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uchterminal\обмен\!Лотус входящие\ФНС_Приказ об изменениях в план-график в связи с реорганизацией\"/>
    </mc:Choice>
  </mc:AlternateContent>
  <bookViews>
    <workbookView xWindow="0" yWindow="0" windowWidth="28800" windowHeight="12435" tabRatio="889" firstSheet="10" activeTab="23"/>
  </bookViews>
  <sheets>
    <sheet name="Прил.1" sheetId="41" r:id="rId1"/>
    <sheet name="Прил.2" sheetId="37" r:id="rId2"/>
    <sheet name="Прил.3" sheetId="42" r:id="rId3"/>
    <sheet name="Прил.4" sheetId="44" r:id="rId4"/>
    <sheet name="Прил.5" sheetId="45" r:id="rId5"/>
    <sheet name="Прил.6" sheetId="46" r:id="rId6"/>
    <sheet name="Прил.7" sheetId="47" r:id="rId7"/>
    <sheet name="Прил.8" sheetId="40" r:id="rId8"/>
    <sheet name="Прил.9" sheetId="48" r:id="rId9"/>
    <sheet name="Прил.10" sheetId="39" r:id="rId10"/>
    <sheet name="Прил.11" sheetId="49" r:id="rId11"/>
    <sheet name="Прил.12" sheetId="52" r:id="rId12"/>
    <sheet name="Прил.13" sheetId="38" r:id="rId13"/>
    <sheet name="Прил.14" sheetId="50" r:id="rId14"/>
    <sheet name="Прил.15 (ПП)" sheetId="36" r:id="rId15"/>
    <sheet name="Прил.16 (ДО)" sheetId="53" r:id="rId16"/>
    <sheet name=" Прил.17 (ДО) " sheetId="54" r:id="rId17"/>
    <sheet name="Прил.18 (ДО)  " sheetId="55" r:id="rId18"/>
    <sheet name="Прил.19 (ДО) " sheetId="56" r:id="rId19"/>
    <sheet name="Прил.20 (ДО)" sheetId="57" r:id="rId20"/>
    <sheet name=" Прил.21 (ОЧ-ДО)" sheetId="110" r:id="rId21"/>
    <sheet name="Прил.22 (ОЧ-ДО) " sheetId="111" r:id="rId22"/>
    <sheet name="Прил.23 (ОЧ-ДО)" sheetId="112" r:id="rId23"/>
    <sheet name="Прил.24" sheetId="87" r:id="rId24"/>
    <sheet name="Прил.25" sheetId="88" r:id="rId25"/>
    <sheet name="Прил.26" sheetId="89" r:id="rId26"/>
    <sheet name="Прил.27" sheetId="90" r:id="rId27"/>
    <sheet name="Прил.28" sheetId="91" r:id="rId28"/>
    <sheet name="Прил.29" sheetId="92" r:id="rId29"/>
    <sheet name="Прил.30" sheetId="93" r:id="rId30"/>
    <sheet name="Прил.31" sheetId="94" r:id="rId31"/>
    <sheet name="Прил.32" sheetId="95" r:id="rId32"/>
    <sheet name="Прил.33" sheetId="96" r:id="rId33"/>
    <sheet name="Прил.36" sheetId="99" r:id="rId34"/>
    <sheet name="Прил.34" sheetId="97" r:id="rId35"/>
    <sheet name="Прил.35" sheetId="98" r:id="rId36"/>
    <sheet name="Прил.37 " sheetId="101" r:id="rId37"/>
    <sheet name="Прил.38 (ОЗ)" sheetId="102" r:id="rId38"/>
    <sheet name="Прил.40 (ПП)" sheetId="104" r:id="rId39"/>
    <sheet name="Прил.39 (ОЗ)" sheetId="103" r:id="rId40"/>
    <sheet name="Прил.41 (ДО)" sheetId="105" r:id="rId41"/>
    <sheet name="Прил.42 (ДО)" sheetId="106" r:id="rId42"/>
    <sheet name="Прил.43 (ДО)" sheetId="107" r:id="rId43"/>
    <sheet name="Прил.44 (ДО)" sheetId="108" r:id="rId44"/>
    <sheet name="Прил.45 (ДО)" sheetId="109" r:id="rId45"/>
  </sheets>
  <definedNames>
    <definedName name="_xlnm._FilterDatabase" localSheetId="39" hidden="1">'Прил.39 (ОЗ)'!$A$17:$AR$158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5" i="38" l="1"/>
  <c r="G138" i="38" l="1"/>
  <c r="G124" i="38"/>
  <c r="G111" i="38"/>
  <c r="G102" i="38"/>
  <c r="G85" i="38"/>
  <c r="G75" i="38"/>
  <c r="G64" i="38"/>
  <c r="G51" i="38"/>
  <c r="G149" i="112" l="1"/>
  <c r="F149" i="112"/>
  <c r="E149" i="112"/>
  <c r="D149" i="112"/>
  <c r="G143" i="112"/>
  <c r="F143" i="112"/>
  <c r="E143" i="112"/>
  <c r="D143" i="112"/>
  <c r="G129" i="112"/>
  <c r="F129" i="112"/>
  <c r="E129" i="112"/>
  <c r="D129" i="112"/>
  <c r="G116" i="112"/>
  <c r="F116" i="112"/>
  <c r="E116" i="112"/>
  <c r="D116" i="112"/>
  <c r="G107" i="112"/>
  <c r="F107" i="112"/>
  <c r="E107" i="112"/>
  <c r="D107" i="112"/>
  <c r="G90" i="112"/>
  <c r="F90" i="112"/>
  <c r="E90" i="112"/>
  <c r="D90" i="112"/>
  <c r="G80" i="112"/>
  <c r="F80" i="112"/>
  <c r="E80" i="112"/>
  <c r="D80" i="112"/>
  <c r="G69" i="112"/>
  <c r="F69" i="112"/>
  <c r="E69" i="112"/>
  <c r="D69" i="112"/>
  <c r="G56" i="112"/>
  <c r="F56" i="112"/>
  <c r="E56" i="112"/>
  <c r="D56" i="112"/>
  <c r="D150" i="112" s="1"/>
  <c r="H150" i="112" s="1"/>
  <c r="G21" i="112"/>
  <c r="G150" i="112" s="1"/>
  <c r="F21" i="112"/>
  <c r="F150" i="112" s="1"/>
  <c r="E21" i="112"/>
  <c r="E150" i="112" s="1"/>
  <c r="D158" i="111"/>
  <c r="F152" i="111"/>
  <c r="E152" i="111"/>
  <c r="D152" i="111"/>
  <c r="F138" i="111"/>
  <c r="E138" i="111"/>
  <c r="D138" i="111"/>
  <c r="F125" i="111"/>
  <c r="E125" i="111"/>
  <c r="D125" i="111"/>
  <c r="F116" i="111"/>
  <c r="E116" i="111"/>
  <c r="D116" i="111"/>
  <c r="F99" i="111"/>
  <c r="E99" i="111"/>
  <c r="D99" i="111"/>
  <c r="F89" i="111"/>
  <c r="E89" i="111"/>
  <c r="D89" i="111"/>
  <c r="F78" i="111"/>
  <c r="E78" i="111"/>
  <c r="D78" i="111"/>
  <c r="F65" i="111"/>
  <c r="F159" i="111" s="1"/>
  <c r="E65" i="111"/>
  <c r="E159" i="111" s="1"/>
  <c r="D65" i="111"/>
  <c r="D159" i="111" s="1"/>
  <c r="F30" i="111"/>
  <c r="E30" i="111"/>
  <c r="D30" i="111"/>
  <c r="E161" i="110"/>
  <c r="D161" i="110"/>
  <c r="C161" i="110"/>
  <c r="E155" i="110"/>
  <c r="D155" i="110"/>
  <c r="C155" i="110"/>
  <c r="E141" i="110"/>
  <c r="D141" i="110"/>
  <c r="C141" i="110"/>
  <c r="E128" i="110"/>
  <c r="D128" i="110"/>
  <c r="C128" i="110"/>
  <c r="E119" i="110"/>
  <c r="D119" i="110"/>
  <c r="C119" i="110"/>
  <c r="E102" i="110"/>
  <c r="D102" i="110"/>
  <c r="C102" i="110"/>
  <c r="E92" i="110"/>
  <c r="D92" i="110"/>
  <c r="C92" i="110"/>
  <c r="E81" i="110"/>
  <c r="D81" i="110"/>
  <c r="C81" i="110"/>
  <c r="C162" i="110" s="1"/>
  <c r="E68" i="110"/>
  <c r="D68" i="110"/>
  <c r="C68" i="110"/>
  <c r="E33" i="110"/>
  <c r="E162" i="110" s="1"/>
  <c r="D33" i="110"/>
  <c r="D162" i="110" s="1"/>
  <c r="H159" i="111" l="1"/>
  <c r="H162" i="110"/>
  <c r="L29" i="108"/>
  <c r="O33" i="107"/>
  <c r="V44" i="106"/>
  <c r="W29" i="105"/>
  <c r="A22" i="87"/>
  <c r="A23" i="87"/>
  <c r="A24" i="87"/>
  <c r="A11" i="109" l="1"/>
  <c r="A12" i="109"/>
  <c r="A13" i="109" s="1"/>
  <c r="A14" i="109" s="1"/>
  <c r="A15" i="109" s="1"/>
  <c r="A16" i="109" s="1"/>
  <c r="A17" i="109" s="1"/>
  <c r="A18" i="109" s="1"/>
  <c r="A19" i="109" s="1"/>
  <c r="A20" i="109" s="1"/>
  <c r="A21" i="109" s="1"/>
  <c r="A22" i="109" s="1"/>
  <c r="A23" i="109" s="1"/>
  <c r="A24" i="109" s="1"/>
  <c r="A25" i="109" s="1"/>
  <c r="A26" i="109" s="1"/>
  <c r="A27" i="109" s="1"/>
  <c r="A28" i="109" s="1"/>
  <c r="A29" i="109" s="1"/>
  <c r="A30" i="109" s="1"/>
  <c r="A36" i="109"/>
  <c r="A37" i="109"/>
  <c r="A38" i="109"/>
  <c r="A39" i="109"/>
  <c r="C44" i="109"/>
  <c r="C80" i="109"/>
  <c r="C93" i="109"/>
  <c r="C104" i="109"/>
  <c r="C114" i="109"/>
  <c r="C131" i="109"/>
  <c r="C140" i="109"/>
  <c r="C153" i="109"/>
  <c r="C167" i="109"/>
  <c r="C173" i="109"/>
  <c r="C174" i="109"/>
  <c r="K160" i="108"/>
  <c r="J160" i="108"/>
  <c r="I160" i="108"/>
  <c r="H160" i="108"/>
  <c r="G160" i="108"/>
  <c r="F160" i="108"/>
  <c r="D160" i="108"/>
  <c r="C160" i="108"/>
  <c r="L159" i="108"/>
  <c r="L158" i="108"/>
  <c r="L157" i="108"/>
  <c r="L156" i="108"/>
  <c r="L160" i="108" s="1"/>
  <c r="L154" i="108"/>
  <c r="K154" i="108"/>
  <c r="J154" i="108"/>
  <c r="I154" i="108"/>
  <c r="H154" i="108"/>
  <c r="G154" i="108"/>
  <c r="F154" i="108"/>
  <c r="E154" i="108"/>
  <c r="D154" i="108"/>
  <c r="C154" i="108"/>
  <c r="L153" i="108"/>
  <c r="L152" i="108"/>
  <c r="L151" i="108"/>
  <c r="L150" i="108"/>
  <c r="L149" i="108"/>
  <c r="L148" i="108"/>
  <c r="L147" i="108"/>
  <c r="L146" i="108"/>
  <c r="L145" i="108"/>
  <c r="L144" i="108"/>
  <c r="L143" i="108"/>
  <c r="L142" i="108"/>
  <c r="K140" i="108"/>
  <c r="J140" i="108"/>
  <c r="I140" i="108"/>
  <c r="H140" i="108"/>
  <c r="G140" i="108"/>
  <c r="F140" i="108"/>
  <c r="E140" i="108"/>
  <c r="D140" i="108"/>
  <c r="C140" i="108"/>
  <c r="L139" i="108"/>
  <c r="L138" i="108"/>
  <c r="L137" i="108"/>
  <c r="L136" i="108"/>
  <c r="L135" i="108"/>
  <c r="L140" i="108" s="1"/>
  <c r="L134" i="108"/>
  <c r="L133" i="108"/>
  <c r="L132" i="108"/>
  <c r="L131" i="108"/>
  <c r="L130" i="108"/>
  <c r="L129" i="108"/>
  <c r="K127" i="108"/>
  <c r="J127" i="108"/>
  <c r="I127" i="108"/>
  <c r="H127" i="108"/>
  <c r="G127" i="108"/>
  <c r="F127" i="108"/>
  <c r="E127" i="108"/>
  <c r="D127" i="108"/>
  <c r="C127" i="108"/>
  <c r="L126" i="108"/>
  <c r="L125" i="108"/>
  <c r="L124" i="108"/>
  <c r="L123" i="108"/>
  <c r="L122" i="108"/>
  <c r="L121" i="108"/>
  <c r="L120" i="108"/>
  <c r="L127" i="108" s="1"/>
  <c r="K118" i="108"/>
  <c r="J118" i="108"/>
  <c r="I118" i="108"/>
  <c r="H118" i="108"/>
  <c r="G118" i="108"/>
  <c r="F118" i="108"/>
  <c r="E118" i="108"/>
  <c r="D118" i="108"/>
  <c r="C118" i="108"/>
  <c r="L117" i="108"/>
  <c r="L116" i="108"/>
  <c r="L115" i="108"/>
  <c r="L114" i="108"/>
  <c r="L113" i="108"/>
  <c r="L112" i="108"/>
  <c r="L111" i="108"/>
  <c r="L110" i="108"/>
  <c r="L109" i="108"/>
  <c r="L108" i="108"/>
  <c r="L107" i="108"/>
  <c r="L106" i="108"/>
  <c r="L105" i="108"/>
  <c r="L104" i="108"/>
  <c r="L103" i="108"/>
  <c r="L118" i="108" s="1"/>
  <c r="K101" i="108"/>
  <c r="J101" i="108"/>
  <c r="I101" i="108"/>
  <c r="H101" i="108"/>
  <c r="G101" i="108"/>
  <c r="F101" i="108"/>
  <c r="E101" i="108"/>
  <c r="D101" i="108"/>
  <c r="C101" i="108"/>
  <c r="L100" i="108"/>
  <c r="L99" i="108"/>
  <c r="L98" i="108"/>
  <c r="L97" i="108"/>
  <c r="L96" i="108"/>
  <c r="L95" i="108"/>
  <c r="L94" i="108"/>
  <c r="L101" i="108" s="1"/>
  <c r="L93" i="108"/>
  <c r="K91" i="108"/>
  <c r="J91" i="108"/>
  <c r="I91" i="108"/>
  <c r="H91" i="108"/>
  <c r="G91" i="108"/>
  <c r="F91" i="108"/>
  <c r="E91" i="108"/>
  <c r="D91" i="108"/>
  <c r="C91" i="108"/>
  <c r="L90" i="108"/>
  <c r="L89" i="108"/>
  <c r="L88" i="108"/>
  <c r="L87" i="108"/>
  <c r="L86" i="108"/>
  <c r="L85" i="108"/>
  <c r="L84" i="108"/>
  <c r="L83" i="108"/>
  <c r="L91" i="108" s="1"/>
  <c r="L82" i="108"/>
  <c r="K80" i="108"/>
  <c r="J80" i="108"/>
  <c r="I80" i="108"/>
  <c r="H80" i="108"/>
  <c r="G80" i="108"/>
  <c r="F80" i="108"/>
  <c r="E80" i="108"/>
  <c r="D80" i="108"/>
  <c r="C80" i="108"/>
  <c r="C161" i="108" s="1"/>
  <c r="L79" i="108"/>
  <c r="L78" i="108"/>
  <c r="L77" i="108"/>
  <c r="L76" i="108"/>
  <c r="L75" i="108"/>
  <c r="L74" i="108"/>
  <c r="L73" i="108"/>
  <c r="L72" i="108"/>
  <c r="L71" i="108"/>
  <c r="L70" i="108"/>
  <c r="L69" i="108"/>
  <c r="L80" i="108" s="1"/>
  <c r="K67" i="108"/>
  <c r="J67" i="108"/>
  <c r="I67" i="108"/>
  <c r="H67" i="108"/>
  <c r="G67" i="108"/>
  <c r="F67" i="108"/>
  <c r="F161" i="108" s="1"/>
  <c r="E67" i="108"/>
  <c r="D67" i="108"/>
  <c r="C67" i="108"/>
  <c r="L66" i="108"/>
  <c r="L65" i="108"/>
  <c r="L64" i="108"/>
  <c r="L63" i="108"/>
  <c r="L62" i="108"/>
  <c r="L61" i="108"/>
  <c r="L60" i="108"/>
  <c r="L59" i="108"/>
  <c r="L58" i="108"/>
  <c r="L57" i="108"/>
  <c r="L56" i="108"/>
  <c r="L55" i="108"/>
  <c r="L54" i="108"/>
  <c r="L53" i="108"/>
  <c r="L52" i="108"/>
  <c r="L51" i="108"/>
  <c r="L50" i="108"/>
  <c r="L49" i="108"/>
  <c r="L48" i="108"/>
  <c r="L47" i="108"/>
  <c r="L46" i="108"/>
  <c r="L45" i="108"/>
  <c r="L44" i="108"/>
  <c r="L43" i="108"/>
  <c r="L42" i="108"/>
  <c r="L41" i="108"/>
  <c r="L40" i="108"/>
  <c r="L39" i="108"/>
  <c r="L67" i="108" s="1"/>
  <c r="L38" i="108"/>
  <c r="L37" i="108"/>
  <c r="L36" i="108"/>
  <c r="L35" i="108"/>
  <c r="L34" i="108"/>
  <c r="L33" i="108"/>
  <c r="K31" i="108"/>
  <c r="K161" i="108" s="1"/>
  <c r="J31" i="108"/>
  <c r="J161" i="108" s="1"/>
  <c r="I31" i="108"/>
  <c r="I161" i="108" s="1"/>
  <c r="H31" i="108"/>
  <c r="H161" i="108" s="1"/>
  <c r="G31" i="108"/>
  <c r="G161" i="108" s="1"/>
  <c r="F31" i="108"/>
  <c r="E31" i="108"/>
  <c r="D31" i="108"/>
  <c r="C31" i="108"/>
  <c r="L30" i="108"/>
  <c r="L28" i="108"/>
  <c r="L27" i="108"/>
  <c r="L26" i="108"/>
  <c r="L25" i="108"/>
  <c r="L24" i="108"/>
  <c r="L23" i="108"/>
  <c r="A23" i="108"/>
  <c r="A24" i="108" s="1"/>
  <c r="A25" i="108" s="1"/>
  <c r="A26" i="108" s="1"/>
  <c r="A27" i="108" s="1"/>
  <c r="A28" i="108" s="1"/>
  <c r="L22" i="108"/>
  <c r="D165" i="107"/>
  <c r="N164" i="107"/>
  <c r="M164" i="107"/>
  <c r="L164" i="107"/>
  <c r="K164" i="107"/>
  <c r="K165" i="107" s="1"/>
  <c r="J164" i="107"/>
  <c r="I164" i="107"/>
  <c r="H164" i="107"/>
  <c r="G164" i="107"/>
  <c r="G165" i="107" s="1"/>
  <c r="F164" i="107"/>
  <c r="E164" i="107"/>
  <c r="E165" i="107" s="1"/>
  <c r="D164" i="107"/>
  <c r="C164" i="107"/>
  <c r="C165" i="107" s="1"/>
  <c r="O163" i="107"/>
  <c r="O162" i="107"/>
  <c r="O161" i="107"/>
  <c r="O160" i="107"/>
  <c r="O164" i="107" s="1"/>
  <c r="N158" i="107"/>
  <c r="M158" i="107"/>
  <c r="M165" i="107" s="1"/>
  <c r="L158" i="107"/>
  <c r="K158" i="107"/>
  <c r="J158" i="107"/>
  <c r="I158" i="107"/>
  <c r="H158" i="107"/>
  <c r="G158" i="107"/>
  <c r="F158" i="107"/>
  <c r="E158" i="107"/>
  <c r="D158" i="107"/>
  <c r="C158" i="107"/>
  <c r="O157" i="107"/>
  <c r="O156" i="107"/>
  <c r="O155" i="107"/>
  <c r="O154" i="107"/>
  <c r="O153" i="107"/>
  <c r="O152" i="107"/>
  <c r="O151" i="107"/>
  <c r="O150" i="107"/>
  <c r="O149" i="107"/>
  <c r="O148" i="107"/>
  <c r="O147" i="107"/>
  <c r="O146" i="107"/>
  <c r="O158" i="107" s="1"/>
  <c r="N144" i="107"/>
  <c r="M144" i="107"/>
  <c r="L144" i="107"/>
  <c r="K144" i="107"/>
  <c r="J144" i="107"/>
  <c r="I144" i="107"/>
  <c r="H144" i="107"/>
  <c r="G144" i="107"/>
  <c r="F144" i="107"/>
  <c r="E144" i="107"/>
  <c r="D144" i="107"/>
  <c r="C144" i="107"/>
  <c r="O143" i="107"/>
  <c r="O142" i="107"/>
  <c r="O141" i="107"/>
  <c r="O140" i="107"/>
  <c r="O144" i="107" s="1"/>
  <c r="O139" i="107"/>
  <c r="O138" i="107"/>
  <c r="O137" i="107"/>
  <c r="O136" i="107"/>
  <c r="O135" i="107"/>
  <c r="O134" i="107"/>
  <c r="O133" i="107"/>
  <c r="N131" i="107"/>
  <c r="M131" i="107"/>
  <c r="L131" i="107"/>
  <c r="K131" i="107"/>
  <c r="J131" i="107"/>
  <c r="H131" i="107"/>
  <c r="G131" i="107"/>
  <c r="F131" i="107"/>
  <c r="E131" i="107"/>
  <c r="D131" i="107"/>
  <c r="C131" i="107"/>
  <c r="O130" i="107"/>
  <c r="O129" i="107"/>
  <c r="O128" i="107"/>
  <c r="O127" i="107"/>
  <c r="O131" i="107" s="1"/>
  <c r="I127" i="107"/>
  <c r="I131" i="107" s="1"/>
  <c r="O126" i="107"/>
  <c r="O125" i="107"/>
  <c r="O124" i="107"/>
  <c r="N122" i="107"/>
  <c r="M122" i="107"/>
  <c r="L122" i="107"/>
  <c r="K122" i="107"/>
  <c r="J122" i="107"/>
  <c r="I122" i="107"/>
  <c r="H122" i="107"/>
  <c r="G122" i="107"/>
  <c r="F122" i="107"/>
  <c r="E122" i="107"/>
  <c r="D122" i="107"/>
  <c r="C122" i="107"/>
  <c r="O121" i="107"/>
  <c r="O120" i="107"/>
  <c r="O119" i="107"/>
  <c r="O118" i="107"/>
  <c r="O117" i="107"/>
  <c r="O116" i="107"/>
  <c r="O115" i="107"/>
  <c r="O114" i="107"/>
  <c r="O113" i="107"/>
  <c r="O112" i="107"/>
  <c r="O111" i="107"/>
  <c r="O110" i="107"/>
  <c r="O109" i="107"/>
  <c r="O108" i="107"/>
  <c r="O107" i="107"/>
  <c r="O122" i="107" s="1"/>
  <c r="N105" i="107"/>
  <c r="M105" i="107"/>
  <c r="L105" i="107"/>
  <c r="K105" i="107"/>
  <c r="J105" i="107"/>
  <c r="I105" i="107"/>
  <c r="H105" i="107"/>
  <c r="G105" i="107"/>
  <c r="F105" i="107"/>
  <c r="E105" i="107"/>
  <c r="D105" i="107"/>
  <c r="C105" i="107"/>
  <c r="O104" i="107"/>
  <c r="O103" i="107"/>
  <c r="O102" i="107"/>
  <c r="O105" i="107" s="1"/>
  <c r="O101" i="107"/>
  <c r="O100" i="107"/>
  <c r="O99" i="107"/>
  <c r="O98" i="107"/>
  <c r="O97" i="107"/>
  <c r="N95" i="107"/>
  <c r="M95" i="107"/>
  <c r="L95" i="107"/>
  <c r="K95" i="107"/>
  <c r="J95" i="107"/>
  <c r="I95" i="107"/>
  <c r="H95" i="107"/>
  <c r="G95" i="107"/>
  <c r="F95" i="107"/>
  <c r="E95" i="107"/>
  <c r="D95" i="107"/>
  <c r="C95" i="107"/>
  <c r="O94" i="107"/>
  <c r="O93" i="107"/>
  <c r="O92" i="107"/>
  <c r="O91" i="107"/>
  <c r="O90" i="107"/>
  <c r="O89" i="107"/>
  <c r="O95" i="107" s="1"/>
  <c r="O88" i="107"/>
  <c r="O87" i="107"/>
  <c r="O86" i="107"/>
  <c r="N84" i="107"/>
  <c r="M84" i="107"/>
  <c r="L84" i="107"/>
  <c r="K84" i="107"/>
  <c r="J84" i="107"/>
  <c r="I84" i="107"/>
  <c r="H84" i="107"/>
  <c r="G84" i="107"/>
  <c r="F84" i="107"/>
  <c r="E84" i="107"/>
  <c r="D84" i="107"/>
  <c r="C84" i="107"/>
  <c r="O83" i="107"/>
  <c r="O82" i="107"/>
  <c r="O81" i="107"/>
  <c r="O80" i="107"/>
  <c r="O79" i="107"/>
  <c r="O78" i="107"/>
  <c r="O77" i="107"/>
  <c r="O76" i="107"/>
  <c r="O75" i="107"/>
  <c r="O74" i="107"/>
  <c r="O73" i="107"/>
  <c r="O84" i="107" s="1"/>
  <c r="N71" i="107"/>
  <c r="M71" i="107"/>
  <c r="L71" i="107"/>
  <c r="K71" i="107"/>
  <c r="J71" i="107"/>
  <c r="I71" i="107"/>
  <c r="H71" i="107"/>
  <c r="G71" i="107"/>
  <c r="F71" i="107"/>
  <c r="E71" i="107"/>
  <c r="D71" i="107"/>
  <c r="C71" i="107"/>
  <c r="O70" i="107"/>
  <c r="O69" i="107"/>
  <c r="O68" i="107"/>
  <c r="O67" i="107"/>
  <c r="O66" i="107"/>
  <c r="O65" i="107"/>
  <c r="O64" i="107"/>
  <c r="O63" i="107"/>
  <c r="O62" i="107"/>
  <c r="O61" i="107"/>
  <c r="O60" i="107"/>
  <c r="O59" i="107"/>
  <c r="O58" i="107"/>
  <c r="O57" i="107"/>
  <c r="O56" i="107"/>
  <c r="O55" i="107"/>
  <c r="O54" i="107"/>
  <c r="O53" i="107"/>
  <c r="O52" i="107"/>
  <c r="O51" i="107"/>
  <c r="O50" i="107"/>
  <c r="O49" i="107"/>
  <c r="O48" i="107"/>
  <c r="O47" i="107"/>
  <c r="O46" i="107"/>
  <c r="O45" i="107"/>
  <c r="O44" i="107"/>
  <c r="O43" i="107"/>
  <c r="O42" i="107"/>
  <c r="O41" i="107"/>
  <c r="O40" i="107"/>
  <c r="O39" i="107"/>
  <c r="O38" i="107"/>
  <c r="O37" i="107"/>
  <c r="O71" i="107" s="1"/>
  <c r="N35" i="107"/>
  <c r="M35" i="107"/>
  <c r="L35" i="107"/>
  <c r="K35" i="107"/>
  <c r="J35" i="107"/>
  <c r="I35" i="107"/>
  <c r="H35" i="107"/>
  <c r="G35" i="107"/>
  <c r="F35" i="107"/>
  <c r="E35" i="107"/>
  <c r="D35" i="107"/>
  <c r="C35" i="107"/>
  <c r="O34" i="107"/>
  <c r="O32" i="107"/>
  <c r="O31" i="107"/>
  <c r="O30" i="107"/>
  <c r="O29" i="107"/>
  <c r="O35" i="107" s="1"/>
  <c r="O28" i="107"/>
  <c r="A28" i="107"/>
  <c r="A29" i="107" s="1"/>
  <c r="A30" i="107" s="1"/>
  <c r="A31" i="107" s="1"/>
  <c r="A32" i="107" s="1"/>
  <c r="O27" i="107"/>
  <c r="A27" i="107"/>
  <c r="O26" i="107"/>
  <c r="A10" i="107"/>
  <c r="A11" i="107" s="1"/>
  <c r="A12" i="107" s="1"/>
  <c r="A13" i="107" s="1"/>
  <c r="A14" i="107" s="1"/>
  <c r="A15" i="107" s="1"/>
  <c r="A16" i="107" s="1"/>
  <c r="A17" i="107" s="1"/>
  <c r="A18" i="107" s="1"/>
  <c r="A19" i="107" s="1"/>
  <c r="A20" i="107" s="1"/>
  <c r="V175" i="106"/>
  <c r="U175" i="106"/>
  <c r="T175" i="106"/>
  <c r="S175" i="106"/>
  <c r="S176" i="106" s="1"/>
  <c r="R175" i="106"/>
  <c r="Q175" i="106"/>
  <c r="P175" i="106"/>
  <c r="O175" i="106"/>
  <c r="N175" i="106"/>
  <c r="M175" i="106"/>
  <c r="L175" i="106"/>
  <c r="K175" i="106"/>
  <c r="J175" i="106"/>
  <c r="J176" i="106" s="1"/>
  <c r="I175" i="106"/>
  <c r="H175" i="106"/>
  <c r="G175" i="106"/>
  <c r="G176" i="106" s="1"/>
  <c r="F175" i="106"/>
  <c r="E175" i="106"/>
  <c r="D175" i="106"/>
  <c r="C175" i="106"/>
  <c r="V174" i="106"/>
  <c r="V173" i="106"/>
  <c r="V172" i="106"/>
  <c r="V171" i="106"/>
  <c r="U169" i="106"/>
  <c r="T169" i="106"/>
  <c r="S169" i="106"/>
  <c r="R169" i="106"/>
  <c r="Q169" i="106"/>
  <c r="P169" i="106"/>
  <c r="O169" i="106"/>
  <c r="N169" i="106"/>
  <c r="M169" i="106"/>
  <c r="L169" i="106"/>
  <c r="K169" i="106"/>
  <c r="J169" i="106"/>
  <c r="I169" i="106"/>
  <c r="H169" i="106"/>
  <c r="G169" i="106"/>
  <c r="F169" i="106"/>
  <c r="E169" i="106"/>
  <c r="D169" i="106"/>
  <c r="C169" i="106"/>
  <c r="V168" i="106"/>
  <c r="V167" i="106"/>
  <c r="V166" i="106"/>
  <c r="V165" i="106"/>
  <c r="V164" i="106"/>
  <c r="V163" i="106"/>
  <c r="V162" i="106"/>
  <c r="V161" i="106"/>
  <c r="V169" i="106" s="1"/>
  <c r="V160" i="106"/>
  <c r="V159" i="106"/>
  <c r="V158" i="106"/>
  <c r="V157" i="106"/>
  <c r="U155" i="106"/>
  <c r="T155" i="106"/>
  <c r="S155" i="106"/>
  <c r="R155" i="106"/>
  <c r="Q155" i="106"/>
  <c r="P155" i="106"/>
  <c r="O155" i="106"/>
  <c r="N155" i="106"/>
  <c r="M155" i="106"/>
  <c r="L155" i="106"/>
  <c r="K155" i="106"/>
  <c r="J155" i="106"/>
  <c r="I155" i="106"/>
  <c r="H155" i="106"/>
  <c r="G155" i="106"/>
  <c r="F155" i="106"/>
  <c r="E155" i="106"/>
  <c r="D155" i="106"/>
  <c r="C155" i="106"/>
  <c r="V154" i="106"/>
  <c r="V153" i="106"/>
  <c r="V152" i="106"/>
  <c r="V151" i="106"/>
  <c r="V150" i="106"/>
  <c r="V149" i="106"/>
  <c r="V148" i="106"/>
  <c r="V147" i="106"/>
  <c r="V146" i="106"/>
  <c r="V145" i="106"/>
  <c r="V144" i="106"/>
  <c r="V155" i="106" s="1"/>
  <c r="U142" i="106"/>
  <c r="T142" i="106"/>
  <c r="S142" i="106"/>
  <c r="R142" i="106"/>
  <c r="Q142" i="106"/>
  <c r="P142" i="106"/>
  <c r="O142" i="106"/>
  <c r="N142" i="106"/>
  <c r="M142" i="106"/>
  <c r="L142" i="106"/>
  <c r="K142" i="106"/>
  <c r="J142" i="106"/>
  <c r="I142" i="106"/>
  <c r="H142" i="106"/>
  <c r="G142" i="106"/>
  <c r="F142" i="106"/>
  <c r="E142" i="106"/>
  <c r="D142" i="106"/>
  <c r="C142" i="106"/>
  <c r="V141" i="106"/>
  <c r="V140" i="106"/>
  <c r="V139" i="106"/>
  <c r="V138" i="106"/>
  <c r="V137" i="106"/>
  <c r="V142" i="106" s="1"/>
  <c r="V136" i="106"/>
  <c r="V135" i="106"/>
  <c r="U133" i="106"/>
  <c r="T133" i="106"/>
  <c r="S133" i="106"/>
  <c r="Q133" i="106"/>
  <c r="P133" i="106"/>
  <c r="O133" i="106"/>
  <c r="N133" i="106"/>
  <c r="M133" i="106"/>
  <c r="L133" i="106"/>
  <c r="K133" i="106"/>
  <c r="J133" i="106"/>
  <c r="I133" i="106"/>
  <c r="H133" i="106"/>
  <c r="G133" i="106"/>
  <c r="F133" i="106"/>
  <c r="E133" i="106"/>
  <c r="D133" i="106"/>
  <c r="C133" i="106"/>
  <c r="R132" i="106"/>
  <c r="R133" i="106" s="1"/>
  <c r="J132" i="106"/>
  <c r="V131" i="106"/>
  <c r="V130" i="106"/>
  <c r="V129" i="106"/>
  <c r="V128" i="106"/>
  <c r="V127" i="106"/>
  <c r="V126" i="106"/>
  <c r="V125" i="106"/>
  <c r="V124" i="106"/>
  <c r="V123" i="106"/>
  <c r="V122" i="106"/>
  <c r="V121" i="106"/>
  <c r="V120" i="106"/>
  <c r="V119" i="106"/>
  <c r="V118" i="106"/>
  <c r="U116" i="106"/>
  <c r="T116" i="106"/>
  <c r="S116" i="106"/>
  <c r="R116" i="106"/>
  <c r="Q116" i="106"/>
  <c r="P116" i="106"/>
  <c r="O116" i="106"/>
  <c r="N116" i="106"/>
  <c r="M116" i="106"/>
  <c r="L116" i="106"/>
  <c r="K116" i="106"/>
  <c r="J116" i="106"/>
  <c r="I116" i="106"/>
  <c r="H116" i="106"/>
  <c r="G116" i="106"/>
  <c r="F116" i="106"/>
  <c r="E116" i="106"/>
  <c r="D116" i="106"/>
  <c r="C116" i="106"/>
  <c r="V115" i="106"/>
  <c r="V114" i="106"/>
  <c r="V113" i="106"/>
  <c r="V112" i="106"/>
  <c r="V111" i="106"/>
  <c r="V110" i="106"/>
  <c r="V109" i="106"/>
  <c r="V108" i="106"/>
  <c r="V116" i="106" s="1"/>
  <c r="U106" i="106"/>
  <c r="T106" i="106"/>
  <c r="S106" i="106"/>
  <c r="R106" i="106"/>
  <c r="Q106" i="106"/>
  <c r="P106" i="106"/>
  <c r="O106" i="106"/>
  <c r="N106" i="106"/>
  <c r="M106" i="106"/>
  <c r="L106" i="106"/>
  <c r="K106" i="106"/>
  <c r="J106" i="106"/>
  <c r="I106" i="106"/>
  <c r="H106" i="106"/>
  <c r="G106" i="106"/>
  <c r="F106" i="106"/>
  <c r="E106" i="106"/>
  <c r="D106" i="106"/>
  <c r="C106" i="106"/>
  <c r="V105" i="106"/>
  <c r="V104" i="106"/>
  <c r="V103" i="106"/>
  <c r="V102" i="106"/>
  <c r="V101" i="106"/>
  <c r="V100" i="106"/>
  <c r="V99" i="106"/>
  <c r="V98" i="106"/>
  <c r="V97" i="106"/>
  <c r="V106" i="106" s="1"/>
  <c r="U95" i="106"/>
  <c r="T95" i="106"/>
  <c r="S95" i="106"/>
  <c r="R95" i="106"/>
  <c r="Q95" i="106"/>
  <c r="P95" i="106"/>
  <c r="O95" i="106"/>
  <c r="N95" i="106"/>
  <c r="M95" i="106"/>
  <c r="L95" i="106"/>
  <c r="K95" i="106"/>
  <c r="K176" i="106" s="1"/>
  <c r="J95" i="106"/>
  <c r="I95" i="106"/>
  <c r="H95" i="106"/>
  <c r="G95" i="106"/>
  <c r="F95" i="106"/>
  <c r="E95" i="106"/>
  <c r="D95" i="106"/>
  <c r="C95" i="106"/>
  <c r="V94" i="106"/>
  <c r="V93" i="106"/>
  <c r="V92" i="106"/>
  <c r="V91" i="106"/>
  <c r="V90" i="106"/>
  <c r="V89" i="106"/>
  <c r="V88" i="106"/>
  <c r="V87" i="106"/>
  <c r="V86" i="106"/>
  <c r="V85" i="106"/>
  <c r="V84" i="106"/>
  <c r="V95" i="106" s="1"/>
  <c r="U82" i="106"/>
  <c r="T82" i="106"/>
  <c r="S82" i="106"/>
  <c r="R82" i="106"/>
  <c r="Q82" i="106"/>
  <c r="P82" i="106"/>
  <c r="O82" i="106"/>
  <c r="N82" i="106"/>
  <c r="M82" i="106"/>
  <c r="L82" i="106"/>
  <c r="K82" i="106"/>
  <c r="J82" i="106"/>
  <c r="I82" i="106"/>
  <c r="H82" i="106"/>
  <c r="G82" i="106"/>
  <c r="F82" i="106"/>
  <c r="E82" i="106"/>
  <c r="D82" i="106"/>
  <c r="C82" i="106"/>
  <c r="V81" i="106"/>
  <c r="V80" i="106"/>
  <c r="V79" i="106"/>
  <c r="V78" i="106"/>
  <c r="V77" i="106"/>
  <c r="V76" i="106"/>
  <c r="V75" i="106"/>
  <c r="V74" i="106"/>
  <c r="V73" i="106"/>
  <c r="V72" i="106"/>
  <c r="V71" i="106"/>
  <c r="V70" i="106"/>
  <c r="V69" i="106"/>
  <c r="V68" i="106"/>
  <c r="V67" i="106"/>
  <c r="V66" i="106"/>
  <c r="V65" i="106"/>
  <c r="V64" i="106"/>
  <c r="V63" i="106"/>
  <c r="V62" i="106"/>
  <c r="V61" i="106"/>
  <c r="V60" i="106"/>
  <c r="V59" i="106"/>
  <c r="V58" i="106"/>
  <c r="V57" i="106"/>
  <c r="V56" i="106"/>
  <c r="V55" i="106"/>
  <c r="V54" i="106"/>
  <c r="V53" i="106"/>
  <c r="V52" i="106"/>
  <c r="V51" i="106"/>
  <c r="V50" i="106"/>
  <c r="V49" i="106"/>
  <c r="V82" i="106" s="1"/>
  <c r="V48" i="106"/>
  <c r="U46" i="106"/>
  <c r="T46" i="106"/>
  <c r="S46" i="106"/>
  <c r="R46" i="106"/>
  <c r="Q46" i="106"/>
  <c r="P46" i="106"/>
  <c r="O46" i="106"/>
  <c r="N46" i="106"/>
  <c r="M46" i="106"/>
  <c r="L46" i="106"/>
  <c r="K46" i="106"/>
  <c r="J46" i="106"/>
  <c r="I46" i="106"/>
  <c r="H46" i="106"/>
  <c r="G46" i="106"/>
  <c r="F46" i="106"/>
  <c r="E46" i="106"/>
  <c r="D46" i="106"/>
  <c r="C46" i="106"/>
  <c r="V45" i="106"/>
  <c r="V43" i="106"/>
  <c r="V42" i="106"/>
  <c r="V41" i="106"/>
  <c r="V40" i="106"/>
  <c r="A38" i="106"/>
  <c r="A39" i="106" s="1"/>
  <c r="A40" i="106" s="1"/>
  <c r="A41" i="106" s="1"/>
  <c r="A42" i="106" s="1"/>
  <c r="A43" i="106" s="1"/>
  <c r="V37" i="106"/>
  <c r="A10" i="106"/>
  <c r="A11" i="106" s="1"/>
  <c r="A12" i="106" s="1"/>
  <c r="A13" i="106" s="1"/>
  <c r="A14" i="106" s="1"/>
  <c r="A15" i="106" s="1"/>
  <c r="A16" i="106" s="1"/>
  <c r="A17" i="106" s="1"/>
  <c r="A18" i="106" s="1"/>
  <c r="A19" i="106" s="1"/>
  <c r="A20" i="106" s="1"/>
  <c r="A21" i="106" s="1"/>
  <c r="A22" i="106" s="1"/>
  <c r="A23" i="106" s="1"/>
  <c r="A24" i="106" s="1"/>
  <c r="A25" i="106" s="1"/>
  <c r="A26" i="106" s="1"/>
  <c r="A27" i="106" s="1"/>
  <c r="A28" i="106" s="1"/>
  <c r="A29" i="106" s="1"/>
  <c r="A30" i="106" s="1"/>
  <c r="A31" i="106" s="1"/>
  <c r="W160" i="105"/>
  <c r="V160" i="105"/>
  <c r="U160" i="105"/>
  <c r="T160" i="105"/>
  <c r="S160" i="105"/>
  <c r="R160" i="105"/>
  <c r="Q160" i="105"/>
  <c r="P160" i="105"/>
  <c r="O160" i="105"/>
  <c r="N160" i="105"/>
  <c r="M160" i="105"/>
  <c r="L160" i="105"/>
  <c r="K160" i="105"/>
  <c r="J160" i="105"/>
  <c r="I160" i="105"/>
  <c r="H160" i="105"/>
  <c r="G160" i="105"/>
  <c r="F160" i="105"/>
  <c r="E160" i="105"/>
  <c r="D160" i="105"/>
  <c r="W159" i="105"/>
  <c r="W158" i="105"/>
  <c r="W157" i="105"/>
  <c r="W156" i="105"/>
  <c r="V154" i="105"/>
  <c r="U154" i="105"/>
  <c r="T154" i="105"/>
  <c r="S154" i="105"/>
  <c r="R154" i="105"/>
  <c r="Q154" i="105"/>
  <c r="P154" i="105"/>
  <c r="O154" i="105"/>
  <c r="N154" i="105"/>
  <c r="M154" i="105"/>
  <c r="L154" i="105"/>
  <c r="K154" i="105"/>
  <c r="J154" i="105"/>
  <c r="I154" i="105"/>
  <c r="H154" i="105"/>
  <c r="G154" i="105"/>
  <c r="F154" i="105"/>
  <c r="E154" i="105"/>
  <c r="D154" i="105"/>
  <c r="C154" i="105"/>
  <c r="W153" i="105"/>
  <c r="W152" i="105"/>
  <c r="W151" i="105"/>
  <c r="W150" i="105"/>
  <c r="W149" i="105"/>
  <c r="W148" i="105"/>
  <c r="W154" i="105" s="1"/>
  <c r="W147" i="105"/>
  <c r="W146" i="105"/>
  <c r="W145" i="105"/>
  <c r="W144" i="105"/>
  <c r="W143" i="105"/>
  <c r="W142" i="105"/>
  <c r="V140" i="105"/>
  <c r="U140" i="105"/>
  <c r="T140" i="105"/>
  <c r="S140" i="105"/>
  <c r="R140" i="105"/>
  <c r="Q140" i="105"/>
  <c r="P140" i="105"/>
  <c r="O140" i="105"/>
  <c r="N140" i="105"/>
  <c r="M140" i="105"/>
  <c r="L140" i="105"/>
  <c r="K140" i="105"/>
  <c r="J140" i="105"/>
  <c r="I140" i="105"/>
  <c r="H140" i="105"/>
  <c r="G140" i="105"/>
  <c r="F140" i="105"/>
  <c r="E140" i="105"/>
  <c r="D140" i="105"/>
  <c r="C140" i="105"/>
  <c r="W139" i="105"/>
  <c r="W138" i="105"/>
  <c r="W137" i="105"/>
  <c r="W136" i="105"/>
  <c r="W135" i="105"/>
  <c r="W134" i="105"/>
  <c r="W133" i="105"/>
  <c r="W132" i="105"/>
  <c r="W131" i="105"/>
  <c r="W140" i="105" s="1"/>
  <c r="W130" i="105"/>
  <c r="W129" i="105"/>
  <c r="V127" i="105"/>
  <c r="U127" i="105"/>
  <c r="T127" i="105"/>
  <c r="S127" i="105"/>
  <c r="R127" i="105"/>
  <c r="Q127" i="105"/>
  <c r="P127" i="105"/>
  <c r="O127" i="105"/>
  <c r="N127" i="105"/>
  <c r="M127" i="105"/>
  <c r="L127" i="105"/>
  <c r="K127" i="105"/>
  <c r="J127" i="105"/>
  <c r="I127" i="105"/>
  <c r="H127" i="105"/>
  <c r="G127" i="105"/>
  <c r="F127" i="105"/>
  <c r="E127" i="105"/>
  <c r="D127" i="105"/>
  <c r="C127" i="105"/>
  <c r="W126" i="105"/>
  <c r="W125" i="105"/>
  <c r="W124" i="105"/>
  <c r="W123" i="105"/>
  <c r="W122" i="105"/>
  <c r="W121" i="105"/>
  <c r="W127" i="105" s="1"/>
  <c r="W120" i="105"/>
  <c r="V118" i="105"/>
  <c r="U118" i="105"/>
  <c r="T118" i="105"/>
  <c r="S118" i="105"/>
  <c r="R118" i="105"/>
  <c r="Q118" i="105"/>
  <c r="P118" i="105"/>
  <c r="O118" i="105"/>
  <c r="N118" i="105"/>
  <c r="M118" i="105"/>
  <c r="L118" i="105"/>
  <c r="K118" i="105"/>
  <c r="J118" i="105"/>
  <c r="I118" i="105"/>
  <c r="H118" i="105"/>
  <c r="G118" i="105"/>
  <c r="F118" i="105"/>
  <c r="E118" i="105"/>
  <c r="D118" i="105"/>
  <c r="C118" i="105"/>
  <c r="W117" i="105"/>
  <c r="W116" i="105"/>
  <c r="W115" i="105"/>
  <c r="W114" i="105"/>
  <c r="W113" i="105"/>
  <c r="W112" i="105"/>
  <c r="W111" i="105"/>
  <c r="W110" i="105"/>
  <c r="W109" i="105"/>
  <c r="W108" i="105"/>
  <c r="W107" i="105"/>
  <c r="W106" i="105"/>
  <c r="W105" i="105"/>
  <c r="W104" i="105"/>
  <c r="W118" i="105" s="1"/>
  <c r="W103" i="105"/>
  <c r="V101" i="105"/>
  <c r="U101" i="105"/>
  <c r="T101" i="105"/>
  <c r="S101" i="105"/>
  <c r="R101" i="105"/>
  <c r="Q101" i="105"/>
  <c r="P101" i="105"/>
  <c r="O101" i="105"/>
  <c r="N101" i="105"/>
  <c r="M101" i="105"/>
  <c r="L101" i="105"/>
  <c r="K101" i="105"/>
  <c r="J101" i="105"/>
  <c r="I101" i="105"/>
  <c r="H101" i="105"/>
  <c r="G101" i="105"/>
  <c r="F101" i="105"/>
  <c r="E101" i="105"/>
  <c r="D101" i="105"/>
  <c r="C101" i="105"/>
  <c r="W100" i="105"/>
  <c r="W99" i="105"/>
  <c r="W98" i="105"/>
  <c r="W97" i="105"/>
  <c r="W96" i="105"/>
  <c r="W95" i="105"/>
  <c r="W94" i="105"/>
  <c r="W93" i="105"/>
  <c r="W101" i="105" s="1"/>
  <c r="V91" i="105"/>
  <c r="U91" i="105"/>
  <c r="T91" i="105"/>
  <c r="S91" i="105"/>
  <c r="R91" i="105"/>
  <c r="Q91" i="105"/>
  <c r="P91" i="105"/>
  <c r="O91" i="105"/>
  <c r="N91" i="105"/>
  <c r="M91" i="105"/>
  <c r="L91" i="105"/>
  <c r="K91" i="105"/>
  <c r="J91" i="105"/>
  <c r="I91" i="105"/>
  <c r="H91" i="105"/>
  <c r="G91" i="105"/>
  <c r="F91" i="105"/>
  <c r="E91" i="105"/>
  <c r="D91" i="105"/>
  <c r="C91" i="105"/>
  <c r="W90" i="105"/>
  <c r="W89" i="105"/>
  <c r="W88" i="105"/>
  <c r="W87" i="105"/>
  <c r="W91" i="105" s="1"/>
  <c r="W86" i="105"/>
  <c r="W85" i="105"/>
  <c r="W84" i="105"/>
  <c r="W83" i="105"/>
  <c r="W82" i="105"/>
  <c r="V80" i="105"/>
  <c r="U80" i="105"/>
  <c r="T80" i="105"/>
  <c r="S80" i="105"/>
  <c r="R80" i="105"/>
  <c r="Q80" i="105"/>
  <c r="P80" i="105"/>
  <c r="O80" i="105"/>
  <c r="N80" i="105"/>
  <c r="M80" i="105"/>
  <c r="L80" i="105"/>
  <c r="K80" i="105"/>
  <c r="J80" i="105"/>
  <c r="I80" i="105"/>
  <c r="H80" i="105"/>
  <c r="G80" i="105"/>
  <c r="F80" i="105"/>
  <c r="E80" i="105"/>
  <c r="D80" i="105"/>
  <c r="C80" i="105"/>
  <c r="W79" i="105"/>
  <c r="W78" i="105"/>
  <c r="W77" i="105"/>
  <c r="W76" i="105"/>
  <c r="W75" i="105"/>
  <c r="W74" i="105"/>
  <c r="W73" i="105"/>
  <c r="W72" i="105"/>
  <c r="W71" i="105"/>
  <c r="W70" i="105"/>
  <c r="W80" i="105" s="1"/>
  <c r="W69" i="105"/>
  <c r="V67" i="105"/>
  <c r="U67" i="105"/>
  <c r="T67" i="105"/>
  <c r="S67" i="105"/>
  <c r="R67" i="105"/>
  <c r="Q67" i="105"/>
  <c r="P67" i="105"/>
  <c r="O67" i="105"/>
  <c r="N67" i="105"/>
  <c r="M67" i="105"/>
  <c r="L67" i="105"/>
  <c r="K67" i="105"/>
  <c r="J67" i="105"/>
  <c r="I67" i="105"/>
  <c r="H67" i="105"/>
  <c r="G67" i="105"/>
  <c r="F67" i="105"/>
  <c r="E67" i="105"/>
  <c r="D67" i="105"/>
  <c r="C67" i="105"/>
  <c r="W66" i="105"/>
  <c r="W65" i="105"/>
  <c r="W64" i="105"/>
  <c r="W63" i="105"/>
  <c r="W62" i="105"/>
  <c r="W61" i="105"/>
  <c r="W60" i="105"/>
  <c r="W59" i="105"/>
  <c r="W58" i="105"/>
  <c r="W57" i="105"/>
  <c r="W56" i="105"/>
  <c r="W55" i="105"/>
  <c r="W54" i="105"/>
  <c r="W53" i="105"/>
  <c r="W52" i="105"/>
  <c r="W51" i="105"/>
  <c r="W50" i="105"/>
  <c r="W49" i="105"/>
  <c r="W48" i="105"/>
  <c r="W47" i="105"/>
  <c r="W46" i="105"/>
  <c r="W45" i="105"/>
  <c r="W44" i="105"/>
  <c r="W43" i="105"/>
  <c r="W42" i="105"/>
  <c r="W41" i="105"/>
  <c r="W40" i="105"/>
  <c r="W39" i="105"/>
  <c r="W38" i="105"/>
  <c r="W37" i="105"/>
  <c r="W36" i="105"/>
  <c r="W35" i="105"/>
  <c r="W34" i="105"/>
  <c r="W33" i="105"/>
  <c r="W67" i="105" s="1"/>
  <c r="V31" i="105"/>
  <c r="V161" i="105" s="1"/>
  <c r="U31" i="105"/>
  <c r="U161" i="105" s="1"/>
  <c r="T31" i="105"/>
  <c r="T161" i="105" s="1"/>
  <c r="S31" i="105"/>
  <c r="R31" i="105"/>
  <c r="Q31" i="105"/>
  <c r="P31" i="105"/>
  <c r="O31" i="105"/>
  <c r="N31" i="105"/>
  <c r="M31" i="105"/>
  <c r="L31" i="105"/>
  <c r="L161" i="105" s="1"/>
  <c r="K31" i="105"/>
  <c r="K161" i="105" s="1"/>
  <c r="J31" i="105"/>
  <c r="J161" i="105" s="1"/>
  <c r="I31" i="105"/>
  <c r="I161" i="105" s="1"/>
  <c r="H31" i="105"/>
  <c r="H161" i="105" s="1"/>
  <c r="G31" i="105"/>
  <c r="F31" i="105"/>
  <c r="E31" i="105"/>
  <c r="D31" i="105"/>
  <c r="C31" i="105"/>
  <c r="W30" i="105"/>
  <c r="W28" i="105"/>
  <c r="W27" i="105"/>
  <c r="W26" i="105"/>
  <c r="W31" i="105" s="1"/>
  <c r="W25" i="105"/>
  <c r="W24" i="105"/>
  <c r="A24" i="105"/>
  <c r="A25" i="105" s="1"/>
  <c r="A26" i="105" s="1"/>
  <c r="A27" i="105" s="1"/>
  <c r="A28" i="105" s="1"/>
  <c r="W23" i="105"/>
  <c r="A23" i="105"/>
  <c r="W22" i="105"/>
  <c r="E157" i="104"/>
  <c r="D157" i="104"/>
  <c r="C157" i="104"/>
  <c r="E151" i="104"/>
  <c r="D151" i="104"/>
  <c r="C151" i="104"/>
  <c r="E137" i="104"/>
  <c r="D137" i="104"/>
  <c r="C137" i="104"/>
  <c r="E124" i="104"/>
  <c r="D124" i="104"/>
  <c r="C124" i="104"/>
  <c r="E115" i="104"/>
  <c r="D115" i="104"/>
  <c r="C115" i="104"/>
  <c r="E98" i="104"/>
  <c r="D98" i="104"/>
  <c r="C98" i="104"/>
  <c r="E88" i="104"/>
  <c r="D88" i="104"/>
  <c r="C88" i="104"/>
  <c r="E77" i="104"/>
  <c r="D77" i="104"/>
  <c r="C77" i="104"/>
  <c r="E64" i="104"/>
  <c r="D64" i="104"/>
  <c r="C64" i="104"/>
  <c r="E28" i="104"/>
  <c r="E158" i="104" s="1"/>
  <c r="D28" i="104"/>
  <c r="D158" i="104" s="1"/>
  <c r="C28" i="104"/>
  <c r="C158" i="104" s="1"/>
  <c r="A20" i="104"/>
  <c r="A21" i="104" s="1"/>
  <c r="A22" i="104" s="1"/>
  <c r="A23" i="104" s="1"/>
  <c r="A24" i="104" s="1"/>
  <c r="A25" i="104" s="1"/>
  <c r="K188" i="103"/>
  <c r="J188" i="103"/>
  <c r="I188" i="103"/>
  <c r="H188" i="103"/>
  <c r="G188" i="103"/>
  <c r="F188" i="103"/>
  <c r="E188" i="103"/>
  <c r="D188" i="103"/>
  <c r="C188" i="103"/>
  <c r="Z157" i="103"/>
  <c r="Y157" i="103"/>
  <c r="X157" i="103"/>
  <c r="W157" i="103"/>
  <c r="V157" i="103"/>
  <c r="U157" i="103"/>
  <c r="T157" i="103"/>
  <c r="S157" i="103"/>
  <c r="R157" i="103"/>
  <c r="Q157" i="103"/>
  <c r="P157" i="103"/>
  <c r="O157" i="103"/>
  <c r="N157" i="103"/>
  <c r="M157" i="103"/>
  <c r="L157" i="103"/>
  <c r="K157" i="103"/>
  <c r="J157" i="103"/>
  <c r="I157" i="103"/>
  <c r="H157" i="103"/>
  <c r="G157" i="103"/>
  <c r="F157" i="103"/>
  <c r="E157" i="103"/>
  <c r="D157" i="103"/>
  <c r="C157" i="103"/>
  <c r="Z151" i="103"/>
  <c r="Y151" i="103"/>
  <c r="X151" i="103"/>
  <c r="W151" i="103"/>
  <c r="V151" i="103"/>
  <c r="U151" i="103"/>
  <c r="T151" i="103"/>
  <c r="S151" i="103"/>
  <c r="R151" i="103"/>
  <c r="Q151" i="103"/>
  <c r="P151" i="103"/>
  <c r="O151" i="103"/>
  <c r="N151" i="103"/>
  <c r="M151" i="103"/>
  <c r="L151" i="103"/>
  <c r="K151" i="103"/>
  <c r="J151" i="103"/>
  <c r="I151" i="103"/>
  <c r="H151" i="103"/>
  <c r="G151" i="103"/>
  <c r="F151" i="103"/>
  <c r="E151" i="103"/>
  <c r="D151" i="103"/>
  <c r="C151" i="103"/>
  <c r="Z137" i="103"/>
  <c r="Y137" i="103"/>
  <c r="X137" i="103"/>
  <c r="W137" i="103"/>
  <c r="V137" i="103"/>
  <c r="U137" i="103"/>
  <c r="T137" i="103"/>
  <c r="S137" i="103"/>
  <c r="R137" i="103"/>
  <c r="Q137" i="103"/>
  <c r="P137" i="103"/>
  <c r="O137" i="103"/>
  <c r="N137" i="103"/>
  <c r="M137" i="103"/>
  <c r="L137" i="103"/>
  <c r="K137" i="103"/>
  <c r="J137" i="103"/>
  <c r="I137" i="103"/>
  <c r="H137" i="103"/>
  <c r="G137" i="103"/>
  <c r="F137" i="103"/>
  <c r="E137" i="103"/>
  <c r="D137" i="103"/>
  <c r="C137" i="103"/>
  <c r="Z124" i="103"/>
  <c r="Y124" i="103"/>
  <c r="X124" i="103"/>
  <c r="W124" i="103"/>
  <c r="V124" i="103"/>
  <c r="U124" i="103"/>
  <c r="T124" i="103"/>
  <c r="S124" i="103"/>
  <c r="R124" i="103"/>
  <c r="Q124" i="103"/>
  <c r="P124" i="103"/>
  <c r="O124" i="103"/>
  <c r="N124" i="103"/>
  <c r="M124" i="103"/>
  <c r="L124" i="103"/>
  <c r="K124" i="103"/>
  <c r="J124" i="103"/>
  <c r="I124" i="103"/>
  <c r="H124" i="103"/>
  <c r="G124" i="103"/>
  <c r="F124" i="103"/>
  <c r="E124" i="103"/>
  <c r="D124" i="103"/>
  <c r="C124" i="103"/>
  <c r="Z115" i="103"/>
  <c r="Y115" i="103"/>
  <c r="X115" i="103"/>
  <c r="W115" i="103"/>
  <c r="V115" i="103"/>
  <c r="U115" i="103"/>
  <c r="T115" i="103"/>
  <c r="S115" i="103"/>
  <c r="R115" i="103"/>
  <c r="Q115" i="103"/>
  <c r="P115" i="103"/>
  <c r="O115" i="103"/>
  <c r="N115" i="103"/>
  <c r="M115" i="103"/>
  <c r="L115" i="103"/>
  <c r="K115" i="103"/>
  <c r="J115" i="103"/>
  <c r="I115" i="103"/>
  <c r="H115" i="103"/>
  <c r="G115" i="103"/>
  <c r="F115" i="103"/>
  <c r="E115" i="103"/>
  <c r="D115" i="103"/>
  <c r="C115" i="103"/>
  <c r="Z98" i="103"/>
  <c r="Y98" i="103"/>
  <c r="X98" i="103"/>
  <c r="W98" i="103"/>
  <c r="V98" i="103"/>
  <c r="U98" i="103"/>
  <c r="T98" i="103"/>
  <c r="S98" i="103"/>
  <c r="R98" i="103"/>
  <c r="Q98" i="103"/>
  <c r="P98" i="103"/>
  <c r="O98" i="103"/>
  <c r="N98" i="103"/>
  <c r="M98" i="103"/>
  <c r="L98" i="103"/>
  <c r="K98" i="103"/>
  <c r="J98" i="103"/>
  <c r="I98" i="103"/>
  <c r="H98" i="103"/>
  <c r="G98" i="103"/>
  <c r="F98" i="103"/>
  <c r="E98" i="103"/>
  <c r="D98" i="103"/>
  <c r="C98" i="103"/>
  <c r="Z88" i="103"/>
  <c r="Y88" i="103"/>
  <c r="X88" i="103"/>
  <c r="W88" i="103"/>
  <c r="V88" i="103"/>
  <c r="U88" i="103"/>
  <c r="T88" i="103"/>
  <c r="S88" i="103"/>
  <c r="R88" i="103"/>
  <c r="Q88" i="103"/>
  <c r="P88" i="103"/>
  <c r="O88" i="103"/>
  <c r="N88" i="103"/>
  <c r="M88" i="103"/>
  <c r="L88" i="103"/>
  <c r="K88" i="103"/>
  <c r="J88" i="103"/>
  <c r="I88" i="103"/>
  <c r="H88" i="103"/>
  <c r="G88" i="103"/>
  <c r="F88" i="103"/>
  <c r="E88" i="103"/>
  <c r="D88" i="103"/>
  <c r="C88" i="103"/>
  <c r="Z77" i="103"/>
  <c r="Y77" i="103"/>
  <c r="X77" i="103"/>
  <c r="W77" i="103"/>
  <c r="V77" i="103"/>
  <c r="U77" i="103"/>
  <c r="T77" i="103"/>
  <c r="S77" i="103"/>
  <c r="R77" i="103"/>
  <c r="Q77" i="103"/>
  <c r="P77" i="103"/>
  <c r="O77" i="103"/>
  <c r="N77" i="103"/>
  <c r="M77" i="103"/>
  <c r="L77" i="103"/>
  <c r="K77" i="103"/>
  <c r="J77" i="103"/>
  <c r="I77" i="103"/>
  <c r="H77" i="103"/>
  <c r="G77" i="103"/>
  <c r="F77" i="103"/>
  <c r="E77" i="103"/>
  <c r="D77" i="103"/>
  <c r="C77" i="103"/>
  <c r="Z64" i="103"/>
  <c r="Y64" i="103"/>
  <c r="X64" i="103"/>
  <c r="W64" i="103"/>
  <c r="V64" i="103"/>
  <c r="U64" i="103"/>
  <c r="T64" i="103"/>
  <c r="S64" i="103"/>
  <c r="R64" i="103"/>
  <c r="Q64" i="103"/>
  <c r="P64" i="103"/>
  <c r="O64" i="103"/>
  <c r="N64" i="103"/>
  <c r="M64" i="103"/>
  <c r="L64" i="103"/>
  <c r="K64" i="103"/>
  <c r="J64" i="103"/>
  <c r="I64" i="103"/>
  <c r="H64" i="103"/>
  <c r="G64" i="103"/>
  <c r="F64" i="103"/>
  <c r="E64" i="103"/>
  <c r="D64" i="103"/>
  <c r="C64" i="103"/>
  <c r="Z28" i="103"/>
  <c r="Z158" i="103" s="1"/>
  <c r="Y28" i="103"/>
  <c r="Y158" i="103" s="1"/>
  <c r="X28" i="103"/>
  <c r="X158" i="103" s="1"/>
  <c r="W28" i="103"/>
  <c r="W158" i="103" s="1"/>
  <c r="V28" i="103"/>
  <c r="V158" i="103" s="1"/>
  <c r="U28" i="103"/>
  <c r="U158" i="103" s="1"/>
  <c r="T28" i="103"/>
  <c r="T158" i="103" s="1"/>
  <c r="S28" i="103"/>
  <c r="S158" i="103" s="1"/>
  <c r="R28" i="103"/>
  <c r="R158" i="103" s="1"/>
  <c r="Q28" i="103"/>
  <c r="Q158" i="103" s="1"/>
  <c r="P28" i="103"/>
  <c r="P158" i="103" s="1"/>
  <c r="O28" i="103"/>
  <c r="O158" i="103" s="1"/>
  <c r="N28" i="103"/>
  <c r="N158" i="103" s="1"/>
  <c r="M28" i="103"/>
  <c r="M158" i="103" s="1"/>
  <c r="L28" i="103"/>
  <c r="L158" i="103" s="1"/>
  <c r="K28" i="103"/>
  <c r="K158" i="103" s="1"/>
  <c r="J28" i="103"/>
  <c r="J158" i="103" s="1"/>
  <c r="I28" i="103"/>
  <c r="I158" i="103" s="1"/>
  <c r="H28" i="103"/>
  <c r="H158" i="103" s="1"/>
  <c r="G28" i="103"/>
  <c r="G158" i="103" s="1"/>
  <c r="F28" i="103"/>
  <c r="F158" i="103" s="1"/>
  <c r="E28" i="103"/>
  <c r="E158" i="103" s="1"/>
  <c r="D28" i="103"/>
  <c r="D158" i="103" s="1"/>
  <c r="C28" i="103"/>
  <c r="C158" i="103" s="1"/>
  <c r="A20" i="103"/>
  <c r="A21" i="103" s="1"/>
  <c r="A22" i="103" s="1"/>
  <c r="A23" i="103" s="1"/>
  <c r="A24" i="103" s="1"/>
  <c r="A25" i="103" s="1"/>
  <c r="U156" i="102"/>
  <c r="S156" i="102"/>
  <c r="Q156" i="102"/>
  <c r="O156" i="102"/>
  <c r="I156" i="102"/>
  <c r="G156" i="102"/>
  <c r="E156" i="102"/>
  <c r="C156" i="102"/>
  <c r="Y155" i="102"/>
  <c r="X155" i="102"/>
  <c r="W155" i="102"/>
  <c r="U155" i="102"/>
  <c r="T155" i="102"/>
  <c r="S155" i="102"/>
  <c r="R155" i="102"/>
  <c r="Q155" i="102"/>
  <c r="P155" i="102"/>
  <c r="O155" i="102"/>
  <c r="N155" i="102"/>
  <c r="M155" i="102"/>
  <c r="L155" i="102"/>
  <c r="K155" i="102"/>
  <c r="J155" i="102"/>
  <c r="I155" i="102"/>
  <c r="H155" i="102"/>
  <c r="G155" i="102"/>
  <c r="F155" i="102"/>
  <c r="E155" i="102"/>
  <c r="D155" i="102"/>
  <c r="C155" i="102"/>
  <c r="V153" i="102"/>
  <c r="V155" i="102" s="1"/>
  <c r="Y149" i="102"/>
  <c r="X149" i="102"/>
  <c r="W149" i="102"/>
  <c r="U149" i="102"/>
  <c r="T149" i="102"/>
  <c r="S149" i="102"/>
  <c r="R149" i="102"/>
  <c r="Q149" i="102"/>
  <c r="P149" i="102"/>
  <c r="O149" i="102"/>
  <c r="N149" i="102"/>
  <c r="M149" i="102"/>
  <c r="L149" i="102"/>
  <c r="K149" i="102"/>
  <c r="J149" i="102"/>
  <c r="I149" i="102"/>
  <c r="H149" i="102"/>
  <c r="G149" i="102"/>
  <c r="F149" i="102"/>
  <c r="E149" i="102"/>
  <c r="D149" i="102"/>
  <c r="C149" i="102"/>
  <c r="V145" i="102"/>
  <c r="V149" i="102" s="1"/>
  <c r="Y135" i="102"/>
  <c r="X135" i="102"/>
  <c r="W135" i="102"/>
  <c r="U135" i="102"/>
  <c r="T135" i="102"/>
  <c r="S135" i="102"/>
  <c r="R135" i="102"/>
  <c r="Q135" i="102"/>
  <c r="P135" i="102"/>
  <c r="O135" i="102"/>
  <c r="N135" i="102"/>
  <c r="M135" i="102"/>
  <c r="L135" i="102"/>
  <c r="K135" i="102"/>
  <c r="J135" i="102"/>
  <c r="I135" i="102"/>
  <c r="H135" i="102"/>
  <c r="G135" i="102"/>
  <c r="F135" i="102"/>
  <c r="E135" i="102"/>
  <c r="D135" i="102"/>
  <c r="C135" i="102"/>
  <c r="V125" i="102"/>
  <c r="V135" i="102" s="1"/>
  <c r="Y122" i="102"/>
  <c r="X122" i="102"/>
  <c r="W122" i="102"/>
  <c r="V122" i="102"/>
  <c r="U122" i="102"/>
  <c r="T122" i="102"/>
  <c r="S122" i="102"/>
  <c r="R122" i="102"/>
  <c r="Q122" i="102"/>
  <c r="P122" i="102"/>
  <c r="O122" i="102"/>
  <c r="N122" i="102"/>
  <c r="M122" i="102"/>
  <c r="L122" i="102"/>
  <c r="K122" i="102"/>
  <c r="J122" i="102"/>
  <c r="I122" i="102"/>
  <c r="H122" i="102"/>
  <c r="G122" i="102"/>
  <c r="F122" i="102"/>
  <c r="E122" i="102"/>
  <c r="D122" i="102"/>
  <c r="C122" i="102"/>
  <c r="Y113" i="102"/>
  <c r="X113" i="102"/>
  <c r="W113" i="102"/>
  <c r="U113" i="102"/>
  <c r="T113" i="102"/>
  <c r="S113" i="102"/>
  <c r="R113" i="102"/>
  <c r="Q113" i="102"/>
  <c r="P113" i="102"/>
  <c r="O113" i="102"/>
  <c r="N113" i="102"/>
  <c r="M113" i="102"/>
  <c r="L113" i="102"/>
  <c r="K113" i="102"/>
  <c r="J113" i="102"/>
  <c r="I113" i="102"/>
  <c r="H113" i="102"/>
  <c r="G113" i="102"/>
  <c r="F113" i="102"/>
  <c r="E113" i="102"/>
  <c r="D113" i="102"/>
  <c r="C113" i="102"/>
  <c r="V104" i="102"/>
  <c r="V103" i="102"/>
  <c r="V113" i="102" s="1"/>
  <c r="Y96" i="102"/>
  <c r="X96" i="102"/>
  <c r="W96" i="102"/>
  <c r="V96" i="102"/>
  <c r="U96" i="102"/>
  <c r="T96" i="102"/>
  <c r="S96" i="102"/>
  <c r="R96" i="102"/>
  <c r="Q96" i="102"/>
  <c r="P96" i="102"/>
  <c r="O96" i="102"/>
  <c r="N96" i="102"/>
  <c r="M96" i="102"/>
  <c r="L96" i="102"/>
  <c r="K96" i="102"/>
  <c r="J96" i="102"/>
  <c r="I96" i="102"/>
  <c r="H96" i="102"/>
  <c r="G96" i="102"/>
  <c r="F96" i="102"/>
  <c r="E96" i="102"/>
  <c r="D96" i="102"/>
  <c r="C96" i="102"/>
  <c r="Y86" i="102"/>
  <c r="X86" i="102"/>
  <c r="W86" i="102"/>
  <c r="V86" i="102"/>
  <c r="U86" i="102"/>
  <c r="T86" i="102"/>
  <c r="S86" i="102"/>
  <c r="R86" i="102"/>
  <c r="Q86" i="102"/>
  <c r="P86" i="102"/>
  <c r="O86" i="102"/>
  <c r="N86" i="102"/>
  <c r="M86" i="102"/>
  <c r="L86" i="102"/>
  <c r="K86" i="102"/>
  <c r="J86" i="102"/>
  <c r="I86" i="102"/>
  <c r="H86" i="102"/>
  <c r="G86" i="102"/>
  <c r="F86" i="102"/>
  <c r="E86" i="102"/>
  <c r="D86" i="102"/>
  <c r="C86" i="102"/>
  <c r="Y75" i="102"/>
  <c r="X75" i="102"/>
  <c r="W75" i="102"/>
  <c r="U75" i="102"/>
  <c r="T75" i="102"/>
  <c r="S75" i="102"/>
  <c r="R75" i="102"/>
  <c r="Q75" i="102"/>
  <c r="P75" i="102"/>
  <c r="O75" i="102"/>
  <c r="N75" i="102"/>
  <c r="M75" i="102"/>
  <c r="L75" i="102"/>
  <c r="K75" i="102"/>
  <c r="J75" i="102"/>
  <c r="I75" i="102"/>
  <c r="H75" i="102"/>
  <c r="G75" i="102"/>
  <c r="F75" i="102"/>
  <c r="E75" i="102"/>
  <c r="D75" i="102"/>
  <c r="C75" i="102"/>
  <c r="V66" i="102"/>
  <c r="V64" i="102"/>
  <c r="V75" i="102" s="1"/>
  <c r="Y62" i="102"/>
  <c r="X62" i="102"/>
  <c r="W62" i="102"/>
  <c r="U62" i="102"/>
  <c r="T62" i="102"/>
  <c r="S62" i="102"/>
  <c r="R62" i="102"/>
  <c r="Q62" i="102"/>
  <c r="P62" i="102"/>
  <c r="O62" i="102"/>
  <c r="N62" i="102"/>
  <c r="M62" i="102"/>
  <c r="L62" i="102"/>
  <c r="K62" i="102"/>
  <c r="J62" i="102"/>
  <c r="I62" i="102"/>
  <c r="H62" i="102"/>
  <c r="G62" i="102"/>
  <c r="F62" i="102"/>
  <c r="E62" i="102"/>
  <c r="D62" i="102"/>
  <c r="C62" i="102"/>
  <c r="V35" i="102"/>
  <c r="V32" i="102"/>
  <c r="V62" i="102" s="1"/>
  <c r="Y26" i="102"/>
  <c r="Y156" i="102" s="1"/>
  <c r="X26" i="102"/>
  <c r="X156" i="102" s="1"/>
  <c r="W26" i="102"/>
  <c r="W156" i="102" s="1"/>
  <c r="V26" i="102"/>
  <c r="U26" i="102"/>
  <c r="T26" i="102"/>
  <c r="T156" i="102" s="1"/>
  <c r="S26" i="102"/>
  <c r="R26" i="102"/>
  <c r="R156" i="102" s="1"/>
  <c r="Q26" i="102"/>
  <c r="P26" i="102"/>
  <c r="P156" i="102" s="1"/>
  <c r="O26" i="102"/>
  <c r="N26" i="102"/>
  <c r="N156" i="102" s="1"/>
  <c r="M26" i="102"/>
  <c r="M156" i="102" s="1"/>
  <c r="L26" i="102"/>
  <c r="L156" i="102" s="1"/>
  <c r="K26" i="102"/>
  <c r="K156" i="102" s="1"/>
  <c r="J26" i="102"/>
  <c r="J156" i="102" s="1"/>
  <c r="I26" i="102"/>
  <c r="H26" i="102"/>
  <c r="H156" i="102" s="1"/>
  <c r="G26" i="102"/>
  <c r="F26" i="102"/>
  <c r="F156" i="102" s="1"/>
  <c r="E26" i="102"/>
  <c r="D26" i="102"/>
  <c r="D156" i="102" s="1"/>
  <c r="C26" i="102"/>
  <c r="A18" i="102"/>
  <c r="A19" i="102" s="1"/>
  <c r="A20" i="102" s="1"/>
  <c r="A21" i="102" s="1"/>
  <c r="A22" i="102" s="1"/>
  <c r="A23" i="102" s="1"/>
  <c r="U152" i="101"/>
  <c r="T152" i="101"/>
  <c r="T153" i="101" s="1"/>
  <c r="S152" i="101"/>
  <c r="R152" i="101"/>
  <c r="R153" i="101" s="1"/>
  <c r="Q152" i="101"/>
  <c r="P152" i="101"/>
  <c r="O152" i="101"/>
  <c r="N152" i="101"/>
  <c r="M152" i="101"/>
  <c r="L152" i="101"/>
  <c r="K152" i="101"/>
  <c r="J152" i="101"/>
  <c r="I152" i="101"/>
  <c r="H152" i="101"/>
  <c r="H153" i="101" s="1"/>
  <c r="G152" i="101"/>
  <c r="F152" i="101"/>
  <c r="F153" i="101" s="1"/>
  <c r="E152" i="101"/>
  <c r="D152" i="101"/>
  <c r="C152" i="101"/>
  <c r="U146" i="101"/>
  <c r="T146" i="101"/>
  <c r="S146" i="101"/>
  <c r="R146" i="101"/>
  <c r="Q146" i="101"/>
  <c r="P146" i="101"/>
  <c r="O146" i="101"/>
  <c r="N146" i="101"/>
  <c r="M146" i="101"/>
  <c r="L146" i="101"/>
  <c r="K146" i="101"/>
  <c r="J146" i="101"/>
  <c r="I146" i="101"/>
  <c r="H146" i="101"/>
  <c r="G146" i="101"/>
  <c r="F146" i="101"/>
  <c r="E146" i="101"/>
  <c r="D146" i="101"/>
  <c r="C146" i="101"/>
  <c r="U132" i="101"/>
  <c r="T132" i="101"/>
  <c r="S132" i="101"/>
  <c r="R132" i="101"/>
  <c r="Q132" i="101"/>
  <c r="P132" i="101"/>
  <c r="O132" i="101"/>
  <c r="N132" i="101"/>
  <c r="M132" i="101"/>
  <c r="L132" i="101"/>
  <c r="K132" i="101"/>
  <c r="J132" i="101"/>
  <c r="I132" i="101"/>
  <c r="H132" i="101"/>
  <c r="G132" i="101"/>
  <c r="F132" i="101"/>
  <c r="E132" i="101"/>
  <c r="D132" i="101"/>
  <c r="C132" i="101"/>
  <c r="U119" i="101"/>
  <c r="T119" i="101"/>
  <c r="S119" i="101"/>
  <c r="R119" i="101"/>
  <c r="Q119" i="101"/>
  <c r="P119" i="101"/>
  <c r="O119" i="101"/>
  <c r="N119" i="101"/>
  <c r="M119" i="101"/>
  <c r="L119" i="101"/>
  <c r="K119" i="101"/>
  <c r="J119" i="101"/>
  <c r="I119" i="101"/>
  <c r="H119" i="101"/>
  <c r="G119" i="101"/>
  <c r="F119" i="101"/>
  <c r="E119" i="101"/>
  <c r="D119" i="101"/>
  <c r="C119" i="101"/>
  <c r="U110" i="101"/>
  <c r="T110" i="101"/>
  <c r="S110" i="101"/>
  <c r="R110" i="101"/>
  <c r="Q110" i="101"/>
  <c r="P110" i="101"/>
  <c r="O110" i="101"/>
  <c r="N110" i="101"/>
  <c r="M110" i="101"/>
  <c r="L110" i="101"/>
  <c r="K110" i="101"/>
  <c r="J110" i="101"/>
  <c r="I110" i="101"/>
  <c r="H110" i="101"/>
  <c r="G110" i="101"/>
  <c r="F110" i="101"/>
  <c r="E110" i="101"/>
  <c r="D110" i="101"/>
  <c r="C110" i="101"/>
  <c r="U93" i="101"/>
  <c r="T93" i="101"/>
  <c r="S93" i="101"/>
  <c r="R93" i="101"/>
  <c r="Q93" i="101"/>
  <c r="P93" i="101"/>
  <c r="O93" i="101"/>
  <c r="N93" i="101"/>
  <c r="M93" i="101"/>
  <c r="L93" i="101"/>
  <c r="K93" i="101"/>
  <c r="J93" i="101"/>
  <c r="I93" i="101"/>
  <c r="H93" i="101"/>
  <c r="G93" i="101"/>
  <c r="F93" i="101"/>
  <c r="E93" i="101"/>
  <c r="D93" i="101"/>
  <c r="C93" i="101"/>
  <c r="U83" i="101"/>
  <c r="T83" i="101"/>
  <c r="S83" i="101"/>
  <c r="R83" i="101"/>
  <c r="Q83" i="101"/>
  <c r="P83" i="101"/>
  <c r="O83" i="101"/>
  <c r="N83" i="101"/>
  <c r="M83" i="101"/>
  <c r="L83" i="101"/>
  <c r="K83" i="101"/>
  <c r="J83" i="101"/>
  <c r="I83" i="101"/>
  <c r="H83" i="101"/>
  <c r="G83" i="101"/>
  <c r="F83" i="101"/>
  <c r="E83" i="101"/>
  <c r="D83" i="101"/>
  <c r="C83" i="101"/>
  <c r="U72" i="101"/>
  <c r="T72" i="101"/>
  <c r="S72" i="101"/>
  <c r="R72" i="101"/>
  <c r="Q72" i="101"/>
  <c r="P72" i="101"/>
  <c r="O72" i="101"/>
  <c r="N72" i="101"/>
  <c r="M72" i="101"/>
  <c r="L72" i="101"/>
  <c r="K72" i="101"/>
  <c r="J72" i="101"/>
  <c r="I72" i="101"/>
  <c r="H72" i="101"/>
  <c r="G72" i="101"/>
  <c r="F72" i="101"/>
  <c r="E72" i="101"/>
  <c r="D72" i="101"/>
  <c r="C72" i="101"/>
  <c r="U59" i="101"/>
  <c r="T59" i="101"/>
  <c r="S59" i="101"/>
  <c r="R59" i="101"/>
  <c r="Q59" i="101"/>
  <c r="P59" i="101"/>
  <c r="O59" i="101"/>
  <c r="N59" i="101"/>
  <c r="M59" i="101"/>
  <c r="L59" i="101"/>
  <c r="K59" i="101"/>
  <c r="J59" i="101"/>
  <c r="I59" i="101"/>
  <c r="H59" i="101"/>
  <c r="G59" i="101"/>
  <c r="F59" i="101"/>
  <c r="E59" i="101"/>
  <c r="D59" i="101"/>
  <c r="C59" i="101"/>
  <c r="U23" i="101"/>
  <c r="T23" i="101"/>
  <c r="S23" i="101"/>
  <c r="R23" i="101"/>
  <c r="Q23" i="101"/>
  <c r="P23" i="101"/>
  <c r="O23" i="101"/>
  <c r="N23" i="101"/>
  <c r="M23" i="101"/>
  <c r="L23" i="101"/>
  <c r="K23" i="101"/>
  <c r="J23" i="101"/>
  <c r="J153" i="101" s="1"/>
  <c r="I23" i="101"/>
  <c r="H23" i="101"/>
  <c r="G23" i="101"/>
  <c r="F23" i="101"/>
  <c r="E23" i="101"/>
  <c r="D23" i="101"/>
  <c r="C23" i="101"/>
  <c r="A15" i="101"/>
  <c r="A16" i="101" s="1"/>
  <c r="A17" i="101" s="1"/>
  <c r="A18" i="101" s="1"/>
  <c r="A19" i="101" s="1"/>
  <c r="A20" i="101" s="1"/>
  <c r="Q152" i="99"/>
  <c r="Q153" i="99" s="1"/>
  <c r="P152" i="99"/>
  <c r="O152" i="99"/>
  <c r="O153" i="99" s="1"/>
  <c r="N152" i="99"/>
  <c r="M152" i="99"/>
  <c r="M153" i="99" s="1"/>
  <c r="L152" i="99"/>
  <c r="K152" i="99"/>
  <c r="K153" i="99" s="1"/>
  <c r="J152" i="99"/>
  <c r="I152" i="99"/>
  <c r="I153" i="99" s="1"/>
  <c r="H152" i="99"/>
  <c r="G152" i="99"/>
  <c r="F152" i="99"/>
  <c r="E152" i="99"/>
  <c r="E153" i="99" s="1"/>
  <c r="D152" i="99"/>
  <c r="C152" i="99"/>
  <c r="C153" i="99" s="1"/>
  <c r="Q146" i="99"/>
  <c r="P146" i="99"/>
  <c r="O146" i="99"/>
  <c r="N146" i="99"/>
  <c r="M146" i="99"/>
  <c r="L146" i="99"/>
  <c r="K146" i="99"/>
  <c r="J146" i="99"/>
  <c r="I146" i="99"/>
  <c r="H146" i="99"/>
  <c r="G146" i="99"/>
  <c r="F146" i="99"/>
  <c r="E146" i="99"/>
  <c r="D146" i="99"/>
  <c r="C146" i="99"/>
  <c r="Q132" i="99"/>
  <c r="P132" i="99"/>
  <c r="O132" i="99"/>
  <c r="N132" i="99"/>
  <c r="M132" i="99"/>
  <c r="L132" i="99"/>
  <c r="K132" i="99"/>
  <c r="J132" i="99"/>
  <c r="I132" i="99"/>
  <c r="H132" i="99"/>
  <c r="G132" i="99"/>
  <c r="F132" i="99"/>
  <c r="E132" i="99"/>
  <c r="D132" i="99"/>
  <c r="C132" i="99"/>
  <c r="Q119" i="99"/>
  <c r="P119" i="99"/>
  <c r="O119" i="99"/>
  <c r="N119" i="99"/>
  <c r="M119" i="99"/>
  <c r="L119" i="99"/>
  <c r="K119" i="99"/>
  <c r="J119" i="99"/>
  <c r="I119" i="99"/>
  <c r="H119" i="99"/>
  <c r="G119" i="99"/>
  <c r="F119" i="99"/>
  <c r="E119" i="99"/>
  <c r="D119" i="99"/>
  <c r="C119" i="99"/>
  <c r="Q110" i="99"/>
  <c r="P110" i="99"/>
  <c r="O110" i="99"/>
  <c r="N110" i="99"/>
  <c r="M110" i="99"/>
  <c r="L110" i="99"/>
  <c r="K110" i="99"/>
  <c r="J110" i="99"/>
  <c r="I110" i="99"/>
  <c r="H110" i="99"/>
  <c r="G110" i="99"/>
  <c r="F110" i="99"/>
  <c r="E110" i="99"/>
  <c r="D110" i="99"/>
  <c r="C110" i="99"/>
  <c r="Q93" i="99"/>
  <c r="P93" i="99"/>
  <c r="O93" i="99"/>
  <c r="N93" i="99"/>
  <c r="M93" i="99"/>
  <c r="L93" i="99"/>
  <c r="K93" i="99"/>
  <c r="J93" i="99"/>
  <c r="I93" i="99"/>
  <c r="H93" i="99"/>
  <c r="G93" i="99"/>
  <c r="F93" i="99"/>
  <c r="E93" i="99"/>
  <c r="D93" i="99"/>
  <c r="C93" i="99"/>
  <c r="Q83" i="99"/>
  <c r="P83" i="99"/>
  <c r="O83" i="99"/>
  <c r="N83" i="99"/>
  <c r="M83" i="99"/>
  <c r="L83" i="99"/>
  <c r="K83" i="99"/>
  <c r="J83" i="99"/>
  <c r="I83" i="99"/>
  <c r="H83" i="99"/>
  <c r="G83" i="99"/>
  <c r="F83" i="99"/>
  <c r="E83" i="99"/>
  <c r="D83" i="99"/>
  <c r="C83" i="99"/>
  <c r="Q72" i="99"/>
  <c r="P72" i="99"/>
  <c r="O72" i="99"/>
  <c r="N72" i="99"/>
  <c r="M72" i="99"/>
  <c r="L72" i="99"/>
  <c r="K72" i="99"/>
  <c r="J72" i="99"/>
  <c r="I72" i="99"/>
  <c r="H72" i="99"/>
  <c r="H153" i="99" s="1"/>
  <c r="G72" i="99"/>
  <c r="F72" i="99"/>
  <c r="E72" i="99"/>
  <c r="D72" i="99"/>
  <c r="C72" i="99"/>
  <c r="Q59" i="99"/>
  <c r="P59" i="99"/>
  <c r="O59" i="99"/>
  <c r="N59" i="99"/>
  <c r="M59" i="99"/>
  <c r="L59" i="99"/>
  <c r="K59" i="99"/>
  <c r="J59" i="99"/>
  <c r="I59" i="99"/>
  <c r="H59" i="99"/>
  <c r="G59" i="99"/>
  <c r="F59" i="99"/>
  <c r="E59" i="99"/>
  <c r="D59" i="99"/>
  <c r="C59" i="99"/>
  <c r="Q23" i="99"/>
  <c r="P23" i="99"/>
  <c r="O23" i="99"/>
  <c r="N23" i="99"/>
  <c r="M23" i="99"/>
  <c r="L23" i="99"/>
  <c r="K23" i="99"/>
  <c r="J23" i="99"/>
  <c r="I23" i="99"/>
  <c r="H23" i="99"/>
  <c r="G23" i="99"/>
  <c r="F23" i="99"/>
  <c r="E23" i="99"/>
  <c r="D23" i="99"/>
  <c r="C23" i="99"/>
  <c r="A15" i="99"/>
  <c r="A16" i="99" s="1"/>
  <c r="A17" i="99" s="1"/>
  <c r="A18" i="99" s="1"/>
  <c r="A19" i="99" s="1"/>
  <c r="A20" i="99" s="1"/>
  <c r="Q152" i="98"/>
  <c r="P152" i="98"/>
  <c r="O152" i="98"/>
  <c r="O153" i="98" s="1"/>
  <c r="N152" i="98"/>
  <c r="M152" i="98"/>
  <c r="L152" i="98"/>
  <c r="K152" i="98"/>
  <c r="K153" i="98" s="1"/>
  <c r="J152" i="98"/>
  <c r="I152" i="98"/>
  <c r="H152" i="98"/>
  <c r="G152" i="98"/>
  <c r="F152" i="98"/>
  <c r="E152" i="98"/>
  <c r="D152" i="98"/>
  <c r="C152" i="98"/>
  <c r="C153" i="98" s="1"/>
  <c r="Q146" i="98"/>
  <c r="P146" i="98"/>
  <c r="O146" i="98"/>
  <c r="N146" i="98"/>
  <c r="M146" i="98"/>
  <c r="L146" i="98"/>
  <c r="K146" i="98"/>
  <c r="J146" i="98"/>
  <c r="I146" i="98"/>
  <c r="H146" i="98"/>
  <c r="G146" i="98"/>
  <c r="F146" i="98"/>
  <c r="E146" i="98"/>
  <c r="D146" i="98"/>
  <c r="C146" i="98"/>
  <c r="Q132" i="98"/>
  <c r="P132" i="98"/>
  <c r="O132" i="98"/>
  <c r="N132" i="98"/>
  <c r="M132" i="98"/>
  <c r="L132" i="98"/>
  <c r="K132" i="98"/>
  <c r="J132" i="98"/>
  <c r="I132" i="98"/>
  <c r="H132" i="98"/>
  <c r="G132" i="98"/>
  <c r="F132" i="98"/>
  <c r="E132" i="98"/>
  <c r="D132" i="98"/>
  <c r="C132" i="98"/>
  <c r="Q119" i="98"/>
  <c r="P119" i="98"/>
  <c r="O119" i="98"/>
  <c r="N119" i="98"/>
  <c r="M119" i="98"/>
  <c r="L119" i="98"/>
  <c r="K119" i="98"/>
  <c r="J119" i="98"/>
  <c r="I119" i="98"/>
  <c r="H119" i="98"/>
  <c r="H153" i="98" s="1"/>
  <c r="G119" i="98"/>
  <c r="F119" i="98"/>
  <c r="E119" i="98"/>
  <c r="D119" i="98"/>
  <c r="C119" i="98"/>
  <c r="Q110" i="98"/>
  <c r="P110" i="98"/>
  <c r="O110" i="98"/>
  <c r="N110" i="98"/>
  <c r="M110" i="98"/>
  <c r="L110" i="98"/>
  <c r="K110" i="98"/>
  <c r="J110" i="98"/>
  <c r="I110" i="98"/>
  <c r="H110" i="98"/>
  <c r="G110" i="98"/>
  <c r="F110" i="98"/>
  <c r="E110" i="98"/>
  <c r="D110" i="98"/>
  <c r="C110" i="98"/>
  <c r="Q93" i="98"/>
  <c r="P93" i="98"/>
  <c r="O93" i="98"/>
  <c r="N93" i="98"/>
  <c r="M93" i="98"/>
  <c r="L93" i="98"/>
  <c r="K93" i="98"/>
  <c r="J93" i="98"/>
  <c r="I93" i="98"/>
  <c r="H93" i="98"/>
  <c r="G93" i="98"/>
  <c r="F93" i="98"/>
  <c r="E93" i="98"/>
  <c r="D93" i="98"/>
  <c r="C93" i="98"/>
  <c r="Q83" i="98"/>
  <c r="P83" i="98"/>
  <c r="O83" i="98"/>
  <c r="N83" i="98"/>
  <c r="M83" i="98"/>
  <c r="L83" i="98"/>
  <c r="K83" i="98"/>
  <c r="J83" i="98"/>
  <c r="I83" i="98"/>
  <c r="H83" i="98"/>
  <c r="G83" i="98"/>
  <c r="F83" i="98"/>
  <c r="E83" i="98"/>
  <c r="D83" i="98"/>
  <c r="C83" i="98"/>
  <c r="Q72" i="98"/>
  <c r="P72" i="98"/>
  <c r="O72" i="98"/>
  <c r="N72" i="98"/>
  <c r="M72" i="98"/>
  <c r="L72" i="98"/>
  <c r="K72" i="98"/>
  <c r="J72" i="98"/>
  <c r="I72" i="98"/>
  <c r="H72" i="98"/>
  <c r="G72" i="98"/>
  <c r="F72" i="98"/>
  <c r="E72" i="98"/>
  <c r="D72" i="98"/>
  <c r="C72" i="98"/>
  <c r="Q59" i="98"/>
  <c r="P59" i="98"/>
  <c r="O59" i="98"/>
  <c r="N59" i="98"/>
  <c r="M59" i="98"/>
  <c r="L59" i="98"/>
  <c r="K59" i="98"/>
  <c r="J59" i="98"/>
  <c r="I59" i="98"/>
  <c r="H59" i="98"/>
  <c r="G59" i="98"/>
  <c r="F59" i="98"/>
  <c r="E59" i="98"/>
  <c r="D59" i="98"/>
  <c r="C59" i="98"/>
  <c r="Q23" i="98"/>
  <c r="P23" i="98"/>
  <c r="O23" i="98"/>
  <c r="N23" i="98"/>
  <c r="M23" i="98"/>
  <c r="L23" i="98"/>
  <c r="K23" i="98"/>
  <c r="J23" i="98"/>
  <c r="I23" i="98"/>
  <c r="H23" i="98"/>
  <c r="G23" i="98"/>
  <c r="F23" i="98"/>
  <c r="E23" i="98"/>
  <c r="D23" i="98"/>
  <c r="C23" i="98"/>
  <c r="A15" i="98"/>
  <c r="A16" i="98" s="1"/>
  <c r="A17" i="98" s="1"/>
  <c r="A18" i="98" s="1"/>
  <c r="A19" i="98" s="1"/>
  <c r="A20" i="98" s="1"/>
  <c r="L152" i="97"/>
  <c r="K152" i="97"/>
  <c r="K153" i="97" s="1"/>
  <c r="J152" i="97"/>
  <c r="I152" i="97"/>
  <c r="H152" i="97"/>
  <c r="G152" i="97"/>
  <c r="F152" i="97"/>
  <c r="E152" i="97"/>
  <c r="D152" i="97"/>
  <c r="C152" i="97"/>
  <c r="L146" i="97"/>
  <c r="K146" i="97"/>
  <c r="J146" i="97"/>
  <c r="I146" i="97"/>
  <c r="H146" i="97"/>
  <c r="G146" i="97"/>
  <c r="F146" i="97"/>
  <c r="E146" i="97"/>
  <c r="D146" i="97"/>
  <c r="C146" i="97"/>
  <c r="L132" i="97"/>
  <c r="K132" i="97"/>
  <c r="J132" i="97"/>
  <c r="I132" i="97"/>
  <c r="H132" i="97"/>
  <c r="G132" i="97"/>
  <c r="G153" i="97" s="1"/>
  <c r="F132" i="97"/>
  <c r="E132" i="97"/>
  <c r="D132" i="97"/>
  <c r="C132" i="97"/>
  <c r="L119" i="97"/>
  <c r="K119" i="97"/>
  <c r="J119" i="97"/>
  <c r="I119" i="97"/>
  <c r="H119" i="97"/>
  <c r="G119" i="97"/>
  <c r="F119" i="97"/>
  <c r="E119" i="97"/>
  <c r="D119" i="97"/>
  <c r="C119" i="97"/>
  <c r="L110" i="97"/>
  <c r="K110" i="97"/>
  <c r="J110" i="97"/>
  <c r="I110" i="97"/>
  <c r="H110" i="97"/>
  <c r="G110" i="97"/>
  <c r="F110" i="97"/>
  <c r="E110" i="97"/>
  <c r="D110" i="97"/>
  <c r="C110" i="97"/>
  <c r="C153" i="97" s="1"/>
  <c r="L93" i="97"/>
  <c r="K93" i="97"/>
  <c r="J93" i="97"/>
  <c r="I93" i="97"/>
  <c r="H93" i="97"/>
  <c r="G93" i="97"/>
  <c r="F93" i="97"/>
  <c r="E93" i="97"/>
  <c r="D93" i="97"/>
  <c r="C93" i="97"/>
  <c r="L83" i="97"/>
  <c r="K83" i="97"/>
  <c r="J83" i="97"/>
  <c r="I83" i="97"/>
  <c r="H83" i="97"/>
  <c r="G83" i="97"/>
  <c r="F83" i="97"/>
  <c r="E83" i="97"/>
  <c r="D83" i="97"/>
  <c r="C83" i="97"/>
  <c r="L72" i="97"/>
  <c r="K72" i="97"/>
  <c r="J72" i="97"/>
  <c r="I72" i="97"/>
  <c r="H72" i="97"/>
  <c r="G72" i="97"/>
  <c r="F72" i="97"/>
  <c r="E72" i="97"/>
  <c r="D72" i="97"/>
  <c r="C72" i="97"/>
  <c r="L59" i="97"/>
  <c r="K59" i="97"/>
  <c r="J59" i="97"/>
  <c r="I59" i="97"/>
  <c r="H59" i="97"/>
  <c r="G59" i="97"/>
  <c r="F59" i="97"/>
  <c r="E59" i="97"/>
  <c r="D59" i="97"/>
  <c r="C59" i="97"/>
  <c r="L23" i="97"/>
  <c r="K23" i="97"/>
  <c r="J23" i="97"/>
  <c r="I23" i="97"/>
  <c r="H23" i="97"/>
  <c r="G23" i="97"/>
  <c r="F23" i="97"/>
  <c r="E23" i="97"/>
  <c r="D23" i="97"/>
  <c r="C23" i="97"/>
  <c r="A15" i="97"/>
  <c r="A16" i="97" s="1"/>
  <c r="A17" i="97" s="1"/>
  <c r="A18" i="97" s="1"/>
  <c r="A19" i="97" s="1"/>
  <c r="A20" i="97" s="1"/>
  <c r="N152" i="96"/>
  <c r="M152" i="96"/>
  <c r="L152" i="96"/>
  <c r="K152" i="96"/>
  <c r="J152" i="96"/>
  <c r="I152" i="96"/>
  <c r="H152" i="96"/>
  <c r="G152" i="96"/>
  <c r="F152" i="96"/>
  <c r="E152" i="96"/>
  <c r="D152" i="96"/>
  <c r="C152" i="96"/>
  <c r="N146" i="96"/>
  <c r="M146" i="96"/>
  <c r="L146" i="96"/>
  <c r="K146" i="96"/>
  <c r="J146" i="96"/>
  <c r="I146" i="96"/>
  <c r="H146" i="96"/>
  <c r="G146" i="96"/>
  <c r="F146" i="96"/>
  <c r="E146" i="96"/>
  <c r="D146" i="96"/>
  <c r="C146" i="96"/>
  <c r="N132" i="96"/>
  <c r="M132" i="96"/>
  <c r="L132" i="96"/>
  <c r="K132" i="96"/>
  <c r="J132" i="96"/>
  <c r="I132" i="96"/>
  <c r="H132" i="96"/>
  <c r="G132" i="96"/>
  <c r="F132" i="96"/>
  <c r="E132" i="96"/>
  <c r="D132" i="96"/>
  <c r="C132" i="96"/>
  <c r="N119" i="96"/>
  <c r="M119" i="96"/>
  <c r="L119" i="96"/>
  <c r="K119" i="96"/>
  <c r="J119" i="96"/>
  <c r="I119" i="96"/>
  <c r="H119" i="96"/>
  <c r="G119" i="96"/>
  <c r="F119" i="96"/>
  <c r="E119" i="96"/>
  <c r="D119" i="96"/>
  <c r="C119" i="96"/>
  <c r="N110" i="96"/>
  <c r="M110" i="96"/>
  <c r="L110" i="96"/>
  <c r="K110" i="96"/>
  <c r="J110" i="96"/>
  <c r="I110" i="96"/>
  <c r="H110" i="96"/>
  <c r="G110" i="96"/>
  <c r="F110" i="96"/>
  <c r="E110" i="96"/>
  <c r="D110" i="96"/>
  <c r="C110" i="96"/>
  <c r="N93" i="96"/>
  <c r="M93" i="96"/>
  <c r="L93" i="96"/>
  <c r="K93" i="96"/>
  <c r="J93" i="96"/>
  <c r="I93" i="96"/>
  <c r="H93" i="96"/>
  <c r="G93" i="96"/>
  <c r="F93" i="96"/>
  <c r="E93" i="96"/>
  <c r="D93" i="96"/>
  <c r="C93" i="96"/>
  <c r="N83" i="96"/>
  <c r="M83" i="96"/>
  <c r="L83" i="96"/>
  <c r="K83" i="96"/>
  <c r="J83" i="96"/>
  <c r="I83" i="96"/>
  <c r="H83" i="96"/>
  <c r="G83" i="96"/>
  <c r="F83" i="96"/>
  <c r="E83" i="96"/>
  <c r="D83" i="96"/>
  <c r="C83" i="96"/>
  <c r="N72" i="96"/>
  <c r="M72" i="96"/>
  <c r="L72" i="96"/>
  <c r="K72" i="96"/>
  <c r="J72" i="96"/>
  <c r="I72" i="96"/>
  <c r="H72" i="96"/>
  <c r="G72" i="96"/>
  <c r="F72" i="96"/>
  <c r="E72" i="96"/>
  <c r="D72" i="96"/>
  <c r="C72" i="96"/>
  <c r="N59" i="96"/>
  <c r="M59" i="96"/>
  <c r="L59" i="96"/>
  <c r="K59" i="96"/>
  <c r="J59" i="96"/>
  <c r="I59" i="96"/>
  <c r="H59" i="96"/>
  <c r="G59" i="96"/>
  <c r="F59" i="96"/>
  <c r="E59" i="96"/>
  <c r="D59" i="96"/>
  <c r="C59" i="96"/>
  <c r="N23" i="96"/>
  <c r="M23" i="96"/>
  <c r="L23" i="96"/>
  <c r="K23" i="96"/>
  <c r="J23" i="96"/>
  <c r="I23" i="96"/>
  <c r="H23" i="96"/>
  <c r="G23" i="96"/>
  <c r="F23" i="96"/>
  <c r="E23" i="96"/>
  <c r="D23" i="96"/>
  <c r="C23" i="96"/>
  <c r="A15" i="96"/>
  <c r="A16" i="96" s="1"/>
  <c r="A17" i="96" s="1"/>
  <c r="A18" i="96" s="1"/>
  <c r="A19" i="96" s="1"/>
  <c r="A20" i="96" s="1"/>
  <c r="O152" i="95"/>
  <c r="N152" i="95"/>
  <c r="M152" i="95"/>
  <c r="L152" i="95"/>
  <c r="K152" i="95"/>
  <c r="J152" i="95"/>
  <c r="I152" i="95"/>
  <c r="H152" i="95"/>
  <c r="G152" i="95"/>
  <c r="F152" i="95"/>
  <c r="E152" i="95"/>
  <c r="D152" i="95"/>
  <c r="C152" i="95"/>
  <c r="O146" i="95"/>
  <c r="N146" i="95"/>
  <c r="N153" i="95" s="1"/>
  <c r="M146" i="95"/>
  <c r="L146" i="95"/>
  <c r="K146" i="95"/>
  <c r="J146" i="95"/>
  <c r="I146" i="95"/>
  <c r="H146" i="95"/>
  <c r="G146" i="95"/>
  <c r="F146" i="95"/>
  <c r="E146" i="95"/>
  <c r="D146" i="95"/>
  <c r="C146" i="95"/>
  <c r="O132" i="95"/>
  <c r="N132" i="95"/>
  <c r="M132" i="95"/>
  <c r="L132" i="95"/>
  <c r="K132" i="95"/>
  <c r="J132" i="95"/>
  <c r="I132" i="95"/>
  <c r="H132" i="95"/>
  <c r="G132" i="95"/>
  <c r="F132" i="95"/>
  <c r="E132" i="95"/>
  <c r="D132" i="95"/>
  <c r="C132" i="95"/>
  <c r="O119" i="95"/>
  <c r="N119" i="95"/>
  <c r="M119" i="95"/>
  <c r="L119" i="95"/>
  <c r="K119" i="95"/>
  <c r="J119" i="95"/>
  <c r="I119" i="95"/>
  <c r="H119" i="95"/>
  <c r="G119" i="95"/>
  <c r="F119" i="95"/>
  <c r="E119" i="95"/>
  <c r="D119" i="95"/>
  <c r="C119" i="95"/>
  <c r="O110" i="95"/>
  <c r="N110" i="95"/>
  <c r="M110" i="95"/>
  <c r="L110" i="95"/>
  <c r="K110" i="95"/>
  <c r="J110" i="95"/>
  <c r="I110" i="95"/>
  <c r="H110" i="95"/>
  <c r="G110" i="95"/>
  <c r="F110" i="95"/>
  <c r="E110" i="95"/>
  <c r="D110" i="95"/>
  <c r="C110" i="95"/>
  <c r="O93" i="95"/>
  <c r="N93" i="95"/>
  <c r="M93" i="95"/>
  <c r="L93" i="95"/>
  <c r="K93" i="95"/>
  <c r="J93" i="95"/>
  <c r="I93" i="95"/>
  <c r="H93" i="95"/>
  <c r="G93" i="95"/>
  <c r="F93" i="95"/>
  <c r="E93" i="95"/>
  <c r="D93" i="95"/>
  <c r="C93" i="95"/>
  <c r="O83" i="95"/>
  <c r="N83" i="95"/>
  <c r="M83" i="95"/>
  <c r="L83" i="95"/>
  <c r="K83" i="95"/>
  <c r="J83" i="95"/>
  <c r="I83" i="95"/>
  <c r="H83" i="95"/>
  <c r="G83" i="95"/>
  <c r="F83" i="95"/>
  <c r="E83" i="95"/>
  <c r="D83" i="95"/>
  <c r="C83" i="95"/>
  <c r="O72" i="95"/>
  <c r="N72" i="95"/>
  <c r="M72" i="95"/>
  <c r="L72" i="95"/>
  <c r="K72" i="95"/>
  <c r="J72" i="95"/>
  <c r="I72" i="95"/>
  <c r="H72" i="95"/>
  <c r="G72" i="95"/>
  <c r="F72" i="95"/>
  <c r="E72" i="95"/>
  <c r="D72" i="95"/>
  <c r="C72" i="95"/>
  <c r="O59" i="95"/>
  <c r="N59" i="95"/>
  <c r="M59" i="95"/>
  <c r="L59" i="95"/>
  <c r="K59" i="95"/>
  <c r="J59" i="95"/>
  <c r="I59" i="95"/>
  <c r="H59" i="95"/>
  <c r="G59" i="95"/>
  <c r="F59" i="95"/>
  <c r="E59" i="95"/>
  <c r="D59" i="95"/>
  <c r="C59" i="95"/>
  <c r="O23" i="95"/>
  <c r="N23" i="95"/>
  <c r="M23" i="95"/>
  <c r="L23" i="95"/>
  <c r="K23" i="95"/>
  <c r="J23" i="95"/>
  <c r="I23" i="95"/>
  <c r="H23" i="95"/>
  <c r="G23" i="95"/>
  <c r="F23" i="95"/>
  <c r="E23" i="95"/>
  <c r="D23" i="95"/>
  <c r="C23" i="95"/>
  <c r="A15" i="95"/>
  <c r="A16" i="95" s="1"/>
  <c r="A17" i="95" s="1"/>
  <c r="A18" i="95" s="1"/>
  <c r="A19" i="95" s="1"/>
  <c r="A20" i="95" s="1"/>
  <c r="W152" i="94"/>
  <c r="V152" i="94"/>
  <c r="U152" i="94"/>
  <c r="T152" i="94"/>
  <c r="S152" i="94"/>
  <c r="R152" i="94"/>
  <c r="Q152" i="94"/>
  <c r="P152" i="94"/>
  <c r="O152" i="94"/>
  <c r="N152" i="94"/>
  <c r="M152" i="94"/>
  <c r="L152" i="94"/>
  <c r="K152" i="94"/>
  <c r="J152" i="94"/>
  <c r="I152" i="94"/>
  <c r="H152" i="94"/>
  <c r="G152" i="94"/>
  <c r="F152" i="94"/>
  <c r="E152" i="94"/>
  <c r="D152" i="94"/>
  <c r="C152" i="94"/>
  <c r="W146" i="94"/>
  <c r="V146" i="94"/>
  <c r="U146" i="94"/>
  <c r="T146" i="94"/>
  <c r="S146" i="94"/>
  <c r="R146" i="94"/>
  <c r="Q146" i="94"/>
  <c r="P146" i="94"/>
  <c r="O146" i="94"/>
  <c r="N146" i="94"/>
  <c r="M146" i="94"/>
  <c r="L146" i="94"/>
  <c r="K146" i="94"/>
  <c r="J146" i="94"/>
  <c r="I146" i="94"/>
  <c r="H146" i="94"/>
  <c r="G146" i="94"/>
  <c r="F146" i="94"/>
  <c r="E146" i="94"/>
  <c r="D146" i="94"/>
  <c r="C146" i="94"/>
  <c r="W132" i="94"/>
  <c r="V132" i="94"/>
  <c r="U132" i="94"/>
  <c r="T132" i="94"/>
  <c r="S132" i="94"/>
  <c r="R132" i="94"/>
  <c r="Q132" i="94"/>
  <c r="P132" i="94"/>
  <c r="P153" i="94" s="1"/>
  <c r="O132" i="94"/>
  <c r="O153" i="94" s="1"/>
  <c r="N132" i="94"/>
  <c r="M132" i="94"/>
  <c r="L132" i="94"/>
  <c r="K132" i="94"/>
  <c r="J132" i="94"/>
  <c r="I132" i="94"/>
  <c r="H132" i="94"/>
  <c r="G132" i="94"/>
  <c r="F132" i="94"/>
  <c r="E132" i="94"/>
  <c r="D132" i="94"/>
  <c r="D153" i="94" s="1"/>
  <c r="C132" i="94"/>
  <c r="C153" i="94" s="1"/>
  <c r="W119" i="94"/>
  <c r="V119" i="94"/>
  <c r="U119" i="94"/>
  <c r="T119" i="94"/>
  <c r="S119" i="94"/>
  <c r="R119" i="94"/>
  <c r="Q119" i="94"/>
  <c r="P119" i="94"/>
  <c r="O119" i="94"/>
  <c r="N119" i="94"/>
  <c r="M119" i="94"/>
  <c r="L119" i="94"/>
  <c r="L153" i="94" s="1"/>
  <c r="K119" i="94"/>
  <c r="J119" i="94"/>
  <c r="I119" i="94"/>
  <c r="H119" i="94"/>
  <c r="G119" i="94"/>
  <c r="F119" i="94"/>
  <c r="E119" i="94"/>
  <c r="D119" i="94"/>
  <c r="C119" i="94"/>
  <c r="W110" i="94"/>
  <c r="V110" i="94"/>
  <c r="U110" i="94"/>
  <c r="T110" i="94"/>
  <c r="S110" i="94"/>
  <c r="R110" i="94"/>
  <c r="Q110" i="94"/>
  <c r="P110" i="94"/>
  <c r="O110" i="94"/>
  <c r="N110" i="94"/>
  <c r="M110" i="94"/>
  <c r="L110" i="94"/>
  <c r="K110" i="94"/>
  <c r="J110" i="94"/>
  <c r="I110" i="94"/>
  <c r="H110" i="94"/>
  <c r="G110" i="94"/>
  <c r="F110" i="94"/>
  <c r="E110" i="94"/>
  <c r="D110" i="94"/>
  <c r="C110" i="94"/>
  <c r="W93" i="94"/>
  <c r="V93" i="94"/>
  <c r="U93" i="94"/>
  <c r="T93" i="94"/>
  <c r="S93" i="94"/>
  <c r="R93" i="94"/>
  <c r="Q93" i="94"/>
  <c r="P93" i="94"/>
  <c r="O93" i="94"/>
  <c r="N93" i="94"/>
  <c r="M93" i="94"/>
  <c r="L93" i="94"/>
  <c r="K93" i="94"/>
  <c r="J93" i="94"/>
  <c r="I93" i="94"/>
  <c r="H93" i="94"/>
  <c r="G93" i="94"/>
  <c r="F93" i="94"/>
  <c r="E93" i="94"/>
  <c r="D93" i="94"/>
  <c r="C93" i="94"/>
  <c r="W83" i="94"/>
  <c r="V83" i="94"/>
  <c r="U83" i="94"/>
  <c r="T83" i="94"/>
  <c r="S83" i="94"/>
  <c r="R83" i="94"/>
  <c r="Q83" i="94"/>
  <c r="P83" i="94"/>
  <c r="O83" i="94"/>
  <c r="N83" i="94"/>
  <c r="M83" i="94"/>
  <c r="L83" i="94"/>
  <c r="K83" i="94"/>
  <c r="J83" i="94"/>
  <c r="I83" i="94"/>
  <c r="H83" i="94"/>
  <c r="G83" i="94"/>
  <c r="F83" i="94"/>
  <c r="E83" i="94"/>
  <c r="D83" i="94"/>
  <c r="C83" i="94"/>
  <c r="W72" i="94"/>
  <c r="V72" i="94"/>
  <c r="U72" i="94"/>
  <c r="T72" i="94"/>
  <c r="S72" i="94"/>
  <c r="R72" i="94"/>
  <c r="Q72" i="94"/>
  <c r="P72" i="94"/>
  <c r="O72" i="94"/>
  <c r="N72" i="94"/>
  <c r="M72" i="94"/>
  <c r="L72" i="94"/>
  <c r="K72" i="94"/>
  <c r="J72" i="94"/>
  <c r="I72" i="94"/>
  <c r="H72" i="94"/>
  <c r="G72" i="94"/>
  <c r="F72" i="94"/>
  <c r="E72" i="94"/>
  <c r="D72" i="94"/>
  <c r="C72" i="94"/>
  <c r="W59" i="94"/>
  <c r="V59" i="94"/>
  <c r="U59" i="94"/>
  <c r="T59" i="94"/>
  <c r="S59" i="94"/>
  <c r="R59" i="94"/>
  <c r="Q59" i="94"/>
  <c r="P59" i="94"/>
  <c r="O59" i="94"/>
  <c r="N59" i="94"/>
  <c r="M59" i="94"/>
  <c r="L59" i="94"/>
  <c r="K59" i="94"/>
  <c r="J59" i="94"/>
  <c r="I59" i="94"/>
  <c r="H59" i="94"/>
  <c r="G59" i="94"/>
  <c r="F59" i="94"/>
  <c r="E59" i="94"/>
  <c r="D59" i="94"/>
  <c r="C59" i="94"/>
  <c r="W23" i="94"/>
  <c r="V23" i="94"/>
  <c r="U23" i="94"/>
  <c r="T23" i="94"/>
  <c r="S23" i="94"/>
  <c r="R23" i="94"/>
  <c r="Q23" i="94"/>
  <c r="P23" i="94"/>
  <c r="O23" i="94"/>
  <c r="N23" i="94"/>
  <c r="M23" i="94"/>
  <c r="L23" i="94"/>
  <c r="K23" i="94"/>
  <c r="J23" i="94"/>
  <c r="I23" i="94"/>
  <c r="H23" i="94"/>
  <c r="G23" i="94"/>
  <c r="F23" i="94"/>
  <c r="E23" i="94"/>
  <c r="D23" i="94"/>
  <c r="C23" i="94"/>
  <c r="A15" i="94"/>
  <c r="A16" i="94" s="1"/>
  <c r="A17" i="94" s="1"/>
  <c r="A18" i="94" s="1"/>
  <c r="A19" i="94" s="1"/>
  <c r="A20" i="94" s="1"/>
  <c r="G153" i="93"/>
  <c r="M152" i="93"/>
  <c r="L152" i="93"/>
  <c r="K152" i="93"/>
  <c r="J152" i="93"/>
  <c r="I152" i="93"/>
  <c r="H152" i="93"/>
  <c r="G152" i="93"/>
  <c r="F152" i="93"/>
  <c r="E152" i="93"/>
  <c r="D152" i="93"/>
  <c r="C152" i="93"/>
  <c r="M146" i="93"/>
  <c r="L146" i="93"/>
  <c r="K146" i="93"/>
  <c r="J146" i="93"/>
  <c r="I146" i="93"/>
  <c r="H146" i="93"/>
  <c r="G146" i="93"/>
  <c r="F146" i="93"/>
  <c r="E146" i="93"/>
  <c r="D146" i="93"/>
  <c r="C146" i="93"/>
  <c r="M132" i="93"/>
  <c r="L132" i="93"/>
  <c r="K132" i="93"/>
  <c r="J132" i="93"/>
  <c r="I132" i="93"/>
  <c r="H132" i="93"/>
  <c r="G132" i="93"/>
  <c r="F132" i="93"/>
  <c r="E132" i="93"/>
  <c r="D132" i="93"/>
  <c r="C132" i="93"/>
  <c r="M119" i="93"/>
  <c r="L119" i="93"/>
  <c r="K119" i="93"/>
  <c r="J119" i="93"/>
  <c r="I119" i="93"/>
  <c r="H119" i="93"/>
  <c r="G119" i="93"/>
  <c r="F119" i="93"/>
  <c r="E119" i="93"/>
  <c r="D119" i="93"/>
  <c r="C119" i="93"/>
  <c r="M110" i="93"/>
  <c r="L110" i="93"/>
  <c r="K110" i="93"/>
  <c r="J110" i="93"/>
  <c r="I110" i="93"/>
  <c r="I153" i="93" s="1"/>
  <c r="H110" i="93"/>
  <c r="G110" i="93"/>
  <c r="F110" i="93"/>
  <c r="E110" i="93"/>
  <c r="D110" i="93"/>
  <c r="C110" i="93"/>
  <c r="M93" i="93"/>
  <c r="L93" i="93"/>
  <c r="K93" i="93"/>
  <c r="J93" i="93"/>
  <c r="I93" i="93"/>
  <c r="H93" i="93"/>
  <c r="G93" i="93"/>
  <c r="F93" i="93"/>
  <c r="E93" i="93"/>
  <c r="D93" i="93"/>
  <c r="C93" i="93"/>
  <c r="M83" i="93"/>
  <c r="L83" i="93"/>
  <c r="K83" i="93"/>
  <c r="J83" i="93"/>
  <c r="I83" i="93"/>
  <c r="H83" i="93"/>
  <c r="G83" i="93"/>
  <c r="F83" i="93"/>
  <c r="E83" i="93"/>
  <c r="D83" i="93"/>
  <c r="C83" i="93"/>
  <c r="M72" i="93"/>
  <c r="L72" i="93"/>
  <c r="K72" i="93"/>
  <c r="J72" i="93"/>
  <c r="I72" i="93"/>
  <c r="H72" i="93"/>
  <c r="G72" i="93"/>
  <c r="F72" i="93"/>
  <c r="E72" i="93"/>
  <c r="D72" i="93"/>
  <c r="C72" i="93"/>
  <c r="M59" i="93"/>
  <c r="L59" i="93"/>
  <c r="K59" i="93"/>
  <c r="J59" i="93"/>
  <c r="I59" i="93"/>
  <c r="H59" i="93"/>
  <c r="G59" i="93"/>
  <c r="F59" i="93"/>
  <c r="E59" i="93"/>
  <c r="E153" i="93" s="1"/>
  <c r="D59" i="93"/>
  <c r="C59" i="93"/>
  <c r="M23" i="93"/>
  <c r="L23" i="93"/>
  <c r="K23" i="93"/>
  <c r="J23" i="93"/>
  <c r="I23" i="93"/>
  <c r="H23" i="93"/>
  <c r="G23" i="93"/>
  <c r="F23" i="93"/>
  <c r="E23" i="93"/>
  <c r="D23" i="93"/>
  <c r="D153" i="93" s="1"/>
  <c r="C23" i="93"/>
  <c r="C153" i="93" s="1"/>
  <c r="A15" i="93"/>
  <c r="A16" i="93" s="1"/>
  <c r="A17" i="93" s="1"/>
  <c r="A18" i="93" s="1"/>
  <c r="A19" i="93" s="1"/>
  <c r="A20" i="93" s="1"/>
  <c r="A29" i="108" l="1"/>
  <c r="L31" i="108"/>
  <c r="L161" i="108" s="1"/>
  <c r="D161" i="108"/>
  <c r="E161" i="108"/>
  <c r="H165" i="107"/>
  <c r="L165" i="107"/>
  <c r="A33" i="107"/>
  <c r="F165" i="107"/>
  <c r="J165" i="107"/>
  <c r="N165" i="107"/>
  <c r="L176" i="106"/>
  <c r="N176" i="106"/>
  <c r="C176" i="106"/>
  <c r="O176" i="106"/>
  <c r="I176" i="106"/>
  <c r="U176" i="106"/>
  <c r="P176" i="106"/>
  <c r="A44" i="106"/>
  <c r="E176" i="106"/>
  <c r="Q176" i="106"/>
  <c r="D176" i="106"/>
  <c r="V46" i="106"/>
  <c r="M176" i="106"/>
  <c r="F176" i="106"/>
  <c r="R176" i="106"/>
  <c r="H176" i="106"/>
  <c r="T176" i="106"/>
  <c r="E161" i="105"/>
  <c r="M161" i="105"/>
  <c r="Q161" i="105"/>
  <c r="D161" i="105"/>
  <c r="P161" i="105"/>
  <c r="A29" i="105"/>
  <c r="F161" i="105"/>
  <c r="N161" i="105"/>
  <c r="R161" i="105"/>
  <c r="G161" i="105"/>
  <c r="S161" i="105"/>
  <c r="C161" i="105"/>
  <c r="O161" i="105"/>
  <c r="A26" i="104"/>
  <c r="A26" i="103"/>
  <c r="A24" i="102"/>
  <c r="C153" i="101"/>
  <c r="O153" i="101"/>
  <c r="A21" i="101"/>
  <c r="N153" i="101"/>
  <c r="G153" i="101"/>
  <c r="S153" i="101"/>
  <c r="K153" i="101"/>
  <c r="D153" i="101"/>
  <c r="L153" i="101"/>
  <c r="P153" i="101"/>
  <c r="E153" i="101"/>
  <c r="I153" i="101"/>
  <c r="Q153" i="101"/>
  <c r="U153" i="101"/>
  <c r="M153" i="101"/>
  <c r="G153" i="99"/>
  <c r="J153" i="99"/>
  <c r="N153" i="99"/>
  <c r="A21" i="99"/>
  <c r="D153" i="99"/>
  <c r="L153" i="99"/>
  <c r="P153" i="99"/>
  <c r="F153" i="99"/>
  <c r="A21" i="98"/>
  <c r="F153" i="98"/>
  <c r="E153" i="98"/>
  <c r="I153" i="98"/>
  <c r="M153" i="98"/>
  <c r="Q153" i="98"/>
  <c r="G153" i="98"/>
  <c r="J153" i="98"/>
  <c r="N153" i="98"/>
  <c r="D153" i="98"/>
  <c r="L153" i="98"/>
  <c r="P153" i="98"/>
  <c r="E153" i="97"/>
  <c r="I153" i="97"/>
  <c r="A21" i="97"/>
  <c r="D153" i="97"/>
  <c r="F153" i="97"/>
  <c r="H153" i="97"/>
  <c r="J153" i="97"/>
  <c r="L153" i="97"/>
  <c r="A21" i="96"/>
  <c r="A21" i="95"/>
  <c r="R153" i="94"/>
  <c r="I153" i="94"/>
  <c r="M153" i="94"/>
  <c r="G153" i="94"/>
  <c r="N153" i="94"/>
  <c r="E153" i="94"/>
  <c r="Q153" i="94"/>
  <c r="H153" i="94"/>
  <c r="T153" i="94"/>
  <c r="K153" i="94"/>
  <c r="W153" i="94"/>
  <c r="A21" i="94"/>
  <c r="U153" i="94"/>
  <c r="F153" i="94"/>
  <c r="S153" i="94"/>
  <c r="J153" i="94"/>
  <c r="V153" i="94"/>
  <c r="F153" i="93"/>
  <c r="H153" i="93"/>
  <c r="J153" i="93"/>
  <c r="A21" i="93"/>
  <c r="K153" i="93"/>
  <c r="L153" i="93"/>
  <c r="M153" i="93"/>
  <c r="J153" i="96"/>
  <c r="C153" i="96"/>
  <c r="G153" i="96"/>
  <c r="K153" i="96"/>
  <c r="F153" i="96"/>
  <c r="D153" i="96"/>
  <c r="H153" i="96"/>
  <c r="L153" i="96"/>
  <c r="E153" i="96"/>
  <c r="I153" i="96"/>
  <c r="M153" i="96"/>
  <c r="N153" i="96"/>
  <c r="I153" i="95"/>
  <c r="F153" i="95"/>
  <c r="J153" i="95"/>
  <c r="C153" i="95"/>
  <c r="G153" i="95"/>
  <c r="K153" i="95"/>
  <c r="O153" i="95"/>
  <c r="E153" i="95"/>
  <c r="M153" i="95"/>
  <c r="D153" i="95"/>
  <c r="H153" i="95"/>
  <c r="L153" i="95"/>
  <c r="I165" i="107"/>
  <c r="O165" i="107"/>
  <c r="V133" i="106"/>
  <c r="V132" i="106"/>
  <c r="W161" i="105"/>
  <c r="V156" i="102"/>
  <c r="O154" i="92"/>
  <c r="N154" i="92"/>
  <c r="M154" i="92"/>
  <c r="L154" i="92"/>
  <c r="K154" i="92"/>
  <c r="J154" i="92"/>
  <c r="I154" i="92"/>
  <c r="H154" i="92"/>
  <c r="G154" i="92"/>
  <c r="F154" i="92"/>
  <c r="E154" i="92"/>
  <c r="D154" i="92"/>
  <c r="C154" i="92"/>
  <c r="O148" i="92"/>
  <c r="N148" i="92"/>
  <c r="M148" i="92"/>
  <c r="L148" i="92"/>
  <c r="K148" i="92"/>
  <c r="J148" i="92"/>
  <c r="I148" i="92"/>
  <c r="H148" i="92"/>
  <c r="G148" i="92"/>
  <c r="F148" i="92"/>
  <c r="E148" i="92"/>
  <c r="D148" i="92"/>
  <c r="C148" i="92"/>
  <c r="O134" i="92"/>
  <c r="N134" i="92"/>
  <c r="M134" i="92"/>
  <c r="L134" i="92"/>
  <c r="K134" i="92"/>
  <c r="J134" i="92"/>
  <c r="I134" i="92"/>
  <c r="H134" i="92"/>
  <c r="G134" i="92"/>
  <c r="F134" i="92"/>
  <c r="E134" i="92"/>
  <c r="D134" i="92"/>
  <c r="C134" i="92"/>
  <c r="O121" i="92"/>
  <c r="N121" i="92"/>
  <c r="M121" i="92"/>
  <c r="L121" i="92"/>
  <c r="K121" i="92"/>
  <c r="J121" i="92"/>
  <c r="I121" i="92"/>
  <c r="H121" i="92"/>
  <c r="G121" i="92"/>
  <c r="F121" i="92"/>
  <c r="E121" i="92"/>
  <c r="D121" i="92"/>
  <c r="C121" i="92"/>
  <c r="O112" i="92"/>
  <c r="N112" i="92"/>
  <c r="M112" i="92"/>
  <c r="L112" i="92"/>
  <c r="K112" i="92"/>
  <c r="J112" i="92"/>
  <c r="I112" i="92"/>
  <c r="H112" i="92"/>
  <c r="G112" i="92"/>
  <c r="F112" i="92"/>
  <c r="E112" i="92"/>
  <c r="D112" i="92"/>
  <c r="C112" i="92"/>
  <c r="O95" i="92"/>
  <c r="N95" i="92"/>
  <c r="M95" i="92"/>
  <c r="L95" i="92"/>
  <c r="K95" i="92"/>
  <c r="J95" i="92"/>
  <c r="I95" i="92"/>
  <c r="H95" i="92"/>
  <c r="G95" i="92"/>
  <c r="F95" i="92"/>
  <c r="E95" i="92"/>
  <c r="D95" i="92"/>
  <c r="C95" i="92"/>
  <c r="O85" i="92"/>
  <c r="N85" i="92"/>
  <c r="M85" i="92"/>
  <c r="L85" i="92"/>
  <c r="K85" i="92"/>
  <c r="J85" i="92"/>
  <c r="I85" i="92"/>
  <c r="H85" i="92"/>
  <c r="G85" i="92"/>
  <c r="F85" i="92"/>
  <c r="E85" i="92"/>
  <c r="D85" i="92"/>
  <c r="C85" i="92"/>
  <c r="O74" i="92"/>
  <c r="N74" i="92"/>
  <c r="M74" i="92"/>
  <c r="L74" i="92"/>
  <c r="K74" i="92"/>
  <c r="J74" i="92"/>
  <c r="I74" i="92"/>
  <c r="H74" i="92"/>
  <c r="G74" i="92"/>
  <c r="F74" i="92"/>
  <c r="E74" i="92"/>
  <c r="D74" i="92"/>
  <c r="C74" i="92"/>
  <c r="O61" i="92"/>
  <c r="N61" i="92"/>
  <c r="M61" i="92"/>
  <c r="L61" i="92"/>
  <c r="K61" i="92"/>
  <c r="J61" i="92"/>
  <c r="I61" i="92"/>
  <c r="H61" i="92"/>
  <c r="G61" i="92"/>
  <c r="F61" i="92"/>
  <c r="E61" i="92"/>
  <c r="D61" i="92"/>
  <c r="C61" i="92"/>
  <c r="O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A17" i="92"/>
  <c r="A18" i="92" s="1"/>
  <c r="A19" i="92" s="1"/>
  <c r="A20" i="92" s="1"/>
  <c r="A21" i="92" s="1"/>
  <c r="A22" i="92" s="1"/>
  <c r="AB152" i="91"/>
  <c r="AA152" i="91"/>
  <c r="Z152" i="91"/>
  <c r="Y152" i="91"/>
  <c r="X152" i="91"/>
  <c r="W152" i="91"/>
  <c r="V152" i="91"/>
  <c r="U152" i="91"/>
  <c r="T152" i="91"/>
  <c r="S152" i="91"/>
  <c r="R152" i="91"/>
  <c r="Q152" i="91"/>
  <c r="P152" i="91"/>
  <c r="O152" i="91"/>
  <c r="N152" i="91"/>
  <c r="M152" i="91"/>
  <c r="L152" i="91"/>
  <c r="K152" i="91"/>
  <c r="J152" i="91"/>
  <c r="I152" i="91"/>
  <c r="H152" i="91"/>
  <c r="G152" i="91"/>
  <c r="F152" i="91"/>
  <c r="E152" i="91"/>
  <c r="D152" i="91"/>
  <c r="C152" i="91"/>
  <c r="AB146" i="91"/>
  <c r="AA146" i="91"/>
  <c r="Z146" i="91"/>
  <c r="Y146" i="91"/>
  <c r="X146" i="91"/>
  <c r="W146" i="91"/>
  <c r="V146" i="91"/>
  <c r="U146" i="91"/>
  <c r="T146" i="91"/>
  <c r="S146" i="91"/>
  <c r="R146" i="91"/>
  <c r="Q146" i="91"/>
  <c r="P146" i="91"/>
  <c r="O146" i="91"/>
  <c r="N146" i="91"/>
  <c r="M146" i="91"/>
  <c r="L146" i="91"/>
  <c r="K146" i="91"/>
  <c r="J146" i="91"/>
  <c r="I146" i="91"/>
  <c r="H146" i="91"/>
  <c r="G146" i="91"/>
  <c r="F146" i="91"/>
  <c r="E146" i="91"/>
  <c r="D146" i="91"/>
  <c r="C146" i="91"/>
  <c r="AB132" i="91"/>
  <c r="AA132" i="91"/>
  <c r="Z132" i="91"/>
  <c r="Y132" i="91"/>
  <c r="X132" i="91"/>
  <c r="W132" i="91"/>
  <c r="V132" i="91"/>
  <c r="U132" i="91"/>
  <c r="T132" i="91"/>
  <c r="S132" i="91"/>
  <c r="R132" i="91"/>
  <c r="Q132" i="91"/>
  <c r="P132" i="91"/>
  <c r="O132" i="91"/>
  <c r="N132" i="91"/>
  <c r="M132" i="91"/>
  <c r="L132" i="91"/>
  <c r="K132" i="91"/>
  <c r="J132" i="91"/>
  <c r="I132" i="91"/>
  <c r="H132" i="91"/>
  <c r="G132" i="91"/>
  <c r="F132" i="91"/>
  <c r="E132" i="91"/>
  <c r="D132" i="91"/>
  <c r="C132" i="91"/>
  <c r="AB119" i="91"/>
  <c r="AA119" i="91"/>
  <c r="Z119" i="91"/>
  <c r="Y119" i="91"/>
  <c r="X119" i="91"/>
  <c r="W119" i="91"/>
  <c r="V119" i="91"/>
  <c r="U119" i="91"/>
  <c r="T119" i="91"/>
  <c r="S119" i="91"/>
  <c r="R119" i="91"/>
  <c r="Q119" i="91"/>
  <c r="P119" i="91"/>
  <c r="O119" i="91"/>
  <c r="N119" i="91"/>
  <c r="M119" i="91"/>
  <c r="L119" i="91"/>
  <c r="K119" i="91"/>
  <c r="J119" i="91"/>
  <c r="I119" i="91"/>
  <c r="H119" i="91"/>
  <c r="G119" i="91"/>
  <c r="F119" i="91"/>
  <c r="E119" i="91"/>
  <c r="D119" i="91"/>
  <c r="C119" i="91"/>
  <c r="AB110" i="91"/>
  <c r="AA110" i="91"/>
  <c r="Z110" i="91"/>
  <c r="Y110" i="91"/>
  <c r="X110" i="91"/>
  <c r="W110" i="91"/>
  <c r="V110" i="91"/>
  <c r="U110" i="91"/>
  <c r="T110" i="91"/>
  <c r="S110" i="91"/>
  <c r="R110" i="91"/>
  <c r="Q110" i="91"/>
  <c r="P110" i="91"/>
  <c r="O110" i="91"/>
  <c r="N110" i="91"/>
  <c r="M110" i="91"/>
  <c r="L110" i="91"/>
  <c r="K110" i="91"/>
  <c r="J110" i="91"/>
  <c r="I110" i="91"/>
  <c r="H110" i="91"/>
  <c r="G110" i="91"/>
  <c r="F110" i="91"/>
  <c r="E110" i="91"/>
  <c r="D110" i="91"/>
  <c r="C110" i="91"/>
  <c r="AB93" i="91"/>
  <c r="AA93" i="91"/>
  <c r="Z93" i="91"/>
  <c r="Y93" i="91"/>
  <c r="X93" i="91"/>
  <c r="W93" i="91"/>
  <c r="V93" i="91"/>
  <c r="U93" i="91"/>
  <c r="T93" i="91"/>
  <c r="S93" i="91"/>
  <c r="R93" i="91"/>
  <c r="Q93" i="91"/>
  <c r="P93" i="91"/>
  <c r="O93" i="91"/>
  <c r="N93" i="91"/>
  <c r="M93" i="91"/>
  <c r="L93" i="91"/>
  <c r="K93" i="91"/>
  <c r="J93" i="91"/>
  <c r="I93" i="91"/>
  <c r="H93" i="91"/>
  <c r="G93" i="91"/>
  <c r="F93" i="91"/>
  <c r="E93" i="91"/>
  <c r="D93" i="91"/>
  <c r="C93" i="91"/>
  <c r="AB83" i="91"/>
  <c r="AA83" i="91"/>
  <c r="Z83" i="91"/>
  <c r="Y83" i="91"/>
  <c r="X83" i="91"/>
  <c r="W83" i="91"/>
  <c r="V83" i="91"/>
  <c r="U83" i="91"/>
  <c r="T83" i="91"/>
  <c r="S83" i="91"/>
  <c r="R83" i="91"/>
  <c r="Q83" i="91"/>
  <c r="P83" i="91"/>
  <c r="O83" i="91"/>
  <c r="N83" i="91"/>
  <c r="M83" i="91"/>
  <c r="L83" i="91"/>
  <c r="K83" i="91"/>
  <c r="J83" i="91"/>
  <c r="I83" i="91"/>
  <c r="H83" i="91"/>
  <c r="G83" i="91"/>
  <c r="F83" i="91"/>
  <c r="E83" i="91"/>
  <c r="D83" i="91"/>
  <c r="C83" i="91"/>
  <c r="AB72" i="91"/>
  <c r="AA72" i="91"/>
  <c r="Z72" i="91"/>
  <c r="Y72" i="91"/>
  <c r="X72" i="91"/>
  <c r="W72" i="91"/>
  <c r="V72" i="91"/>
  <c r="U72" i="91"/>
  <c r="T72" i="91"/>
  <c r="S72" i="91"/>
  <c r="R72" i="91"/>
  <c r="Q72" i="91"/>
  <c r="P72" i="91"/>
  <c r="O72" i="91"/>
  <c r="N72" i="91"/>
  <c r="M72" i="91"/>
  <c r="L72" i="91"/>
  <c r="K72" i="91"/>
  <c r="J72" i="91"/>
  <c r="I72" i="91"/>
  <c r="H72" i="91"/>
  <c r="G72" i="91"/>
  <c r="F72" i="91"/>
  <c r="E72" i="91"/>
  <c r="D72" i="91"/>
  <c r="C72" i="91"/>
  <c r="AB59" i="91"/>
  <c r="AA59" i="91"/>
  <c r="Z59" i="91"/>
  <c r="Y59" i="91"/>
  <c r="X59" i="91"/>
  <c r="W59" i="91"/>
  <c r="V59" i="91"/>
  <c r="U59" i="91"/>
  <c r="T59" i="91"/>
  <c r="S59" i="91"/>
  <c r="R59" i="91"/>
  <c r="Q59" i="91"/>
  <c r="P59" i="91"/>
  <c r="O59" i="91"/>
  <c r="N59" i="91"/>
  <c r="M59" i="91"/>
  <c r="L59" i="91"/>
  <c r="K59" i="91"/>
  <c r="J59" i="91"/>
  <c r="I59" i="91"/>
  <c r="H59" i="91"/>
  <c r="G59" i="91"/>
  <c r="F59" i="91"/>
  <c r="E59" i="91"/>
  <c r="D59" i="91"/>
  <c r="C59" i="91"/>
  <c r="AB23" i="91"/>
  <c r="AA23" i="91"/>
  <c r="Z23" i="91"/>
  <c r="Y23" i="91"/>
  <c r="X23" i="91"/>
  <c r="W23" i="91"/>
  <c r="V23" i="91"/>
  <c r="U23" i="91"/>
  <c r="T23" i="91"/>
  <c r="S23" i="91"/>
  <c r="R23" i="91"/>
  <c r="Q23" i="91"/>
  <c r="P23" i="91"/>
  <c r="O23" i="91"/>
  <c r="N23" i="91"/>
  <c r="M23" i="91"/>
  <c r="L23" i="91"/>
  <c r="K23" i="91"/>
  <c r="J23" i="91"/>
  <c r="I23" i="91"/>
  <c r="H23" i="91"/>
  <c r="G23" i="91"/>
  <c r="F23" i="91"/>
  <c r="E23" i="91"/>
  <c r="D23" i="91"/>
  <c r="C23" i="91"/>
  <c r="A15" i="91"/>
  <c r="A16" i="91" s="1"/>
  <c r="A17" i="91" s="1"/>
  <c r="A18" i="91" s="1"/>
  <c r="A19" i="91" s="1"/>
  <c r="A20" i="91" s="1"/>
  <c r="X152" i="90"/>
  <c r="W152" i="90"/>
  <c r="V152" i="90"/>
  <c r="V153" i="90" s="1"/>
  <c r="U152" i="90"/>
  <c r="T152" i="90"/>
  <c r="S152" i="90"/>
  <c r="R152" i="90"/>
  <c r="Q152" i="90"/>
  <c r="P152" i="90"/>
  <c r="O152" i="90"/>
  <c r="N152" i="90"/>
  <c r="M152" i="90"/>
  <c r="L152" i="90"/>
  <c r="K152" i="90"/>
  <c r="J152" i="90"/>
  <c r="J153" i="90" s="1"/>
  <c r="I152" i="90"/>
  <c r="H152" i="90"/>
  <c r="G152" i="90"/>
  <c r="F152" i="90"/>
  <c r="E152" i="90"/>
  <c r="D152" i="90"/>
  <c r="C152" i="90"/>
  <c r="X146" i="90"/>
  <c r="W146" i="90"/>
  <c r="V146" i="90"/>
  <c r="U146" i="90"/>
  <c r="T146" i="90"/>
  <c r="S146" i="90"/>
  <c r="R146" i="90"/>
  <c r="Q146" i="90"/>
  <c r="P146" i="90"/>
  <c r="O146" i="90"/>
  <c r="N146" i="90"/>
  <c r="M146" i="90"/>
  <c r="L146" i="90"/>
  <c r="K146" i="90"/>
  <c r="J146" i="90"/>
  <c r="I146" i="90"/>
  <c r="H146" i="90"/>
  <c r="G146" i="90"/>
  <c r="F146" i="90"/>
  <c r="E146" i="90"/>
  <c r="D146" i="90"/>
  <c r="C146" i="90"/>
  <c r="X132" i="90"/>
  <c r="W132" i="90"/>
  <c r="V132" i="90"/>
  <c r="U132" i="90"/>
  <c r="T132" i="90"/>
  <c r="S132" i="90"/>
  <c r="R132" i="90"/>
  <c r="R153" i="90" s="1"/>
  <c r="Q132" i="90"/>
  <c r="P132" i="90"/>
  <c r="O132" i="90"/>
  <c r="N132" i="90"/>
  <c r="M132" i="90"/>
  <c r="L132" i="90"/>
  <c r="K132" i="90"/>
  <c r="J132" i="90"/>
  <c r="I132" i="90"/>
  <c r="H132" i="90"/>
  <c r="G132" i="90"/>
  <c r="F132" i="90"/>
  <c r="F153" i="90" s="1"/>
  <c r="E132" i="90"/>
  <c r="D132" i="90"/>
  <c r="C132" i="90"/>
  <c r="X119" i="90"/>
  <c r="W119" i="90"/>
  <c r="V119" i="90"/>
  <c r="U119" i="90"/>
  <c r="T119" i="90"/>
  <c r="S119" i="90"/>
  <c r="R119" i="90"/>
  <c r="Q119" i="90"/>
  <c r="P119" i="90"/>
  <c r="O119" i="90"/>
  <c r="N119" i="90"/>
  <c r="M119" i="90"/>
  <c r="L119" i="90"/>
  <c r="K119" i="90"/>
  <c r="J119" i="90"/>
  <c r="I119" i="90"/>
  <c r="H119" i="90"/>
  <c r="G119" i="90"/>
  <c r="F119" i="90"/>
  <c r="E119" i="90"/>
  <c r="D119" i="90"/>
  <c r="C119" i="90"/>
  <c r="X110" i="90"/>
  <c r="W110" i="90"/>
  <c r="V110" i="90"/>
  <c r="U110" i="90"/>
  <c r="T110" i="90"/>
  <c r="S110" i="90"/>
  <c r="R110" i="90"/>
  <c r="Q110" i="90"/>
  <c r="P110" i="90"/>
  <c r="O110" i="90"/>
  <c r="N110" i="90"/>
  <c r="M110" i="90"/>
  <c r="L110" i="90"/>
  <c r="K110" i="90"/>
  <c r="J110" i="90"/>
  <c r="I110" i="90"/>
  <c r="H110" i="90"/>
  <c r="G110" i="90"/>
  <c r="F110" i="90"/>
  <c r="E110" i="90"/>
  <c r="D110" i="90"/>
  <c r="C110" i="90"/>
  <c r="X93" i="90"/>
  <c r="W93" i="90"/>
  <c r="V93" i="90"/>
  <c r="U93" i="90"/>
  <c r="T93" i="90"/>
  <c r="S93" i="90"/>
  <c r="R93" i="90"/>
  <c r="Q93" i="90"/>
  <c r="P93" i="90"/>
  <c r="O93" i="90"/>
  <c r="N93" i="90"/>
  <c r="M93" i="90"/>
  <c r="L93" i="90"/>
  <c r="K93" i="90"/>
  <c r="J93" i="90"/>
  <c r="I93" i="90"/>
  <c r="H93" i="90"/>
  <c r="G93" i="90"/>
  <c r="F93" i="90"/>
  <c r="E93" i="90"/>
  <c r="D93" i="90"/>
  <c r="C93" i="90"/>
  <c r="X83" i="90"/>
  <c r="W83" i="90"/>
  <c r="V83" i="90"/>
  <c r="U83" i="90"/>
  <c r="T83" i="90"/>
  <c r="S83" i="90"/>
  <c r="R83" i="90"/>
  <c r="Q83" i="90"/>
  <c r="P83" i="90"/>
  <c r="O83" i="90"/>
  <c r="N83" i="90"/>
  <c r="M83" i="90"/>
  <c r="L83" i="90"/>
  <c r="K83" i="90"/>
  <c r="J83" i="90"/>
  <c r="I83" i="90"/>
  <c r="H83" i="90"/>
  <c r="G83" i="90"/>
  <c r="F83" i="90"/>
  <c r="E83" i="90"/>
  <c r="D83" i="90"/>
  <c r="C83" i="90"/>
  <c r="X72" i="90"/>
  <c r="W72" i="90"/>
  <c r="V72" i="90"/>
  <c r="U72" i="90"/>
  <c r="T72" i="90"/>
  <c r="S72" i="90"/>
  <c r="R72" i="90"/>
  <c r="Q72" i="90"/>
  <c r="P72" i="90"/>
  <c r="O72" i="90"/>
  <c r="N72" i="90"/>
  <c r="M72" i="90"/>
  <c r="L72" i="90"/>
  <c r="K72" i="90"/>
  <c r="J72" i="90"/>
  <c r="I72" i="90"/>
  <c r="H72" i="90"/>
  <c r="G72" i="90"/>
  <c r="F72" i="90"/>
  <c r="E72" i="90"/>
  <c r="D72" i="90"/>
  <c r="C72" i="90"/>
  <c r="X59" i="90"/>
  <c r="W59" i="90"/>
  <c r="V59" i="90"/>
  <c r="U59" i="90"/>
  <c r="T59" i="90"/>
  <c r="S59" i="90"/>
  <c r="R59" i="90"/>
  <c r="Q59" i="90"/>
  <c r="P59" i="90"/>
  <c r="O59" i="90"/>
  <c r="N59" i="90"/>
  <c r="M59" i="90"/>
  <c r="L59" i="90"/>
  <c r="K59" i="90"/>
  <c r="J59" i="90"/>
  <c r="I59" i="90"/>
  <c r="H59" i="90"/>
  <c r="G59" i="90"/>
  <c r="F59" i="90"/>
  <c r="E59" i="90"/>
  <c r="D59" i="90"/>
  <c r="C59" i="90"/>
  <c r="X23" i="90"/>
  <c r="W23" i="90"/>
  <c r="V23" i="90"/>
  <c r="U23" i="90"/>
  <c r="T23" i="90"/>
  <c r="S23" i="90"/>
  <c r="R23" i="90"/>
  <c r="Q23" i="90"/>
  <c r="P23" i="90"/>
  <c r="O23" i="90"/>
  <c r="N23" i="90"/>
  <c r="M23" i="90"/>
  <c r="L23" i="90"/>
  <c r="K23" i="90"/>
  <c r="J23" i="90"/>
  <c r="I23" i="90"/>
  <c r="H23" i="90"/>
  <c r="G23" i="90"/>
  <c r="F23" i="90"/>
  <c r="E23" i="90"/>
  <c r="D23" i="90"/>
  <c r="C23" i="90"/>
  <c r="A15" i="90"/>
  <c r="A16" i="90" s="1"/>
  <c r="A17" i="90" s="1"/>
  <c r="A18" i="90" s="1"/>
  <c r="A19" i="90" s="1"/>
  <c r="A20" i="90" s="1"/>
  <c r="S154" i="89"/>
  <c r="S155" i="89" s="1"/>
  <c r="R154" i="89"/>
  <c r="Q154" i="89"/>
  <c r="P154" i="89"/>
  <c r="O154" i="89"/>
  <c r="O155" i="89" s="1"/>
  <c r="N154" i="89"/>
  <c r="M154" i="89"/>
  <c r="L154" i="89"/>
  <c r="K154" i="89"/>
  <c r="J154" i="89"/>
  <c r="I154" i="89"/>
  <c r="H154" i="89"/>
  <c r="G154" i="89"/>
  <c r="G155" i="89" s="1"/>
  <c r="F154" i="89"/>
  <c r="E154" i="89"/>
  <c r="D154" i="89"/>
  <c r="C154" i="89"/>
  <c r="C155" i="89" s="1"/>
  <c r="S148" i="89"/>
  <c r="R148" i="89"/>
  <c r="Q148" i="89"/>
  <c r="P148" i="89"/>
  <c r="O148" i="89"/>
  <c r="N148" i="89"/>
  <c r="M148" i="89"/>
  <c r="L148" i="89"/>
  <c r="K148" i="89"/>
  <c r="J148" i="89"/>
  <c r="I148" i="89"/>
  <c r="H148" i="89"/>
  <c r="G148" i="89"/>
  <c r="F148" i="89"/>
  <c r="E148" i="89"/>
  <c r="D148" i="89"/>
  <c r="C148" i="89"/>
  <c r="S134" i="89"/>
  <c r="R134" i="89"/>
  <c r="Q134" i="89"/>
  <c r="P134" i="89"/>
  <c r="O134" i="89"/>
  <c r="N134" i="89"/>
  <c r="M134" i="89"/>
  <c r="L134" i="89"/>
  <c r="K134" i="89"/>
  <c r="J134" i="89"/>
  <c r="I134" i="89"/>
  <c r="H134" i="89"/>
  <c r="G134" i="89"/>
  <c r="F134" i="89"/>
  <c r="E134" i="89"/>
  <c r="D134" i="89"/>
  <c r="C134" i="89"/>
  <c r="S121" i="89"/>
  <c r="R121" i="89"/>
  <c r="Q121" i="89"/>
  <c r="P121" i="89"/>
  <c r="O121" i="89"/>
  <c r="N121" i="89"/>
  <c r="M121" i="89"/>
  <c r="L121" i="89"/>
  <c r="K121" i="89"/>
  <c r="J121" i="89"/>
  <c r="I121" i="89"/>
  <c r="H121" i="89"/>
  <c r="G121" i="89"/>
  <c r="F121" i="89"/>
  <c r="E121" i="89"/>
  <c r="D121" i="89"/>
  <c r="C121" i="89"/>
  <c r="S112" i="89"/>
  <c r="R112" i="89"/>
  <c r="Q112" i="89"/>
  <c r="P112" i="89"/>
  <c r="O112" i="89"/>
  <c r="N112" i="89"/>
  <c r="M112" i="89"/>
  <c r="L112" i="89"/>
  <c r="K112" i="89"/>
  <c r="J112" i="89"/>
  <c r="I112" i="89"/>
  <c r="H112" i="89"/>
  <c r="G112" i="89"/>
  <c r="F112" i="89"/>
  <c r="E112" i="89"/>
  <c r="D112" i="89"/>
  <c r="C112" i="89"/>
  <c r="S95" i="89"/>
  <c r="R95" i="89"/>
  <c r="Q95" i="89"/>
  <c r="P95" i="89"/>
  <c r="O95" i="89"/>
  <c r="N95" i="89"/>
  <c r="M95" i="89"/>
  <c r="L95" i="89"/>
  <c r="K95" i="89"/>
  <c r="J95" i="89"/>
  <c r="I95" i="89"/>
  <c r="H95" i="89"/>
  <c r="G95" i="89"/>
  <c r="F95" i="89"/>
  <c r="E95" i="89"/>
  <c r="D95" i="89"/>
  <c r="C95" i="89"/>
  <c r="S85" i="89"/>
  <c r="R85" i="89"/>
  <c r="Q85" i="89"/>
  <c r="P85" i="89"/>
  <c r="O85" i="89"/>
  <c r="N85" i="89"/>
  <c r="M85" i="89"/>
  <c r="L85" i="89"/>
  <c r="K85" i="89"/>
  <c r="J85" i="89"/>
  <c r="I85" i="89"/>
  <c r="H85" i="89"/>
  <c r="G85" i="89"/>
  <c r="F85" i="89"/>
  <c r="E85" i="89"/>
  <c r="D85" i="89"/>
  <c r="C85" i="89"/>
  <c r="S74" i="89"/>
  <c r="R74" i="89"/>
  <c r="Q74" i="89"/>
  <c r="P74" i="89"/>
  <c r="O74" i="89"/>
  <c r="N74" i="89"/>
  <c r="M74" i="89"/>
  <c r="L74" i="89"/>
  <c r="K74" i="89"/>
  <c r="J74" i="89"/>
  <c r="I74" i="89"/>
  <c r="H74" i="89"/>
  <c r="G74" i="89"/>
  <c r="F74" i="89"/>
  <c r="E74" i="89"/>
  <c r="D74" i="89"/>
  <c r="C74" i="89"/>
  <c r="S61" i="89"/>
  <c r="R61" i="89"/>
  <c r="Q61" i="89"/>
  <c r="P61" i="89"/>
  <c r="O61" i="89"/>
  <c r="N61" i="89"/>
  <c r="M61" i="89"/>
  <c r="L61" i="89"/>
  <c r="K61" i="89"/>
  <c r="J61" i="89"/>
  <c r="I61" i="89"/>
  <c r="H61" i="89"/>
  <c r="G61" i="89"/>
  <c r="F61" i="89"/>
  <c r="E61" i="89"/>
  <c r="D61" i="89"/>
  <c r="C61" i="89"/>
  <c r="S25" i="89"/>
  <c r="R25" i="89"/>
  <c r="Q25" i="89"/>
  <c r="P25" i="89"/>
  <c r="O25" i="89"/>
  <c r="N25" i="89"/>
  <c r="M25" i="89"/>
  <c r="L25" i="89"/>
  <c r="K25" i="89"/>
  <c r="J25" i="89"/>
  <c r="I25" i="89"/>
  <c r="H25" i="89"/>
  <c r="H155" i="89" s="1"/>
  <c r="G25" i="89"/>
  <c r="F25" i="89"/>
  <c r="E25" i="89"/>
  <c r="D25" i="89"/>
  <c r="C25" i="89"/>
  <c r="A17" i="89"/>
  <c r="A18" i="89" s="1"/>
  <c r="A19" i="89" s="1"/>
  <c r="A20" i="89" s="1"/>
  <c r="A21" i="89" s="1"/>
  <c r="A22" i="89" s="1"/>
  <c r="T152" i="88"/>
  <c r="T153" i="88" s="1"/>
  <c r="S152" i="88"/>
  <c r="S153" i="88" s="1"/>
  <c r="R152" i="88"/>
  <c r="Q152" i="88"/>
  <c r="P152" i="88"/>
  <c r="P153" i="88" s="1"/>
  <c r="O152" i="88"/>
  <c r="O153" i="88" s="1"/>
  <c r="N152" i="88"/>
  <c r="M152" i="88"/>
  <c r="L152" i="88"/>
  <c r="K152" i="88"/>
  <c r="J152" i="88"/>
  <c r="I152" i="88"/>
  <c r="H152" i="88"/>
  <c r="H153" i="88" s="1"/>
  <c r="G152" i="88"/>
  <c r="G153" i="88" s="1"/>
  <c r="F152" i="88"/>
  <c r="E152" i="88"/>
  <c r="D152" i="88"/>
  <c r="D153" i="88" s="1"/>
  <c r="C152" i="88"/>
  <c r="C153" i="88" s="1"/>
  <c r="T146" i="88"/>
  <c r="S146" i="88"/>
  <c r="R146" i="88"/>
  <c r="Q146" i="88"/>
  <c r="P146" i="88"/>
  <c r="O146" i="88"/>
  <c r="N146" i="88"/>
  <c r="M146" i="88"/>
  <c r="L146" i="88"/>
  <c r="K146" i="88"/>
  <c r="J146" i="88"/>
  <c r="I146" i="88"/>
  <c r="H146" i="88"/>
  <c r="G146" i="88"/>
  <c r="F146" i="88"/>
  <c r="E146" i="88"/>
  <c r="D146" i="88"/>
  <c r="C146" i="88"/>
  <c r="T132" i="88"/>
  <c r="S132" i="88"/>
  <c r="R132" i="88"/>
  <c r="Q132" i="88"/>
  <c r="P132" i="88"/>
  <c r="O132" i="88"/>
  <c r="N132" i="88"/>
  <c r="M132" i="88"/>
  <c r="L132" i="88"/>
  <c r="K132" i="88"/>
  <c r="J132" i="88"/>
  <c r="I132" i="88"/>
  <c r="H132" i="88"/>
  <c r="G132" i="88"/>
  <c r="F132" i="88"/>
  <c r="E132" i="88"/>
  <c r="D132" i="88"/>
  <c r="C132" i="88"/>
  <c r="T119" i="88"/>
  <c r="S119" i="88"/>
  <c r="R119" i="88"/>
  <c r="Q119" i="88"/>
  <c r="P119" i="88"/>
  <c r="O119" i="88"/>
  <c r="N119" i="88"/>
  <c r="M119" i="88"/>
  <c r="L119" i="88"/>
  <c r="K119" i="88"/>
  <c r="J119" i="88"/>
  <c r="I119" i="88"/>
  <c r="H119" i="88"/>
  <c r="G119" i="88"/>
  <c r="F119" i="88"/>
  <c r="E119" i="88"/>
  <c r="D119" i="88"/>
  <c r="C119" i="88"/>
  <c r="T110" i="88"/>
  <c r="S110" i="88"/>
  <c r="R110" i="88"/>
  <c r="Q110" i="88"/>
  <c r="P110" i="88"/>
  <c r="O110" i="88"/>
  <c r="N110" i="88"/>
  <c r="M110" i="88"/>
  <c r="L110" i="88"/>
  <c r="K110" i="88"/>
  <c r="J110" i="88"/>
  <c r="I110" i="88"/>
  <c r="H110" i="88"/>
  <c r="G110" i="88"/>
  <c r="F110" i="88"/>
  <c r="E110" i="88"/>
  <c r="D110" i="88"/>
  <c r="C110" i="88"/>
  <c r="T93" i="88"/>
  <c r="S93" i="88"/>
  <c r="R93" i="88"/>
  <c r="Q93" i="88"/>
  <c r="P93" i="88"/>
  <c r="O93" i="88"/>
  <c r="N93" i="88"/>
  <c r="M93" i="88"/>
  <c r="L93" i="88"/>
  <c r="K93" i="88"/>
  <c r="J93" i="88"/>
  <c r="I93" i="88"/>
  <c r="H93" i="88"/>
  <c r="G93" i="88"/>
  <c r="F93" i="88"/>
  <c r="E93" i="88"/>
  <c r="D93" i="88"/>
  <c r="C93" i="88"/>
  <c r="T83" i="88"/>
  <c r="S83" i="88"/>
  <c r="R83" i="88"/>
  <c r="Q83" i="88"/>
  <c r="P83" i="88"/>
  <c r="O83" i="88"/>
  <c r="N83" i="88"/>
  <c r="M83" i="88"/>
  <c r="L83" i="88"/>
  <c r="K83" i="88"/>
  <c r="J83" i="88"/>
  <c r="I83" i="88"/>
  <c r="H83" i="88"/>
  <c r="G83" i="88"/>
  <c r="F83" i="88"/>
  <c r="E83" i="88"/>
  <c r="D83" i="88"/>
  <c r="C83" i="88"/>
  <c r="T72" i="88"/>
  <c r="S72" i="88"/>
  <c r="R72" i="88"/>
  <c r="Q72" i="88"/>
  <c r="P72" i="88"/>
  <c r="O72" i="88"/>
  <c r="N72" i="88"/>
  <c r="M72" i="88"/>
  <c r="L72" i="88"/>
  <c r="K72" i="88"/>
  <c r="J72" i="88"/>
  <c r="I72" i="88"/>
  <c r="H72" i="88"/>
  <c r="G72" i="88"/>
  <c r="F72" i="88"/>
  <c r="E72" i="88"/>
  <c r="D72" i="88"/>
  <c r="C72" i="88"/>
  <c r="T59" i="88"/>
  <c r="S59" i="88"/>
  <c r="R59" i="88"/>
  <c r="Q59" i="88"/>
  <c r="P59" i="88"/>
  <c r="O59" i="88"/>
  <c r="N59" i="88"/>
  <c r="M59" i="88"/>
  <c r="L59" i="88"/>
  <c r="K59" i="88"/>
  <c r="J59" i="88"/>
  <c r="I59" i="88"/>
  <c r="H59" i="88"/>
  <c r="G59" i="88"/>
  <c r="F59" i="88"/>
  <c r="E59" i="88"/>
  <c r="D59" i="88"/>
  <c r="C59" i="88"/>
  <c r="T23" i="88"/>
  <c r="S23" i="88"/>
  <c r="R23" i="88"/>
  <c r="Q23" i="88"/>
  <c r="P23" i="88"/>
  <c r="O23" i="88"/>
  <c r="N23" i="88"/>
  <c r="M23" i="88"/>
  <c r="L23" i="88"/>
  <c r="K23" i="88"/>
  <c r="K153" i="88" s="1"/>
  <c r="J23" i="88"/>
  <c r="I23" i="88"/>
  <c r="H23" i="88"/>
  <c r="G23" i="88"/>
  <c r="F23" i="88"/>
  <c r="E23" i="88"/>
  <c r="D23" i="88"/>
  <c r="C23" i="88"/>
  <c r="A16" i="88"/>
  <c r="A17" i="88" s="1"/>
  <c r="A18" i="88" s="1"/>
  <c r="A19" i="88" s="1"/>
  <c r="A20" i="88" s="1"/>
  <c r="A15" i="88"/>
  <c r="R154" i="87"/>
  <c r="Q154" i="87"/>
  <c r="P154" i="87"/>
  <c r="O154" i="87"/>
  <c r="N154" i="87"/>
  <c r="M154" i="87"/>
  <c r="L154" i="87"/>
  <c r="K154" i="87"/>
  <c r="J154" i="87"/>
  <c r="I154" i="87"/>
  <c r="H154" i="87"/>
  <c r="G154" i="87"/>
  <c r="F154" i="87"/>
  <c r="E154" i="87"/>
  <c r="D154" i="87"/>
  <c r="C154" i="87"/>
  <c r="R148" i="87"/>
  <c r="Q148" i="87"/>
  <c r="P148" i="87"/>
  <c r="O148" i="87"/>
  <c r="N148" i="87"/>
  <c r="M148" i="87"/>
  <c r="L148" i="87"/>
  <c r="K148" i="87"/>
  <c r="J148" i="87"/>
  <c r="I148" i="87"/>
  <c r="H148" i="87"/>
  <c r="G148" i="87"/>
  <c r="F148" i="87"/>
  <c r="E148" i="87"/>
  <c r="D148" i="87"/>
  <c r="C148" i="87"/>
  <c r="R134" i="87"/>
  <c r="Q134" i="87"/>
  <c r="P134" i="87"/>
  <c r="O134" i="87"/>
  <c r="N134" i="87"/>
  <c r="M134" i="87"/>
  <c r="L134" i="87"/>
  <c r="K134" i="87"/>
  <c r="J134" i="87"/>
  <c r="I134" i="87"/>
  <c r="H134" i="87"/>
  <c r="G134" i="87"/>
  <c r="F134" i="87"/>
  <c r="E134" i="87"/>
  <c r="D134" i="87"/>
  <c r="C134" i="87"/>
  <c r="R121" i="87"/>
  <c r="Q121" i="87"/>
  <c r="P121" i="87"/>
  <c r="O121" i="87"/>
  <c r="N121" i="87"/>
  <c r="M121" i="87"/>
  <c r="L121" i="87"/>
  <c r="K121" i="87"/>
  <c r="J121" i="87"/>
  <c r="I121" i="87"/>
  <c r="H121" i="87"/>
  <c r="G121" i="87"/>
  <c r="F121" i="87"/>
  <c r="E121" i="87"/>
  <c r="D121" i="87"/>
  <c r="C121" i="87"/>
  <c r="R112" i="87"/>
  <c r="Q112" i="87"/>
  <c r="P112" i="87"/>
  <c r="O112" i="87"/>
  <c r="N112" i="87"/>
  <c r="M112" i="87"/>
  <c r="L112" i="87"/>
  <c r="K112" i="87"/>
  <c r="J112" i="87"/>
  <c r="I112" i="87"/>
  <c r="H112" i="87"/>
  <c r="G112" i="87"/>
  <c r="F112" i="87"/>
  <c r="E112" i="87"/>
  <c r="D112" i="87"/>
  <c r="C112" i="87"/>
  <c r="R95" i="87"/>
  <c r="Q95" i="87"/>
  <c r="P95" i="87"/>
  <c r="O95" i="87"/>
  <c r="N95" i="87"/>
  <c r="M95" i="87"/>
  <c r="L95" i="87"/>
  <c r="K95" i="87"/>
  <c r="J95" i="87"/>
  <c r="I95" i="87"/>
  <c r="H95" i="87"/>
  <c r="G95" i="87"/>
  <c r="F95" i="87"/>
  <c r="E95" i="87"/>
  <c r="D95" i="87"/>
  <c r="C95" i="87"/>
  <c r="R85" i="87"/>
  <c r="Q85" i="87"/>
  <c r="P85" i="87"/>
  <c r="O85" i="87"/>
  <c r="N85" i="87"/>
  <c r="M85" i="87"/>
  <c r="L85" i="87"/>
  <c r="K85" i="87"/>
  <c r="J85" i="87"/>
  <c r="I85" i="87"/>
  <c r="H85" i="87"/>
  <c r="G85" i="87"/>
  <c r="F85" i="87"/>
  <c r="E85" i="87"/>
  <c r="D85" i="87"/>
  <c r="C85" i="87"/>
  <c r="R74" i="87"/>
  <c r="Q74" i="87"/>
  <c r="P74" i="87"/>
  <c r="O74" i="87"/>
  <c r="N74" i="87"/>
  <c r="M74" i="87"/>
  <c r="L74" i="87"/>
  <c r="K74" i="87"/>
  <c r="J74" i="87"/>
  <c r="I74" i="87"/>
  <c r="H74" i="87"/>
  <c r="G74" i="87"/>
  <c r="F74" i="87"/>
  <c r="E74" i="87"/>
  <c r="D74" i="87"/>
  <c r="C74" i="87"/>
  <c r="R61" i="87"/>
  <c r="Q61" i="87"/>
  <c r="P61" i="87"/>
  <c r="O61" i="87"/>
  <c r="N61" i="87"/>
  <c r="M61" i="87"/>
  <c r="L61" i="87"/>
  <c r="K61" i="87"/>
  <c r="J61" i="87"/>
  <c r="I61" i="87"/>
  <c r="H61" i="87"/>
  <c r="G61" i="87"/>
  <c r="F61" i="87"/>
  <c r="E61" i="87"/>
  <c r="D61" i="87"/>
  <c r="C61" i="87"/>
  <c r="R25" i="87"/>
  <c r="Q25" i="87"/>
  <c r="P25" i="87"/>
  <c r="O25" i="87"/>
  <c r="N25" i="87"/>
  <c r="M25" i="87"/>
  <c r="L25" i="87"/>
  <c r="K25" i="87"/>
  <c r="J25" i="87"/>
  <c r="I25" i="87"/>
  <c r="H25" i="87"/>
  <c r="G25" i="87"/>
  <c r="F25" i="87"/>
  <c r="E25" i="87"/>
  <c r="D25" i="87"/>
  <c r="C25" i="87"/>
  <c r="A17" i="87"/>
  <c r="A18" i="87" s="1"/>
  <c r="A19" i="87" s="1"/>
  <c r="A20" i="87" s="1"/>
  <c r="A21" i="87" s="1"/>
  <c r="N153" i="90" l="1"/>
  <c r="V176" i="106"/>
  <c r="A23" i="92"/>
  <c r="E155" i="92"/>
  <c r="A21" i="91"/>
  <c r="U153" i="91"/>
  <c r="D153" i="91"/>
  <c r="H153" i="91"/>
  <c r="L153" i="91"/>
  <c r="P153" i="91"/>
  <c r="T153" i="91"/>
  <c r="X153" i="91"/>
  <c r="AB153" i="91"/>
  <c r="I153" i="91"/>
  <c r="Y153" i="91"/>
  <c r="N155" i="92"/>
  <c r="L155" i="92"/>
  <c r="J155" i="92"/>
  <c r="C155" i="92"/>
  <c r="G155" i="92"/>
  <c r="K155" i="92"/>
  <c r="O155" i="92"/>
  <c r="I155" i="92"/>
  <c r="M155" i="92"/>
  <c r="D155" i="92"/>
  <c r="H155" i="92"/>
  <c r="F155" i="92"/>
  <c r="F153" i="91"/>
  <c r="E153" i="91"/>
  <c r="Q153" i="91"/>
  <c r="C153" i="91"/>
  <c r="G153" i="91"/>
  <c r="K153" i="91"/>
  <c r="O153" i="91"/>
  <c r="S153" i="91"/>
  <c r="W153" i="91"/>
  <c r="AA153" i="91"/>
  <c r="R153" i="91"/>
  <c r="J153" i="91"/>
  <c r="N153" i="91"/>
  <c r="V153" i="91"/>
  <c r="Z153" i="91"/>
  <c r="X153" i="90"/>
  <c r="C153" i="90"/>
  <c r="E153" i="90"/>
  <c r="Q153" i="90"/>
  <c r="S153" i="90"/>
  <c r="U153" i="90"/>
  <c r="A21" i="90"/>
  <c r="L153" i="90"/>
  <c r="D153" i="90"/>
  <c r="H153" i="90"/>
  <c r="T153" i="90"/>
  <c r="P153" i="90"/>
  <c r="M153" i="90"/>
  <c r="O153" i="90"/>
  <c r="G153" i="90"/>
  <c r="I153" i="90"/>
  <c r="K153" i="90"/>
  <c r="W153" i="90"/>
  <c r="A23" i="89"/>
  <c r="I155" i="89"/>
  <c r="K155" i="89"/>
  <c r="E155" i="89"/>
  <c r="M155" i="89"/>
  <c r="Q155" i="89"/>
  <c r="J155" i="89"/>
  <c r="L155" i="89"/>
  <c r="F155" i="89"/>
  <c r="N155" i="89"/>
  <c r="R155" i="89"/>
  <c r="D155" i="89"/>
  <c r="P155" i="89"/>
  <c r="A21" i="88"/>
  <c r="E153" i="88"/>
  <c r="Q153" i="88"/>
  <c r="L153" i="88"/>
  <c r="F153" i="88"/>
  <c r="R153" i="88"/>
  <c r="M153" i="88"/>
  <c r="I153" i="88"/>
  <c r="J153" i="88"/>
  <c r="N153" i="88"/>
  <c r="M153" i="91"/>
  <c r="F155" i="87"/>
  <c r="C155" i="87"/>
  <c r="O155" i="87"/>
  <c r="G155" i="87"/>
  <c r="K155" i="87"/>
  <c r="N155" i="87"/>
  <c r="J155" i="87"/>
  <c r="D155" i="87"/>
  <c r="P155" i="87"/>
  <c r="H155" i="87"/>
  <c r="L155" i="87"/>
  <c r="M155" i="87"/>
  <c r="E155" i="87"/>
  <c r="I155" i="87"/>
  <c r="Q155" i="87"/>
  <c r="R155" i="87"/>
  <c r="AU144" i="52"/>
  <c r="AT144" i="52"/>
  <c r="AS144" i="52"/>
  <c r="AR144" i="52"/>
  <c r="AQ144" i="52"/>
  <c r="AU138" i="52"/>
  <c r="AT138" i="52"/>
  <c r="AS138" i="52"/>
  <c r="AR138" i="52"/>
  <c r="AQ138" i="52"/>
  <c r="AU124" i="52"/>
  <c r="AT124" i="52"/>
  <c r="AS124" i="52"/>
  <c r="AR124" i="52"/>
  <c r="AQ124" i="52"/>
  <c r="AU111" i="52"/>
  <c r="AT111" i="52"/>
  <c r="AS111" i="52"/>
  <c r="AR111" i="52"/>
  <c r="AQ111" i="52"/>
  <c r="AU102" i="52"/>
  <c r="AT102" i="52"/>
  <c r="AS102" i="52"/>
  <c r="AR102" i="52"/>
  <c r="AQ102" i="52"/>
  <c r="AU85" i="52"/>
  <c r="AT85" i="52"/>
  <c r="AS85" i="52"/>
  <c r="AR85" i="52"/>
  <c r="AQ85" i="52"/>
  <c r="AU75" i="52"/>
  <c r="AT75" i="52"/>
  <c r="AS75" i="52"/>
  <c r="AR75" i="52"/>
  <c r="AQ75" i="52"/>
  <c r="AU64" i="52"/>
  <c r="AT64" i="52"/>
  <c r="AS64" i="52"/>
  <c r="AR64" i="52"/>
  <c r="AQ64" i="52"/>
  <c r="AU51" i="52"/>
  <c r="AT51" i="52"/>
  <c r="AS51" i="52"/>
  <c r="AR51" i="52"/>
  <c r="AQ51" i="52"/>
  <c r="AU16" i="52"/>
  <c r="AU145" i="52" s="1"/>
  <c r="AT16" i="52"/>
  <c r="AT145" i="52" s="1"/>
  <c r="AS16" i="52"/>
  <c r="AS145" i="52" s="1"/>
  <c r="AR16" i="52"/>
  <c r="AR145" i="52" s="1"/>
  <c r="AQ16" i="52"/>
  <c r="AQ145" i="52" s="1"/>
  <c r="G146" i="57" l="1"/>
  <c r="F146" i="57"/>
  <c r="E146" i="57"/>
  <c r="G140" i="57"/>
  <c r="F140" i="57"/>
  <c r="E140" i="57"/>
  <c r="G126" i="57"/>
  <c r="F126" i="57"/>
  <c r="E126" i="57"/>
  <c r="G113" i="57"/>
  <c r="F113" i="57"/>
  <c r="E113" i="57"/>
  <c r="G104" i="57"/>
  <c r="F104" i="57"/>
  <c r="E104" i="57"/>
  <c r="G87" i="57"/>
  <c r="F87" i="57"/>
  <c r="E87" i="57"/>
  <c r="G77" i="57"/>
  <c r="F77" i="57"/>
  <c r="E77" i="57"/>
  <c r="G66" i="57"/>
  <c r="F66" i="57"/>
  <c r="E66" i="57"/>
  <c r="G53" i="57"/>
  <c r="F53" i="57"/>
  <c r="E53" i="57"/>
  <c r="G18" i="57"/>
  <c r="G147" i="57" s="1"/>
  <c r="F18" i="57"/>
  <c r="F147" i="57" s="1"/>
  <c r="E18" i="57"/>
  <c r="E147" i="57" s="1"/>
  <c r="G149" i="56"/>
  <c r="F149" i="56"/>
  <c r="E149" i="56"/>
  <c r="D149" i="56"/>
  <c r="G143" i="56"/>
  <c r="F143" i="56"/>
  <c r="E143" i="56"/>
  <c r="D143" i="56"/>
  <c r="G129" i="56"/>
  <c r="F129" i="56"/>
  <c r="E129" i="56"/>
  <c r="D129" i="56"/>
  <c r="G116" i="56"/>
  <c r="F116" i="56"/>
  <c r="E116" i="56"/>
  <c r="D116" i="56"/>
  <c r="G107" i="56"/>
  <c r="F107" i="56"/>
  <c r="E107" i="56"/>
  <c r="D107" i="56"/>
  <c r="G90" i="56"/>
  <c r="F90" i="56"/>
  <c r="E90" i="56"/>
  <c r="D90" i="56"/>
  <c r="G80" i="56"/>
  <c r="F80" i="56"/>
  <c r="E80" i="56"/>
  <c r="D80" i="56"/>
  <c r="G69" i="56"/>
  <c r="F69" i="56"/>
  <c r="E69" i="56"/>
  <c r="D69" i="56"/>
  <c r="G56" i="56"/>
  <c r="G150" i="56" s="1"/>
  <c r="F56" i="56"/>
  <c r="F150" i="56" s="1"/>
  <c r="E56" i="56"/>
  <c r="E150" i="56" s="1"/>
  <c r="D56" i="56"/>
  <c r="D150" i="56" s="1"/>
  <c r="E158" i="55"/>
  <c r="E152" i="55"/>
  <c r="D152" i="55"/>
  <c r="E138" i="55"/>
  <c r="D138" i="55"/>
  <c r="E125" i="55"/>
  <c r="D125" i="55"/>
  <c r="E116" i="55"/>
  <c r="D116" i="55"/>
  <c r="E99" i="55"/>
  <c r="D99" i="55"/>
  <c r="E89" i="55"/>
  <c r="D89" i="55"/>
  <c r="D159" i="55" s="1"/>
  <c r="E78" i="55"/>
  <c r="E159" i="55" s="1"/>
  <c r="D78" i="55"/>
  <c r="E65" i="55"/>
  <c r="D65" i="55"/>
  <c r="E161" i="54"/>
  <c r="D161" i="54"/>
  <c r="C161" i="54"/>
  <c r="E155" i="54"/>
  <c r="D155" i="54"/>
  <c r="C155" i="54"/>
  <c r="E141" i="54"/>
  <c r="D141" i="54"/>
  <c r="C141" i="54"/>
  <c r="E128" i="54"/>
  <c r="D128" i="54"/>
  <c r="C128" i="54"/>
  <c r="E119" i="54"/>
  <c r="D119" i="54"/>
  <c r="C119" i="54"/>
  <c r="E102" i="54"/>
  <c r="D102" i="54"/>
  <c r="C102" i="54"/>
  <c r="E92" i="54"/>
  <c r="D92" i="54"/>
  <c r="C92" i="54"/>
  <c r="E81" i="54"/>
  <c r="D81" i="54"/>
  <c r="D162" i="54" s="1"/>
  <c r="C81" i="54"/>
  <c r="C162" i="54" s="1"/>
  <c r="E68" i="54"/>
  <c r="E162" i="54" s="1"/>
  <c r="D68" i="54"/>
  <c r="C68" i="54"/>
  <c r="D144" i="53"/>
  <c r="D138" i="53"/>
  <c r="D124" i="53"/>
  <c r="D111" i="53"/>
  <c r="D102" i="53"/>
  <c r="D85" i="53"/>
  <c r="D75" i="53"/>
  <c r="D64" i="53"/>
  <c r="D51" i="53"/>
  <c r="D145" i="53" s="1"/>
  <c r="I147" i="57" l="1"/>
  <c r="H150" i="56"/>
  <c r="G159" i="55"/>
  <c r="F162" i="54"/>
  <c r="G144" i="52" l="1"/>
  <c r="F144" i="52"/>
  <c r="E144" i="52"/>
  <c r="D144" i="52"/>
  <c r="C144" i="52"/>
  <c r="G138" i="52"/>
  <c r="F138" i="52"/>
  <c r="E138" i="52"/>
  <c r="D138" i="52"/>
  <c r="C138" i="52"/>
  <c r="G124" i="52"/>
  <c r="F124" i="52"/>
  <c r="E124" i="52"/>
  <c r="D124" i="52"/>
  <c r="C124" i="52"/>
  <c r="G111" i="52"/>
  <c r="F111" i="52"/>
  <c r="E111" i="52"/>
  <c r="D111" i="52"/>
  <c r="C111" i="52"/>
  <c r="G102" i="52"/>
  <c r="F102" i="52"/>
  <c r="E102" i="52"/>
  <c r="D102" i="52"/>
  <c r="C102" i="52"/>
  <c r="G85" i="52"/>
  <c r="F85" i="52"/>
  <c r="E85" i="52"/>
  <c r="D85" i="52"/>
  <c r="C85" i="52"/>
  <c r="G75" i="52"/>
  <c r="F75" i="52"/>
  <c r="E75" i="52"/>
  <c r="D75" i="52"/>
  <c r="C75" i="52"/>
  <c r="G64" i="52"/>
  <c r="F64" i="52"/>
  <c r="E64" i="52"/>
  <c r="D64" i="52"/>
  <c r="C64" i="52"/>
  <c r="G51" i="52"/>
  <c r="F51" i="52"/>
  <c r="E51" i="52"/>
  <c r="D51" i="52"/>
  <c r="C51" i="52"/>
  <c r="G16" i="52"/>
  <c r="G145" i="52" s="1"/>
  <c r="F16" i="52"/>
  <c r="F145" i="52" s="1"/>
  <c r="E16" i="52"/>
  <c r="D16" i="52"/>
  <c r="C16" i="52"/>
  <c r="D145" i="52" l="1"/>
  <c r="C145" i="52"/>
  <c r="E145" i="52"/>
  <c r="Q145" i="50" l="1"/>
  <c r="P145" i="50"/>
  <c r="O145" i="50"/>
  <c r="N145" i="50"/>
  <c r="M145" i="50"/>
  <c r="L145" i="50"/>
  <c r="K145" i="50"/>
  <c r="J145" i="50"/>
  <c r="I145" i="50"/>
  <c r="H145" i="50"/>
  <c r="G145" i="50"/>
  <c r="F145" i="50"/>
  <c r="E145" i="50"/>
  <c r="D145" i="50"/>
  <c r="C145" i="50"/>
  <c r="Q139" i="50"/>
  <c r="P139" i="50"/>
  <c r="O139" i="50"/>
  <c r="N139" i="50"/>
  <c r="M139" i="50"/>
  <c r="L139" i="50"/>
  <c r="K139" i="50"/>
  <c r="J139" i="50"/>
  <c r="I139" i="50"/>
  <c r="H139" i="50"/>
  <c r="G139" i="50"/>
  <c r="F139" i="50"/>
  <c r="E139" i="50"/>
  <c r="D139" i="50"/>
  <c r="C139" i="50"/>
  <c r="Q125" i="50"/>
  <c r="P125" i="50"/>
  <c r="O125" i="50"/>
  <c r="N125" i="50"/>
  <c r="M125" i="50"/>
  <c r="L125" i="50"/>
  <c r="K125" i="50"/>
  <c r="J125" i="50"/>
  <c r="I125" i="50"/>
  <c r="H125" i="50"/>
  <c r="G125" i="50"/>
  <c r="F125" i="50"/>
  <c r="E125" i="50"/>
  <c r="D125" i="50"/>
  <c r="C125" i="50"/>
  <c r="Q112" i="50"/>
  <c r="P112" i="50"/>
  <c r="O112" i="50"/>
  <c r="N112" i="50"/>
  <c r="M112" i="50"/>
  <c r="L112" i="50"/>
  <c r="K112" i="50"/>
  <c r="J112" i="50"/>
  <c r="I112" i="50"/>
  <c r="H112" i="50"/>
  <c r="G112" i="50"/>
  <c r="F112" i="50"/>
  <c r="E112" i="50"/>
  <c r="D112" i="50"/>
  <c r="C112" i="50"/>
  <c r="Q103" i="50"/>
  <c r="P103" i="50"/>
  <c r="O103" i="50"/>
  <c r="N103" i="50"/>
  <c r="M103" i="50"/>
  <c r="L103" i="50"/>
  <c r="K103" i="50"/>
  <c r="J103" i="50"/>
  <c r="I103" i="50"/>
  <c r="H103" i="50"/>
  <c r="G103" i="50"/>
  <c r="F103" i="50"/>
  <c r="E103" i="50"/>
  <c r="D103" i="50"/>
  <c r="C103" i="50"/>
  <c r="Q86" i="50"/>
  <c r="P86" i="50"/>
  <c r="O86" i="50"/>
  <c r="N86" i="50"/>
  <c r="M86" i="50"/>
  <c r="L86" i="50"/>
  <c r="K86" i="50"/>
  <c r="J86" i="50"/>
  <c r="I86" i="50"/>
  <c r="H86" i="50"/>
  <c r="G86" i="50"/>
  <c r="F86" i="50"/>
  <c r="E86" i="50"/>
  <c r="D86" i="50"/>
  <c r="C86" i="50"/>
  <c r="Q76" i="50"/>
  <c r="P76" i="50"/>
  <c r="O76" i="50"/>
  <c r="N76" i="50"/>
  <c r="M76" i="50"/>
  <c r="L76" i="50"/>
  <c r="K76" i="50"/>
  <c r="J76" i="50"/>
  <c r="I76" i="50"/>
  <c r="H76" i="50"/>
  <c r="G76" i="50"/>
  <c r="F76" i="50"/>
  <c r="E76" i="50"/>
  <c r="D76" i="50"/>
  <c r="C76" i="50"/>
  <c r="Q65" i="50"/>
  <c r="P65" i="50"/>
  <c r="O65" i="50"/>
  <c r="N65" i="50"/>
  <c r="M65" i="50"/>
  <c r="L65" i="50"/>
  <c r="K65" i="50"/>
  <c r="J65" i="50"/>
  <c r="I65" i="50"/>
  <c r="H65" i="50"/>
  <c r="G65" i="50"/>
  <c r="F65" i="50"/>
  <c r="E65" i="50"/>
  <c r="D65" i="50"/>
  <c r="C65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D52" i="50"/>
  <c r="C52" i="50"/>
  <c r="Q17" i="50"/>
  <c r="P17" i="50"/>
  <c r="O17" i="50"/>
  <c r="N17" i="50"/>
  <c r="M17" i="50"/>
  <c r="L17" i="50"/>
  <c r="K17" i="50"/>
  <c r="J17" i="50"/>
  <c r="I17" i="50"/>
  <c r="H17" i="50"/>
  <c r="G17" i="50"/>
  <c r="F17" i="50"/>
  <c r="E17" i="50"/>
  <c r="D17" i="50"/>
  <c r="C17" i="50"/>
  <c r="I144" i="49"/>
  <c r="H144" i="49"/>
  <c r="G144" i="49"/>
  <c r="F144" i="49"/>
  <c r="E144" i="49"/>
  <c r="D144" i="49"/>
  <c r="C144" i="49"/>
  <c r="I138" i="49"/>
  <c r="H138" i="49"/>
  <c r="G138" i="49"/>
  <c r="F138" i="49"/>
  <c r="E138" i="49"/>
  <c r="D138" i="49"/>
  <c r="C138" i="49"/>
  <c r="I124" i="49"/>
  <c r="H124" i="49"/>
  <c r="G124" i="49"/>
  <c r="F124" i="49"/>
  <c r="E124" i="49"/>
  <c r="D124" i="49"/>
  <c r="C124" i="49"/>
  <c r="I111" i="49"/>
  <c r="H111" i="49"/>
  <c r="G111" i="49"/>
  <c r="F111" i="49"/>
  <c r="E111" i="49"/>
  <c r="D111" i="49"/>
  <c r="C111" i="49"/>
  <c r="I102" i="49"/>
  <c r="H102" i="49"/>
  <c r="G102" i="49"/>
  <c r="F102" i="49"/>
  <c r="E102" i="49"/>
  <c r="D102" i="49"/>
  <c r="C102" i="49"/>
  <c r="I85" i="49"/>
  <c r="H85" i="49"/>
  <c r="G85" i="49"/>
  <c r="F85" i="49"/>
  <c r="E85" i="49"/>
  <c r="D85" i="49"/>
  <c r="C85" i="49"/>
  <c r="I75" i="49"/>
  <c r="H75" i="49"/>
  <c r="G75" i="49"/>
  <c r="F75" i="49"/>
  <c r="E75" i="49"/>
  <c r="D75" i="49"/>
  <c r="C75" i="49"/>
  <c r="I64" i="49"/>
  <c r="H64" i="49"/>
  <c r="G64" i="49"/>
  <c r="F64" i="49"/>
  <c r="E64" i="49"/>
  <c r="D64" i="49"/>
  <c r="C64" i="49"/>
  <c r="I51" i="49"/>
  <c r="H51" i="49"/>
  <c r="G51" i="49"/>
  <c r="F51" i="49"/>
  <c r="E51" i="49"/>
  <c r="D51" i="49"/>
  <c r="C51" i="49"/>
  <c r="I16" i="49"/>
  <c r="H16" i="49"/>
  <c r="G16" i="49"/>
  <c r="F16" i="49"/>
  <c r="E16" i="49"/>
  <c r="D16" i="49"/>
  <c r="C16" i="49"/>
  <c r="I146" i="50" l="1"/>
  <c r="L146" i="50"/>
  <c r="I145" i="49"/>
  <c r="G145" i="49"/>
  <c r="H145" i="49"/>
  <c r="G146" i="50"/>
  <c r="F145" i="49"/>
  <c r="H146" i="50"/>
  <c r="C146" i="50"/>
  <c r="O146" i="50"/>
  <c r="E145" i="49"/>
  <c r="M146" i="50"/>
  <c r="D146" i="50"/>
  <c r="P146" i="50"/>
  <c r="D145" i="49"/>
  <c r="F146" i="50"/>
  <c r="K146" i="50"/>
  <c r="E146" i="50"/>
  <c r="Q146" i="50"/>
  <c r="C145" i="49"/>
  <c r="J146" i="50"/>
  <c r="N146" i="50"/>
  <c r="J144" i="48"/>
  <c r="I144" i="48"/>
  <c r="H144" i="48"/>
  <c r="G144" i="48"/>
  <c r="F144" i="48"/>
  <c r="E144" i="48"/>
  <c r="D144" i="48"/>
  <c r="J138" i="48"/>
  <c r="I138" i="48"/>
  <c r="H138" i="48"/>
  <c r="G138" i="48"/>
  <c r="F138" i="48"/>
  <c r="E138" i="48"/>
  <c r="D138" i="48"/>
  <c r="J124" i="48"/>
  <c r="I124" i="48"/>
  <c r="H124" i="48"/>
  <c r="G124" i="48"/>
  <c r="F124" i="48"/>
  <c r="E124" i="48"/>
  <c r="D124" i="48"/>
  <c r="J111" i="48"/>
  <c r="I111" i="48"/>
  <c r="H111" i="48"/>
  <c r="G111" i="48"/>
  <c r="F111" i="48"/>
  <c r="E111" i="48"/>
  <c r="D111" i="48"/>
  <c r="J102" i="48"/>
  <c r="I102" i="48"/>
  <c r="H102" i="48"/>
  <c r="G102" i="48"/>
  <c r="F102" i="48"/>
  <c r="E102" i="48"/>
  <c r="D102" i="48"/>
  <c r="J85" i="48"/>
  <c r="I85" i="48"/>
  <c r="H85" i="48"/>
  <c r="G85" i="48"/>
  <c r="F85" i="48"/>
  <c r="E85" i="48"/>
  <c r="D85" i="48"/>
  <c r="J75" i="48"/>
  <c r="I75" i="48"/>
  <c r="H75" i="48"/>
  <c r="G75" i="48"/>
  <c r="F75" i="48"/>
  <c r="E75" i="48"/>
  <c r="D75" i="48"/>
  <c r="J64" i="48"/>
  <c r="I64" i="48"/>
  <c r="H64" i="48"/>
  <c r="G64" i="48"/>
  <c r="F64" i="48"/>
  <c r="E64" i="48"/>
  <c r="D64" i="48"/>
  <c r="J51" i="48"/>
  <c r="I51" i="48"/>
  <c r="H51" i="48"/>
  <c r="G51" i="48"/>
  <c r="F51" i="48"/>
  <c r="E51" i="48"/>
  <c r="D51" i="48"/>
  <c r="J16" i="48"/>
  <c r="J145" i="48" s="1"/>
  <c r="I16" i="48"/>
  <c r="H16" i="48"/>
  <c r="G16" i="48"/>
  <c r="F16" i="48"/>
  <c r="E16" i="48"/>
  <c r="D16" i="48"/>
  <c r="F145" i="48" l="1"/>
  <c r="G145" i="48"/>
  <c r="H145" i="48"/>
  <c r="D145" i="48"/>
  <c r="E145" i="48"/>
  <c r="I145" i="48"/>
  <c r="N144" i="47"/>
  <c r="M144" i="47"/>
  <c r="L144" i="47"/>
  <c r="K144" i="47"/>
  <c r="J144" i="47"/>
  <c r="I144" i="47"/>
  <c r="H144" i="47"/>
  <c r="G144" i="47"/>
  <c r="F144" i="47"/>
  <c r="E144" i="47"/>
  <c r="D144" i="47"/>
  <c r="C144" i="47"/>
  <c r="N138" i="47"/>
  <c r="M138" i="47"/>
  <c r="L138" i="47"/>
  <c r="K138" i="47"/>
  <c r="J138" i="47"/>
  <c r="I138" i="47"/>
  <c r="H138" i="47"/>
  <c r="G138" i="47"/>
  <c r="F138" i="47"/>
  <c r="E138" i="47"/>
  <c r="D138" i="47"/>
  <c r="C138" i="47"/>
  <c r="N124" i="47"/>
  <c r="M124" i="47"/>
  <c r="L124" i="47"/>
  <c r="K124" i="47"/>
  <c r="J124" i="47"/>
  <c r="I124" i="47"/>
  <c r="H124" i="47"/>
  <c r="G124" i="47"/>
  <c r="F124" i="47"/>
  <c r="E124" i="47"/>
  <c r="D124" i="47"/>
  <c r="C124" i="47"/>
  <c r="N111" i="47"/>
  <c r="M111" i="47"/>
  <c r="L111" i="47"/>
  <c r="K111" i="47"/>
  <c r="J111" i="47"/>
  <c r="I111" i="47"/>
  <c r="H111" i="47"/>
  <c r="G111" i="47"/>
  <c r="F111" i="47"/>
  <c r="E111" i="47"/>
  <c r="D111" i="47"/>
  <c r="C111" i="47"/>
  <c r="N102" i="47"/>
  <c r="M102" i="47"/>
  <c r="L102" i="47"/>
  <c r="K102" i="47"/>
  <c r="J102" i="47"/>
  <c r="I102" i="47"/>
  <c r="H102" i="47"/>
  <c r="G102" i="47"/>
  <c r="F102" i="47"/>
  <c r="E102" i="47"/>
  <c r="D102" i="47"/>
  <c r="C102" i="47"/>
  <c r="N85" i="47"/>
  <c r="M85" i="47"/>
  <c r="L85" i="47"/>
  <c r="K85" i="47"/>
  <c r="J85" i="47"/>
  <c r="I85" i="47"/>
  <c r="H85" i="47"/>
  <c r="G85" i="47"/>
  <c r="F85" i="47"/>
  <c r="E85" i="47"/>
  <c r="D85" i="47"/>
  <c r="C85" i="47"/>
  <c r="N75" i="47"/>
  <c r="M75" i="47"/>
  <c r="L75" i="47"/>
  <c r="K75" i="47"/>
  <c r="J75" i="47"/>
  <c r="I75" i="47"/>
  <c r="H75" i="47"/>
  <c r="G75" i="47"/>
  <c r="F75" i="47"/>
  <c r="E75" i="47"/>
  <c r="D75" i="47"/>
  <c r="C75" i="47"/>
  <c r="N64" i="47"/>
  <c r="M64" i="47"/>
  <c r="L64" i="47"/>
  <c r="K64" i="47"/>
  <c r="J64" i="47"/>
  <c r="I64" i="47"/>
  <c r="H64" i="47"/>
  <c r="G64" i="47"/>
  <c r="F64" i="47"/>
  <c r="E64" i="47"/>
  <c r="D64" i="47"/>
  <c r="C64" i="47"/>
  <c r="N51" i="47"/>
  <c r="M51" i="47"/>
  <c r="L51" i="47"/>
  <c r="K51" i="47"/>
  <c r="J51" i="47"/>
  <c r="I51" i="47"/>
  <c r="H51" i="47"/>
  <c r="G51" i="47"/>
  <c r="F51" i="47"/>
  <c r="E51" i="47"/>
  <c r="D51" i="47"/>
  <c r="D145" i="47" s="1"/>
  <c r="C51" i="47"/>
  <c r="C145" i="47" s="1"/>
  <c r="N16" i="47"/>
  <c r="N145" i="47" s="1"/>
  <c r="M16" i="47"/>
  <c r="M145" i="47" s="1"/>
  <c r="L16" i="47"/>
  <c r="L145" i="47" s="1"/>
  <c r="K16" i="47"/>
  <c r="K145" i="47" s="1"/>
  <c r="J16" i="47"/>
  <c r="J145" i="47" s="1"/>
  <c r="I16" i="47"/>
  <c r="I145" i="47" s="1"/>
  <c r="H16" i="47"/>
  <c r="G16" i="47"/>
  <c r="F16" i="47"/>
  <c r="E16" i="47"/>
  <c r="E145" i="47" s="1"/>
  <c r="D16" i="47"/>
  <c r="C16" i="47"/>
  <c r="H145" i="46"/>
  <c r="G145" i="46"/>
  <c r="F145" i="46"/>
  <c r="E145" i="46"/>
  <c r="D145" i="46"/>
  <c r="C145" i="46"/>
  <c r="H139" i="46"/>
  <c r="G139" i="46"/>
  <c r="F139" i="46"/>
  <c r="E139" i="46"/>
  <c r="D139" i="46"/>
  <c r="C139" i="46"/>
  <c r="H125" i="46"/>
  <c r="G125" i="46"/>
  <c r="F125" i="46"/>
  <c r="E125" i="46"/>
  <c r="D125" i="46"/>
  <c r="C125" i="46"/>
  <c r="H112" i="46"/>
  <c r="G112" i="46"/>
  <c r="F112" i="46"/>
  <c r="E112" i="46"/>
  <c r="D112" i="46"/>
  <c r="C112" i="46"/>
  <c r="H103" i="46"/>
  <c r="G103" i="46"/>
  <c r="F103" i="46"/>
  <c r="E103" i="46"/>
  <c r="D103" i="46"/>
  <c r="C103" i="46"/>
  <c r="H86" i="46"/>
  <c r="G86" i="46"/>
  <c r="F86" i="46"/>
  <c r="E86" i="46"/>
  <c r="D86" i="46"/>
  <c r="C86" i="46"/>
  <c r="H76" i="46"/>
  <c r="G76" i="46"/>
  <c r="F76" i="46"/>
  <c r="E76" i="46"/>
  <c r="D76" i="46"/>
  <c r="C76" i="46"/>
  <c r="H65" i="46"/>
  <c r="G65" i="46"/>
  <c r="F65" i="46"/>
  <c r="E65" i="46"/>
  <c r="D65" i="46"/>
  <c r="C65" i="46"/>
  <c r="H52" i="46"/>
  <c r="G52" i="46"/>
  <c r="F52" i="46"/>
  <c r="E52" i="46"/>
  <c r="D52" i="46"/>
  <c r="C52" i="46"/>
  <c r="H17" i="46"/>
  <c r="G17" i="46"/>
  <c r="F17" i="46"/>
  <c r="E17" i="46"/>
  <c r="D17" i="46"/>
  <c r="C17" i="46"/>
  <c r="O144" i="45"/>
  <c r="N144" i="45"/>
  <c r="M144" i="45"/>
  <c r="L144" i="45"/>
  <c r="K144" i="45"/>
  <c r="J144" i="45"/>
  <c r="I144" i="45"/>
  <c r="H144" i="45"/>
  <c r="G144" i="45"/>
  <c r="F144" i="45"/>
  <c r="E144" i="45"/>
  <c r="D144" i="45"/>
  <c r="C144" i="45"/>
  <c r="O138" i="45"/>
  <c r="N138" i="45"/>
  <c r="M138" i="45"/>
  <c r="L138" i="45"/>
  <c r="K138" i="45"/>
  <c r="J138" i="45"/>
  <c r="I138" i="45"/>
  <c r="H138" i="45"/>
  <c r="G138" i="45"/>
  <c r="F138" i="45"/>
  <c r="E138" i="45"/>
  <c r="D138" i="45"/>
  <c r="C138" i="45"/>
  <c r="O124" i="45"/>
  <c r="N124" i="45"/>
  <c r="M124" i="45"/>
  <c r="L124" i="45"/>
  <c r="K124" i="45"/>
  <c r="J124" i="45"/>
  <c r="I124" i="45"/>
  <c r="H124" i="45"/>
  <c r="G124" i="45"/>
  <c r="F124" i="45"/>
  <c r="E124" i="45"/>
  <c r="D124" i="45"/>
  <c r="C124" i="45"/>
  <c r="O111" i="45"/>
  <c r="N111" i="45"/>
  <c r="M111" i="45"/>
  <c r="L111" i="45"/>
  <c r="K111" i="45"/>
  <c r="J111" i="45"/>
  <c r="I111" i="45"/>
  <c r="H111" i="45"/>
  <c r="G111" i="45"/>
  <c r="F111" i="45"/>
  <c r="E111" i="45"/>
  <c r="D111" i="45"/>
  <c r="C111" i="45"/>
  <c r="O102" i="45"/>
  <c r="N102" i="45"/>
  <c r="M102" i="45"/>
  <c r="L102" i="45"/>
  <c r="K102" i="45"/>
  <c r="J102" i="45"/>
  <c r="I102" i="45"/>
  <c r="H102" i="45"/>
  <c r="G102" i="45"/>
  <c r="F102" i="45"/>
  <c r="E102" i="45"/>
  <c r="D102" i="45"/>
  <c r="C102" i="45"/>
  <c r="O85" i="45"/>
  <c r="N85" i="45"/>
  <c r="M85" i="45"/>
  <c r="L85" i="45"/>
  <c r="K85" i="45"/>
  <c r="J85" i="45"/>
  <c r="I85" i="45"/>
  <c r="H85" i="45"/>
  <c r="G85" i="45"/>
  <c r="F85" i="45"/>
  <c r="E85" i="45"/>
  <c r="D85" i="45"/>
  <c r="C85" i="45"/>
  <c r="O75" i="45"/>
  <c r="N75" i="45"/>
  <c r="M75" i="45"/>
  <c r="L75" i="45"/>
  <c r="K75" i="45"/>
  <c r="J75" i="45"/>
  <c r="I75" i="45"/>
  <c r="H75" i="45"/>
  <c r="G75" i="45"/>
  <c r="F75" i="45"/>
  <c r="E75" i="45"/>
  <c r="D75" i="45"/>
  <c r="C75" i="45"/>
  <c r="O64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O51" i="45"/>
  <c r="N51" i="45"/>
  <c r="M51" i="45"/>
  <c r="L51" i="45"/>
  <c r="K51" i="45"/>
  <c r="J51" i="45"/>
  <c r="I51" i="45"/>
  <c r="H51" i="45"/>
  <c r="G51" i="45"/>
  <c r="F51" i="45"/>
  <c r="E51" i="45"/>
  <c r="D51" i="45"/>
  <c r="C51" i="45"/>
  <c r="O16" i="45"/>
  <c r="N16" i="45"/>
  <c r="M16" i="45"/>
  <c r="L16" i="45"/>
  <c r="K16" i="45"/>
  <c r="J16" i="45"/>
  <c r="I16" i="45"/>
  <c r="H16" i="45"/>
  <c r="G16" i="45"/>
  <c r="F16" i="45"/>
  <c r="E16" i="45"/>
  <c r="D16" i="45"/>
  <c r="C16" i="45"/>
  <c r="H145" i="47" l="1"/>
  <c r="I145" i="45"/>
  <c r="M145" i="45"/>
  <c r="J145" i="45"/>
  <c r="C145" i="45"/>
  <c r="F145" i="45"/>
  <c r="N145" i="45"/>
  <c r="K145" i="45"/>
  <c r="G145" i="45"/>
  <c r="D145" i="45"/>
  <c r="L145" i="45"/>
  <c r="E145" i="45"/>
  <c r="O145" i="45"/>
  <c r="H145" i="45"/>
  <c r="C146" i="46"/>
  <c r="E146" i="46"/>
  <c r="F146" i="46"/>
  <c r="G146" i="46"/>
  <c r="F145" i="47"/>
  <c r="G145" i="47"/>
  <c r="D146" i="46"/>
  <c r="H146" i="46"/>
  <c r="N144" i="44"/>
  <c r="M144" i="44"/>
  <c r="L144" i="44"/>
  <c r="K144" i="44"/>
  <c r="J144" i="44"/>
  <c r="I144" i="44"/>
  <c r="H144" i="44"/>
  <c r="G144" i="44"/>
  <c r="F144" i="44"/>
  <c r="E144" i="44"/>
  <c r="D144" i="44"/>
  <c r="C144" i="44"/>
  <c r="N138" i="44"/>
  <c r="M138" i="44"/>
  <c r="L138" i="44"/>
  <c r="K138" i="44"/>
  <c r="J138" i="44"/>
  <c r="I138" i="44"/>
  <c r="H138" i="44"/>
  <c r="G138" i="44"/>
  <c r="F138" i="44"/>
  <c r="E138" i="44"/>
  <c r="D138" i="44"/>
  <c r="C138" i="44"/>
  <c r="N124" i="44"/>
  <c r="M124" i="44"/>
  <c r="L124" i="44"/>
  <c r="K124" i="44"/>
  <c r="J124" i="44"/>
  <c r="I124" i="44"/>
  <c r="H124" i="44"/>
  <c r="G124" i="44"/>
  <c r="F124" i="44"/>
  <c r="E124" i="44"/>
  <c r="D124" i="44"/>
  <c r="C124" i="44"/>
  <c r="N111" i="44"/>
  <c r="M111" i="44"/>
  <c r="L111" i="44"/>
  <c r="K111" i="44"/>
  <c r="J111" i="44"/>
  <c r="I111" i="44"/>
  <c r="H111" i="44"/>
  <c r="G111" i="44"/>
  <c r="F111" i="44"/>
  <c r="E111" i="44"/>
  <c r="D111" i="44"/>
  <c r="C111" i="44"/>
  <c r="N102" i="44"/>
  <c r="M102" i="44"/>
  <c r="L102" i="44"/>
  <c r="K102" i="44"/>
  <c r="J102" i="44"/>
  <c r="I102" i="44"/>
  <c r="H102" i="44"/>
  <c r="G102" i="44"/>
  <c r="F102" i="44"/>
  <c r="E102" i="44"/>
  <c r="D102" i="44"/>
  <c r="C102" i="44"/>
  <c r="N85" i="44"/>
  <c r="M85" i="44"/>
  <c r="L85" i="44"/>
  <c r="K85" i="44"/>
  <c r="J85" i="44"/>
  <c r="I85" i="44"/>
  <c r="H85" i="44"/>
  <c r="G85" i="44"/>
  <c r="F85" i="44"/>
  <c r="E85" i="44"/>
  <c r="D85" i="44"/>
  <c r="C85" i="44"/>
  <c r="N75" i="44"/>
  <c r="M75" i="44"/>
  <c r="L75" i="44"/>
  <c r="K75" i="44"/>
  <c r="J75" i="44"/>
  <c r="I75" i="44"/>
  <c r="H75" i="44"/>
  <c r="G75" i="44"/>
  <c r="F75" i="44"/>
  <c r="E75" i="44"/>
  <c r="D75" i="44"/>
  <c r="C75" i="44"/>
  <c r="N64" i="44"/>
  <c r="M64" i="44"/>
  <c r="L64" i="44"/>
  <c r="K64" i="44"/>
  <c r="J64" i="44"/>
  <c r="I64" i="44"/>
  <c r="H64" i="44"/>
  <c r="G64" i="44"/>
  <c r="F64" i="44"/>
  <c r="E64" i="44"/>
  <c r="D64" i="44"/>
  <c r="C64" i="44"/>
  <c r="N51" i="44"/>
  <c r="M51" i="44"/>
  <c r="L51" i="44"/>
  <c r="K51" i="44"/>
  <c r="J51" i="44"/>
  <c r="I51" i="44"/>
  <c r="H51" i="44"/>
  <c r="G51" i="44"/>
  <c r="F51" i="44"/>
  <c r="E51" i="44"/>
  <c r="D51" i="44"/>
  <c r="C51" i="44"/>
  <c r="N16" i="44"/>
  <c r="N145" i="44" s="1"/>
  <c r="M16" i="44"/>
  <c r="L16" i="44"/>
  <c r="L145" i="44" s="1"/>
  <c r="K16" i="44"/>
  <c r="K145" i="44" s="1"/>
  <c r="J16" i="44"/>
  <c r="I16" i="44"/>
  <c r="I145" i="44" s="1"/>
  <c r="H16" i="44"/>
  <c r="G16" i="44"/>
  <c r="F16" i="44"/>
  <c r="F145" i="44" s="1"/>
  <c r="E16" i="44"/>
  <c r="E145" i="44" s="1"/>
  <c r="D16" i="44"/>
  <c r="C16" i="44"/>
  <c r="C145" i="44" s="1"/>
  <c r="P144" i="42"/>
  <c r="O144" i="42"/>
  <c r="N144" i="42"/>
  <c r="M144" i="42"/>
  <c r="L144" i="42"/>
  <c r="K144" i="42"/>
  <c r="J144" i="42"/>
  <c r="I144" i="42"/>
  <c r="H144" i="42"/>
  <c r="G144" i="42"/>
  <c r="F144" i="42"/>
  <c r="E144" i="42"/>
  <c r="D144" i="42"/>
  <c r="C144" i="42"/>
  <c r="P138" i="42"/>
  <c r="O138" i="42"/>
  <c r="N138" i="42"/>
  <c r="M138" i="42"/>
  <c r="L138" i="42"/>
  <c r="K138" i="42"/>
  <c r="J138" i="42"/>
  <c r="I138" i="42"/>
  <c r="H138" i="42"/>
  <c r="G138" i="42"/>
  <c r="F138" i="42"/>
  <c r="E138" i="42"/>
  <c r="D138" i="42"/>
  <c r="C138" i="42"/>
  <c r="P124" i="42"/>
  <c r="O124" i="42"/>
  <c r="N124" i="42"/>
  <c r="M124" i="42"/>
  <c r="L124" i="42"/>
  <c r="K124" i="42"/>
  <c r="J124" i="42"/>
  <c r="I124" i="42"/>
  <c r="H124" i="42"/>
  <c r="G124" i="42"/>
  <c r="F124" i="42"/>
  <c r="E124" i="42"/>
  <c r="D124" i="42"/>
  <c r="C124" i="42"/>
  <c r="P111" i="42"/>
  <c r="O111" i="42"/>
  <c r="N111" i="42"/>
  <c r="M111" i="42"/>
  <c r="L111" i="42"/>
  <c r="K111" i="42"/>
  <c r="J111" i="42"/>
  <c r="I111" i="42"/>
  <c r="H111" i="42"/>
  <c r="G111" i="42"/>
  <c r="F111" i="42"/>
  <c r="E111" i="42"/>
  <c r="D111" i="42"/>
  <c r="C111" i="42"/>
  <c r="P102" i="42"/>
  <c r="O102" i="42"/>
  <c r="N102" i="42"/>
  <c r="M102" i="42"/>
  <c r="L102" i="42"/>
  <c r="K102" i="42"/>
  <c r="J102" i="42"/>
  <c r="I102" i="42"/>
  <c r="H102" i="42"/>
  <c r="G102" i="42"/>
  <c r="F102" i="42"/>
  <c r="E102" i="42"/>
  <c r="D102" i="42"/>
  <c r="C102" i="42"/>
  <c r="P85" i="42"/>
  <c r="O85" i="42"/>
  <c r="N85" i="42"/>
  <c r="M85" i="42"/>
  <c r="L85" i="42"/>
  <c r="K85" i="42"/>
  <c r="J85" i="42"/>
  <c r="I85" i="42"/>
  <c r="H85" i="42"/>
  <c r="G85" i="42"/>
  <c r="F85" i="42"/>
  <c r="E85" i="42"/>
  <c r="D85" i="42"/>
  <c r="C85" i="42"/>
  <c r="P75" i="42"/>
  <c r="O75" i="42"/>
  <c r="N75" i="42"/>
  <c r="M75" i="42"/>
  <c r="L75" i="42"/>
  <c r="K75" i="42"/>
  <c r="J75" i="42"/>
  <c r="I75" i="42"/>
  <c r="H75" i="42"/>
  <c r="G75" i="42"/>
  <c r="F75" i="42"/>
  <c r="E75" i="42"/>
  <c r="D75" i="42"/>
  <c r="C75" i="42"/>
  <c r="P64" i="42"/>
  <c r="O64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P51" i="42"/>
  <c r="O51" i="42"/>
  <c r="N51" i="42"/>
  <c r="M51" i="42"/>
  <c r="L51" i="42"/>
  <c r="K51" i="42"/>
  <c r="J51" i="42"/>
  <c r="I51" i="42"/>
  <c r="H51" i="42"/>
  <c r="G51" i="42"/>
  <c r="F51" i="42"/>
  <c r="E51" i="42"/>
  <c r="D51" i="42"/>
  <c r="C51" i="42"/>
  <c r="P16" i="42"/>
  <c r="O16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J145" i="44" l="1"/>
  <c r="G145" i="42"/>
  <c r="C145" i="42"/>
  <c r="K145" i="42"/>
  <c r="L145" i="42"/>
  <c r="D145" i="42"/>
  <c r="D145" i="44"/>
  <c r="H145" i="42"/>
  <c r="M145" i="44"/>
  <c r="I145" i="42"/>
  <c r="J145" i="42"/>
  <c r="M145" i="42"/>
  <c r="N145" i="42"/>
  <c r="O145" i="42"/>
  <c r="P145" i="42"/>
  <c r="H145" i="44"/>
  <c r="G145" i="44"/>
  <c r="E145" i="42"/>
  <c r="F145" i="42"/>
  <c r="P144" i="41" l="1"/>
  <c r="O144" i="41"/>
  <c r="N144" i="41"/>
  <c r="M144" i="41"/>
  <c r="L144" i="41"/>
  <c r="K144" i="41"/>
  <c r="J144" i="41"/>
  <c r="I144" i="41"/>
  <c r="H144" i="41"/>
  <c r="G144" i="41"/>
  <c r="F144" i="41"/>
  <c r="E144" i="41"/>
  <c r="D144" i="41"/>
  <c r="C144" i="41"/>
  <c r="P138" i="41"/>
  <c r="O138" i="41"/>
  <c r="N138" i="41"/>
  <c r="M138" i="41"/>
  <c r="L138" i="41"/>
  <c r="K138" i="41"/>
  <c r="J138" i="41"/>
  <c r="I138" i="41"/>
  <c r="H138" i="41"/>
  <c r="G138" i="41"/>
  <c r="F138" i="41"/>
  <c r="E138" i="41"/>
  <c r="D138" i="41"/>
  <c r="C138" i="41"/>
  <c r="P124" i="41"/>
  <c r="O124" i="41"/>
  <c r="N124" i="41"/>
  <c r="M124" i="41"/>
  <c r="L124" i="41"/>
  <c r="K124" i="41"/>
  <c r="J124" i="41"/>
  <c r="I124" i="41"/>
  <c r="H124" i="41"/>
  <c r="G124" i="41"/>
  <c r="F124" i="41"/>
  <c r="E124" i="41"/>
  <c r="D124" i="41"/>
  <c r="C124" i="41"/>
  <c r="P111" i="41"/>
  <c r="O111" i="41"/>
  <c r="N111" i="41"/>
  <c r="M111" i="41"/>
  <c r="L111" i="41"/>
  <c r="K111" i="41"/>
  <c r="J111" i="41"/>
  <c r="I111" i="41"/>
  <c r="H111" i="41"/>
  <c r="G111" i="41"/>
  <c r="F111" i="41"/>
  <c r="E111" i="41"/>
  <c r="D111" i="41"/>
  <c r="C111" i="41"/>
  <c r="P102" i="41"/>
  <c r="O102" i="41"/>
  <c r="N102" i="41"/>
  <c r="M102" i="41"/>
  <c r="L102" i="41"/>
  <c r="K102" i="41"/>
  <c r="J102" i="41"/>
  <c r="I102" i="41"/>
  <c r="H102" i="41"/>
  <c r="G102" i="41"/>
  <c r="F102" i="41"/>
  <c r="E102" i="41"/>
  <c r="D102" i="41"/>
  <c r="C102" i="41"/>
  <c r="P85" i="41"/>
  <c r="O85" i="41"/>
  <c r="N85" i="41"/>
  <c r="M85" i="41"/>
  <c r="L85" i="41"/>
  <c r="K85" i="41"/>
  <c r="J85" i="41"/>
  <c r="I85" i="41"/>
  <c r="H85" i="41"/>
  <c r="G85" i="41"/>
  <c r="F85" i="41"/>
  <c r="E85" i="41"/>
  <c r="D85" i="41"/>
  <c r="C85" i="41"/>
  <c r="P75" i="41"/>
  <c r="O75" i="41"/>
  <c r="N75" i="41"/>
  <c r="M75" i="41"/>
  <c r="L75" i="41"/>
  <c r="K75" i="41"/>
  <c r="J75" i="41"/>
  <c r="I75" i="41"/>
  <c r="H75" i="41"/>
  <c r="G75" i="41"/>
  <c r="F75" i="41"/>
  <c r="E75" i="41"/>
  <c r="D75" i="41"/>
  <c r="C75" i="41"/>
  <c r="P64" i="41"/>
  <c r="O64" i="41"/>
  <c r="N64" i="41"/>
  <c r="M64" i="41"/>
  <c r="L64" i="41"/>
  <c r="K64" i="41"/>
  <c r="J64" i="41"/>
  <c r="I64" i="41"/>
  <c r="H64" i="41"/>
  <c r="G64" i="41"/>
  <c r="F64" i="41"/>
  <c r="E64" i="41"/>
  <c r="D64" i="41"/>
  <c r="C64" i="41"/>
  <c r="P51" i="41"/>
  <c r="O51" i="41"/>
  <c r="N51" i="41"/>
  <c r="M51" i="41"/>
  <c r="L51" i="41"/>
  <c r="K51" i="41"/>
  <c r="J51" i="41"/>
  <c r="I51" i="41"/>
  <c r="H51" i="41"/>
  <c r="G51" i="41"/>
  <c r="F51" i="41"/>
  <c r="E51" i="41"/>
  <c r="D51" i="41"/>
  <c r="C51" i="41"/>
  <c r="P16" i="41"/>
  <c r="O16" i="41"/>
  <c r="N16" i="41"/>
  <c r="M16" i="41"/>
  <c r="L16" i="41"/>
  <c r="K16" i="41"/>
  <c r="J16" i="41"/>
  <c r="I16" i="41"/>
  <c r="H16" i="41"/>
  <c r="G16" i="41"/>
  <c r="F16" i="41"/>
  <c r="E16" i="41"/>
  <c r="D16" i="41"/>
  <c r="C16" i="41"/>
  <c r="M145" i="41" l="1"/>
  <c r="K145" i="41"/>
  <c r="I145" i="41"/>
  <c r="G145" i="41"/>
  <c r="E145" i="41"/>
  <c r="N145" i="41"/>
  <c r="L145" i="41"/>
  <c r="J145" i="41"/>
  <c r="H145" i="41"/>
  <c r="F145" i="41"/>
  <c r="C145" i="41"/>
  <c r="O145" i="41"/>
  <c r="D145" i="41"/>
  <c r="P145" i="41"/>
  <c r="Q144" i="40"/>
  <c r="P144" i="40"/>
  <c r="O144" i="40"/>
  <c r="N144" i="40"/>
  <c r="M144" i="40"/>
  <c r="L144" i="40"/>
  <c r="K144" i="40"/>
  <c r="J144" i="40"/>
  <c r="I144" i="40"/>
  <c r="H144" i="40"/>
  <c r="G144" i="40"/>
  <c r="F144" i="40"/>
  <c r="E144" i="40"/>
  <c r="Q138" i="40"/>
  <c r="P138" i="40"/>
  <c r="O138" i="40"/>
  <c r="N138" i="40"/>
  <c r="M138" i="40"/>
  <c r="L138" i="40"/>
  <c r="K138" i="40"/>
  <c r="J138" i="40"/>
  <c r="I138" i="40"/>
  <c r="H138" i="40"/>
  <c r="G138" i="40"/>
  <c r="F138" i="40"/>
  <c r="E138" i="40"/>
  <c r="Q124" i="40"/>
  <c r="P124" i="40"/>
  <c r="O124" i="40"/>
  <c r="N124" i="40"/>
  <c r="M124" i="40"/>
  <c r="L124" i="40"/>
  <c r="K124" i="40"/>
  <c r="J124" i="40"/>
  <c r="I124" i="40"/>
  <c r="H124" i="40"/>
  <c r="G124" i="40"/>
  <c r="F124" i="40"/>
  <c r="E124" i="40"/>
  <c r="Q111" i="40"/>
  <c r="P111" i="40"/>
  <c r="O111" i="40"/>
  <c r="N111" i="40"/>
  <c r="M111" i="40"/>
  <c r="L111" i="40"/>
  <c r="K111" i="40"/>
  <c r="J111" i="40"/>
  <c r="I111" i="40"/>
  <c r="H111" i="40"/>
  <c r="G111" i="40"/>
  <c r="F111" i="40"/>
  <c r="E111" i="40"/>
  <c r="Q102" i="40"/>
  <c r="P102" i="40"/>
  <c r="O102" i="40"/>
  <c r="N102" i="40"/>
  <c r="M102" i="40"/>
  <c r="L102" i="40"/>
  <c r="K102" i="40"/>
  <c r="J102" i="40"/>
  <c r="I102" i="40"/>
  <c r="H102" i="40"/>
  <c r="G102" i="40"/>
  <c r="F102" i="40"/>
  <c r="E102" i="40"/>
  <c r="Q85" i="40"/>
  <c r="P85" i="40"/>
  <c r="O85" i="40"/>
  <c r="N85" i="40"/>
  <c r="M85" i="40"/>
  <c r="L85" i="40"/>
  <c r="K85" i="40"/>
  <c r="J85" i="40"/>
  <c r="I85" i="40"/>
  <c r="H85" i="40"/>
  <c r="G85" i="40"/>
  <c r="F85" i="40"/>
  <c r="E85" i="40"/>
  <c r="Q75" i="40"/>
  <c r="P75" i="40"/>
  <c r="O75" i="40"/>
  <c r="N75" i="40"/>
  <c r="M75" i="40"/>
  <c r="L75" i="40"/>
  <c r="K75" i="40"/>
  <c r="J75" i="40"/>
  <c r="I75" i="40"/>
  <c r="H75" i="40"/>
  <c r="G75" i="40"/>
  <c r="F75" i="40"/>
  <c r="E75" i="40"/>
  <c r="Q64" i="40"/>
  <c r="P64" i="40"/>
  <c r="O64" i="40"/>
  <c r="N64" i="40"/>
  <c r="M64" i="40"/>
  <c r="L64" i="40"/>
  <c r="K64" i="40"/>
  <c r="J64" i="40"/>
  <c r="I64" i="40"/>
  <c r="H64" i="40"/>
  <c r="G64" i="40"/>
  <c r="F64" i="40"/>
  <c r="E64" i="40"/>
  <c r="Q51" i="40"/>
  <c r="P51" i="40"/>
  <c r="O51" i="40"/>
  <c r="N51" i="40"/>
  <c r="M51" i="40"/>
  <c r="L51" i="40"/>
  <c r="K51" i="40"/>
  <c r="J51" i="40"/>
  <c r="I51" i="40"/>
  <c r="H51" i="40"/>
  <c r="G51" i="40"/>
  <c r="F51" i="40"/>
  <c r="D51" i="40"/>
  <c r="Q16" i="40"/>
  <c r="P16" i="40"/>
  <c r="O16" i="40"/>
  <c r="N16" i="40"/>
  <c r="M16" i="40"/>
  <c r="L16" i="40"/>
  <c r="K16" i="40"/>
  <c r="J16" i="40"/>
  <c r="I16" i="40"/>
  <c r="H16" i="40"/>
  <c r="G16" i="40"/>
  <c r="F16" i="40"/>
  <c r="D144" i="40"/>
  <c r="D138" i="40"/>
  <c r="D124" i="40"/>
  <c r="D111" i="40"/>
  <c r="D102" i="40"/>
  <c r="D85" i="40"/>
  <c r="D75" i="40"/>
  <c r="D64" i="40"/>
  <c r="E51" i="40"/>
  <c r="E16" i="40"/>
  <c r="D16" i="40"/>
  <c r="N144" i="39"/>
  <c r="M144" i="39"/>
  <c r="L144" i="39"/>
  <c r="K144" i="39"/>
  <c r="J144" i="39"/>
  <c r="I144" i="39"/>
  <c r="H144" i="39"/>
  <c r="G144" i="39"/>
  <c r="F144" i="39"/>
  <c r="E144" i="39"/>
  <c r="D144" i="39"/>
  <c r="N138" i="39"/>
  <c r="M138" i="39"/>
  <c r="L138" i="39"/>
  <c r="K138" i="39"/>
  <c r="J138" i="39"/>
  <c r="I138" i="39"/>
  <c r="H138" i="39"/>
  <c r="G138" i="39"/>
  <c r="F138" i="39"/>
  <c r="E138" i="39"/>
  <c r="D138" i="39"/>
  <c r="N124" i="39"/>
  <c r="M124" i="39"/>
  <c r="L124" i="39"/>
  <c r="K124" i="39"/>
  <c r="J124" i="39"/>
  <c r="I124" i="39"/>
  <c r="H124" i="39"/>
  <c r="G124" i="39"/>
  <c r="F124" i="39"/>
  <c r="E124" i="39"/>
  <c r="D124" i="39"/>
  <c r="N111" i="39"/>
  <c r="M111" i="39"/>
  <c r="L111" i="39"/>
  <c r="K111" i="39"/>
  <c r="J111" i="39"/>
  <c r="I111" i="39"/>
  <c r="H111" i="39"/>
  <c r="G111" i="39"/>
  <c r="F111" i="39"/>
  <c r="E111" i="39"/>
  <c r="D111" i="39"/>
  <c r="N102" i="39"/>
  <c r="M102" i="39"/>
  <c r="L102" i="39"/>
  <c r="K102" i="39"/>
  <c r="J102" i="39"/>
  <c r="I102" i="39"/>
  <c r="H102" i="39"/>
  <c r="G102" i="39"/>
  <c r="F102" i="39"/>
  <c r="E102" i="39"/>
  <c r="D102" i="39"/>
  <c r="O94" i="39"/>
  <c r="N85" i="39"/>
  <c r="M85" i="39"/>
  <c r="L85" i="39"/>
  <c r="K85" i="39"/>
  <c r="J85" i="39"/>
  <c r="I85" i="39"/>
  <c r="H85" i="39"/>
  <c r="G85" i="39"/>
  <c r="F85" i="39"/>
  <c r="E85" i="39"/>
  <c r="D85" i="39"/>
  <c r="N75" i="39"/>
  <c r="M75" i="39"/>
  <c r="L75" i="39"/>
  <c r="K75" i="39"/>
  <c r="J75" i="39"/>
  <c r="I75" i="39"/>
  <c r="H75" i="39"/>
  <c r="G75" i="39"/>
  <c r="F75" i="39"/>
  <c r="E75" i="39"/>
  <c r="D75" i="39"/>
  <c r="N64" i="39"/>
  <c r="M64" i="39"/>
  <c r="L64" i="39"/>
  <c r="K64" i="39"/>
  <c r="J64" i="39"/>
  <c r="I64" i="39"/>
  <c r="H64" i="39"/>
  <c r="G64" i="39"/>
  <c r="F64" i="39"/>
  <c r="E64" i="39"/>
  <c r="D64" i="39"/>
  <c r="N51" i="39"/>
  <c r="M51" i="39"/>
  <c r="L51" i="39"/>
  <c r="K51" i="39"/>
  <c r="J51" i="39"/>
  <c r="I51" i="39"/>
  <c r="H51" i="39"/>
  <c r="G51" i="39"/>
  <c r="F51" i="39"/>
  <c r="E51" i="39"/>
  <c r="D51" i="39"/>
  <c r="N16" i="39"/>
  <c r="M16" i="39"/>
  <c r="L16" i="39"/>
  <c r="K16" i="39"/>
  <c r="J16" i="39"/>
  <c r="I16" i="39"/>
  <c r="H16" i="39"/>
  <c r="G16" i="39"/>
  <c r="F16" i="39"/>
  <c r="E16" i="39"/>
  <c r="D16" i="39"/>
  <c r="H145" i="39" l="1"/>
  <c r="L145" i="40"/>
  <c r="P145" i="40"/>
  <c r="N145" i="40"/>
  <c r="E145" i="40"/>
  <c r="E145" i="39"/>
  <c r="J145" i="39"/>
  <c r="L145" i="39"/>
  <c r="M145" i="39"/>
  <c r="Q145" i="40"/>
  <c r="D145" i="39"/>
  <c r="F145" i="39"/>
  <c r="G145" i="39"/>
  <c r="K145" i="39"/>
  <c r="N145" i="39"/>
  <c r="D145" i="40"/>
  <c r="J145" i="40"/>
  <c r="I145" i="39"/>
  <c r="K145" i="40"/>
  <c r="O145" i="40"/>
  <c r="M145" i="40"/>
  <c r="I145" i="40"/>
  <c r="H145" i="40"/>
  <c r="G145" i="40"/>
  <c r="F145" i="40"/>
  <c r="N144" i="38"/>
  <c r="M144" i="38"/>
  <c r="L144" i="38"/>
  <c r="K144" i="38"/>
  <c r="J144" i="38"/>
  <c r="I144" i="38"/>
  <c r="H144" i="38"/>
  <c r="F144" i="38"/>
  <c r="E144" i="38"/>
  <c r="D144" i="38"/>
  <c r="N138" i="38"/>
  <c r="M138" i="38"/>
  <c r="L138" i="38"/>
  <c r="K138" i="38"/>
  <c r="J138" i="38"/>
  <c r="I138" i="38"/>
  <c r="H138" i="38"/>
  <c r="F138" i="38"/>
  <c r="E138" i="38"/>
  <c r="D138" i="38"/>
  <c r="N124" i="38"/>
  <c r="M124" i="38"/>
  <c r="L124" i="38"/>
  <c r="K124" i="38"/>
  <c r="J124" i="38"/>
  <c r="I124" i="38"/>
  <c r="H124" i="38"/>
  <c r="F124" i="38"/>
  <c r="E124" i="38"/>
  <c r="D124" i="38"/>
  <c r="N111" i="38"/>
  <c r="M111" i="38"/>
  <c r="L111" i="38"/>
  <c r="K111" i="38"/>
  <c r="J111" i="38"/>
  <c r="I111" i="38"/>
  <c r="H111" i="38"/>
  <c r="F111" i="38"/>
  <c r="E111" i="38"/>
  <c r="D111" i="38"/>
  <c r="N102" i="38"/>
  <c r="M102" i="38"/>
  <c r="L102" i="38"/>
  <c r="K102" i="38"/>
  <c r="J102" i="38"/>
  <c r="I102" i="38"/>
  <c r="H102" i="38"/>
  <c r="F102" i="38"/>
  <c r="E102" i="38"/>
  <c r="D102" i="38"/>
  <c r="N85" i="38"/>
  <c r="M85" i="38"/>
  <c r="L85" i="38"/>
  <c r="K85" i="38"/>
  <c r="J85" i="38"/>
  <c r="I85" i="38"/>
  <c r="H85" i="38"/>
  <c r="F85" i="38"/>
  <c r="E85" i="38"/>
  <c r="D85" i="38"/>
  <c r="N75" i="38"/>
  <c r="M75" i="38"/>
  <c r="L75" i="38"/>
  <c r="K75" i="38"/>
  <c r="J75" i="38"/>
  <c r="I75" i="38"/>
  <c r="H75" i="38"/>
  <c r="F75" i="38"/>
  <c r="E75" i="38"/>
  <c r="D75" i="38"/>
  <c r="N64" i="38"/>
  <c r="M64" i="38"/>
  <c r="L64" i="38"/>
  <c r="K64" i="38"/>
  <c r="J64" i="38"/>
  <c r="I64" i="38"/>
  <c r="H64" i="38"/>
  <c r="F64" i="38"/>
  <c r="E64" i="38"/>
  <c r="D64" i="38"/>
  <c r="N51" i="38"/>
  <c r="M51" i="38"/>
  <c r="L51" i="38"/>
  <c r="K51" i="38"/>
  <c r="J51" i="38"/>
  <c r="I51" i="38"/>
  <c r="H51" i="38"/>
  <c r="F51" i="38"/>
  <c r="E51" i="38"/>
  <c r="D51" i="38"/>
  <c r="N16" i="38"/>
  <c r="M16" i="38"/>
  <c r="L16" i="38"/>
  <c r="K16" i="38"/>
  <c r="J16" i="38"/>
  <c r="I16" i="38"/>
  <c r="H16" i="38"/>
  <c r="F16" i="38"/>
  <c r="E16" i="38"/>
  <c r="D16" i="38"/>
  <c r="H145" i="38" l="1"/>
  <c r="I145" i="38"/>
  <c r="L145" i="38"/>
  <c r="N145" i="38"/>
  <c r="K145" i="38"/>
  <c r="M145" i="38"/>
  <c r="E145" i="38"/>
  <c r="D145" i="38"/>
  <c r="F145" i="38"/>
  <c r="J145" i="38"/>
  <c r="D16" i="37" l="1"/>
  <c r="E16" i="37"/>
  <c r="F16" i="37"/>
  <c r="G16" i="37"/>
  <c r="H16" i="37"/>
  <c r="I16" i="37"/>
  <c r="J16" i="37"/>
  <c r="K16" i="37"/>
  <c r="L16" i="37"/>
  <c r="L145" i="37" s="1"/>
  <c r="M16" i="37"/>
  <c r="N16" i="37"/>
  <c r="O16" i="37"/>
  <c r="P16" i="37"/>
  <c r="Q16" i="37"/>
  <c r="R16" i="37"/>
  <c r="S16" i="37"/>
  <c r="T16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D64" i="37"/>
  <c r="E64" i="37"/>
  <c r="F64" i="37"/>
  <c r="G64" i="37"/>
  <c r="H64" i="37"/>
  <c r="I64" i="37"/>
  <c r="J64" i="37"/>
  <c r="K64" i="37"/>
  <c r="L64" i="37"/>
  <c r="M64" i="37"/>
  <c r="N64" i="37"/>
  <c r="O64" i="37"/>
  <c r="P64" i="37"/>
  <c r="Q64" i="37"/>
  <c r="R64" i="37"/>
  <c r="S64" i="37"/>
  <c r="T64" i="37"/>
  <c r="D75" i="37"/>
  <c r="E75" i="37"/>
  <c r="F75" i="37"/>
  <c r="G75" i="37"/>
  <c r="H75" i="37"/>
  <c r="I75" i="37"/>
  <c r="J75" i="37"/>
  <c r="K75" i="37"/>
  <c r="L75" i="37"/>
  <c r="M75" i="37"/>
  <c r="N75" i="37"/>
  <c r="O75" i="37"/>
  <c r="P75" i="37"/>
  <c r="Q75" i="37"/>
  <c r="R75" i="37"/>
  <c r="S75" i="37"/>
  <c r="T75" i="37"/>
  <c r="T145" i="37" s="1"/>
  <c r="D85" i="37"/>
  <c r="E85" i="37"/>
  <c r="F85" i="37"/>
  <c r="G85" i="37"/>
  <c r="H85" i="37"/>
  <c r="I85" i="37"/>
  <c r="J85" i="37"/>
  <c r="K85" i="37"/>
  <c r="L85" i="37"/>
  <c r="M85" i="37"/>
  <c r="N85" i="37"/>
  <c r="O85" i="37"/>
  <c r="P85" i="37"/>
  <c r="Q85" i="37"/>
  <c r="R85" i="37"/>
  <c r="S85" i="37"/>
  <c r="T85" i="37"/>
  <c r="U94" i="37"/>
  <c r="D102" i="37"/>
  <c r="E102" i="37"/>
  <c r="F102" i="37"/>
  <c r="G102" i="37"/>
  <c r="H102" i="37"/>
  <c r="I102" i="37"/>
  <c r="J102" i="37"/>
  <c r="K102" i="37"/>
  <c r="L102" i="37"/>
  <c r="M102" i="37"/>
  <c r="N102" i="37"/>
  <c r="O102" i="37"/>
  <c r="P102" i="37"/>
  <c r="Q102" i="37"/>
  <c r="R102" i="37"/>
  <c r="S102" i="37"/>
  <c r="T102" i="37"/>
  <c r="D111" i="37"/>
  <c r="E111" i="37"/>
  <c r="F111" i="37"/>
  <c r="G111" i="37"/>
  <c r="H111" i="37"/>
  <c r="I111" i="37"/>
  <c r="J111" i="37"/>
  <c r="K111" i="37"/>
  <c r="L111" i="37"/>
  <c r="M111" i="37"/>
  <c r="N111" i="37"/>
  <c r="O111" i="37"/>
  <c r="P111" i="37"/>
  <c r="Q111" i="37"/>
  <c r="R111" i="37"/>
  <c r="S111" i="37"/>
  <c r="T111" i="37"/>
  <c r="D124" i="37"/>
  <c r="E124" i="37"/>
  <c r="F124" i="37"/>
  <c r="G124" i="37"/>
  <c r="H124" i="37"/>
  <c r="I124" i="37"/>
  <c r="J124" i="37"/>
  <c r="K124" i="37"/>
  <c r="L124" i="37"/>
  <c r="M124" i="37"/>
  <c r="N124" i="37"/>
  <c r="O124" i="37"/>
  <c r="P124" i="37"/>
  <c r="Q124" i="37"/>
  <c r="R124" i="37"/>
  <c r="S124" i="37"/>
  <c r="T124" i="37"/>
  <c r="D138" i="37"/>
  <c r="E138" i="37"/>
  <c r="F138" i="37"/>
  <c r="G138" i="37"/>
  <c r="H138" i="37"/>
  <c r="I138" i="37"/>
  <c r="J138" i="37"/>
  <c r="K138" i="37"/>
  <c r="L138" i="37"/>
  <c r="M138" i="37"/>
  <c r="N138" i="37"/>
  <c r="O138" i="37"/>
  <c r="P138" i="37"/>
  <c r="Q138" i="37"/>
  <c r="R138" i="37"/>
  <c r="S138" i="37"/>
  <c r="T138" i="37"/>
  <c r="D144" i="37"/>
  <c r="E144" i="37"/>
  <c r="F144" i="37"/>
  <c r="G144" i="37"/>
  <c r="H144" i="37"/>
  <c r="I144" i="37"/>
  <c r="J144" i="37"/>
  <c r="K144" i="37"/>
  <c r="L144" i="37"/>
  <c r="M144" i="37"/>
  <c r="N144" i="37"/>
  <c r="O144" i="37"/>
  <c r="P144" i="37"/>
  <c r="Q144" i="37"/>
  <c r="R144" i="37"/>
  <c r="S144" i="37"/>
  <c r="T144" i="37"/>
  <c r="H145" i="37" l="1"/>
  <c r="K145" i="37"/>
  <c r="D145" i="37"/>
  <c r="S145" i="37"/>
  <c r="G145" i="37"/>
  <c r="R145" i="37"/>
  <c r="Q145" i="37"/>
  <c r="N145" i="37"/>
  <c r="I145" i="37"/>
  <c r="E145" i="37"/>
  <c r="P145" i="37"/>
  <c r="O145" i="37"/>
  <c r="M145" i="37"/>
  <c r="F145" i="37"/>
  <c r="J145" i="37"/>
  <c r="M145" i="36" l="1"/>
  <c r="L145" i="36"/>
  <c r="K145" i="36"/>
  <c r="J145" i="36"/>
  <c r="H145" i="36"/>
  <c r="F145" i="36"/>
  <c r="D145" i="36"/>
  <c r="M139" i="36"/>
  <c r="L139" i="36"/>
  <c r="K139" i="36"/>
  <c r="J139" i="36"/>
  <c r="H139" i="36"/>
  <c r="F139" i="36"/>
  <c r="D139" i="36"/>
  <c r="M125" i="36"/>
  <c r="L125" i="36"/>
  <c r="K125" i="36"/>
  <c r="J125" i="36"/>
  <c r="H125" i="36"/>
  <c r="F125" i="36"/>
  <c r="D125" i="36"/>
  <c r="M112" i="36"/>
  <c r="L112" i="36"/>
  <c r="K112" i="36"/>
  <c r="J112" i="36"/>
  <c r="H112" i="36"/>
  <c r="F112" i="36"/>
  <c r="D112" i="36"/>
  <c r="M103" i="36"/>
  <c r="L103" i="36"/>
  <c r="K103" i="36"/>
  <c r="J103" i="36"/>
  <c r="H103" i="36"/>
  <c r="F103" i="36"/>
  <c r="D103" i="36"/>
  <c r="M86" i="36"/>
  <c r="L86" i="36"/>
  <c r="K86" i="36"/>
  <c r="J86" i="36"/>
  <c r="H86" i="36"/>
  <c r="F86" i="36"/>
  <c r="D86" i="36"/>
  <c r="M76" i="36"/>
  <c r="L76" i="36"/>
  <c r="K76" i="36"/>
  <c r="J76" i="36"/>
  <c r="H76" i="36"/>
  <c r="F76" i="36"/>
  <c r="D76" i="36"/>
  <c r="M65" i="36"/>
  <c r="L65" i="36"/>
  <c r="K65" i="36"/>
  <c r="J65" i="36"/>
  <c r="H65" i="36"/>
  <c r="F65" i="36"/>
  <c r="D65" i="36"/>
  <c r="M52" i="36"/>
  <c r="L52" i="36"/>
  <c r="K52" i="36"/>
  <c r="J52" i="36"/>
  <c r="H52" i="36"/>
  <c r="F52" i="36"/>
  <c r="D52" i="36"/>
  <c r="M17" i="36"/>
  <c r="L17" i="36"/>
  <c r="K17" i="36"/>
  <c r="J17" i="36"/>
  <c r="H17" i="36"/>
  <c r="F17" i="36"/>
  <c r="D17" i="36"/>
  <c r="H146" i="36" l="1"/>
  <c r="D146" i="36"/>
  <c r="L146" i="36"/>
  <c r="J146" i="36"/>
  <c r="F146" i="36"/>
  <c r="K146" i="36"/>
  <c r="M146" i="36"/>
  <c r="N146" i="36" l="1"/>
</calcChain>
</file>

<file path=xl/comments1.xml><?xml version="1.0" encoding="utf-8"?>
<comments xmlns="http://schemas.openxmlformats.org/spreadsheetml/2006/main">
  <authors>
    <author>Левенец Лилия Викторовна</author>
  </authors>
  <commentList>
    <comment ref="D95" authorId="0" shapeId="0">
      <text>
        <r>
          <rPr>
            <b/>
            <sz val="9"/>
            <color indexed="81"/>
            <rFont val="Tahoma"/>
            <family val="2"/>
            <charset val="204"/>
          </rPr>
          <t>Левенец Лилия Викторовна:было 3</t>
        </r>
      </text>
    </comment>
  </commentList>
</comments>
</file>

<file path=xl/comments2.xml><?xml version="1.0" encoding="utf-8"?>
<comments xmlns="http://schemas.openxmlformats.org/spreadsheetml/2006/main">
  <authors>
    <author>Левенец Лилия Викторовна</author>
  </authors>
  <commentList>
    <comment ref="F62" authorId="0" shapeId="0">
      <text>
        <r>
          <rPr>
            <b/>
            <sz val="9"/>
            <color indexed="81"/>
            <rFont val="Tahoma"/>
            <family val="2"/>
            <charset val="204"/>
          </rPr>
          <t>Левенец Лилия Викторовна:</t>
        </r>
        <r>
          <rPr>
            <sz val="9"/>
            <color indexed="81"/>
            <rFont val="Tahoma"/>
            <family val="2"/>
            <charset val="204"/>
          </rPr>
          <t xml:space="preserve">
было 2</t>
        </r>
      </text>
    </comment>
  </commentList>
</comments>
</file>

<file path=xl/comments3.xml><?xml version="1.0" encoding="utf-8"?>
<comments xmlns="http://schemas.openxmlformats.org/spreadsheetml/2006/main">
  <authors>
    <author>Левенец Лилия Викторовна</author>
  </authors>
  <commentList>
    <comment ref="E77" authorId="0" shapeId="0">
      <text>
        <r>
          <rPr>
            <b/>
            <sz val="9"/>
            <color indexed="81"/>
            <rFont val="Tahoma"/>
            <family val="2"/>
            <charset val="204"/>
          </rPr>
          <t>Левенец Лилия Викторовна:</t>
        </r>
        <r>
          <rPr>
            <sz val="9"/>
            <color indexed="81"/>
            <rFont val="Tahoma"/>
            <family val="2"/>
            <charset val="204"/>
          </rPr>
          <t xml:space="preserve">
было 2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  <charset val="204"/>
          </rPr>
          <t>Левенец Лилия Викторовна:</t>
        </r>
        <r>
          <rPr>
            <sz val="9"/>
            <color indexed="81"/>
            <rFont val="Tahoma"/>
            <family val="2"/>
            <charset val="204"/>
          </rPr>
          <t xml:space="preserve">
было 2</t>
        </r>
      </text>
    </comment>
  </commentList>
</comments>
</file>

<file path=xl/sharedStrings.xml><?xml version="1.0" encoding="utf-8"?>
<sst xmlns="http://schemas.openxmlformats.org/spreadsheetml/2006/main" count="8214" uniqueCount="1057">
  <si>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</si>
  <si>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</si>
  <si>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</si>
  <si>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</si>
  <si>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</si>
  <si>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</si>
  <si>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</si>
  <si>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</si>
  <si>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</si>
  <si>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</si>
  <si>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</si>
  <si>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</si>
  <si>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</si>
  <si>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</si>
  <si>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</si>
  <si>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</si>
  <si>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</si>
  <si>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</si>
  <si>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г.Москва</t>
  </si>
  <si>
    <t>МИ ФНС России по КН № 1</t>
  </si>
  <si>
    <t>МИ ФНС России по КН № 2</t>
  </si>
  <si>
    <t>МИ ФНС России по КН № 3</t>
  </si>
  <si>
    <t>МИ ФНС России по КН № 4</t>
  </si>
  <si>
    <t>МИ ФНС России по КН № 5</t>
  </si>
  <si>
    <t>МИ ФНС России по КН № 6</t>
  </si>
  <si>
    <t>МИ ФНС России по КН № 7</t>
  </si>
  <si>
    <t>МИ ФНС России по КН № 9</t>
  </si>
  <si>
    <t>МИ ФНС России по Центральному ФО</t>
  </si>
  <si>
    <t>МИ ЦОД ФНС России</t>
  </si>
  <si>
    <t>МИ ФНС России по камеральному контролю</t>
  </si>
  <si>
    <t>МИ ФНС России по ценам</t>
  </si>
  <si>
    <t>МИ ФНС России по КН №10</t>
  </si>
  <si>
    <t>Итого:</t>
  </si>
  <si>
    <t>Северо-Западный федеральный округ</t>
  </si>
  <si>
    <t>Республика Карелия</t>
  </si>
  <si>
    <t>Республика Коми</t>
  </si>
  <si>
    <t>Архангельская область и Ненецкий АО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</si>
  <si>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</si>
  <si>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</si>
  <si>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</si>
  <si>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</si>
  <si>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</si>
  <si>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</si>
  <si>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г.Санкт- Петербург</t>
  </si>
  <si>
    <t>МИ ФНС России по Северо-Западному ФО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</si>
  <si>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</si>
  <si>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</si>
  <si>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</si>
  <si>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</si>
  <si>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</si>
  <si>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</si>
  <si>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</si>
  <si>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Республика Крым</t>
  </si>
  <si>
    <t>г.Севастополь</t>
  </si>
  <si>
    <t>МИ ФНС России по Южному ФО</t>
  </si>
  <si>
    <t>Северо-Кавказский федеральный округ</t>
  </si>
  <si>
    <t>Республика Дагестан</t>
  </si>
  <si>
    <t>Республика Ингушетия</t>
  </si>
  <si>
    <t>Кабардино- Балкарская Республика</t>
  </si>
  <si>
    <t>Карачаево- Черкесская Республика</t>
  </si>
  <si>
    <t>Республика Северная Осетия - Алания</t>
  </si>
  <si>
    <t>Ставропольский край</t>
  </si>
  <si>
    <t>МИ ФНС России по Северо-Кавказскому ФО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</si>
  <si>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</si>
  <si>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</si>
  <si>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</si>
  <si>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</si>
  <si>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</si>
  <si>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</si>
  <si>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</si>
  <si>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</si>
  <si>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</si>
  <si>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</si>
  <si>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</si>
  <si>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</si>
  <si>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</si>
  <si>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</si>
  <si>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</si>
  <si>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МИ ФНС России по Приволжскому ФО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</si>
  <si>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</si>
  <si>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</si>
  <si>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</si>
  <si>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</si>
  <si>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</si>
  <si>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</t>
  </si>
  <si>
    <t>Ямало-Ненецкий АО</t>
  </si>
  <si>
    <t>МИ ФНС России по Уральскому ФО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</si>
  <si>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</si>
  <si>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</si>
  <si>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</si>
  <si>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</si>
  <si>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</si>
  <si>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</si>
  <si>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</si>
  <si>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</si>
  <si>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</si>
  <si>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</si>
  <si>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</si>
  <si>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МИ ФНС России по Сибирскому ФО</t>
  </si>
  <si>
    <t>Дальневосточный федеральный округ</t>
  </si>
  <si>
    <t>Республика Бурятия</t>
  </si>
  <si>
    <t>Забайкальский край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</si>
  <si>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</si>
  <si>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</si>
  <si>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</si>
  <si>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</si>
  <si>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</si>
  <si>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</si>
  <si>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</si>
  <si>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АО</t>
  </si>
  <si>
    <t>Чукотский АО</t>
  </si>
  <si>
    <t>МИ ФНС России по Дальневосточному ФО</t>
  </si>
  <si>
    <t>Новые территории Российской Федерации</t>
  </si>
  <si>
    <t>Донецкая Народная Республика</t>
  </si>
  <si>
    <t>Луганская Народная Республика</t>
  </si>
  <si>
    <t>Херсонская область</t>
  </si>
  <si>
    <t>Запорожская область</t>
  </si>
  <si>
    <t>ВСЕГО:</t>
  </si>
  <si>
    <t>УТВЕРЖДЕНО</t>
  </si>
  <si>
    <t>приказом ФНС России</t>
  </si>
  <si>
    <t>от "   "                 20  г.</t>
  </si>
  <si>
    <t xml:space="preserve">№ </t>
  </si>
  <si>
    <t>№ п/п</t>
  </si>
  <si>
    <t>12.05-23.05</t>
  </si>
  <si>
    <t>13.10-31.10</t>
  </si>
  <si>
    <t>МИ ФНС России по управлению долгом</t>
  </si>
  <si>
    <t>Чеченская Республика</t>
  </si>
  <si>
    <t>Центральный аппарат</t>
  </si>
  <si>
    <t>Управление профессионального развития</t>
  </si>
  <si>
    <t>МИ  ФНС России по контролю и надзору за налогоплательщиками в сфере бюджетного финансирования</t>
  </si>
  <si>
    <t>18 часов</t>
  </si>
  <si>
    <t>56 часов</t>
  </si>
  <si>
    <t>108 часов</t>
  </si>
  <si>
    <t>54 часа</t>
  </si>
  <si>
    <t>36 часов</t>
  </si>
  <si>
    <t>72 часа</t>
  </si>
  <si>
    <t>96 часов</t>
  </si>
  <si>
    <t>Приложение № 15</t>
  </si>
  <si>
    <t>Управления ФНС России по субъектам Российской Федерации, 
межрегиональные инспекции ФНС России</t>
  </si>
  <si>
    <t>Численность, человек</t>
  </si>
  <si>
    <t>В том числе по программам профессиональной переподготовки с указанием продолжительности и периодов обучения</t>
  </si>
  <si>
    <t xml:space="preserve">Информационная безопасность. Обеспечение защиты информации ограниченного доступа, не содержащей сведения, составляющие государственную тайну, некриптографическими и криптографическими методами (профессиональная переподготовка) </t>
  </si>
  <si>
    <t>Пожарная профилактика 
(профессиональная переподготовка)</t>
  </si>
  <si>
    <t>Код программы</t>
  </si>
  <si>
    <t>1-10-107-2</t>
  </si>
  <si>
    <t>1-09-101-2</t>
  </si>
  <si>
    <t>Продолжительность</t>
  </si>
  <si>
    <t>570 часов</t>
  </si>
  <si>
    <t>504 часа</t>
  </si>
  <si>
    <t>Период обучения (общий)</t>
  </si>
  <si>
    <t>Периоды обучения</t>
  </si>
  <si>
    <t>27.01-27.06</t>
  </si>
  <si>
    <t>31.03-10.10</t>
  </si>
  <si>
    <t>18.08-23.12</t>
  </si>
  <si>
    <t>12.05-03.10</t>
  </si>
  <si>
    <t>02.06-29.10</t>
  </si>
  <si>
    <t>30.06-28.11</t>
  </si>
  <si>
    <t>01.08-24.12</t>
  </si>
  <si>
    <t>в том числе выезд в образовательное учреждение</t>
  </si>
  <si>
    <t>27.01-21.02</t>
  </si>
  <si>
    <t>29.05-27.06</t>
  </si>
  <si>
    <t>31.03-25.04</t>
  </si>
  <si>
    <t>15.09-10.10</t>
  </si>
  <si>
    <t>18.08-12.09</t>
  </si>
  <si>
    <t>26.11-23.12</t>
  </si>
  <si>
    <t>10.09-03.10</t>
  </si>
  <si>
    <t>06.10-29.10</t>
  </si>
  <si>
    <t>01.12-24.12</t>
  </si>
  <si>
    <t>22.09-25.09</t>
  </si>
  <si>
    <t>19.08-22.08</t>
  </si>
  <si>
    <t>17.11-20.11</t>
  </si>
  <si>
    <t>26.05-29.05</t>
  </si>
  <si>
    <t>03.02-06.02</t>
  </si>
  <si>
    <t>16.06-27.06</t>
  </si>
  <si>
    <t>26.05-06.06</t>
  </si>
  <si>
    <t>31.03-11.04</t>
  </si>
  <si>
    <t>16.06-25.06</t>
  </si>
  <si>
    <t>06.10-24.10</t>
  </si>
  <si>
    <t>10.03-28.03</t>
  </si>
  <si>
    <t>10.02-28.02</t>
  </si>
  <si>
    <t>15.09-30.09</t>
  </si>
  <si>
    <t>26.05-10.06</t>
  </si>
  <si>
    <t>14.04-29.04</t>
  </si>
  <si>
    <t>01.09-12.09</t>
  </si>
  <si>
    <t>Период обучения</t>
  </si>
  <si>
    <t>26 часов</t>
  </si>
  <si>
    <t>82 часа</t>
  </si>
  <si>
    <t>1-17-86-0</t>
  </si>
  <si>
    <t>1-17-85-0</t>
  </si>
  <si>
    <t>1-11-116-0</t>
  </si>
  <si>
    <t>1-10-115-0</t>
  </si>
  <si>
    <t>1-04-56-0</t>
  </si>
  <si>
    <t>1-04-58-0</t>
  </si>
  <si>
    <t>1-04-60-0</t>
  </si>
  <si>
    <t>Искусство публичного выступления 
(2 ступень) 
(мастерский уровень)</t>
  </si>
  <si>
    <t>Искусство публичного выступления 
(1 ступень) 
(мастерский уровень)</t>
  </si>
  <si>
    <t>Информационные технологии в деятельности налоговых органов (базовый уровень)</t>
  </si>
  <si>
    <t>Защита информации с использованием отечественного программного обеспечения</t>
  </si>
  <si>
    <t>Досудебное урегулирование налоговых споров (базовый уровень)</t>
  </si>
  <si>
    <t>Досудебное урегулирование налоговых споров (повышенный уровень)</t>
  </si>
  <si>
    <t>Досудебное урегулирование налоговых споров (мастерский уровень)</t>
  </si>
  <si>
    <t>в том числе по программам повышения квалификации с указанием продолжительности и периодов обучения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</si>
  <si>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– Волга на 2025 год 
(очная форма обучения)</t>
  </si>
  <si>
    <t>Приложение № 2</t>
  </si>
  <si>
    <t>20.10-23.10</t>
  </si>
  <si>
    <t>Приложение № 13</t>
  </si>
  <si>
    <t>Урегулирование и взыскание задолженности
(мастерский  уровень)</t>
  </si>
  <si>
    <t>Урегулирование и взыскание задолженности
(повышенный  уровень)</t>
  </si>
  <si>
    <t>Урегулирование и взыскание задолженности
(базовый уровень)</t>
  </si>
  <si>
    <t>Учет организаций и физических лиц
(мастерский уровень)</t>
  </si>
  <si>
    <t>Учет организаций и физических лиц
(повышенный  уровень)</t>
  </si>
  <si>
    <t>Учет организаций и физических лиц
(базовый уровень)</t>
  </si>
  <si>
    <t>1-05-72-0</t>
  </si>
  <si>
    <t>1-05-70-0</t>
  </si>
  <si>
    <t>1-05-68-0</t>
  </si>
  <si>
    <t>1-01-12-0</t>
  </si>
  <si>
    <t>1-01-10-0</t>
  </si>
  <si>
    <t>1-01-08-0</t>
  </si>
  <si>
    <t>92 часа</t>
  </si>
  <si>
    <t>27.02-14.03</t>
  </si>
  <si>
    <t>24.03-08.04</t>
  </si>
  <si>
    <t>18.08-05.09</t>
  </si>
  <si>
    <t>30.01-14.02</t>
  </si>
  <si>
    <t>24.03-09.04</t>
  </si>
  <si>
    <t>28.10-14.11</t>
  </si>
  <si>
    <t>17.11-03.12</t>
  </si>
  <si>
    <t>Приложение № 10</t>
  </si>
  <si>
    <t>Предоставление государственных услуг органами ФНС России в сфере государственной регистрации ЮЛ и ИП (мастерский  уровень)</t>
  </si>
  <si>
    <t>Предоставление государственных услуг органами ФНС России в сфере государственной регистрации ЮЛ и ИП (повышенный  уровень)</t>
  </si>
  <si>
    <t>Предоставление государственных услуг органами ФНС России в сфере государственной регистрации ЮЛ и ИП (базовый  уровень)</t>
  </si>
  <si>
    <t xml:space="preserve">Противодействие коррупции в сфере государственного управления </t>
  </si>
  <si>
    <t xml:space="preserve">Противодействие коррупции в сфере государственных (муниципальных) закупок </t>
  </si>
  <si>
    <t xml:space="preserve">1-01-06-0 </t>
  </si>
  <si>
    <t>1-01-04-0</t>
  </si>
  <si>
    <t>1-01-02-0</t>
  </si>
  <si>
    <t xml:space="preserve">1-09-102-0 </t>
  </si>
  <si>
    <t>1-09-105-0</t>
  </si>
  <si>
    <t>84 часа</t>
  </si>
  <si>
    <t>13.01-28.01</t>
  </si>
  <si>
    <t>17.02-04.03</t>
  </si>
  <si>
    <t>18.08-02.09</t>
  </si>
  <si>
    <t>03.03-21.03</t>
  </si>
  <si>
    <t>03.02-14.02</t>
  </si>
  <si>
    <t>18.08-29.08</t>
  </si>
  <si>
    <t>04.12-24.12</t>
  </si>
  <si>
    <t>Приложение № 8</t>
  </si>
  <si>
    <t>Основы обучения и педагогического общения 
(1 ступень)</t>
  </si>
  <si>
    <t>Основы обучения и педагогического общения 
(2 ступень)</t>
  </si>
  <si>
    <t xml:space="preserve">Осуществление мероприятий налогового контроля в ходе и вне рамок налоговой проверки </t>
  </si>
  <si>
    <t xml:space="preserve">Планирование, организация и технология проведения выездных налоговых проверок </t>
  </si>
  <si>
    <t>Предпроверочный анализ и планирование выездных налоговых проверок (повышенный  уровень)</t>
  </si>
  <si>
    <t>1-16-81-0</t>
  </si>
  <si>
    <t>1-16-82-0</t>
  </si>
  <si>
    <t>1-03-52-0</t>
  </si>
  <si>
    <t>1-03-48-0</t>
  </si>
  <si>
    <t>1-03-53-0</t>
  </si>
  <si>
    <t>48 часов</t>
  </si>
  <si>
    <t>48 чаов</t>
  </si>
  <si>
    <t>10.02-18.02</t>
  </si>
  <si>
    <t>19.02-27.02</t>
  </si>
  <si>
    <t>07.04-15.04</t>
  </si>
  <si>
    <t>21.04-29.04</t>
  </si>
  <si>
    <t>16.06-24.06</t>
  </si>
  <si>
    <t>27.01-07.02</t>
  </si>
  <si>
    <t>17.02-07.03</t>
  </si>
  <si>
    <t>23.10-31.10</t>
  </si>
  <si>
    <t>16.12-24.12</t>
  </si>
  <si>
    <t>10.11-18.11</t>
  </si>
  <si>
    <t>20.11-28.11</t>
  </si>
  <si>
    <t>08.12-16.12</t>
  </si>
  <si>
    <t>Приложение № 1</t>
  </si>
  <si>
    <t>Автоматизированные средства аналитической работы в АИС «Налог-3»</t>
  </si>
  <si>
    <t xml:space="preserve">Бухгалтерский учет, анализ бухгалтерской информации в целях налогового контроля </t>
  </si>
  <si>
    <t xml:space="preserve">Вопросы гражданской обороны и защиты от чрезвычайных ситуаций </t>
  </si>
  <si>
    <t>Выступление в суде</t>
  </si>
  <si>
    <t xml:space="preserve">1-11-118-0 </t>
  </si>
  <si>
    <t>1-03-43-0</t>
  </si>
  <si>
    <t>1-09-98-0</t>
  </si>
  <si>
    <t>1-04-54-0</t>
  </si>
  <si>
    <t>13.01-24.01</t>
  </si>
  <si>
    <t>10.03-21.03</t>
  </si>
  <si>
    <t>08.09-19.09</t>
  </si>
  <si>
    <t>04.02-13.02</t>
  </si>
  <si>
    <t>13.01-22.01</t>
  </si>
  <si>
    <t>03.02-12.02</t>
  </si>
  <si>
    <t>02.06-11.06</t>
  </si>
  <si>
    <t>05.11-14.11</t>
  </si>
  <si>
    <t>Приложение № 3</t>
  </si>
  <si>
    <t xml:space="preserve">Использование информационных ресурсов и программно-аналитических комплексов в контрольно-аналитической работе </t>
  </si>
  <si>
    <t>Кадровая работа в налоговых органах
 (мастерский уровень)</t>
  </si>
  <si>
    <t>Кадровая работа в налоговых органах
(повышенный уровень)</t>
  </si>
  <si>
    <t>Кадровая работа в налоговых органах
(базовый уровень)</t>
  </si>
  <si>
    <t xml:space="preserve">Комплексная настройка безопасности систем телекоммуникаций </t>
  </si>
  <si>
    <t>Контрактная система в сфере закупок товаров, работ, услуг для обеспечения государственных нужд</t>
  </si>
  <si>
    <t xml:space="preserve">Контрольно-аналитическая работа территориальных налоговых органов </t>
  </si>
  <si>
    <t xml:space="preserve">Методы побуждения налогоплательщиков к добровольному исполнению налоговых обязательств </t>
  </si>
  <si>
    <t>Механизмы налоговой оптимизации: аспекты применения положений ст. 54.1 НК РФ (повышенный уровень)</t>
  </si>
  <si>
    <t>Механизмы налоговой оптимизации: аспекты применения положений ст. 54.1 НК РФ (базовый уровень)</t>
  </si>
  <si>
    <t>1-11-117-0</t>
  </si>
  <si>
    <t>1-07-80-0</t>
  </si>
  <si>
    <t>1-07-79-0</t>
  </si>
  <si>
    <t>1-07-78-0</t>
  </si>
  <si>
    <t>1-10-106-0</t>
  </si>
  <si>
    <t>1-08-93-0</t>
  </si>
  <si>
    <t>1-03-44-0</t>
  </si>
  <si>
    <t>1-03-49-0</t>
  </si>
  <si>
    <t>1-03-51-0</t>
  </si>
  <si>
    <t>1-03-50-0</t>
  </si>
  <si>
    <t>27.01-14.02</t>
  </si>
  <si>
    <t>12.05-30.05</t>
  </si>
  <si>
    <t>01.10-21.10</t>
  </si>
  <si>
    <t>03.02-19.02</t>
  </si>
  <si>
    <t>19.08-28.08</t>
  </si>
  <si>
    <t>07.04-22.04</t>
  </si>
  <si>
    <t>28.10-13.11</t>
  </si>
  <si>
    <t>08.09-25.09</t>
  </si>
  <si>
    <t>Приложение № 4</t>
  </si>
  <si>
    <t>Налоговый контроль на основе риск-анализа и побуждение налогоплательщика к добровольному исполнению своих обязательств (мастерский уровень)</t>
  </si>
  <si>
    <t>Налог на добавленную стоимость 
(мастерский уровень)</t>
  </si>
  <si>
    <t>Налог на добавленную стоимость 
(повышенный уровень)</t>
  </si>
  <si>
    <t>Налог на добавленную стоимость 
(базовый уровень)</t>
  </si>
  <si>
    <t>1-03-87-0</t>
  </si>
  <si>
    <t>1-02-25-0</t>
  </si>
  <si>
    <t>1-02-23-0</t>
  </si>
  <si>
    <t>1-02-21-0</t>
  </si>
  <si>
    <t>31.03-04.04</t>
  </si>
  <si>
    <t>13.05-28.05</t>
  </si>
  <si>
    <t>17.11-02.12</t>
  </si>
  <si>
    <t>07.04-25.04</t>
  </si>
  <si>
    <t>15.09-03.10</t>
  </si>
  <si>
    <t>01.12-19.12</t>
  </si>
  <si>
    <t>Приложение № 5</t>
  </si>
  <si>
    <t>Налогообложение прибыли организаций. Бухгалтерский и налоговый учет (повышенный уровень)</t>
  </si>
  <si>
    <t>Налогообложение прибыли организаций. Бухгалтерский и налоговый учет (базовый уровень)</t>
  </si>
  <si>
    <t>Налогообложение физических лиц (мастерский уровень)</t>
  </si>
  <si>
    <t>Налогообложение физических лиц (повышенный уровень)</t>
  </si>
  <si>
    <t>Налогообложение физических лиц (базовый уровень)</t>
  </si>
  <si>
    <t>1-02-30-0</t>
  </si>
  <si>
    <t>1-02-29-0</t>
  </si>
  <si>
    <t>1-02-35-0</t>
  </si>
  <si>
    <t xml:space="preserve">1-02-34-0 </t>
  </si>
  <si>
    <t>1-02-33-0</t>
  </si>
  <si>
    <t>20.10-31.10</t>
  </si>
  <si>
    <t>24.02-11.03</t>
  </si>
  <si>
    <t>31.03-15.04</t>
  </si>
  <si>
    <t>21.08-05.09</t>
  </si>
  <si>
    <t>06.11-21.11</t>
  </si>
  <si>
    <t>05.03-25.03</t>
  </si>
  <si>
    <t>08.09-26.09</t>
  </si>
  <si>
    <t>29.09-17.10</t>
  </si>
  <si>
    <t>Приложение № 6</t>
  </si>
  <si>
    <t>Обеспечение защиты государственной тайны в организации 
(базовый уровень)</t>
  </si>
  <si>
    <t>Обеспечение защиты государственной тайны в организации 
(повышенный уровень)</t>
  </si>
  <si>
    <t>1-10-111-0</t>
  </si>
  <si>
    <t>1-10-110-0</t>
  </si>
  <si>
    <t>201 час</t>
  </si>
  <si>
    <t>10.02-19.03</t>
  </si>
  <si>
    <t>19.03-25.04</t>
  </si>
  <si>
    <t>19.05-27.06</t>
  </si>
  <si>
    <t>22.09-29.10</t>
  </si>
  <si>
    <t>23.10-03.12</t>
  </si>
  <si>
    <t>19.03-28.03</t>
  </si>
  <si>
    <t>24.02-19.03</t>
  </si>
  <si>
    <t>02.04-25.04</t>
  </si>
  <si>
    <t>02.06-27.06</t>
  </si>
  <si>
    <t>10.11-03.12</t>
  </si>
  <si>
    <t>Приложение № 7</t>
  </si>
  <si>
    <t>Обеспечение процедур банкротства (базовый уровень)</t>
  </si>
  <si>
    <t>Обеспечение процедур банкротства (повышенный уровень)</t>
  </si>
  <si>
    <t xml:space="preserve">Организация и осуществление внутреннего контроля и аудита в налоговых органах  </t>
  </si>
  <si>
    <t>Организация и технология проведения камеральных налоговых проверок
(мастерский  уровень)</t>
  </si>
  <si>
    <t>Организация и технология проведения камеральных налоговых проверок
(повышенный  уровень)</t>
  </si>
  <si>
    <t>Организация и технология проведения камеральных налоговых проверок 
(базовый  уровень)</t>
  </si>
  <si>
    <t>1-06-73-0</t>
  </si>
  <si>
    <t>1-06-74-0</t>
  </si>
  <si>
    <t>1-12-121-0</t>
  </si>
  <si>
    <t>1-03-47-0</t>
  </si>
  <si>
    <t>1-03-46-0</t>
  </si>
  <si>
    <t>1-03-45-0</t>
  </si>
  <si>
    <t>14.01-31.01</t>
  </si>
  <si>
    <t>25.08-09.09</t>
  </si>
  <si>
    <t>17.03-01.04</t>
  </si>
  <si>
    <t>02.10-17.10</t>
  </si>
  <si>
    <t>03.12-18.12</t>
  </si>
  <si>
    <t>13.01-31.01</t>
  </si>
  <si>
    <t>Приложение № 9</t>
  </si>
  <si>
    <t>Правовые и судебные аспекты деятельности налоговых органов (мастерский  уровень)</t>
  </si>
  <si>
    <t>Правовые и судебные аспекты деятельности налоговых органов
(повышенный уровень)</t>
  </si>
  <si>
    <t>Правовые и судебные аспекты деятельности налоговых органов
(базовый  уровень)</t>
  </si>
  <si>
    <t>1-04-66-0</t>
  </si>
  <si>
    <t>1-04-64-0</t>
  </si>
  <si>
    <t>1-04-62-0</t>
  </si>
  <si>
    <t>86 часов</t>
  </si>
  <si>
    <t>17.03-02.04</t>
  </si>
  <si>
    <t>31.03-18.04</t>
  </si>
  <si>
    <t>Приложение № 11</t>
  </si>
  <si>
    <t>Современные информационные технологии в деятельности руководителя (мастерский  уровень)</t>
  </si>
  <si>
    <t xml:space="preserve">Специальные налоговые режимы </t>
  </si>
  <si>
    <t>Стрессменеджмент и саморегуляция руководителя (мастерский уровень)</t>
  </si>
  <si>
    <t>1-13-88-0</t>
  </si>
  <si>
    <t>1-02-32-0</t>
  </si>
  <si>
    <t>1-13-89-0</t>
  </si>
  <si>
    <t>23.04-25.04</t>
  </si>
  <si>
    <t>15.01-24.01</t>
  </si>
  <si>
    <t>17.06-26.06</t>
  </si>
  <si>
    <t>18.08-27.08</t>
  </si>
  <si>
    <t>16.04-18.04</t>
  </si>
  <si>
    <t xml:space="preserve">Электронный документооборот в деятельности налоговых органов </t>
  </si>
  <si>
    <t>Эффективное взаимодействие при выдаче электронной подписи</t>
  </si>
  <si>
    <t>Эффективное взаимодействие с налогоплательщиками (мастерский уровень)</t>
  </si>
  <si>
    <t>Эффективное взаимодействие с налогоплательщиками (повышенный уровень)</t>
  </si>
  <si>
    <t>Эффективное взаимодействие с налогоплательщиками (базовый уровень)</t>
  </si>
  <si>
    <t>Эффективные коммуникации (мастерский уровень)</t>
  </si>
  <si>
    <t>1-11-120-0</t>
  </si>
  <si>
    <t>1-10-19-0</t>
  </si>
  <si>
    <t>1-01-18-0</t>
  </si>
  <si>
    <t>1-01-17-0</t>
  </si>
  <si>
    <t>1-01-16-0</t>
  </si>
  <si>
    <t>1-13-90-0</t>
  </si>
  <si>
    <t>88 часов</t>
  </si>
  <si>
    <t>24 часа</t>
  </si>
  <si>
    <t>17.02-26.02</t>
  </si>
  <si>
    <t>02.06-10.06</t>
  </si>
  <si>
    <t>27.01-12.02</t>
  </si>
  <si>
    <t>10.03-25.03</t>
  </si>
  <si>
    <t>01.10-16.10</t>
  </si>
  <si>
    <t>19.02-07.03</t>
  </si>
  <si>
    <t>20.10-06.11</t>
  </si>
  <si>
    <t>24.03-27.03</t>
  </si>
  <si>
    <t>08.09-11.09</t>
  </si>
  <si>
    <t>Приложение № 12</t>
  </si>
  <si>
    <t xml:space="preserve">Техническая защита информации. Организация защиты информации ограниченного доступа, не содержащей сведения, составляющие государственную тайну </t>
  </si>
  <si>
    <t xml:space="preserve">Техническая защита информации. Организация защиты информации, содержащей сведения, составляющие государственную тайну </t>
  </si>
  <si>
    <t xml:space="preserve">Техническая защита информации. Способы и средства защиты информации от несанкционированного доступа </t>
  </si>
  <si>
    <t xml:space="preserve">Техническая защита информации. Способы и средства защиты информации, содержащей сведения, составляющие государственную тайну, от утечки по техническим каналам </t>
  </si>
  <si>
    <t xml:space="preserve">Управление персоналом на государственной гражданской службе </t>
  </si>
  <si>
    <t>1-10-108-0</t>
  </si>
  <si>
    <t>1-10-109-0</t>
  </si>
  <si>
    <t>1-10-113-0</t>
  </si>
  <si>
    <t xml:space="preserve">1-10-114-0 </t>
  </si>
  <si>
    <t>1-07-84-0</t>
  </si>
  <si>
    <t>110 часов</t>
  </si>
  <si>
    <t>110  часов</t>
  </si>
  <si>
    <t>03.02-21.02</t>
  </si>
  <si>
    <t>Приложение № 16</t>
  </si>
  <si>
    <t>по программе повышения квалификации для гражданских служащих, 
впервые принятых на государственную гражданскую службу*</t>
  </si>
  <si>
    <r>
      <t xml:space="preserve">Курс молодого сотрудника по направлениям**:
</t>
    </r>
    <r>
      <rPr>
        <sz val="12"/>
        <rFont val="Times New Roman"/>
        <family val="1"/>
        <charset val="204"/>
      </rPr>
      <t>Работа с налогоплательщиками
Урегулирование и взыскание задолженности
Обеспечение процедур банкротства
Государственная регистрация юридических лиц и индивидуальных предпринимателей
Учет организаций и физических лиц
Налог на добавленную стоимость. Акцизы. Камеральная проверка
Налог на доходы физических лиц. Камеральная проверка
Имущественные налоги.
Налог на прибыль организаций. Камеральная проверка
Правовые и судебные аспекты деятельности налоговых органов
Досудебное урегулирование налоговых споров
Выездные налоговые проверки
Контрольно-аналитическая работа
Аналитическая работа
Кадровое обеспечение в налоговых органах
Информационные технологии в работе налоговых органов
Противодействие коррупции в налоговых органах
Делопроизводство в налоговых органах
Оперативный контроль
Центральный аппарат ФНС России</t>
    </r>
  </si>
  <si>
    <t>Регион</t>
  </si>
  <si>
    <t>Объем человеко-часов</t>
  </si>
  <si>
    <t>Период обучения:</t>
  </si>
  <si>
    <t>13.01 - 19.12</t>
  </si>
  <si>
    <t xml:space="preserve">МИ ЦОД ФНС России № 2 </t>
  </si>
  <si>
    <t>*Зачисление происходит каждую неделю при наличии потребности в обучении, начиная с 13.01.2025. Последний поток с 01.12.2025 по 19.12.2025. Обучение продолжается 3 недели</t>
  </si>
  <si>
    <t>**Направление обучения выбирается при зачислении на программу</t>
  </si>
  <si>
    <t>Приложение № 17</t>
  </si>
  <si>
    <t>1-01-01-1 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(56 часов)</t>
  </si>
  <si>
    <t>1-01-03-1 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(56 часов)</t>
  </si>
  <si>
    <t>1-01-05-1 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(56 часов)</t>
  </si>
  <si>
    <t>1-02-20-1 Налог на добавленную стоимость (базовый уровень) (56 часов)</t>
  </si>
  <si>
    <t>1-02-22-1 Налог на добавленную стоимость (повышенный уровень) (56 часов)</t>
  </si>
  <si>
    <t>1-02-24-1 Налог на добавленную стоимость ( мастерский уровень) (56 часов)</t>
  </si>
  <si>
    <t>1-02-36-1 Налогообложение доходов физических лиц (базовый уровень) (56 часов)</t>
  </si>
  <si>
    <t>1-02-37-1 Налогообложение доходов физических лиц (повышенный уровень) (56 часов)</t>
  </si>
  <si>
    <t>1-02-38-1 Налогообложение доходов физических лиц (мастерский уровень) (56 часов)</t>
  </si>
  <si>
    <t xml:space="preserve">1-04-61-1 Правовые и судебные аспекты деятельности налоговых органов (базовый уровень) (56 часов) </t>
  </si>
  <si>
    <t>1-04-63-1 Правовые и судебные аспекты деятельности налоговых органов (повышенный уровень) (56 часов)</t>
  </si>
  <si>
    <t>1-04-65-1 Правовые и судебные аспекты деятельности налоговых органов (мастерский уровень) (56 часов)</t>
  </si>
  <si>
    <t xml:space="preserve">1-03-41-1 Актуальные вопросы проведения камеральных налоговых проверок в АИС "Налог-3"(базовый уровень) (56 часов) </t>
  </si>
  <si>
    <t>1-03-42-1 Актуальные вопросы проведения камеральных налоговых проверок в АИС "Налог-3"(повышенный уровень) (56 часов)</t>
  </si>
  <si>
    <t>1-01-13-1 Работа с налогоплательщиками: эффективное и качественное налоговое администрирование (базовый уровень) (56 часов)</t>
  </si>
  <si>
    <t>1-01-14-1 Работа с налогоплательщиками: эффективное и качественное налоговое администрирование (повышенный уровень)  (56 часов)</t>
  </si>
  <si>
    <t>1-01-15-1 Работа с налогоплательщиками: эффективное и качественное налоговое администрирование (мастерский уровень) (56 часов)</t>
  </si>
  <si>
    <t>1-10-107-1 Оператор удостоверяющего центра (102 часа)</t>
  </si>
  <si>
    <t xml:space="preserve">1-08-92-1 Контрактная система в сфере закупок товаров, работ, услуг для обеспечения государственных нужд (базовый уровень) (108 часов) </t>
  </si>
  <si>
    <t xml:space="preserve">Регион
</t>
  </si>
  <si>
    <t>03.02-28.02</t>
  </si>
  <si>
    <t>102 часа</t>
  </si>
  <si>
    <t>Приложение № 18</t>
  </si>
  <si>
    <t xml:space="preserve">1-09-97-1 Вопросы гражданской обороны и защиты от чрезвычайных ситуаций (56 часов) </t>
  </si>
  <si>
    <t>1-04-55-1 Досудебное урегулирование налоговых споров (базовый уровень) (56 часов)</t>
  </si>
  <si>
    <t>1-04-57-1 Досудебное урегулирование налоговых споров (повышенный уровень) (56 часов)</t>
  </si>
  <si>
    <t>1-04-59-1 Досудебное урегулирование налоговых споров (мастерский уровень) (56 часов)</t>
  </si>
  <si>
    <t>1-02-26-1 Налогообложение прибыли организаций (базовый уровень) (56 часа)</t>
  </si>
  <si>
    <t>1-02-27-1 Налогообложение прибыли организаций (повышенный уровень) (56 часа)</t>
  </si>
  <si>
    <t>1-02-28-1 Налогообложение прибыли организаций (мастерский уровень) (56 часа)</t>
  </si>
  <si>
    <t xml:space="preserve">1-06-76-1 Обеспечение процедур банкротства в АИС "Налог-3". Подсистема СКУАД (базовый уровень) (56 часов) </t>
  </si>
  <si>
    <t>1-06-77-1 Обеспечение процедур банкротства в АИС "Налог-3". Подсистема СКУАД (повышенный уровень) (56 часов) 
(ведущая, старшая: специалисты)</t>
  </si>
  <si>
    <t>1-05-67-1 Урегулирование и взыскание задолженности (базовый уровень) (56 часов)</t>
  </si>
  <si>
    <t>1-05-69-1 Урегулирование и взыскание задолженности (повышенный уровень) (56 часов)</t>
  </si>
  <si>
    <t>1-05-71-1 Урегулирование и взыскание задолженности (мастерский уровень) (56 часов)</t>
  </si>
  <si>
    <t>1-01-07-1 Учет организаций и физических лиц (базовый уровень) (56 часов)</t>
  </si>
  <si>
    <t>1-01-09-1 Учет организаций и физических лиц (повышенный уровень) (56 часов)</t>
  </si>
  <si>
    <t>1-01-11-1 Учет организаций и физических лиц (мастерский уровень) (56 часов)</t>
  </si>
  <si>
    <t xml:space="preserve">1-10-115-1 Обеспечение безопасности персональных данных при их обработке в информационных системах персональных данных (54 часа)   </t>
  </si>
  <si>
    <t>17.03-04.04</t>
  </si>
  <si>
    <t>Приложение № 19</t>
  </si>
  <si>
    <t>1-03-40-1 Актуальные вопросы осуществления мероприятий налогового контроля, связанных с налоговыми проверками в АИС "Налог-3" (40 часов)</t>
  </si>
  <si>
    <t>1-02-31-1 Специальные налоговые режимы (базовый уровень) (40 часов)</t>
  </si>
  <si>
    <t>1-09-98-1  Организация выполнения мероприятий гражданской обороны и защиты от чрезвычайных ситуаций (38 часов)</t>
  </si>
  <si>
    <t>1-09-99-1 Организация пожарной безопасности на объектах защиты (38 часов)(ведущая, старшая, младшая:  руководители, лица, назначенные руководителем ответственными за обеспечение пожарной безопасности на объектах защиты, в которых могут одновременно находиться 50 и более человек, объектах защиты, отнесенных к категориям повышенной взрывопожароопасности, взрывопожароопасности, пожароопасности)</t>
  </si>
  <si>
    <t>1-09-95-1Антитеррористическая защищенность объектов (территорий). Работа со служебной информацией ограниченного распространения, содержащейся в паспорте безопасности объекта (территории), иных документах и на других материальных носителях информации (36 часов)</t>
  </si>
  <si>
    <t>1-11-119-1 Инструменты анализа данных ПО "Полиматика" (36 часов)</t>
  </si>
  <si>
    <t>1-13-91-1 Репутационный менеджмент органов государственной власти в условиях развития информационного общества (18 часов)</t>
  </si>
  <si>
    <t>40 часов</t>
  </si>
  <si>
    <t>38 часов</t>
  </si>
  <si>
    <t>Приложение № 20</t>
  </si>
  <si>
    <t>1-07-83-1 Управление персоналом на государственной гражданской службе (повышенный уровень) (54 часа)</t>
  </si>
  <si>
    <t>1-09-101-1 Противодействие коррупции в сфере государственного управления (72 часа)</t>
  </si>
  <si>
    <t xml:space="preserve">1-09-104-1 Противодействие коррупции в сфере государственных (муниципальных) закупок (72 часа) </t>
  </si>
  <si>
    <t>1-08-94-1 Управление государственными  и муниципальными  закупками (повышенный уровень) (108 часов)</t>
  </si>
  <si>
    <t>09.06-04.07</t>
  </si>
  <si>
    <t>1-01-01-1 Предоставление государственных услуг органами ФНС России в сфере государственной регистрации юридических лиц и индивидуальных предпринимателей (базовый уровень) (98 часов)</t>
  </si>
  <si>
    <t>1-01-03-1 Предоставление государственных услуг органами ФНС России в сфере государственной регистрации юридических лиц и индивидуальных предпринимателей (повышенный уровень) (98 часов)</t>
  </si>
  <si>
    <t>1-01-05-1 Предоставление государственных услуг органами ФНС России в сфере государственной регистрации юридических лиц и индивидуальных предпринимателей ( мастерский уровень) (98 часов)</t>
  </si>
  <si>
    <t>1-02-20-1 Налог на добавленную стоимость (базовый уровень) (98 часов)</t>
  </si>
  <si>
    <t>1-02-22-1 Налог на добавленную стоимость (повышенный уровень) (98 часов)</t>
  </si>
  <si>
    <t>1-02-24-1 Налог на добавленную стоимость ( мастерский уровень) (98 часов)</t>
  </si>
  <si>
    <t>1-02-36-1 Налогообложение доходов физических лиц (базовый уровень) (98 часов)</t>
  </si>
  <si>
    <t>1-02-37-1 Налогообложение доходов физических лиц (повышенный уровень) (98 часов)</t>
  </si>
  <si>
    <t>1-02-38-1 Налогообложение доходов физических лиц (мастерский уровень) (98 часов)</t>
  </si>
  <si>
    <t xml:space="preserve">1-04-61-1 Правовые и судебные аспекты деятельности налоговых органов (базовый уровень) (98 часов) </t>
  </si>
  <si>
    <t>1-04-63-1 Правовые и судебные аспекты деятельности налоговых органов (повышенный уровень) (98 часов)</t>
  </si>
  <si>
    <t>1-04-65-1 Правовые и судебные аспекты деятельности налоговых органов (мастерский уровень) (98 часов)</t>
  </si>
  <si>
    <t xml:space="preserve">1-03-41-1 Актуальные вопросы проведения камеральных налоговых проверок в АИС "Налог-3"(базовый уровень) (98 часов) </t>
  </si>
  <si>
    <t>1-03-42-1 Актуальные вопросы проведения камеральных налоговых проверок в АИС "Налог-3"(повышенный уровень) (98 часов)</t>
  </si>
  <si>
    <t>1-01-13-1 Работа с налогоплательщиками: эффективное и качественное налоговое администрирование (базовый уровень) (98 часов)</t>
  </si>
  <si>
    <t>1-01-14-1 Работа с налогоплательщиками: эффективное и качественное налоговое администрирование (повышенный уровень)  (98 часов)</t>
  </si>
  <si>
    <t>1-01-15-1 Работа с налогоплательщиками: эффективное и качественное налоговое администрирование (мастерский уровень) (98 часов)</t>
  </si>
  <si>
    <t>01.09-26.09</t>
  </si>
  <si>
    <t>98 часов</t>
  </si>
  <si>
    <t>17.11 -28.11</t>
  </si>
  <si>
    <t xml:space="preserve">УТВЕРЖДЕНО </t>
  </si>
  <si>
    <t>Приказом ФНС России</t>
  </si>
  <si>
    <t>План-график дополнительного профессионального образования гражданских служащих в «Академия ФНС ЛАБ» (филиал «ФНС ЛАБ – Нева») в 2025 году 
(очная форма обучения)</t>
  </si>
  <si>
    <t>Структурные подразделения ЦА ФНС России, УФНС России по субъектам РФ, межрегиональные инспекции ФНС России</t>
  </si>
  <si>
    <t>В том числе по программам повышения квалификации с указанием продолжительности и периодам обучения</t>
  </si>
  <si>
    <t>Администрирование системы защиты информации (Secret Net Studio)</t>
  </si>
  <si>
    <t>Внешние коммуникации в профессиональной деятельности государственного служащего</t>
  </si>
  <si>
    <t>Клиентоцентричность: понятие, принципы, стандарты</t>
  </si>
  <si>
    <t xml:space="preserve">Коммуникативная компетентность гражданского служащего (базовый уровень)
</t>
  </si>
  <si>
    <t>Коммуникативная компетентность гражданского служащего (повышенный уровень)</t>
  </si>
  <si>
    <t>Лидерство и развитие высокоэффективных команд (базовый уровень)</t>
  </si>
  <si>
    <t>Модерация и фасилитация в деятельности налоговых органов</t>
  </si>
  <si>
    <t xml:space="preserve"> (32 часа)</t>
  </si>
  <si>
    <t>(32 часа)</t>
  </si>
  <si>
    <t>03.03-07.03</t>
  </si>
  <si>
    <t>07.07-11.07</t>
  </si>
  <si>
    <t>24.11-28.11</t>
  </si>
  <si>
    <t>01.12-05.12</t>
  </si>
  <si>
    <t>27.01-31.01</t>
  </si>
  <si>
    <t>03.02-07.02</t>
  </si>
  <si>
    <t>19.05-23.05</t>
  </si>
  <si>
    <t>19.06-27.06</t>
  </si>
  <si>
    <t>22.12-26.12</t>
  </si>
  <si>
    <t>24.02-28.02</t>
  </si>
  <si>
    <t>14.04-18.04</t>
  </si>
  <si>
    <t>21.04-25.04</t>
  </si>
  <si>
    <t>17.02-21.02</t>
  </si>
  <si>
    <t>27.10-31.10</t>
  </si>
  <si>
    <r>
      <t>19.06-24.06</t>
    </r>
    <r>
      <rPr>
        <b/>
        <sz val="10"/>
        <color rgb="FFFF0000"/>
        <rFont val="Times New Roman"/>
        <family val="1"/>
        <charset val="204"/>
      </rPr>
      <t>*</t>
    </r>
  </si>
  <si>
    <r>
      <t>25.06-27.06</t>
    </r>
    <r>
      <rPr>
        <b/>
        <sz val="10"/>
        <color rgb="FFFF0000"/>
        <rFont val="Times New Roman"/>
        <family val="1"/>
        <charset val="204"/>
      </rPr>
      <t>**</t>
    </r>
  </si>
  <si>
    <t>Центральный аппарат ФНС России</t>
  </si>
  <si>
    <t>Управление кадров</t>
  </si>
  <si>
    <t>Финансовое управление</t>
  </si>
  <si>
    <t>Управление международного налогообложения</t>
  </si>
  <si>
    <t>Управление информационных технологий</t>
  </si>
  <si>
    <t>Административно-контрольное управление</t>
  </si>
  <si>
    <t>Управление налогообложения доходов физических лиц и администрирования страховых взносов</t>
  </si>
  <si>
    <t>Управление оперативного контроля</t>
  </si>
  <si>
    <t>МИ ФНС России по КН № 10</t>
  </si>
  <si>
    <t>МИ ФНС России по ценообразованию для целей налогообложения</t>
  </si>
  <si>
    <t>МИ ФНС России по ЦОД</t>
  </si>
  <si>
    <t>МИ ФНС России по ЦОД №2</t>
  </si>
  <si>
    <t>МИ ФНС России по контролю и надзору за налогоплательщиками в сфере бюджетного финансирования</t>
  </si>
  <si>
    <t>Всего:</t>
  </si>
  <si>
    <t xml:space="preserve">* обучение с применением дистанционных образовательных технологий и электронного обучения без выезда в образовательное учреждение; </t>
  </si>
  <si>
    <t>** обучение в очной форме;</t>
  </si>
  <si>
    <t>Психологические аспекты профессиональной деятельности на государственной гражданской службе и предотвращение выгорания (повышенный уровень)</t>
  </si>
  <si>
    <t>Публичные выступления в работе государственных гражданских служащих</t>
  </si>
  <si>
    <t xml:space="preserve">Развитие мышления государственных гражданских служащих         </t>
  </si>
  <si>
    <t>Регулярный менеджмент - инструменты эффективного руководителя</t>
  </si>
  <si>
    <t>Управление конфликтами на государственной службе (базовый уровень)</t>
  </si>
  <si>
    <t xml:space="preserve">Управление конфликтами на государственной службе (повышенный уровень)  </t>
  </si>
  <si>
    <t>10.02-14.02</t>
  </si>
  <si>
    <t>24.03-28.03</t>
  </si>
  <si>
    <t>07.04-11.04</t>
  </si>
  <si>
    <t>16.06-19.06</t>
  </si>
  <si>
    <t>01.09-05.09</t>
  </si>
  <si>
    <t>08.09-12.09</t>
  </si>
  <si>
    <t>22.09-26.09</t>
  </si>
  <si>
    <t>10.11-14.11</t>
  </si>
  <si>
    <t>12.05-16.05</t>
  </si>
  <si>
    <t xml:space="preserve"> </t>
  </si>
  <si>
    <t xml:space="preserve">Приказом ФНС России </t>
  </si>
  <si>
    <t>План-график дополнительного профессионального образования гражданских служащих в «Академия ФНС ЛАБ» (филиал «ФНС ЛАБ – Нева») в 2025 году 
 (очная форма обучения)</t>
  </si>
  <si>
    <t>Эффективные переговоры. Методы влияния и убеждения (базовый уровень)</t>
  </si>
  <si>
    <t>Эффективные переговоры. Методы влияния и убеждения (повышенный уровень)</t>
  </si>
  <si>
    <t>Эффективные переговоры. Методы влияния и убеждения (мастерский уровень)</t>
  </si>
  <si>
    <t>Международные аспекты налогообложения</t>
  </si>
  <si>
    <t xml:space="preserve">Администрирование имущественных налогов физических лиц </t>
  </si>
  <si>
    <t xml:space="preserve">Администрирование имущественных налогов юридических лиц </t>
  </si>
  <si>
    <t>Предоставление государственных услуг органами ФНС России в сфере государственной регистрации налогоплательщиков</t>
  </si>
  <si>
    <t xml:space="preserve"> (36 часов)</t>
  </si>
  <si>
    <t xml:space="preserve"> (40 часов)</t>
  </si>
  <si>
    <t xml:space="preserve"> (56 часов)</t>
  </si>
  <si>
    <t>29.09-03.10</t>
  </si>
  <si>
    <t>15.12-19.12</t>
  </si>
  <si>
    <t>15.09-19.09</t>
  </si>
  <si>
    <t>17.11-21.11</t>
  </si>
  <si>
    <t>05.05-16.05</t>
  </si>
  <si>
    <t>09.06-19.06</t>
  </si>
  <si>
    <t>МИ ФНС России по ЦОД по контролю и надзору за налогоплательщиками в сфере бюджетного финансирования</t>
  </si>
  <si>
    <t xml:space="preserve">*  обучение с применением дистанционных образовательных технологий и электронного обучения без выезда в образовательное учреждение; </t>
  </si>
  <si>
    <t xml:space="preserve">Прикказом ФНС России </t>
  </si>
  <si>
    <t>План-график дополнительного профессионального образования гражданских служащих в «Академия ФНС ЛАБ» (филиал «ФНС ЛАБ – Нева») в 2025 году 
(очная форма)</t>
  </si>
  <si>
    <t>Антихрупкость, жизнестойкость и личная трансформация в системе государственной службы</t>
  </si>
  <si>
    <t>Коммуникативная компетентность гражданского служащего (мастерский уровень)</t>
  </si>
  <si>
    <t>Коммуникативные стратегии в деятельности руководителя</t>
  </si>
  <si>
    <t>Лидерство и развитие высокоэффективных команд (мастерский уровень)</t>
  </si>
  <si>
    <t>Логика и риторика в деятельности налоговых органов</t>
  </si>
  <si>
    <t>Предоставление государственных услуг органами ФНС России в сфере учета налогоплательщиков</t>
  </si>
  <si>
    <t xml:space="preserve"> (64 часа)</t>
  </si>
  <si>
    <t>14.01-24.01</t>
  </si>
  <si>
    <t>10.02-21.02</t>
  </si>
  <si>
    <t>24.02-07.03</t>
  </si>
  <si>
    <t>15.09-26.09</t>
  </si>
  <si>
    <t>29.09-10.10</t>
  </si>
  <si>
    <t>27.10-07.11</t>
  </si>
  <si>
    <t>10.11-21.11</t>
  </si>
  <si>
    <t>01.12-12.12</t>
  </si>
  <si>
    <t>07.04-18.04</t>
  </si>
  <si>
    <t>15.12-26.12</t>
  </si>
  <si>
    <t>17.03-28.03</t>
  </si>
  <si>
    <t>21.04-30.04</t>
  </si>
  <si>
    <t>25.08-05.09</t>
  </si>
  <si>
    <t>Приложение № 25</t>
  </si>
  <si>
    <t>Предупреждение коррупции на государственной службе</t>
  </si>
  <si>
    <t>Психологические аспекты профессиональной деятельности на государственной гражданской службе и предотвращение выгорания (базовый уровень)</t>
  </si>
  <si>
    <t>Психологические аспекты профессиональной деятельности на государственной гражданской службе и предотвращение выгорания (мастерский уровень)</t>
  </si>
  <si>
    <t>Тактика ведения допроса (базовый уровень)</t>
  </si>
  <si>
    <t>Тактика ведения допроса (повышенный уровень)</t>
  </si>
  <si>
    <t>Три ключа к имиджу государственного служащего</t>
  </si>
  <si>
    <t xml:space="preserve">Управление конфликтами на государственной службе (мастерский уровень)  </t>
  </si>
  <si>
    <t>Школа кадровика (повышенный уровень)</t>
  </si>
  <si>
    <t>13.10-24.10</t>
  </si>
  <si>
    <t>17.11-28.11</t>
  </si>
  <si>
    <t>Приложение № 26</t>
  </si>
  <si>
    <t>Администрирование страховых взносов (повышенный уровень)</t>
  </si>
  <si>
    <t>Администрирование страховых взносов (мастерский уровень)</t>
  </si>
  <si>
    <t>Анализ и прогнозирование налоговых и неналоговых поступлений в бюджетную систему Российской Федерации (повышенный уровень)</t>
  </si>
  <si>
    <t>Анализ и прогнозирование налоговых и неналоговых поступлений в бюджетную систему Российской Федерации (мастерский уровень)</t>
  </si>
  <si>
    <t>Анализ финансовой деятельности в целях налогового контроля (повышенный уровень)</t>
  </si>
  <si>
    <t>Анализ финансовой деятельности в целях налогового контроля (мастерский уровень)</t>
  </si>
  <si>
    <t xml:space="preserve"> (72 часа)</t>
  </si>
  <si>
    <t>08.12-19.12</t>
  </si>
  <si>
    <t>22.09-03.10</t>
  </si>
  <si>
    <t>02.06-19.06</t>
  </si>
  <si>
    <r>
      <rPr>
        <b/>
        <sz val="10"/>
        <rFont val="Times New Roman"/>
        <family val="1"/>
        <charset val="204"/>
      </rPr>
      <t>02.06-11.06</t>
    </r>
    <r>
      <rPr>
        <b/>
        <sz val="10"/>
        <color rgb="FFFF0000"/>
        <rFont val="Times New Roman"/>
        <family val="1"/>
        <charset val="204"/>
      </rPr>
      <t>*</t>
    </r>
  </si>
  <si>
    <r>
      <t>16.06-19.06</t>
    </r>
    <r>
      <rPr>
        <b/>
        <sz val="10"/>
        <color rgb="FFFF0000"/>
        <rFont val="Times New Roman"/>
        <family val="1"/>
        <charset val="204"/>
      </rPr>
      <t>**</t>
    </r>
  </si>
  <si>
    <t>Приложение № 27</t>
  </si>
  <si>
    <t>Бухгалтерский и налоговый учёт в программном комплексе "1С:  Предприятие" в целях налогового контроля</t>
  </si>
  <si>
    <t>Досудебное урегулирование налоговых споров</t>
  </si>
  <si>
    <t xml:space="preserve">24.03-04.04 </t>
  </si>
  <si>
    <t xml:space="preserve">21.04-07.05 </t>
  </si>
  <si>
    <t>03.03-14.03</t>
  </si>
  <si>
    <t>30.06-11.07</t>
  </si>
  <si>
    <t>Приложение № 28</t>
  </si>
  <si>
    <t>В том числе по программам повышения квалификации с указанием продолжительности, группам и категориям должностей и периодам обучения</t>
  </si>
  <si>
    <t>Камеральный контроль по устранению расхождений в налоговой декларации по НДС с использованием аналитических систем ФНС России</t>
  </si>
  <si>
    <t>Контрольно-аналитическая работа налоговых органов по устранению «налоговых разрывов»</t>
  </si>
  <si>
    <t>Лидерство и развитие высокоэффективных команд (повышенный уровень)</t>
  </si>
  <si>
    <t>Налог на добавленную стоимость (повышенный уровень)</t>
  </si>
  <si>
    <t>Налог на добавленную стоимость (мастерский уровень)</t>
  </si>
  <si>
    <t>06.10-17.10</t>
  </si>
  <si>
    <t>24.03-04.04</t>
  </si>
  <si>
    <t>24.11-05.12</t>
  </si>
  <si>
    <t>Приложение № 29</t>
  </si>
  <si>
    <t>Налогообложение доходов физических лиц (мастерский уровень)</t>
  </si>
  <si>
    <t>Налогообложение при применении специальных налоговых режимов (повышенный уровень)</t>
  </si>
  <si>
    <t>Налогообложение при применении специальных налоговых режимов (мастерский уровень)</t>
  </si>
  <si>
    <t>Налогообложение прибыли организаций (повышенный уровень)</t>
  </si>
  <si>
    <t>Налогообложение прибыли организаций (мастерский уровень)</t>
  </si>
  <si>
    <t>21.04-07.05</t>
  </si>
  <si>
    <t>Приложение № 30</t>
  </si>
  <si>
    <t>Обеспечение безопасности персональных данных при их обработке в информационных системах персональных данных</t>
  </si>
  <si>
    <t>Обеспечение процедур банкротства (мастерский уровень)</t>
  </si>
  <si>
    <t>Организация делопроизводства и архивного дела</t>
  </si>
  <si>
    <t>11.08-22.08</t>
  </si>
  <si>
    <t>Приложение № 31</t>
  </si>
  <si>
    <t>Организация и осуществление внутреннего финансового аудита</t>
  </si>
  <si>
    <t>Организация и технология проведения камеральных налоговых проверок (повышенный уровень)</t>
  </si>
  <si>
    <t>Организация и технология проведения камеральных налоговых проверок (мастерский уровень)</t>
  </si>
  <si>
    <t>Планирование, организация и проведение выездных налоговых проверок (повышенный уровень)</t>
  </si>
  <si>
    <t>Планирование, организация и проведение выездных налоговых проверок (мастерский уровень)</t>
  </si>
  <si>
    <t xml:space="preserve">12.05-23.05 </t>
  </si>
  <si>
    <t>25.06-04.07</t>
  </si>
  <si>
    <t>Приложение № 32</t>
  </si>
  <si>
    <t>Программно-аналитические комплексы АИС Налог-3 в контрольной работе налоговых органов</t>
  </si>
  <si>
    <t>Схемы, применяемые налогоплательщиками при исчислении и уплате налогов и страховых взносов. Побуждение к добровольному уточнению налоговых обязательств</t>
  </si>
  <si>
    <t>Тактика ведения допроса (мастерский уровень)</t>
  </si>
  <si>
    <t>Техническая защита информации. Организация защиты информации ограниченного доступа, не содержащей сведения, составляющие государственную тайну</t>
  </si>
  <si>
    <t>Техническая защита информации. Способы и средства защиты информации от несанкционированного доступа</t>
  </si>
  <si>
    <t>Приложение № 33</t>
  </si>
  <si>
    <t>Урегулирование и взыскание задолженности (повышенный уровень)</t>
  </si>
  <si>
    <t>Урегулирование и взыскание задолженности (мастерский уровень)</t>
  </si>
  <si>
    <t>Учебный доктринальный курс по правовым и судебным аспектам  деятельности налоговых органов (повышенный уровень)</t>
  </si>
  <si>
    <t>Учебный доктринальный курс по правовым и судебным аспектам  деятельности налоговых органов (мастерский уровень)</t>
  </si>
  <si>
    <t xml:space="preserve">Новые территории Российской Федерации	</t>
  </si>
  <si>
    <t xml:space="preserve">Донецкая Народная Республика </t>
  </si>
  <si>
    <t>Приложение № 34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</si>
  <si>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</si>
  <si>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(мастерский уровень)</t>
  </si>
  <si>
    <t>Формирование команд и организация командной работы на государственной службе</t>
  </si>
  <si>
    <t>Школа кадровика (мастерский уровень)</t>
  </si>
  <si>
    <t>Персональная эффективность гражданского служащего</t>
  </si>
  <si>
    <t>Контрактная система в сфере закупок товаров, работ, услуг для обеспечения государственных нужд (мастерский уровень)</t>
  </si>
  <si>
    <t xml:space="preserve"> (96 часов)</t>
  </si>
  <si>
    <t xml:space="preserve"> (112 часов)</t>
  </si>
  <si>
    <t>14.04-30.04</t>
  </si>
  <si>
    <t>05.05-23.05</t>
  </si>
  <si>
    <t>25.06-11.07</t>
  </si>
  <si>
    <t>24.02-14.03</t>
  </si>
  <si>
    <t>19.05-06.06</t>
  </si>
  <si>
    <t>Приложение № 35</t>
  </si>
  <si>
    <t xml:space="preserve">План-график дополнительного профессионального образования гражданских служащих в «Академия ФНС ЛАБ» (филиал «ФНС ЛАБ – Нева») в 2025 году 
(очная-заочная форма обучения с применением дистанционных образовательных технологий и электронного обучения) </t>
  </si>
  <si>
    <t xml:space="preserve">Методы влияния и убеждения. Как эффективно провести переговоры, рабочие встречи и совещания
</t>
  </si>
  <si>
    <t xml:space="preserve">Профессиональное развитие на государственной службе: лидерство, управление, технологии (1 ступень)
</t>
  </si>
  <si>
    <t xml:space="preserve">Профессиональное развитие на государственной службе: лидерство, управление, технологии (2 ступень)
</t>
  </si>
  <si>
    <t>Управление проектами</t>
  </si>
  <si>
    <t>Эффективное решение проблем</t>
  </si>
  <si>
    <t>Контроль и надзор за применением контрольно-кассовой техники и полнотой учета выручки. Контроль за использованием специальных банковских счетов  (повышенный уровень)</t>
  </si>
  <si>
    <t>Контроль и надзор за применением контрольно-кассовой техники и полнотой учета выручки. Контроль за использованием специальных банковских счетов  (мастерский уровень)</t>
  </si>
  <si>
    <t xml:space="preserve">Лидер. Современные вызовы:  эмоциональный интеллект и ситуационное лидерство
</t>
  </si>
  <si>
    <t xml:space="preserve">Эффективный старт руководителя
</t>
  </si>
  <si>
    <t xml:space="preserve">Организация продуктивных коммуникаций в закупочной деятельности </t>
  </si>
  <si>
    <t>(128 часов)</t>
  </si>
  <si>
    <t>19.05-30.05</t>
  </si>
  <si>
    <t>17.02-28.02</t>
  </si>
  <si>
    <t>23.06-04.07</t>
  </si>
  <si>
    <t>16.06-04.07</t>
  </si>
  <si>
    <t>11.08-29.08</t>
  </si>
  <si>
    <t>22.09-10.10</t>
  </si>
  <si>
    <t>08.12-24.12</t>
  </si>
  <si>
    <t>19.05-23.05*</t>
  </si>
  <si>
    <t>16.06-20.06*</t>
  </si>
  <si>
    <t>17.02-21.02*</t>
  </si>
  <si>
    <t>23.06-27.06*</t>
  </si>
  <si>
    <t>30.06-04.07*</t>
  </si>
  <si>
    <t>20.10-24.10*</t>
  </si>
  <si>
    <t>10.11-14.11*</t>
  </si>
  <si>
    <t>17.11-21.11*</t>
  </si>
  <si>
    <t>01.12-05.12*</t>
  </si>
  <si>
    <t>27.01-31.01*</t>
  </si>
  <si>
    <t>24.02-28.02*</t>
  </si>
  <si>
    <t>31.03-11.04*</t>
  </si>
  <si>
    <t>11.08-15.08*</t>
  </si>
  <si>
    <t>29.09-03.10*</t>
  </si>
  <si>
    <t>22.09-26.09*</t>
  </si>
  <si>
    <t>14.04-25.04*</t>
  </si>
  <si>
    <t>08.12-19.12*</t>
  </si>
  <si>
    <t>17.03-21.03*</t>
  </si>
  <si>
    <t>26.05-30.05**</t>
  </si>
  <si>
    <t>25.06-27.06**</t>
  </si>
  <si>
    <t>24.02-28.02**</t>
  </si>
  <si>
    <t>30.06-04.07**</t>
  </si>
  <si>
    <t>07.07-11.07**</t>
  </si>
  <si>
    <t>27.10-31.10**</t>
  </si>
  <si>
    <t>17.11-21.11**</t>
  </si>
  <si>
    <t>24.11-28.11**</t>
  </si>
  <si>
    <t>08.12-12.12**</t>
  </si>
  <si>
    <t>03.02-07.02**</t>
  </si>
  <si>
    <t>03.03-07.03**</t>
  </si>
  <si>
    <t>26.05-06.06**</t>
  </si>
  <si>
    <t>25.06-04.07**</t>
  </si>
  <si>
    <t>18.08-29.08**</t>
  </si>
  <si>
    <t>06.10-17.10**</t>
  </si>
  <si>
    <t>08.12-19.12**</t>
  </si>
  <si>
    <t>29.09-10.10**</t>
  </si>
  <si>
    <t>28.04-30.04**</t>
  </si>
  <si>
    <t>22.12-24.12**</t>
  </si>
  <si>
    <t>24.03-04.04**</t>
  </si>
  <si>
    <t xml:space="preserve"> * обучение с применением дистанционных образовательных технологий и электронного обучения без выезда в образовательное учреждение; 
** обучение в очной форме</t>
  </si>
  <si>
    <t xml:space="preserve">Новые территории Российской Федерации </t>
  </si>
  <si>
    <t>Приложение № 36</t>
  </si>
  <si>
    <t>Мастер налогового контроля и финансовых расследований***</t>
  </si>
  <si>
    <t>120 час; 136 час; 152 час;168; 184 час; 200 час; 216 час; 232 час; 248 час****</t>
  </si>
  <si>
    <t>Группа 1</t>
  </si>
  <si>
    <t>Группа 2</t>
  </si>
  <si>
    <t>Группа 3</t>
  </si>
  <si>
    <t>Группа 4</t>
  </si>
  <si>
    <t>Группа 5</t>
  </si>
  <si>
    <t>Группа 6</t>
  </si>
  <si>
    <t>Группа 7</t>
  </si>
  <si>
    <t>Группа 8</t>
  </si>
  <si>
    <t>Группа 9</t>
  </si>
  <si>
    <t>Группа 10</t>
  </si>
  <si>
    <t>Группа 11</t>
  </si>
  <si>
    <t>Группа 12</t>
  </si>
  <si>
    <t>Группа 13</t>
  </si>
  <si>
    <t>Группа 14</t>
  </si>
  <si>
    <t>Группа 15</t>
  </si>
  <si>
    <t>Группа 16</t>
  </si>
  <si>
    <t>Группа 17</t>
  </si>
  <si>
    <t>Группа 18</t>
  </si>
  <si>
    <t>Группа 19</t>
  </si>
  <si>
    <t>Группа 20</t>
  </si>
  <si>
    <t>Группа 21</t>
  </si>
  <si>
    <t>Группа 22</t>
  </si>
  <si>
    <t>Группа 23</t>
  </si>
  <si>
    <t>Группа 24</t>
  </si>
  <si>
    <t>03.03-09.09</t>
  </si>
  <si>
    <t>10.03-12.09</t>
  </si>
  <si>
    <t>17.03-16.09</t>
  </si>
  <si>
    <t>24.03-19.09</t>
  </si>
  <si>
    <t>31.03-23.09</t>
  </si>
  <si>
    <t>07.04-26.09</t>
  </si>
  <si>
    <t>14.04-30.09</t>
  </si>
  <si>
    <t>21.04-03.10</t>
  </si>
  <si>
    <t>28.04-07.10</t>
  </si>
  <si>
    <t>05.05-10.10</t>
  </si>
  <si>
    <t>12.05-14.10</t>
  </si>
  <si>
    <t>19.05-17.10</t>
  </si>
  <si>
    <t>03.03-07.05*</t>
  </si>
  <si>
    <t>10.03-14.05*</t>
  </si>
  <si>
    <t>17.03-19.05*</t>
  </si>
  <si>
    <t>24.03-23.05*</t>
  </si>
  <si>
    <t>31.03-28.05*</t>
  </si>
  <si>
    <t>07.04-02.06*</t>
  </si>
  <si>
    <t>14.04-06.06*</t>
  </si>
  <si>
    <t>21.04-20.06*</t>
  </si>
  <si>
    <t>28.04-25.06*</t>
  </si>
  <si>
    <t>05.05-30.06*</t>
  </si>
  <si>
    <t>12.05-11.07*</t>
  </si>
  <si>
    <t>19.05-18.07*</t>
  </si>
  <si>
    <t>12.05-14.05**</t>
  </si>
  <si>
    <t>16.05-19.05**</t>
  </si>
  <si>
    <t>21.05-23.05**</t>
  </si>
  <si>
    <t>26.05-28.05**</t>
  </si>
  <si>
    <t>30.05-02.06**</t>
  </si>
  <si>
    <t>04.06-06.06**</t>
  </si>
  <si>
    <t>09.06-11.06**</t>
  </si>
  <si>
    <t>27.06-30.06**</t>
  </si>
  <si>
    <t>02.07-04.07**</t>
  </si>
  <si>
    <t>11.08-13.08**</t>
  </si>
  <si>
    <t>15.08-18.08**</t>
  </si>
  <si>
    <t>20.08-22.08**</t>
  </si>
  <si>
    <t>08.09-09.09**</t>
  </si>
  <si>
    <t>11.09-12.09**</t>
  </si>
  <si>
    <t>15.09-16.09**</t>
  </si>
  <si>
    <t>18.09-19.09**</t>
  </si>
  <si>
    <t>22.09-23.09**</t>
  </si>
  <si>
    <t>25.09-26.09**</t>
  </si>
  <si>
    <t>29.09-30.09**</t>
  </si>
  <si>
    <t>02.10-03.10**</t>
  </si>
  <si>
    <t>06.10-07.10**</t>
  </si>
  <si>
    <t>09.10-10.10**</t>
  </si>
  <si>
    <t>13.10-14.10**</t>
  </si>
  <si>
    <t>16.10-17.10**</t>
  </si>
  <si>
    <t>*** перенос указанных единиц в группе на другие периоды не допускается</t>
  </si>
  <si>
    <t>****количество часов в программе зависит от количества модулей, выбранных слушателями</t>
  </si>
  <si>
    <t>Количество модулей</t>
  </si>
  <si>
    <t>Количество часов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</si>
  <si>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</si>
  <si>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</si>
  <si>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</si>
  <si>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</si>
  <si>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</si>
  <si>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</si>
  <si>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</si>
  <si>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</t>
  </si>
  <si>
    <t>9 группа</t>
  </si>
  <si>
    <t>10 группа</t>
  </si>
  <si>
    <t>11 группа</t>
  </si>
  <si>
    <t>12 группа</t>
  </si>
  <si>
    <t>13 группа</t>
  </si>
  <si>
    <t>14 группа</t>
  </si>
  <si>
    <t>15 группа</t>
  </si>
  <si>
    <t>16 группа</t>
  </si>
  <si>
    <t>17 группа</t>
  </si>
  <si>
    <t>18 группа</t>
  </si>
  <si>
    <t>19 группа</t>
  </si>
  <si>
    <t>20 группа</t>
  </si>
  <si>
    <t>21 группа</t>
  </si>
  <si>
    <t>22 группа</t>
  </si>
  <si>
    <t>23 группа</t>
  </si>
  <si>
    <t>24 группа</t>
  </si>
  <si>
    <t>Итого чел:</t>
  </si>
  <si>
    <t>Приложение № 37</t>
  </si>
  <si>
    <t>План-график дополнительного профессионального образования гражданских служащих в «Академия ФНС ЛАБ» (филиал «ФНС ЛАБ – Нева») в 2025 году 
(очная форма обучения с применением дистанционных образовательных технологий и электронного обучения)</t>
  </si>
  <si>
    <t>В том числе по программам профессиональной переподготовки с указанием продолжительности, группам и категориям должностей и периодам обучения</t>
  </si>
  <si>
    <t xml:space="preserve">Менеджмент государственной гражданской службы </t>
  </si>
  <si>
    <t xml:space="preserve">Налоговое администрирование </t>
  </si>
  <si>
    <t>(520 часов)</t>
  </si>
  <si>
    <t>24.02-31.10</t>
  </si>
  <si>
    <t>17.03-21.11</t>
  </si>
  <si>
    <t>17.03-12.12</t>
  </si>
  <si>
    <t>24.02-14.03*</t>
  </si>
  <si>
    <t>17.03-04.04*</t>
  </si>
  <si>
    <t>05.05-23.05**</t>
  </si>
  <si>
    <t>02.06-18.06**</t>
  </si>
  <si>
    <t>23.06-24.06*</t>
  </si>
  <si>
    <t>19.06-20.06*</t>
  </si>
  <si>
    <t>25.06-11.07**</t>
  </si>
  <si>
    <t>13.10-31.10**</t>
  </si>
  <si>
    <t>05.11-21.11**</t>
  </si>
  <si>
    <t>24.11-12.12**</t>
  </si>
  <si>
    <t>* обучение с применением дистанционных образовательных технологий и электронного обучения (без выезда в образовательное учреждение);
** обучение в очной форме</t>
  </si>
  <si>
    <t/>
  </si>
  <si>
    <t>Приложение № 38</t>
  </si>
  <si>
    <t>План-график дополнительного профессионального образования гражданских служащих в «Академия ФНС ЛАБ» (филиал «ФНС ЛАБ – Нева») в 2025 году 
(заочная форма обучения с применением дистанционных образовательных технологий и электронного обучения)</t>
  </si>
  <si>
    <t>Количество человеко-часов</t>
  </si>
  <si>
    <t>по программам повышения квалификации с указанием периодов обучения*</t>
  </si>
  <si>
    <t>Электронный документооборот в деятельности налоговых органо, 16 часов</t>
  </si>
  <si>
    <t>Методика проведения интервью. Распознавание личности, 24 часа</t>
  </si>
  <si>
    <t>Эффективный наставник для руководителей: лучшие практики развития лидеров отрасли, 32 часа</t>
  </si>
  <si>
    <t>Актуальные вопросы и особенности администрирования налогоплательщиков, осуществляющих добычу нефти и газа, 36 часов</t>
  </si>
  <si>
    <t>Логика и теория аргументации, 36 часов</t>
  </si>
  <si>
    <t>Администрирование имущественных налогов физических лиц, 48 часов</t>
  </si>
  <si>
    <t>Администрирование имущественных налогов юридических лиц, 48 часов</t>
  </si>
  <si>
    <t>14.04-25.04</t>
  </si>
  <si>
    <t>Всего</t>
  </si>
  <si>
    <t>часов</t>
  </si>
  <si>
    <t>часа</t>
  </si>
  <si>
    <t>*</t>
  </si>
  <si>
    <t>Структурные подразделения  ЦА ФНС России и ТНО ФНС России выбирают самостоятельно из перечня учебные программы для обучающихся, исходя из указанных человеко-часов</t>
  </si>
  <si>
    <t>Приложение № 39</t>
  </si>
  <si>
    <t>Администрирование акцизов, 56 часов</t>
  </si>
  <si>
    <t>Администрирование налога на добычу полезных ископаемых, ресурсных платежей, 56 часов</t>
  </si>
  <si>
    <t>Организация делопроизводства и архивного дела, 56 часов</t>
  </si>
  <si>
    <t>Предупреждение коррупции на государственной службе, 56 часов</t>
  </si>
  <si>
    <t>Администрирование страховых взносов (базовый уровень), 72 часа</t>
  </si>
  <si>
    <t>Администрирование страховых взносов (повышенный уровень), 72 часа</t>
  </si>
  <si>
    <t>Анализ и прогнозирование налоговых и неналоговых поступлений в бюджетную систему Российской Федерации (базовый уровень), 72 часа</t>
  </si>
  <si>
    <t>Анализ и прогнозирование налоговых и неналоговых поступлений в бюджетную систему Российской Федерации (повышенный уровень), 72 часа</t>
  </si>
  <si>
    <t>Досудебное урегулирование налоговых споров, 72 часа</t>
  </si>
  <si>
    <t>Инструменты анализа данных в современных офисных приложениях. Анализ больших данных, 72 часа</t>
  </si>
  <si>
    <t>Личностное и профессиональное развитие руководителя. Современные коммуникации, 72 часа</t>
  </si>
  <si>
    <t>Налогообложение доходов физических лиц (повышенный уровень), 72 часа</t>
  </si>
  <si>
    <t>Наставничество в системе налоговой службы, 72 часа</t>
  </si>
  <si>
    <t>Проектное управление, 72 часа</t>
  </si>
  <si>
    <t>Совершенствование навыков письменной деловой коммуникации, 72 часа</t>
  </si>
  <si>
    <t>Школа кадровика (базовый уровень), 72 часа</t>
  </si>
  <si>
    <t>Эффективное взаимодействие с налогоплательщиками (базовый уровень), 72 часа</t>
  </si>
  <si>
    <t>Анализ финансовой деятельности в целях налогового контроля (базовый уровень), 96 часов</t>
  </si>
  <si>
    <t>Анализ финансовой деятельности в целях налогового контроля (повышенный уровень), 96 часов</t>
  </si>
  <si>
    <t>Контроль и надзор за применением контрольно-кассовой техники и полнотой учета выручки. Контроль за использованием специальных банковских счетов (базовый уровень), 96 часов</t>
  </si>
  <si>
    <t>Налогообложение при применении специальных налоговых режимов (базовый уровень), 96 часов</t>
  </si>
  <si>
    <t>Налогообложение при применении специальных налоговых режимов (повышенный уровень), 96 часов</t>
  </si>
  <si>
    <t>Учебный доктринальный курс по правовым и судебным аспектам деятельности налоговых органов (повышенный уровень), 96 часов</t>
  </si>
  <si>
    <t>03.03-28.03</t>
  </si>
  <si>
    <t>28.04-30.05</t>
  </si>
  <si>
    <t>11.08-05.09</t>
  </si>
  <si>
    <t>20.10-14.11</t>
  </si>
  <si>
    <t>МИ ФНС России по ценообразованию для 
целей налогообложения</t>
  </si>
  <si>
    <t>МИ ФНС России по контролю и надзору за 
налогоплательщиками в сфере бюджетного финансирования</t>
  </si>
  <si>
    <t>Приложение № 40</t>
  </si>
  <si>
    <r>
      <t>Организация и осуществление внутреннего финансового аудита</t>
    </r>
    <r>
      <rPr>
        <b/>
        <sz val="10"/>
        <color theme="1"/>
        <rFont val="Times New Roman"/>
        <family val="1"/>
        <charset val="204"/>
      </rPr>
      <t>, 72 часа</t>
    </r>
  </si>
  <si>
    <r>
      <t>Организация и технология проведения камеральных налоговых проверок (базовый уровень)</t>
    </r>
    <r>
      <rPr>
        <b/>
        <sz val="10"/>
        <color theme="1"/>
        <rFont val="Times New Roman"/>
        <family val="1"/>
        <charset val="204"/>
      </rPr>
      <t>, 72 часа</t>
    </r>
  </si>
  <si>
    <r>
      <t>Организация и технология проведения камеральных налоговых проверок (повышенный уровень)</t>
    </r>
    <r>
      <rPr>
        <b/>
        <sz val="10"/>
        <color theme="1"/>
        <rFont val="Times New Roman"/>
        <family val="1"/>
        <charset val="204"/>
      </rPr>
      <t>, 72 часа</t>
    </r>
  </si>
  <si>
    <r>
      <t>Планирование, организация и проведение выездных налоговых проверок (базовый уровень)</t>
    </r>
    <r>
      <rPr>
        <b/>
        <sz val="10"/>
        <color theme="1"/>
        <rFont val="Times New Roman"/>
        <family val="1"/>
        <charset val="204"/>
      </rPr>
      <t>, 72 часа</t>
    </r>
  </si>
  <si>
    <r>
      <t>Планирование, организация и проведение выездных налоговых проверок (повышенный уровень)</t>
    </r>
    <r>
      <rPr>
        <b/>
        <sz val="10"/>
        <color theme="1"/>
        <rFont val="Times New Roman"/>
        <family val="1"/>
        <charset val="204"/>
      </rPr>
      <t>, 72 часа</t>
    </r>
  </si>
  <si>
    <t>Контрольно-аналитическая работа налоговых органов по устранению «налоговых разрывов», 96 часов</t>
  </si>
  <si>
    <t>Налог на добавленную стоимость (базовый уровень), 96 часов</t>
  </si>
  <si>
    <t>Налог на добавленную стоимость (повышенный уровень), 96 часов</t>
  </si>
  <si>
    <t>Обеспечение процедур банкротства (базовый уровень), 96 часов</t>
  </si>
  <si>
    <t>Обеспечение процедур банкротства (повышенный уровень), 96 часов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</si>
  <si>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(базовый уровень), 96 часов</t>
  </si>
  <si>
    <t>Формирование доказательственной базы при выявлении нарушений пределов осуществления прав по исчислению налоговой базы и (или) суммы налога, сбора, страховых взносов (повышенный уровень) , 96 часов</t>
  </si>
  <si>
    <t>Приложение № 41</t>
  </si>
  <si>
    <t>Контрактная система в сфере закупок товаров, работ, услуг для обеспечения государственных нужд (базовый уровень), 112 часов</t>
  </si>
  <si>
    <t>Контрактная система в сфере закупок товаров, работ, услуг для обеспечения государственных нужд (повышенный уровень), 112 часов</t>
  </si>
  <si>
    <t>Налогообложение прибыли организаций  (базовый уровень), 112 часов</t>
  </si>
  <si>
    <t>Налогообложение прибыли организаций (повышенный уровень), 112 часов</t>
  </si>
  <si>
    <t>Урегулирование и взыскание задолженности  (базовый уровень), 112 часов</t>
  </si>
  <si>
    <t>Урегулирование и взыскание задолженности (повышенный уровень), 112 часов</t>
  </si>
  <si>
    <t>Организация продуктивных коммуникаций в закупочной деятельности, 128 часов</t>
  </si>
  <si>
    <t>24.02-28.03</t>
  </si>
  <si>
    <t>24.03-25.04</t>
  </si>
  <si>
    <t>26.05-27.06</t>
  </si>
  <si>
    <t>04.08-05.09</t>
  </si>
  <si>
    <t>08.09-10.10</t>
  </si>
  <si>
    <t>13.10-14.11</t>
  </si>
  <si>
    <t>Направление обучения выбирается при зачислении на программу</t>
  </si>
  <si>
    <t>**</t>
  </si>
  <si>
    <t>Зачисление осуществляется каждую неделю, начиная с 14.01.2025, период обучения две недели. Последний поток с 09.12.2025 по 19.12.2025</t>
  </si>
  <si>
    <t>14.01-19.12</t>
  </si>
  <si>
    <t>Учет организаций и физических лиц</t>
  </si>
  <si>
    <t>Урегулирование и взыскание задолженности</t>
  </si>
  <si>
    <t>Специальные налоговые режимы</t>
  </si>
  <si>
    <t>Работа с налогоплательщиками</t>
  </si>
  <si>
    <t>Противодействие коррупции в налоговых органах</t>
  </si>
  <si>
    <t>Правовые и судебные аспекты деятельности налоговых органов</t>
  </si>
  <si>
    <t>Оперативный контроль</t>
  </si>
  <si>
    <t>Обеспечение процедур банкротства</t>
  </si>
  <si>
    <t>Налог на доходы физических лиц</t>
  </si>
  <si>
    <t>Налог на добавленную стоимость. Акцизы</t>
  </si>
  <si>
    <t>Налог на прибыль организаций</t>
  </si>
  <si>
    <t>Контрольно-аналитическая работа</t>
  </si>
  <si>
    <t>Кадровое обеспечение в налоговых органах</t>
  </si>
  <si>
    <t>Информационные технологии в работе налоговых органов</t>
  </si>
  <si>
    <t>Имущественные налоги</t>
  </si>
  <si>
    <t>Делопроизводство в налоговых органах</t>
  </si>
  <si>
    <t>Государственная регистрация юридических лиц и индивидуальных предпринимателей</t>
  </si>
  <si>
    <t>Внутренний аудит</t>
  </si>
  <si>
    <t>Выездные налоговые проверки</t>
  </si>
  <si>
    <t>16 часов</t>
  </si>
  <si>
    <t>Аналитическая работа</t>
  </si>
  <si>
    <t>Мама в курсе по направлениям**:</t>
  </si>
  <si>
    <t>по программе повышения квалификации для гражданских служащих, приступающих к исполнению должностных обязанностей после выхода из отпуска по уходу за ребенком*</t>
  </si>
  <si>
    <t>Приказом ФНС РОССИИ</t>
  </si>
  <si>
    <t>Приложение № 42</t>
  </si>
  <si>
    <t>Приложение №24</t>
  </si>
  <si>
    <t>Приложение № 43</t>
  </si>
  <si>
    <t>Приложение № 44</t>
  </si>
  <si>
    <t>Приложение № 45</t>
  </si>
  <si>
    <t>Приложение № 14</t>
  </si>
  <si>
    <t>№</t>
  </si>
  <si>
    <t>от "     "             202   г.</t>
  </si>
  <si>
    <t>Управление международного сотрудничества и валютного контроля</t>
  </si>
  <si>
    <t>05.11-28.11</t>
  </si>
  <si>
    <t>1-04-55-1 Досудебное урегулирование налоговых споров (базовый уровень) (98 часов)</t>
  </si>
  <si>
    <t>1-04-57-1 Досудебное урегулирование налоговых споров (повышенный уровень) (98 часов)</t>
  </si>
  <si>
    <t>1-04-59-1 Досудебное урегулирование налоговых споров (мастерский уровень)(98 часов)</t>
  </si>
  <si>
    <t>1-02-26-1 Налогообложение прибыли организаций (базовый уровень) (98 часов)</t>
  </si>
  <si>
    <t>1-02-27-1 Налогообложение прибыли организаций (повышенный уровень) (98 часов)</t>
  </si>
  <si>
    <t>1-02-28-1 Налогообложение прибыли организаций (мастерский уровень) (98 часов)</t>
  </si>
  <si>
    <t xml:space="preserve">1-06-76-1 Обеспечение процедур банкротства в АИС "Налог-3". Подсистема СКУАД (базовый уровень) (98 часов) </t>
  </si>
  <si>
    <t>1-06-77-1 Обеспечение процедур банкротства в АИС "Налог-3". Подсистема СКУАД (повышенный уровень) (98 часов)
(ведущая, старшая: специалисты)</t>
  </si>
  <si>
    <t>1-05-67-1 Урегулирование и взыскание задолженности (базовый уровень) (98 часов)</t>
  </si>
  <si>
    <t>1-05-69-1 Урегулирование и взыскание задолженности (повышенный уровень) (98 часов)</t>
  </si>
  <si>
    <t>1-05-71-1 Урегулирование и взыскание задолженности (мастерский уровень) (98 часов)</t>
  </si>
  <si>
    <t>1-01-07-1 Учет организаций и физических лиц (базовый уровень) (98 часов)</t>
  </si>
  <si>
    <t>1-01-09-1 Учет организаций и физических лиц (повышенный уровень) (98 часов)</t>
  </si>
  <si>
    <t>1-01-11-1 Учет организаций и физических лиц (мастерский уровень) (98 часов)</t>
  </si>
  <si>
    <t>1-03-40-1 Актуальные вопросы осуществления мероприятий налогового контроля, связанных с налоговыми проверками в АИС "Налог-3" (44 часа)</t>
  </si>
  <si>
    <t>1-02-31-1 Специальные налоговые режимы (базовый уровень) (44 часа)</t>
  </si>
  <si>
    <t>44 часа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</si>
  <si>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на 2025 год (филиал «ФНС ЛАБ – Волга») 
(очная форма обучения)</t>
  </si>
  <si>
    <r>
  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на 2025 год (филиал «ФНС ЛАБ – Волга»)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
(очная форма обучения)</t>
    </r>
  </si>
  <si>
    <r>
  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на 2025 год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(филиал «ФНС ЛАБ – Волга») 
(очная форма обучения)</t>
    </r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</si>
  <si>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на 2025 год  (филиал «ФНС ЛАБ – Волга»)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</si>
  <si>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
 ФНС России  на 2025 год(филиал «ФНС ЛАБ – Волга»)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</si>
  <si>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
 ФНС России  на 2025 год (филиал «ФНС ЛАБ – Волга»)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</si>
  <si>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на 2025 год (филиал «ФНС ЛАБ – Волга»)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</si>
  <si>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на 2025 год  (филиал «ФНС ЛАБ – Волга») 
(очная форма обучения)</t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</si>
  <si>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на 2025 год  
(филиал «ФНС ЛАБ – Волга») 
(очная форма обучения)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</si>
  <si>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
 ФНС России на 2025 год  (очная форма обучения)
(филиал «ФНС ЛАБ – Волга») </t>
  </si>
  <si>
    <r>
  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 на 2025 год (филиал «ФНС ЛАБ – Волга»)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b/>
        <sz val="12"/>
        <rFont val="Times New Roman"/>
        <family val="1"/>
        <charset val="204"/>
      </rPr>
      <t>(очная форма обучения)</t>
    </r>
  </si>
  <si>
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
на 2025 год(филиал «ФНС ЛАБ – Волга») 
(очная форма обучения с применением дистанционных образовательных технологий и электронного обучения)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</si>
  <si>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на 2025 год (филиал «ФНС ЛАБ – Волга») 
(заочная форма обучения с применением  дистанционных образовательных технологий и электронного обучения) 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</si>
  <si>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 на 2025 год(филиал «ФНС ЛАБ – Волга») 
(заочная форма обучения с применением  дистанционных образовательных технологий и электронного обучения) </t>
  </si>
  <si>
    <r>
  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 на 2025 год (филиал «ФНС ЛАБ – Волга»)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
(заочная форма обучения с применением  дистанционных образовательных технологий и электронного обучения) </t>
    </r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</si>
  <si>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Россиина 2025 год(филиал «ФНС ЛАБ – Волга») 
(заочная форма обучения с применением  дистанционных образовательных технологий и электронного обучения) 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</si>
  <si>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на 2025 год («Академия ФНС ЛАБ»)
(очная форма обучения с применением  дистанционных образовательных технологий и электронного обучения) </t>
  </si>
  <si>
    <t xml:space="preserve"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на 2025 год  («Академия ФНС ЛАБ»)
(очная форма обучения с применением  дистанционных образовательных технологий и электронного обучения) </t>
  </si>
  <si>
    <r>
      <t>План-график дополнительного профессионального образования гражданских служащих в Академии лидерства и администрирования бизнес-процессов ФНС России на 2025 год</t>
    </r>
    <r>
      <rPr>
        <b/>
        <sz val="11"/>
        <color rgb="FFFF0000"/>
        <rFont val="Times New Roman"/>
        <family val="1"/>
        <charset val="204"/>
      </rPr>
      <t xml:space="preserve">  </t>
    </r>
    <r>
      <rPr>
        <b/>
        <sz val="11"/>
        <rFont val="Times New Roman"/>
        <family val="1"/>
        <charset val="204"/>
      </rPr>
      <t xml:space="preserve">(«Академия ФНС ЛАБ»)
(очная форма обучения с применением  дистанционных образовательных технологий и электронного обучения) </t>
    </r>
  </si>
  <si>
    <t>Управление по работе с задолженностью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</si>
</sst>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2"/>
      <color rgb="FF00B0F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Segoe UI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Times New Roman"/>
      <family val="1"/>
      <charset val="204"/>
    </font>
    <font>
      <sz val="11"/>
      <color rgb="FF000000"/>
      <name val="&quot;Times New Roman&quot;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i/>
      <sz val="10"/>
      <name val="Times New Roman"/>
      <family val="1"/>
      <charset val="204"/>
    </font>
    <font>
      <sz val="11"/>
      <color theme="1"/>
      <name val="&quot;Times New Roman&quot;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9" fillId="0" borderId="0"/>
    <xf numFmtId="0" fontId="27" fillId="0" borderId="0"/>
    <xf numFmtId="0" fontId="2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6" fillId="0" borderId="0"/>
  </cellStyleXfs>
  <cellXfs count="1055">
    <xf numFmtId="0" fontId="0" fillId="0" borderId="0" xfId="0"/>
    <xf numFmtId="0" fontId="4" fillId="0" borderId="0" xfId="0" applyFont="1" applyFill="1" applyBorder="1"/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horizontal="left"/>
    </xf>
    <xf numFmtId="0" fontId="5" fillId="2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1" xfId="1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4" fillId="2" borderId="0" xfId="0" applyFont="1" applyFill="1" applyBorder="1"/>
    <xf numFmtId="0" fontId="7" fillId="2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11" fillId="2" borderId="1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3" fillId="2" borderId="4" xfId="1" applyNumberFormat="1" applyFont="1" applyFill="1" applyBorder="1" applyAlignment="1">
      <alignment horizontal="center" vertical="top" wrapText="1" readingOrder="1"/>
    </xf>
    <xf numFmtId="0" fontId="3" fillId="2" borderId="6" xfId="1" applyNumberFormat="1" applyFont="1" applyFill="1" applyBorder="1" applyAlignment="1">
      <alignment horizontal="center" vertical="top" wrapText="1" readingOrder="1"/>
    </xf>
    <xf numFmtId="0" fontId="12" fillId="2" borderId="1" xfId="1" applyNumberFormat="1" applyFont="1" applyFill="1" applyBorder="1" applyAlignment="1">
      <alignment horizontal="center" vertical="top" wrapText="1" readingOrder="1"/>
    </xf>
    <xf numFmtId="0" fontId="13" fillId="2" borderId="1" xfId="1" applyNumberFormat="1" applyFont="1" applyFill="1" applyBorder="1" applyAlignment="1">
      <alignment horizontal="center" vertical="top" wrapText="1" readingOrder="1"/>
    </xf>
    <xf numFmtId="0" fontId="6" fillId="2" borderId="1" xfId="1" applyNumberFormat="1" applyFont="1" applyFill="1" applyBorder="1" applyAlignment="1">
      <alignment horizontal="left" vertical="top" wrapText="1"/>
    </xf>
    <xf numFmtId="0" fontId="7" fillId="2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15" fillId="2" borderId="1" xfId="1" applyNumberFormat="1" applyFont="1" applyFill="1" applyBorder="1" applyAlignment="1">
      <alignment horizontal="center" vertical="top" wrapText="1" readingOrder="1"/>
    </xf>
    <xf numFmtId="0" fontId="7" fillId="2" borderId="1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8" fillId="3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center" vertical="center" wrapText="1" readingOrder="1"/>
    </xf>
    <xf numFmtId="0" fontId="16" fillId="3" borderId="2" xfId="2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7" fillId="2" borderId="1" xfId="1" applyNumberFormat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8" fillId="3" borderId="1" xfId="2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8" fillId="3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/>
    </xf>
    <xf numFmtId="0" fontId="14" fillId="2" borderId="1" xfId="1" applyNumberFormat="1" applyFont="1" applyFill="1" applyBorder="1" applyAlignment="1">
      <alignment horizontal="center" vertical="center" wrapText="1" readingOrder="1"/>
    </xf>
    <xf numFmtId="0" fontId="8" fillId="2" borderId="1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16" fillId="2" borderId="0" xfId="2" applyFont="1" applyFill="1" applyAlignment="1">
      <alignment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6" fillId="6" borderId="1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center" vertical="center" wrapText="1" readingOrder="1"/>
    </xf>
    <xf numFmtId="0" fontId="7" fillId="5" borderId="1" xfId="1" applyNumberFormat="1" applyFont="1" applyFill="1" applyBorder="1" applyAlignment="1">
      <alignment horizontal="center" vertical="top" wrapText="1"/>
    </xf>
    <xf numFmtId="0" fontId="6" fillId="5" borderId="1" xfId="1" applyNumberFormat="1" applyFont="1" applyFill="1" applyBorder="1" applyAlignment="1">
      <alignment horizontal="left" vertical="top" wrapText="1"/>
    </xf>
    <xf numFmtId="0" fontId="8" fillId="2" borderId="2" xfId="2" applyFont="1" applyFill="1" applyBorder="1" applyAlignment="1">
      <alignment horizontal="center" vertical="center" wrapText="1"/>
    </xf>
    <xf numFmtId="0" fontId="0" fillId="2" borderId="0" xfId="0" applyFill="1"/>
    <xf numFmtId="0" fontId="17" fillId="6" borderId="1" xfId="1" applyNumberFormat="1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vertical="center"/>
    </xf>
    <xf numFmtId="0" fontId="17" fillId="2" borderId="1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left" vertical="top" wrapText="1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8" fillId="3" borderId="1" xfId="2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16" fillId="3" borderId="1" xfId="2" applyFont="1" applyFill="1" applyBorder="1" applyAlignment="1">
      <alignment horizontal="center" vertical="center" wrapText="1"/>
    </xf>
    <xf numFmtId="0" fontId="3" fillId="0" borderId="8" xfId="1" applyNumberFormat="1" applyFont="1" applyFill="1" applyBorder="1" applyAlignment="1">
      <alignment horizontal="center" vertical="top" wrapText="1" readingOrder="1"/>
    </xf>
    <xf numFmtId="0" fontId="7" fillId="2" borderId="1" xfId="2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8" fillId="3" borderId="1" xfId="2" applyFont="1" applyFill="1" applyBorder="1" applyAlignment="1">
      <alignment horizontal="center" vertical="center" wrapText="1"/>
    </xf>
    <xf numFmtId="0" fontId="18" fillId="2" borderId="1" xfId="1" applyNumberFormat="1" applyFont="1" applyFill="1" applyBorder="1" applyAlignment="1">
      <alignment horizontal="center" vertical="top" wrapText="1" readingOrder="1"/>
    </xf>
    <xf numFmtId="0" fontId="3" fillId="7" borderId="1" xfId="1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/>
    <xf numFmtId="0" fontId="6" fillId="0" borderId="1" xfId="1" applyNumberFormat="1" applyFont="1" applyFill="1" applyBorder="1" applyAlignment="1">
      <alignment horizontal="left" vertical="top" wrapText="1"/>
    </xf>
    <xf numFmtId="0" fontId="6" fillId="0" borderId="1" xfId="1" applyNumberFormat="1" applyFont="1" applyFill="1" applyBorder="1" applyAlignment="1">
      <alignment horizontal="center" vertical="top" wrapText="1" readingOrder="1"/>
    </xf>
    <xf numFmtId="0" fontId="4" fillId="0" borderId="0" xfId="0" applyFont="1" applyFill="1" applyBorder="1" applyAlignment="1">
      <alignment horizontal="left"/>
    </xf>
    <xf numFmtId="0" fontId="5" fillId="2" borderId="0" xfId="2" applyFont="1" applyFill="1" applyAlignment="1">
      <alignment vertical="center"/>
    </xf>
    <xf numFmtId="0" fontId="7" fillId="0" borderId="1" xfId="1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4" fillId="2" borderId="0" xfId="0" applyFont="1" applyFill="1" applyBorder="1"/>
    <xf numFmtId="0" fontId="7" fillId="2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5" fillId="2" borderId="1" xfId="2" applyFont="1" applyFill="1" applyBorder="1" applyAlignment="1">
      <alignment horizontal="center" vertical="center" wrapText="1"/>
    </xf>
    <xf numFmtId="0" fontId="0" fillId="2" borderId="0" xfId="0" applyFill="1"/>
    <xf numFmtId="0" fontId="17" fillId="2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3" fillId="0" borderId="4" xfId="1" applyNumberFormat="1" applyFont="1" applyFill="1" applyBorder="1" applyAlignment="1">
      <alignment horizontal="center" vertical="top" wrapText="1" readingOrder="1"/>
    </xf>
    <xf numFmtId="0" fontId="5" fillId="2" borderId="0" xfId="2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top" wrapText="1" readingOrder="1"/>
    </xf>
    <xf numFmtId="0" fontId="5" fillId="0" borderId="4" xfId="1" applyNumberFormat="1" applyFont="1" applyFill="1" applyBorder="1" applyAlignment="1">
      <alignment horizontal="left" vertical="center" wrapText="1"/>
    </xf>
    <xf numFmtId="0" fontId="6" fillId="0" borderId="1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8" borderId="2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22" fillId="0" borderId="1" xfId="1" applyNumberFormat="1" applyFont="1" applyFill="1" applyBorder="1" applyAlignment="1">
      <alignment horizontal="center" vertical="center" wrapText="1"/>
    </xf>
    <xf numFmtId="0" fontId="23" fillId="0" borderId="1" xfId="1" applyNumberFormat="1" applyFont="1" applyFill="1" applyBorder="1" applyAlignment="1">
      <alignment horizontal="center" vertical="top" wrapText="1" readingOrder="1"/>
    </xf>
    <xf numFmtId="0" fontId="24" fillId="0" borderId="1" xfId="1" applyNumberFormat="1" applyFont="1" applyFill="1" applyBorder="1" applyAlignment="1">
      <alignment vertical="top" wrapText="1"/>
    </xf>
    <xf numFmtId="0" fontId="24" fillId="0" borderId="1" xfId="1" applyNumberFormat="1" applyFont="1" applyFill="1" applyBorder="1" applyAlignment="1">
      <alignment horizontal="center" vertical="center" wrapText="1"/>
    </xf>
    <xf numFmtId="0" fontId="25" fillId="0" borderId="1" xfId="1" applyNumberFormat="1" applyFont="1" applyFill="1" applyBorder="1" applyAlignment="1">
      <alignment horizontal="left" vertical="top" wrapText="1" readingOrder="1"/>
    </xf>
    <xf numFmtId="0" fontId="22" fillId="0" borderId="1" xfId="1" applyNumberFormat="1" applyFont="1" applyFill="1" applyBorder="1" applyAlignment="1">
      <alignment horizontal="center" vertical="top" wrapText="1"/>
    </xf>
    <xf numFmtId="0" fontId="25" fillId="0" borderId="1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/>
    <xf numFmtId="0" fontId="22" fillId="4" borderId="1" xfId="0" applyFont="1" applyFill="1" applyBorder="1" applyAlignment="1">
      <alignment horizontal="left"/>
    </xf>
    <xf numFmtId="0" fontId="22" fillId="4" borderId="4" xfId="0" applyFont="1" applyFill="1" applyBorder="1" applyAlignment="1">
      <alignment horizontal="left"/>
    </xf>
    <xf numFmtId="0" fontId="22" fillId="4" borderId="5" xfId="0" applyFont="1" applyFill="1" applyBorder="1" applyAlignment="1">
      <alignment horizontal="left"/>
    </xf>
    <xf numFmtId="0" fontId="22" fillId="4" borderId="6" xfId="0" applyFont="1" applyFill="1" applyBorder="1" applyAlignment="1">
      <alignment horizontal="left"/>
    </xf>
    <xf numFmtId="0" fontId="23" fillId="0" borderId="13" xfId="1" applyNumberFormat="1" applyFont="1" applyFill="1" applyBorder="1" applyAlignment="1">
      <alignment horizontal="center" vertical="center" wrapText="1" readingOrder="1"/>
    </xf>
    <xf numFmtId="0" fontId="25" fillId="0" borderId="1" xfId="1" applyNumberFormat="1" applyFont="1" applyFill="1" applyBorder="1" applyAlignment="1">
      <alignment horizontal="center" vertical="center" wrapText="1" readingOrder="1"/>
    </xf>
    <xf numFmtId="0" fontId="22" fillId="0" borderId="6" xfId="1" applyNumberFormat="1" applyFont="1" applyFill="1" applyBorder="1" applyAlignment="1">
      <alignment horizontal="center" vertical="center" wrapText="1"/>
    </xf>
    <xf numFmtId="0" fontId="25" fillId="0" borderId="3" xfId="1" applyNumberFormat="1" applyFont="1" applyFill="1" applyBorder="1" applyAlignment="1">
      <alignment horizontal="center" vertical="center" wrapText="1" readingOrder="1"/>
    </xf>
    <xf numFmtId="0" fontId="22" fillId="0" borderId="14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/>
    <xf numFmtId="0" fontId="25" fillId="0" borderId="1" xfId="1" applyNumberFormat="1" applyFont="1" applyFill="1" applyBorder="1" applyAlignment="1">
      <alignment horizontal="center" vertical="top" wrapText="1" readingOrder="1"/>
    </xf>
    <xf numFmtId="0" fontId="5" fillId="4" borderId="0" xfId="0" applyFont="1" applyFill="1" applyBorder="1"/>
    <xf numFmtId="0" fontId="7" fillId="3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/>
    </xf>
    <xf numFmtId="0" fontId="6" fillId="0" borderId="4" xfId="1" applyNumberFormat="1" applyFont="1" applyFill="1" applyBorder="1" applyAlignment="1">
      <alignment horizontal="center" vertical="top" wrapText="1" readingOrder="1"/>
    </xf>
    <xf numFmtId="0" fontId="7" fillId="0" borderId="4" xfId="0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left" vertical="top" wrapText="1" readingOrder="1"/>
    </xf>
    <xf numFmtId="0" fontId="4" fillId="0" borderId="1" xfId="0" applyFont="1" applyFill="1" applyBorder="1"/>
    <xf numFmtId="0" fontId="22" fillId="4" borderId="4" xfId="0" applyFont="1" applyFill="1" applyBorder="1" applyAlignment="1"/>
    <xf numFmtId="0" fontId="22" fillId="4" borderId="5" xfId="0" applyFont="1" applyFill="1" applyBorder="1" applyAlignment="1"/>
    <xf numFmtId="0" fontId="22" fillId="4" borderId="6" xfId="0" applyFont="1" applyFill="1" applyBorder="1" applyAlignment="1"/>
    <xf numFmtId="0" fontId="22" fillId="0" borderId="1" xfId="1" applyNumberFormat="1" applyFont="1" applyFill="1" applyBorder="1" applyAlignment="1">
      <alignment horizontal="center" vertical="top" wrapText="1" readingOrder="1"/>
    </xf>
    <xf numFmtId="0" fontId="24" fillId="0" borderId="1" xfId="1" applyNumberFormat="1" applyFont="1" applyFill="1" applyBorder="1" applyAlignment="1">
      <alignment horizontal="center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2" borderId="0" xfId="1" applyNumberFormat="1" applyFont="1" applyFill="1" applyBorder="1" applyAlignment="1">
      <alignment horizontal="center" vertical="top" wrapText="1" readingOrder="1"/>
    </xf>
    <xf numFmtId="0" fontId="3" fillId="0" borderId="18" xfId="1" applyNumberFormat="1" applyFont="1" applyFill="1" applyBorder="1" applyAlignment="1">
      <alignment horizontal="center" vertical="top" wrapText="1" readingOrder="1"/>
    </xf>
    <xf numFmtId="0" fontId="0" fillId="0" borderId="0" xfId="0" applyBorder="1"/>
    <xf numFmtId="0" fontId="27" fillId="0" borderId="0" xfId="3"/>
    <xf numFmtId="0" fontId="28" fillId="0" borderId="0" xfId="3" applyFont="1"/>
    <xf numFmtId="0" fontId="4" fillId="0" borderId="0" xfId="0" applyFont="1"/>
    <xf numFmtId="0" fontId="29" fillId="0" borderId="0" xfId="3" applyFont="1" applyAlignment="1">
      <alignment vertical="center" wrapText="1"/>
    </xf>
    <xf numFmtId="0" fontId="29" fillId="0" borderId="0" xfId="3" applyFont="1" applyAlignment="1">
      <alignment vertical="center"/>
    </xf>
    <xf numFmtId="0" fontId="30" fillId="9" borderId="1" xfId="3" applyFont="1" applyFill="1" applyBorder="1" applyAlignment="1">
      <alignment horizontal="center" vertical="center" wrapText="1" readingOrder="1"/>
    </xf>
    <xf numFmtId="0" fontId="29" fillId="9" borderId="1" xfId="0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center" vertical="center" wrapText="1" readingOrder="1"/>
    </xf>
    <xf numFmtId="0" fontId="29" fillId="2" borderId="1" xfId="3" applyFont="1" applyFill="1" applyBorder="1" applyAlignment="1">
      <alignment horizontal="center" vertical="center" wrapText="1"/>
    </xf>
    <xf numFmtId="0" fontId="29" fillId="2" borderId="3" xfId="3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3" borderId="1" xfId="3" applyFont="1" applyFill="1" applyBorder="1" applyAlignment="1">
      <alignment horizontal="center"/>
    </xf>
    <xf numFmtId="0" fontId="29" fillId="3" borderId="1" xfId="3" applyFont="1" applyFill="1" applyBorder="1" applyAlignment="1">
      <alignment horizontal="center" vertical="center"/>
    </xf>
    <xf numFmtId="0" fontId="32" fillId="0" borderId="1" xfId="3" applyFont="1" applyBorder="1" applyAlignment="1">
      <alignment horizontal="center" vertical="center"/>
    </xf>
    <xf numFmtId="0" fontId="32" fillId="2" borderId="1" xfId="3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33" fillId="0" borderId="1" xfId="3" applyFont="1" applyBorder="1"/>
    <xf numFmtId="0" fontId="29" fillId="0" borderId="1" xfId="3" applyFont="1" applyBorder="1" applyAlignment="1">
      <alignment vertical="center" readingOrder="1"/>
    </xf>
    <xf numFmtId="0" fontId="32" fillId="0" borderId="1" xfId="3" applyFont="1" applyBorder="1" applyAlignment="1">
      <alignment horizontal="center" vertical="center" readingOrder="1"/>
    </xf>
    <xf numFmtId="0" fontId="32" fillId="0" borderId="1" xfId="3" applyFont="1" applyBorder="1" applyAlignment="1">
      <alignment horizontal="left" vertical="center" readingOrder="1"/>
    </xf>
    <xf numFmtId="0" fontId="32" fillId="2" borderId="1" xfId="0" applyFont="1" applyFill="1" applyBorder="1" applyAlignment="1">
      <alignment horizontal="left" vertical="center" wrapText="1" readingOrder="1"/>
    </xf>
    <xf numFmtId="0" fontId="32" fillId="2" borderId="0" xfId="0" applyFont="1" applyFill="1" applyAlignment="1">
      <alignment horizontal="left" vertical="center" wrapText="1" readingOrder="1"/>
    </xf>
    <xf numFmtId="0" fontId="32" fillId="0" borderId="1" xfId="0" applyFont="1" applyBorder="1" applyAlignment="1">
      <alignment horizontal="left" vertical="center" wrapText="1" readingOrder="1"/>
    </xf>
    <xf numFmtId="0" fontId="28" fillId="2" borderId="1" xfId="3" applyFont="1" applyFill="1" applyBorder="1" applyAlignment="1">
      <alignment horizontal="center" vertical="center" wrapText="1" readingOrder="1"/>
    </xf>
    <xf numFmtId="0" fontId="32" fillId="0" borderId="1" xfId="3" applyFont="1" applyBorder="1" applyAlignment="1">
      <alignment horizontal="center" vertical="center" wrapText="1"/>
    </xf>
    <xf numFmtId="0" fontId="32" fillId="0" borderId="1" xfId="3" applyFont="1" applyBorder="1" applyAlignment="1">
      <alignment horizontal="center" vertical="center" wrapText="1" readingOrder="1"/>
    </xf>
    <xf numFmtId="0" fontId="34" fillId="0" borderId="1" xfId="3" applyFont="1" applyBorder="1" applyAlignment="1">
      <alignment horizontal="left" vertical="center" wrapText="1"/>
    </xf>
    <xf numFmtId="0" fontId="29" fillId="0" borderId="1" xfId="3" applyFont="1" applyBorder="1" applyAlignment="1">
      <alignment horizontal="center" vertical="center"/>
    </xf>
    <xf numFmtId="0" fontId="32" fillId="0" borderId="1" xfId="3" applyFont="1" applyBorder="1" applyAlignment="1">
      <alignment horizontal="left" vertical="center" wrapText="1"/>
    </xf>
    <xf numFmtId="0" fontId="28" fillId="0" borderId="1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 vertical="center" wrapText="1" readingOrder="1"/>
    </xf>
    <xf numFmtId="0" fontId="28" fillId="0" borderId="20" xfId="3" applyFont="1" applyBorder="1" applyAlignment="1">
      <alignment horizontal="center" vertical="center" wrapText="1"/>
    </xf>
    <xf numFmtId="0" fontId="35" fillId="2" borderId="1" xfId="3" applyFont="1" applyFill="1" applyBorder="1" applyAlignment="1">
      <alignment horizontal="center"/>
    </xf>
    <xf numFmtId="0" fontId="32" fillId="0" borderId="3" xfId="3" applyFont="1" applyBorder="1" applyAlignment="1">
      <alignment horizontal="center" vertical="center" wrapText="1" readingOrder="1"/>
    </xf>
    <xf numFmtId="0" fontId="32" fillId="0" borderId="3" xfId="3" applyFont="1" applyBorder="1" applyAlignment="1">
      <alignment horizontal="left" vertical="center" wrapText="1"/>
    </xf>
    <xf numFmtId="0" fontId="28" fillId="0" borderId="3" xfId="3" applyFont="1" applyBorder="1" applyAlignment="1">
      <alignment horizontal="center" vertical="center" wrapText="1"/>
    </xf>
    <xf numFmtId="0" fontId="28" fillId="2" borderId="3" xfId="3" applyFont="1" applyFill="1" applyBorder="1" applyAlignment="1">
      <alignment horizontal="center" vertical="center" wrapText="1" readingOrder="1"/>
    </xf>
    <xf numFmtId="0" fontId="16" fillId="0" borderId="3" xfId="0" applyFont="1" applyBorder="1" applyAlignment="1">
      <alignment horizontal="center" vertical="center"/>
    </xf>
    <xf numFmtId="0" fontId="35" fillId="2" borderId="3" xfId="3" applyFont="1" applyFill="1" applyBorder="1" applyAlignment="1">
      <alignment horizontal="center"/>
    </xf>
    <xf numFmtId="0" fontId="28" fillId="0" borderId="3" xfId="3" applyFont="1" applyBorder="1" applyAlignment="1">
      <alignment horizontal="center" vertical="center" wrapText="1" readingOrder="1"/>
    </xf>
    <xf numFmtId="0" fontId="28" fillId="0" borderId="21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2" borderId="0" xfId="3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0" xfId="3" applyFont="1"/>
    <xf numFmtId="0" fontId="29" fillId="0" borderId="0" xfId="3" applyFont="1" applyAlignment="1">
      <alignment vertical="center" readingOrder="1"/>
    </xf>
    <xf numFmtId="0" fontId="32" fillId="0" borderId="2" xfId="3" applyFont="1" applyBorder="1" applyAlignment="1">
      <alignment horizontal="center" vertical="center" wrapText="1" readingOrder="1"/>
    </xf>
    <xf numFmtId="0" fontId="32" fillId="0" borderId="2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center" vertical="center" wrapText="1" readingOrder="1"/>
    </xf>
    <xf numFmtId="0" fontId="16" fillId="0" borderId="2" xfId="0" applyFont="1" applyBorder="1" applyAlignment="1">
      <alignment horizontal="center" vertical="center"/>
    </xf>
    <xf numFmtId="0" fontId="28" fillId="0" borderId="2" xfId="3" applyFont="1" applyBorder="1" applyAlignment="1">
      <alignment horizontal="center" vertical="center" wrapText="1" readingOrder="1"/>
    </xf>
    <xf numFmtId="0" fontId="28" fillId="0" borderId="19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 readingOrder="1"/>
    </xf>
    <xf numFmtId="0" fontId="30" fillId="0" borderId="20" xfId="3" applyFont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left" vertical="center" wrapText="1"/>
    </xf>
    <xf numFmtId="0" fontId="29" fillId="0" borderId="1" xfId="3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 readingOrder="1"/>
    </xf>
    <xf numFmtId="0" fontId="32" fillId="2" borderId="1" xfId="0" applyFont="1" applyFill="1" applyBorder="1" applyAlignment="1">
      <alignment horizontal="center" vertical="center" wrapText="1" readingOrder="1"/>
    </xf>
    <xf numFmtId="0" fontId="32" fillId="0" borderId="1" xfId="0" applyFont="1" applyBorder="1" applyAlignment="1">
      <alignment horizontal="center" vertical="center" wrapText="1" readingOrder="1"/>
    </xf>
    <xf numFmtId="0" fontId="29" fillId="0" borderId="20" xfId="3" applyFont="1" applyBorder="1" applyAlignment="1">
      <alignment horizontal="left" vertical="center" wrapText="1"/>
    </xf>
    <xf numFmtId="0" fontId="32" fillId="2" borderId="1" xfId="3" applyFont="1" applyFill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center" vertical="center" readingOrder="1"/>
    </xf>
    <xf numFmtId="0" fontId="32" fillId="0" borderId="20" xfId="3" applyFont="1" applyBorder="1" applyAlignment="1">
      <alignment horizontal="center" vertical="center" wrapText="1" readingOrder="1"/>
    </xf>
    <xf numFmtId="0" fontId="27" fillId="0" borderId="0" xfId="3" applyAlignment="1">
      <alignment horizontal="center" readingOrder="1"/>
    </xf>
    <xf numFmtId="0" fontId="4" fillId="0" borderId="0" xfId="0" applyFont="1" applyAlignment="1">
      <alignment horizontal="center" readingOrder="1"/>
    </xf>
    <xf numFmtId="0" fontId="32" fillId="0" borderId="20" xfId="3" applyFont="1" applyBorder="1" applyAlignment="1">
      <alignment horizontal="center" vertical="center" wrapText="1"/>
    </xf>
    <xf numFmtId="0" fontId="32" fillId="2" borderId="1" xfId="3" applyFont="1" applyFill="1" applyBorder="1" applyAlignment="1">
      <alignment vertical="center" wrapText="1"/>
    </xf>
    <xf numFmtId="0" fontId="30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2" fillId="0" borderId="20" xfId="3" applyFont="1" applyBorder="1" applyAlignment="1">
      <alignment vertical="center" wrapText="1"/>
    </xf>
    <xf numFmtId="0" fontId="30" fillId="0" borderId="21" xfId="3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top" wrapText="1" readingOrder="1"/>
    </xf>
    <xf numFmtId="0" fontId="36" fillId="10" borderId="0" xfId="0" applyFont="1" applyFill="1"/>
    <xf numFmtId="0" fontId="36" fillId="10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37" fillId="0" borderId="0" xfId="3" applyFont="1"/>
    <xf numFmtId="0" fontId="37" fillId="0" borderId="0" xfId="3" applyFont="1" applyAlignment="1">
      <alignment vertical="center"/>
    </xf>
    <xf numFmtId="0" fontId="36" fillId="0" borderId="0" xfId="3" applyFont="1" applyAlignment="1">
      <alignment horizontal="center" vertical="center"/>
    </xf>
    <xf numFmtId="0" fontId="33" fillId="0" borderId="0" xfId="3" applyFont="1" applyAlignment="1">
      <alignment vertical="center"/>
    </xf>
    <xf numFmtId="0" fontId="27" fillId="2" borderId="0" xfId="3" applyFill="1"/>
    <xf numFmtId="0" fontId="28" fillId="0" borderId="0" xfId="0" applyFont="1" applyAlignment="1">
      <alignment horizontal="left" vertic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0" fontId="29" fillId="0" borderId="1" xfId="4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 readingOrder="1"/>
    </xf>
    <xf numFmtId="0" fontId="29" fillId="2" borderId="1" xfId="3" applyFont="1" applyFill="1" applyBorder="1" applyAlignment="1">
      <alignment vertical="center" readingOrder="1"/>
    </xf>
    <xf numFmtId="0" fontId="32" fillId="0" borderId="0" xfId="3" applyFont="1" applyAlignment="1">
      <alignment horizontal="left" vertical="center" readingOrder="1"/>
    </xf>
    <xf numFmtId="0" fontId="32" fillId="2" borderId="1" xfId="3" applyFont="1" applyFill="1" applyBorder="1" applyAlignment="1">
      <alignment horizontal="center" vertical="center" readingOrder="1"/>
    </xf>
    <xf numFmtId="0" fontId="27" fillId="0" borderId="1" xfId="3" applyBorder="1"/>
    <xf numFmtId="0" fontId="32" fillId="2" borderId="20" xfId="0" applyFont="1" applyFill="1" applyBorder="1" applyAlignment="1">
      <alignment horizontal="left" vertical="center" wrapText="1" readingOrder="1"/>
    </xf>
    <xf numFmtId="0" fontId="27" fillId="0" borderId="0" xfId="3" applyAlignment="1">
      <alignment horizontal="center"/>
    </xf>
    <xf numFmtId="0" fontId="0" fillId="0" borderId="0" xfId="0" applyAlignment="1">
      <alignment horizontal="center"/>
    </xf>
    <xf numFmtId="0" fontId="32" fillId="0" borderId="1" xfId="0" applyFont="1" applyBorder="1" applyAlignment="1">
      <alignment horizontal="center" vertical="center"/>
    </xf>
    <xf numFmtId="0" fontId="34" fillId="0" borderId="1" xfId="3" applyFont="1" applyBorder="1" applyAlignment="1">
      <alignment horizontal="left" vertical="center" wrapText="1" readingOrder="1"/>
    </xf>
    <xf numFmtId="0" fontId="32" fillId="0" borderId="1" xfId="3" applyFont="1" applyBorder="1" applyAlignment="1">
      <alignment horizontal="left" vertical="center" wrapText="1" readingOrder="1"/>
    </xf>
    <xf numFmtId="0" fontId="28" fillId="0" borderId="1" xfId="0" applyFont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 wrapText="1" readingOrder="1"/>
    </xf>
    <xf numFmtId="0" fontId="28" fillId="2" borderId="1" xfId="0" applyFont="1" applyFill="1" applyBorder="1" applyAlignment="1">
      <alignment horizontal="center" vertical="center" wrapText="1"/>
    </xf>
    <xf numFmtId="0" fontId="32" fillId="2" borderId="1" xfId="3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33" fillId="2" borderId="1" xfId="3" applyFont="1" applyFill="1" applyBorder="1"/>
    <xf numFmtId="0" fontId="29" fillId="0" borderId="1" xfId="0" applyFont="1" applyBorder="1" applyAlignment="1">
      <alignment horizontal="left" vertical="center" wrapText="1"/>
    </xf>
    <xf numFmtId="0" fontId="29" fillId="2" borderId="1" xfId="3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 readingOrder="1"/>
    </xf>
    <xf numFmtId="0" fontId="34" fillId="0" borderId="1" xfId="0" applyFont="1" applyBorder="1" applyAlignment="1">
      <alignment horizontal="left" vertical="center" wrapText="1" readingOrder="1"/>
    </xf>
    <xf numFmtId="0" fontId="29" fillId="0" borderId="1" xfId="0" applyFont="1" applyBorder="1" applyAlignment="1">
      <alignment horizontal="left" vertical="center" wrapText="1" readingOrder="1"/>
    </xf>
    <xf numFmtId="0" fontId="32" fillId="0" borderId="0" xfId="3" applyFont="1"/>
    <xf numFmtId="0" fontId="25" fillId="0" borderId="0" xfId="0" applyFont="1"/>
    <xf numFmtId="0" fontId="25" fillId="0" borderId="0" xfId="0" applyFont="1" applyAlignment="1">
      <alignment horizontal="center"/>
    </xf>
    <xf numFmtId="0" fontId="8" fillId="9" borderId="1" xfId="0" applyFont="1" applyFill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0" fontId="29" fillId="3" borderId="1" xfId="2" applyFont="1" applyFill="1" applyBorder="1" applyAlignment="1">
      <alignment horizontal="center"/>
    </xf>
    <xf numFmtId="0" fontId="29" fillId="3" borderId="4" xfId="3" applyFont="1" applyFill="1" applyBorder="1" applyAlignment="1">
      <alignment horizontal="center"/>
    </xf>
    <xf numFmtId="0" fontId="29" fillId="3" borderId="4" xfId="2" applyFont="1" applyFill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25" fillId="0" borderId="1" xfId="0" applyFont="1" applyBorder="1" applyAlignment="1">
      <alignment horizontal="center"/>
    </xf>
    <xf numFmtId="0" fontId="32" fillId="0" borderId="1" xfId="3" applyFont="1" applyBorder="1" applyAlignment="1">
      <alignment horizontal="center"/>
    </xf>
    <xf numFmtId="0" fontId="32" fillId="0" borderId="20" xfId="2" applyFont="1" applyBorder="1" applyAlignment="1">
      <alignment horizontal="center" vertical="center" wrapText="1" readingOrder="1"/>
    </xf>
    <xf numFmtId="0" fontId="34" fillId="0" borderId="22" xfId="3" applyFont="1" applyBorder="1" applyAlignment="1">
      <alignment horizontal="left" vertical="center" wrapText="1" readingOrder="1"/>
    </xf>
    <xf numFmtId="0" fontId="29" fillId="0" borderId="1" xfId="3" applyFont="1" applyBorder="1" applyAlignment="1">
      <alignment horizontal="center"/>
    </xf>
    <xf numFmtId="0" fontId="29" fillId="0" borderId="23" xfId="3" applyFont="1" applyBorder="1" applyAlignment="1">
      <alignment vertical="center" readingOrder="1"/>
    </xf>
    <xf numFmtId="0" fontId="32" fillId="0" borderId="22" xfId="3" applyFont="1" applyBorder="1" applyAlignment="1">
      <alignment horizontal="left" vertical="center" wrapText="1" readingOrder="1"/>
    </xf>
    <xf numFmtId="0" fontId="28" fillId="0" borderId="1" xfId="3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center" wrapText="1" readingOrder="1"/>
    </xf>
    <xf numFmtId="0" fontId="16" fillId="0" borderId="1" xfId="3" applyFont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top" wrapText="1"/>
    </xf>
    <xf numFmtId="0" fontId="29" fillId="0" borderId="20" xfId="2" applyFont="1" applyBorder="1" applyAlignment="1">
      <alignment horizontal="center" vertical="center" wrapText="1" readingOrder="1"/>
    </xf>
    <xf numFmtId="0" fontId="32" fillId="2" borderId="20" xfId="2" applyFont="1" applyFill="1" applyBorder="1" applyAlignment="1">
      <alignment horizontal="center" vertical="center" wrapText="1" readingOrder="1"/>
    </xf>
    <xf numFmtId="0" fontId="32" fillId="2" borderId="22" xfId="3" applyFont="1" applyFill="1" applyBorder="1" applyAlignment="1">
      <alignment horizontal="left" vertical="center" wrapText="1" readingOrder="1"/>
    </xf>
    <xf numFmtId="0" fontId="28" fillId="2" borderId="1" xfId="3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 readingOrder="1"/>
    </xf>
    <xf numFmtId="0" fontId="31" fillId="0" borderId="1" xfId="3" applyFont="1" applyBorder="1" applyAlignment="1">
      <alignment horizontal="center" vertical="center" wrapText="1"/>
    </xf>
    <xf numFmtId="0" fontId="31" fillId="2" borderId="1" xfId="3" applyFont="1" applyFill="1" applyBorder="1" applyAlignment="1">
      <alignment horizontal="center" vertical="center" wrapText="1"/>
    </xf>
    <xf numFmtId="0" fontId="16" fillId="0" borderId="1" xfId="3" applyFont="1" applyBorder="1" applyAlignment="1">
      <alignment horizontal="center" vertical="center"/>
    </xf>
    <xf numFmtId="0" fontId="16" fillId="2" borderId="1" xfId="3" applyFont="1" applyFill="1" applyBorder="1" applyAlignment="1">
      <alignment horizontal="center" vertical="center"/>
    </xf>
    <xf numFmtId="0" fontId="27" fillId="0" borderId="0" xfId="0" applyFont="1"/>
    <xf numFmtId="0" fontId="32" fillId="2" borderId="22" xfId="3" applyFont="1" applyFill="1" applyBorder="1" applyAlignment="1">
      <alignment horizontal="left" vertical="center" wrapText="1"/>
    </xf>
    <xf numFmtId="0" fontId="32" fillId="2" borderId="22" xfId="3" applyFont="1" applyFill="1" applyBorder="1" applyAlignment="1">
      <alignment vertical="center" wrapText="1"/>
    </xf>
    <xf numFmtId="0" fontId="29" fillId="0" borderId="22" xfId="3" applyFont="1" applyBorder="1" applyAlignment="1">
      <alignment horizontal="left" vertical="center" wrapText="1" readingOrder="1"/>
    </xf>
    <xf numFmtId="0" fontId="32" fillId="0" borderId="0" xfId="3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6" fillId="0" borderId="0" xfId="0" applyFont="1"/>
    <xf numFmtId="0" fontId="29" fillId="9" borderId="6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 wrapText="1" readingOrder="1"/>
    </xf>
    <xf numFmtId="0" fontId="25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 readingOrder="1"/>
    </xf>
    <xf numFmtId="0" fontId="32" fillId="0" borderId="1" xfId="0" applyFont="1" applyBorder="1"/>
    <xf numFmtId="0" fontId="32" fillId="0" borderId="1" xfId="0" applyFont="1" applyBorder="1" applyAlignment="1">
      <alignment vertical="center" wrapText="1"/>
    </xf>
    <xf numFmtId="0" fontId="10" fillId="0" borderId="0" xfId="0" applyFont="1"/>
    <xf numFmtId="0" fontId="32" fillId="2" borderId="0" xfId="3" applyFont="1" applyFill="1"/>
    <xf numFmtId="0" fontId="32" fillId="0" borderId="0" xfId="3" applyFont="1" applyAlignment="1">
      <alignment horizontal="left" vertical="center"/>
    </xf>
    <xf numFmtId="0" fontId="30" fillId="2" borderId="1" xfId="0" applyFont="1" applyFill="1" applyBorder="1" applyAlignment="1">
      <alignment horizontal="center" vertical="center"/>
    </xf>
    <xf numFmtId="0" fontId="4" fillId="0" borderId="1" xfId="4" applyFont="1" applyBorder="1"/>
    <xf numFmtId="0" fontId="0" fillId="2" borderId="1" xfId="0" applyFill="1" applyBorder="1"/>
    <xf numFmtId="0" fontId="4" fillId="0" borderId="1" xfId="4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2" borderId="1" xfId="3" applyFill="1" applyBorder="1"/>
    <xf numFmtId="0" fontId="4" fillId="0" borderId="1" xfId="0" applyFont="1" applyBorder="1"/>
    <xf numFmtId="0" fontId="32" fillId="0" borderId="1" xfId="0" applyFont="1" applyBorder="1" applyAlignment="1">
      <alignment vertical="center" wrapText="1" readingOrder="1"/>
    </xf>
    <xf numFmtId="0" fontId="32" fillId="0" borderId="1" xfId="3" applyFont="1" applyBorder="1" applyAlignment="1">
      <alignment vertical="center" readingOrder="1"/>
    </xf>
    <xf numFmtId="0" fontId="32" fillId="2" borderId="1" xfId="3" applyFont="1" applyFill="1" applyBorder="1" applyAlignment="1">
      <alignment vertical="center" readingOrder="1"/>
    </xf>
    <xf numFmtId="0" fontId="32" fillId="2" borderId="1" xfId="3" applyFont="1" applyFill="1" applyBorder="1" applyAlignment="1">
      <alignment horizontal="center"/>
    </xf>
    <xf numFmtId="0" fontId="29" fillId="2" borderId="1" xfId="3" applyFont="1" applyFill="1" applyBorder="1" applyAlignment="1">
      <alignment horizontal="center"/>
    </xf>
    <xf numFmtId="0" fontId="32" fillId="2" borderId="1" xfId="4" applyFont="1" applyFill="1" applyBorder="1" applyAlignment="1">
      <alignment horizontal="center"/>
    </xf>
    <xf numFmtId="0" fontId="28" fillId="2" borderId="1" xfId="4" applyFont="1" applyFill="1" applyBorder="1" applyAlignment="1">
      <alignment horizontal="center" vertical="top" wrapText="1"/>
    </xf>
    <xf numFmtId="0" fontId="30" fillId="2" borderId="1" xfId="4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" xfId="3" applyFont="1" applyFill="1" applyBorder="1" applyAlignment="1">
      <alignment horizontal="center" vertical="top" wrapText="1"/>
    </xf>
    <xf numFmtId="0" fontId="29" fillId="2" borderId="1" xfId="3" applyFont="1" applyFill="1" applyBorder="1" applyAlignment="1">
      <alignment horizontal="center" vertical="center" readingOrder="1"/>
    </xf>
    <xf numFmtId="0" fontId="29" fillId="2" borderId="1" xfId="4" applyFont="1" applyFill="1" applyBorder="1" applyAlignment="1">
      <alignment horizontal="center"/>
    </xf>
    <xf numFmtId="0" fontId="30" fillId="2" borderId="1" xfId="4" applyFont="1" applyFill="1" applyBorder="1" applyAlignment="1">
      <alignment horizontal="center" vertical="top" wrapText="1" readingOrder="1"/>
    </xf>
    <xf numFmtId="0" fontId="33" fillId="2" borderId="1" xfId="3" applyFont="1" applyFill="1" applyBorder="1" applyAlignment="1">
      <alignment horizontal="center"/>
    </xf>
    <xf numFmtId="0" fontId="32" fillId="2" borderId="1" xfId="4" applyFont="1" applyFill="1" applyBorder="1" applyAlignment="1">
      <alignment horizontal="center" vertical="top" wrapText="1" readingOrder="1"/>
    </xf>
    <xf numFmtId="0" fontId="28" fillId="0" borderId="1" xfId="3" applyFont="1" applyBorder="1" applyAlignment="1">
      <alignment horizontal="center" vertical="top" wrapText="1" readingOrder="1"/>
    </xf>
    <xf numFmtId="0" fontId="28" fillId="2" borderId="1" xfId="3" applyFont="1" applyFill="1" applyBorder="1" applyAlignment="1">
      <alignment horizontal="center" vertical="top" wrapText="1" readingOrder="1"/>
    </xf>
    <xf numFmtId="0" fontId="36" fillId="2" borderId="0" xfId="3" applyFont="1" applyFill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9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/>
    </xf>
    <xf numFmtId="0" fontId="29" fillId="0" borderId="1" xfId="0" applyFont="1" applyBorder="1" applyAlignment="1">
      <alignment vertical="center"/>
    </xf>
    <xf numFmtId="0" fontId="34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 readingOrder="1"/>
    </xf>
    <xf numFmtId="0" fontId="32" fillId="0" borderId="1" xfId="0" applyFont="1" applyBorder="1" applyAlignment="1">
      <alignment vertical="center"/>
    </xf>
    <xf numFmtId="0" fontId="32" fillId="10" borderId="0" xfId="0" applyFont="1" applyFill="1"/>
    <xf numFmtId="0" fontId="32" fillId="10" borderId="0" xfId="0" applyFont="1" applyFill="1" applyAlignment="1">
      <alignment horizontal="center"/>
    </xf>
    <xf numFmtId="0" fontId="29" fillId="11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32" fillId="2" borderId="0" xfId="4" applyFont="1" applyFill="1" applyAlignment="1">
      <alignment horizontal="left"/>
    </xf>
    <xf numFmtId="0" fontId="29" fillId="2" borderId="1" xfId="4" applyFont="1" applyFill="1" applyBorder="1" applyAlignment="1">
      <alignment horizontal="center" vertical="center"/>
    </xf>
    <xf numFmtId="0" fontId="29" fillId="3" borderId="1" xfId="4" applyFont="1" applyFill="1" applyBorder="1" applyAlignment="1">
      <alignment horizontal="center"/>
    </xf>
    <xf numFmtId="0" fontId="32" fillId="0" borderId="1" xfId="4" applyFont="1" applyBorder="1" applyAlignment="1">
      <alignment horizontal="center" vertical="center" wrapText="1" readingOrder="1"/>
    </xf>
    <xf numFmtId="0" fontId="34" fillId="0" borderId="1" xfId="4" applyFont="1" applyBorder="1" applyAlignment="1">
      <alignment horizontal="left" vertical="center" wrapText="1" readingOrder="1"/>
    </xf>
    <xf numFmtId="0" fontId="32" fillId="0" borderId="1" xfId="4" applyFont="1" applyBorder="1" applyAlignment="1">
      <alignment horizontal="left" vertical="center" wrapText="1" readingOrder="1"/>
    </xf>
    <xf numFmtId="0" fontId="29" fillId="0" borderId="1" xfId="4" applyFont="1" applyBorder="1" applyAlignment="1">
      <alignment horizontal="center" vertical="center" wrapText="1" readingOrder="1"/>
    </xf>
    <xf numFmtId="0" fontId="32" fillId="2" borderId="1" xfId="4" applyFont="1" applyFill="1" applyBorder="1" applyAlignment="1">
      <alignment horizontal="center" vertical="center" wrapText="1" readingOrder="1"/>
    </xf>
    <xf numFmtId="0" fontId="29" fillId="0" borderId="1" xfId="4" applyFont="1" applyBorder="1" applyAlignment="1">
      <alignment horizontal="left" vertical="center" wrapText="1" readingOrder="1"/>
    </xf>
    <xf numFmtId="0" fontId="32" fillId="0" borderId="0" xfId="4" applyFont="1"/>
    <xf numFmtId="0" fontId="32" fillId="2" borderId="0" xfId="4" applyFont="1" applyFill="1" applyAlignment="1">
      <alignment horizontal="center"/>
    </xf>
    <xf numFmtId="0" fontId="27" fillId="0" borderId="0" xfId="4"/>
    <xf numFmtId="0" fontId="27" fillId="2" borderId="0" xfId="4" applyFill="1"/>
    <xf numFmtId="0" fontId="32" fillId="0" borderId="0" xfId="4" applyFont="1" applyAlignment="1">
      <alignment horizontal="left"/>
    </xf>
    <xf numFmtId="0" fontId="30" fillId="2" borderId="1" xfId="4" applyFont="1" applyFill="1" applyBorder="1" applyAlignment="1">
      <alignment horizontal="center" vertical="center" wrapText="1"/>
    </xf>
    <xf numFmtId="0" fontId="32" fillId="0" borderId="1" xfId="4" applyFont="1" applyBorder="1" applyAlignment="1">
      <alignment horizontal="center"/>
    </xf>
    <xf numFmtId="0" fontId="29" fillId="0" borderId="1" xfId="4" applyFont="1" applyBorder="1" applyAlignment="1">
      <alignment horizontal="center"/>
    </xf>
    <xf numFmtId="0" fontId="28" fillId="0" borderId="1" xfId="4" applyFont="1" applyBorder="1" applyAlignment="1">
      <alignment horizontal="center" vertical="top" wrapText="1"/>
    </xf>
    <xf numFmtId="0" fontId="30" fillId="0" borderId="1" xfId="4" applyFont="1" applyBorder="1" applyAlignment="1">
      <alignment horizontal="center" vertical="top" wrapText="1"/>
    </xf>
    <xf numFmtId="0" fontId="30" fillId="0" borderId="1" xfId="4" applyFont="1" applyBorder="1" applyAlignment="1">
      <alignment horizontal="center" vertical="top" wrapText="1" readingOrder="1"/>
    </xf>
    <xf numFmtId="0" fontId="32" fillId="0" borderId="1" xfId="4" applyFont="1" applyBorder="1" applyAlignment="1">
      <alignment horizontal="center" vertical="top" wrapText="1" readingOrder="1"/>
    </xf>
    <xf numFmtId="0" fontId="32" fillId="0" borderId="0" xfId="4" applyFont="1" applyAlignment="1">
      <alignment horizontal="center"/>
    </xf>
    <xf numFmtId="0" fontId="29" fillId="0" borderId="1" xfId="4" applyFont="1" applyBorder="1" applyAlignment="1">
      <alignment vertical="center" readingOrder="1"/>
    </xf>
    <xf numFmtId="0" fontId="29" fillId="0" borderId="6" xfId="4" applyFont="1" applyBorder="1" applyAlignment="1">
      <alignment horizontal="center" vertical="center"/>
    </xf>
    <xf numFmtId="0" fontId="29" fillId="3" borderId="2" xfId="0" applyFont="1" applyFill="1" applyBorder="1" applyAlignment="1">
      <alignment horizontal="center"/>
    </xf>
    <xf numFmtId="0" fontId="29" fillId="0" borderId="1" xfId="0" applyFont="1" applyBorder="1" applyAlignment="1">
      <alignment vertical="center" readingOrder="1"/>
    </xf>
    <xf numFmtId="0" fontId="4" fillId="0" borderId="1" xfId="0" applyFont="1" applyBorder="1" applyAlignment="1">
      <alignment readingOrder="1"/>
    </xf>
    <xf numFmtId="0" fontId="4" fillId="0" borderId="1" xfId="0" applyFont="1" applyBorder="1" applyAlignment="1">
      <alignment horizontal="center" readingOrder="1"/>
    </xf>
    <xf numFmtId="0" fontId="4" fillId="2" borderId="1" xfId="0" applyFont="1" applyFill="1" applyBorder="1" applyAlignment="1">
      <alignment readingOrder="1"/>
    </xf>
    <xf numFmtId="0" fontId="4" fillId="2" borderId="1" xfId="0" applyFont="1" applyFill="1" applyBorder="1" applyAlignment="1">
      <alignment horizontal="center"/>
    </xf>
    <xf numFmtId="0" fontId="36" fillId="0" borderId="0" xfId="0" applyFont="1"/>
    <xf numFmtId="0" fontId="36" fillId="2" borderId="0" xfId="0" applyFont="1" applyFill="1"/>
    <xf numFmtId="0" fontId="32" fillId="2" borderId="0" xfId="0" applyFont="1" applyFill="1"/>
    <xf numFmtId="0" fontId="32" fillId="2" borderId="0" xfId="0" applyFont="1" applyFill="1" applyAlignment="1">
      <alignment horizontal="center"/>
    </xf>
    <xf numFmtId="0" fontId="32" fillId="2" borderId="0" xfId="0" applyFont="1" applyFill="1" applyAlignment="1">
      <alignment horizontal="left"/>
    </xf>
    <xf numFmtId="0" fontId="28" fillId="2" borderId="0" xfId="0" applyFont="1" applyFill="1"/>
    <xf numFmtId="0" fontId="29" fillId="0" borderId="24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/>
    </xf>
    <xf numFmtId="0" fontId="32" fillId="2" borderId="22" xfId="0" applyFont="1" applyFill="1" applyBorder="1" applyAlignment="1">
      <alignment horizontal="left" vertical="center" wrapText="1" readingOrder="1"/>
    </xf>
    <xf numFmtId="0" fontId="32" fillId="0" borderId="4" xfId="0" applyFont="1" applyBorder="1" applyAlignment="1">
      <alignment horizontal="left" vertical="center" wrapText="1" readingOrder="1"/>
    </xf>
    <xf numFmtId="0" fontId="32" fillId="2" borderId="1" xfId="0" applyFont="1" applyFill="1" applyBorder="1" applyAlignment="1">
      <alignment horizontal="center"/>
    </xf>
    <xf numFmtId="0" fontId="32" fillId="2" borderId="1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left" vertical="center" wrapText="1" readingOrder="1"/>
    </xf>
    <xf numFmtId="0" fontId="29" fillId="2" borderId="1" xfId="0" applyFont="1" applyFill="1" applyBorder="1" applyAlignment="1">
      <alignment horizontal="center"/>
    </xf>
    <xf numFmtId="0" fontId="29" fillId="0" borderId="4" xfId="0" applyFont="1" applyBorder="1" applyAlignment="1">
      <alignment horizontal="left" vertical="center" wrapText="1" readingOrder="1"/>
    </xf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9" borderId="1" xfId="3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1"/>
    </xf>
    <xf numFmtId="0" fontId="8" fillId="0" borderId="16" xfId="3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0" fillId="0" borderId="0" xfId="0" applyFont="1" applyAlignment="1">
      <alignment horizontal="center" vertical="top" wrapText="1" readingOrder="1"/>
    </xf>
    <xf numFmtId="0" fontId="30" fillId="2" borderId="0" xfId="0" applyFont="1" applyFill="1" applyAlignment="1">
      <alignment horizontal="center" vertical="top" wrapText="1" readingOrder="1"/>
    </xf>
    <xf numFmtId="0" fontId="30" fillId="0" borderId="3" xfId="0" applyFont="1" applyBorder="1" applyAlignment="1">
      <alignment horizontal="center" vertical="top" wrapText="1" readingOrder="1"/>
    </xf>
    <xf numFmtId="0" fontId="26" fillId="0" borderId="1" xfId="0" applyFont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30" fillId="0" borderId="1" xfId="0" applyFont="1" applyBorder="1" applyAlignment="1">
      <alignment horizontal="center" vertical="top" wrapText="1" readingOrder="1"/>
    </xf>
    <xf numFmtId="0" fontId="32" fillId="2" borderId="25" xfId="0" applyFont="1" applyFill="1" applyBorder="1" applyAlignment="1">
      <alignment horizontal="left" vertical="center" wrapText="1" readingOrder="1"/>
    </xf>
    <xf numFmtId="0" fontId="26" fillId="0" borderId="2" xfId="0" applyFont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 vertical="center" wrapText="1" readingOrder="1"/>
    </xf>
    <xf numFmtId="0" fontId="32" fillId="2" borderId="20" xfId="0" applyFont="1" applyFill="1" applyBorder="1" applyAlignment="1">
      <alignment horizontal="center" vertical="center" wrapText="1" readingOrder="1"/>
    </xf>
    <xf numFmtId="0" fontId="8" fillId="0" borderId="20" xfId="0" applyFont="1" applyBorder="1" applyAlignment="1">
      <alignment horizontal="center" vertical="center" wrapText="1" readingOrder="1"/>
    </xf>
    <xf numFmtId="0" fontId="39" fillId="0" borderId="20" xfId="0" applyFont="1" applyBorder="1" applyAlignment="1">
      <alignment horizontal="left" vertical="center" wrapText="1" readingOrder="1"/>
    </xf>
    <xf numFmtId="0" fontId="8" fillId="0" borderId="20" xfId="0" applyFont="1" applyBorder="1" applyAlignment="1">
      <alignment horizontal="center" vertical="top" wrapText="1" readingOrder="1"/>
    </xf>
    <xf numFmtId="0" fontId="8" fillId="2" borderId="20" xfId="0" applyFont="1" applyFill="1" applyBorder="1" applyAlignment="1">
      <alignment horizontal="center" vertical="top" wrapText="1" readingOrder="1"/>
    </xf>
    <xf numFmtId="0" fontId="16" fillId="2" borderId="20" xfId="0" applyFont="1" applyFill="1" applyBorder="1" applyAlignment="1">
      <alignment horizontal="center" vertical="center" wrapText="1" readingOrder="1"/>
    </xf>
    <xf numFmtId="0" fontId="16" fillId="2" borderId="20" xfId="0" applyFont="1" applyFill="1" applyBorder="1" applyAlignment="1">
      <alignment horizontal="left" vertical="center" wrapText="1" readingOrder="1"/>
    </xf>
    <xf numFmtId="0" fontId="32" fillId="2" borderId="29" xfId="0" applyFont="1" applyFill="1" applyBorder="1" applyAlignment="1">
      <alignment horizontal="center" vertical="center" wrapText="1" readingOrder="1"/>
    </xf>
    <xf numFmtId="0" fontId="32" fillId="2" borderId="20" xfId="0" applyFont="1" applyFill="1" applyBorder="1" applyAlignment="1">
      <alignment horizontal="center" vertical="top" wrapText="1" readingOrder="1"/>
    </xf>
    <xf numFmtId="0" fontId="32" fillId="2" borderId="1" xfId="0" applyFont="1" applyFill="1" applyBorder="1" applyAlignment="1">
      <alignment horizontal="center" vertical="top" wrapText="1" readingOrder="1"/>
    </xf>
    <xf numFmtId="0" fontId="16" fillId="0" borderId="20" xfId="0" applyFont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left" vertical="center" wrapText="1" readingOrder="1"/>
    </xf>
    <xf numFmtId="0" fontId="32" fillId="0" borderId="20" xfId="0" applyFont="1" applyBorder="1" applyAlignment="1">
      <alignment horizontal="center" vertical="top" wrapText="1" readingOrder="1"/>
    </xf>
    <xf numFmtId="0" fontId="32" fillId="0" borderId="1" xfId="0" applyFont="1" applyBorder="1" applyAlignment="1">
      <alignment horizontal="center" vertical="top" wrapText="1" readingOrder="1"/>
    </xf>
    <xf numFmtId="0" fontId="36" fillId="0" borderId="20" xfId="0" applyFont="1" applyBorder="1" applyAlignment="1">
      <alignment horizontal="center" vertical="top" wrapText="1" readingOrder="1"/>
    </xf>
    <xf numFmtId="0" fontId="36" fillId="0" borderId="1" xfId="0" applyFont="1" applyBorder="1" applyAlignment="1">
      <alignment horizontal="center" vertical="top" wrapText="1" readingOrder="1"/>
    </xf>
    <xf numFmtId="0" fontId="32" fillId="0" borderId="20" xfId="0" applyFont="1" applyBorder="1" applyAlignment="1">
      <alignment horizontal="center" vertical="center" wrapText="1" readingOrder="1"/>
    </xf>
    <xf numFmtId="0" fontId="32" fillId="0" borderId="22" xfId="0" applyFont="1" applyBorder="1" applyAlignment="1">
      <alignment horizontal="center" vertical="top" wrapText="1" readingOrder="1"/>
    </xf>
    <xf numFmtId="0" fontId="40" fillId="0" borderId="1" xfId="0" applyFont="1" applyBorder="1" applyAlignment="1">
      <alignment horizontal="center" vertical="top"/>
    </xf>
    <xf numFmtId="0" fontId="32" fillId="0" borderId="29" xfId="0" applyFont="1" applyBorder="1" applyAlignment="1">
      <alignment horizontal="center" vertical="top" wrapText="1" readingOrder="1"/>
    </xf>
    <xf numFmtId="0" fontId="32" fillId="2" borderId="30" xfId="0" applyFont="1" applyFill="1" applyBorder="1" applyAlignment="1">
      <alignment horizontal="center" vertical="top" wrapText="1" readingOrder="1"/>
    </xf>
    <xf numFmtId="0" fontId="40" fillId="0" borderId="30" xfId="0" applyFont="1" applyBorder="1" applyAlignment="1">
      <alignment horizontal="center" vertical="top"/>
    </xf>
    <xf numFmtId="0" fontId="32" fillId="0" borderId="21" xfId="0" applyFont="1" applyBorder="1" applyAlignment="1">
      <alignment horizontal="center" vertical="top" wrapText="1" readingOrder="1"/>
    </xf>
    <xf numFmtId="0" fontId="32" fillId="2" borderId="22" xfId="0" applyFont="1" applyFill="1" applyBorder="1" applyAlignment="1">
      <alignment horizontal="center" vertical="top" wrapText="1" readingOrder="1"/>
    </xf>
    <xf numFmtId="0" fontId="16" fillId="0" borderId="21" xfId="0" applyFont="1" applyBorder="1" applyAlignment="1">
      <alignment horizontal="left" vertical="center" wrapText="1" readingOrder="1"/>
    </xf>
    <xf numFmtId="0" fontId="16" fillId="0" borderId="21" xfId="0" applyFont="1" applyBorder="1" applyAlignment="1">
      <alignment horizontal="center" vertical="center" wrapText="1" readingOrder="1"/>
    </xf>
    <xf numFmtId="0" fontId="16" fillId="2" borderId="21" xfId="0" applyFont="1" applyFill="1" applyBorder="1" applyAlignment="1">
      <alignment horizontal="center" vertical="center" wrapText="1" readingOrder="1"/>
    </xf>
    <xf numFmtId="0" fontId="32" fillId="2" borderId="31" xfId="0" applyFont="1" applyFill="1" applyBorder="1" applyAlignment="1">
      <alignment horizontal="center" vertical="center" wrapText="1" readingOrder="1"/>
    </xf>
    <xf numFmtId="0" fontId="32" fillId="2" borderId="21" xfId="0" applyFont="1" applyFill="1" applyBorder="1" applyAlignment="1">
      <alignment horizontal="center" vertical="center" wrapText="1" readingOrder="1"/>
    </xf>
    <xf numFmtId="0" fontId="32" fillId="0" borderId="21" xfId="0" applyFont="1" applyBorder="1" applyAlignment="1">
      <alignment horizontal="center" vertical="center" wrapText="1" readingOrder="1"/>
    </xf>
    <xf numFmtId="0" fontId="32" fillId="0" borderId="27" xfId="0" applyFont="1" applyBorder="1" applyAlignment="1">
      <alignment horizontal="center" vertical="top" wrapText="1" readingOrder="1"/>
    </xf>
    <xf numFmtId="0" fontId="16" fillId="0" borderId="22" xfId="0" applyFont="1" applyBorder="1" applyAlignment="1">
      <alignment horizontal="center" vertical="center" wrapText="1" readingOrder="1"/>
    </xf>
    <xf numFmtId="0" fontId="16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center" vertical="center" wrapText="1" readingOrder="1"/>
    </xf>
    <xf numFmtId="0" fontId="16" fillId="2" borderId="1" xfId="0" applyFont="1" applyFill="1" applyBorder="1" applyAlignment="1">
      <alignment horizontal="center" vertical="center" wrapText="1" readingOrder="1"/>
    </xf>
    <xf numFmtId="0" fontId="32" fillId="2" borderId="6" xfId="0" applyFont="1" applyFill="1" applyBorder="1" applyAlignment="1">
      <alignment horizontal="center" vertical="center" wrapText="1" readingOrder="1"/>
    </xf>
    <xf numFmtId="0" fontId="32" fillId="0" borderId="4" xfId="0" applyFont="1" applyBorder="1" applyAlignment="1">
      <alignment horizontal="center" vertical="top" wrapText="1" readingOrder="1"/>
    </xf>
    <xf numFmtId="0" fontId="32" fillId="2" borderId="27" xfId="0" applyFont="1" applyFill="1" applyBorder="1" applyAlignment="1">
      <alignment horizontal="center" vertical="top" wrapText="1" readingOrder="1"/>
    </xf>
    <xf numFmtId="0" fontId="8" fillId="0" borderId="22" xfId="0" applyFont="1" applyBorder="1" applyAlignment="1">
      <alignment horizontal="center" vertical="center" wrapText="1" readingOrder="1"/>
    </xf>
    <xf numFmtId="0" fontId="39" fillId="0" borderId="1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center" vertical="top" wrapText="1" readingOrder="1"/>
    </xf>
    <xf numFmtId="0" fontId="8" fillId="2" borderId="1" xfId="0" applyFont="1" applyFill="1" applyBorder="1" applyAlignment="1">
      <alignment horizontal="center" vertical="top" wrapText="1" readingOrder="1"/>
    </xf>
    <xf numFmtId="0" fontId="40" fillId="2" borderId="30" xfId="0" applyFont="1" applyFill="1" applyBorder="1" applyAlignment="1">
      <alignment horizontal="center" vertical="top"/>
    </xf>
    <xf numFmtId="0" fontId="8" fillId="0" borderId="21" xfId="0" applyFont="1" applyBorder="1" applyAlignment="1">
      <alignment horizontal="center" vertical="center" wrapText="1" readingOrder="1"/>
    </xf>
    <xf numFmtId="0" fontId="39" fillId="0" borderId="24" xfId="0" applyFont="1" applyBorder="1" applyAlignment="1">
      <alignment horizontal="left" vertical="center" wrapText="1" readingOrder="1"/>
    </xf>
    <xf numFmtId="0" fontId="8" fillId="0" borderId="24" xfId="0" applyFont="1" applyBorder="1" applyAlignment="1">
      <alignment horizontal="center" vertical="top" wrapText="1" readingOrder="1"/>
    </xf>
    <xf numFmtId="0" fontId="8" fillId="2" borderId="24" xfId="0" applyFont="1" applyFill="1" applyBorder="1" applyAlignment="1">
      <alignment horizontal="center" vertical="top" wrapText="1" readingOrder="1"/>
    </xf>
    <xf numFmtId="0" fontId="8" fillId="2" borderId="1" xfId="3" applyFont="1" applyFill="1" applyBorder="1" applyAlignment="1">
      <alignment horizontal="center" vertical="center" wrapText="1"/>
    </xf>
    <xf numFmtId="0" fontId="41" fillId="0" borderId="0" xfId="0" applyFont="1"/>
    <xf numFmtId="0" fontId="41" fillId="0" borderId="0" xfId="0" applyFont="1" applyAlignment="1">
      <alignment horizontal="center"/>
    </xf>
    <xf numFmtId="0" fontId="41" fillId="2" borderId="0" xfId="0" applyFont="1" applyFill="1" applyAlignment="1">
      <alignment horizontal="center"/>
    </xf>
    <xf numFmtId="0" fontId="1" fillId="2" borderId="0" xfId="5" applyFill="1"/>
    <xf numFmtId="0" fontId="32" fillId="2" borderId="0" xfId="5" applyFont="1" applyFill="1"/>
    <xf numFmtId="0" fontId="29" fillId="2" borderId="1" xfId="5" applyFont="1" applyFill="1" applyBorder="1" applyAlignment="1">
      <alignment horizontal="center" vertical="center" wrapText="1" readingOrder="1"/>
    </xf>
    <xf numFmtId="0" fontId="30" fillId="2" borderId="2" xfId="0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/>
    </xf>
    <xf numFmtId="0" fontId="32" fillId="2" borderId="1" xfId="5" applyFont="1" applyFill="1" applyBorder="1" applyAlignment="1">
      <alignment horizontal="center" vertical="center"/>
    </xf>
    <xf numFmtId="0" fontId="34" fillId="2" borderId="1" xfId="5" applyFont="1" applyFill="1" applyBorder="1" applyAlignment="1">
      <alignment horizontal="left" vertical="center" wrapText="1" readingOrder="1"/>
    </xf>
    <xf numFmtId="0" fontId="29" fillId="2" borderId="1" xfId="5" applyFont="1" applyFill="1" applyBorder="1" applyAlignment="1">
      <alignment horizontal="center" vertical="center"/>
    </xf>
    <xf numFmtId="0" fontId="32" fillId="2" borderId="1" xfId="5" applyFont="1" applyFill="1" applyBorder="1" applyAlignment="1">
      <alignment horizontal="center" vertical="center" wrapText="1" readingOrder="1"/>
    </xf>
    <xf numFmtId="0" fontId="32" fillId="2" borderId="1" xfId="5" applyFont="1" applyFill="1" applyBorder="1" applyAlignment="1">
      <alignment horizontal="left" vertical="center" wrapText="1" readingOrder="1"/>
    </xf>
    <xf numFmtId="0" fontId="32" fillId="0" borderId="1" xfId="5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/>
    </xf>
    <xf numFmtId="0" fontId="41" fillId="2" borderId="0" xfId="5" applyFont="1" applyFill="1"/>
    <xf numFmtId="0" fontId="42" fillId="2" borderId="1" xfId="5" applyFont="1" applyFill="1" applyBorder="1" applyAlignment="1">
      <alignment horizontal="center" vertical="center"/>
    </xf>
    <xf numFmtId="0" fontId="29" fillId="2" borderId="1" xfId="5" applyFont="1" applyFill="1" applyBorder="1" applyAlignment="1">
      <alignment horizontal="center"/>
    </xf>
    <xf numFmtId="0" fontId="43" fillId="2" borderId="1" xfId="5" applyFont="1" applyFill="1" applyBorder="1" applyAlignment="1">
      <alignment horizontal="center" vertical="center"/>
    </xf>
    <xf numFmtId="0" fontId="32" fillId="2" borderId="1" xfId="5" applyFont="1" applyFill="1" applyBorder="1" applyAlignment="1">
      <alignment horizontal="center"/>
    </xf>
    <xf numFmtId="0" fontId="32" fillId="0" borderId="1" xfId="5" applyFont="1" applyBorder="1" applyAlignment="1">
      <alignment horizontal="center"/>
    </xf>
    <xf numFmtId="0" fontId="41" fillId="0" borderId="0" xfId="5" applyFont="1"/>
    <xf numFmtId="0" fontId="43" fillId="0" borderId="1" xfId="5" applyFont="1" applyBorder="1" applyAlignment="1">
      <alignment horizontal="center" vertical="center"/>
    </xf>
    <xf numFmtId="0" fontId="32" fillId="0" borderId="0" xfId="5" applyFont="1"/>
    <xf numFmtId="0" fontId="1" fillId="0" borderId="0" xfId="5"/>
    <xf numFmtId="0" fontId="44" fillId="2" borderId="1" xfId="5" applyFont="1" applyFill="1" applyBorder="1" applyAlignment="1">
      <alignment horizontal="center" vertical="center"/>
    </xf>
    <xf numFmtId="0" fontId="29" fillId="9" borderId="6" xfId="3" applyFont="1" applyFill="1" applyBorder="1" applyAlignment="1">
      <alignment horizontal="center" vertical="center" wrapText="1"/>
    </xf>
    <xf numFmtId="0" fontId="29" fillId="0" borderId="6" xfId="3" applyFont="1" applyBorder="1" applyAlignment="1">
      <alignment horizontal="center" vertical="center" wrapText="1"/>
    </xf>
    <xf numFmtId="0" fontId="29" fillId="0" borderId="6" xfId="3" applyFont="1" applyBorder="1" applyAlignment="1">
      <alignment horizontal="center"/>
    </xf>
    <xf numFmtId="0" fontId="29" fillId="3" borderId="21" xfId="3" applyFont="1" applyFill="1" applyBorder="1" applyAlignment="1">
      <alignment horizontal="center"/>
    </xf>
    <xf numFmtId="0" fontId="29" fillId="3" borderId="23" xfId="3" applyFont="1" applyFill="1" applyBorder="1" applyAlignment="1">
      <alignment horizontal="center"/>
    </xf>
    <xf numFmtId="0" fontId="29" fillId="3" borderId="32" xfId="3" applyFont="1" applyFill="1" applyBorder="1" applyAlignment="1">
      <alignment horizontal="center"/>
    </xf>
    <xf numFmtId="0" fontId="29" fillId="0" borderId="1" xfId="3" applyFont="1" applyBorder="1" applyAlignment="1">
      <alignment horizontal="left" vertical="center" readingOrder="1"/>
    </xf>
    <xf numFmtId="0" fontId="29" fillId="0" borderId="11" xfId="3" applyFont="1" applyBorder="1" applyAlignment="1">
      <alignment vertical="center" wrapText="1" readingOrder="1"/>
    </xf>
    <xf numFmtId="0" fontId="29" fillId="2" borderId="11" xfId="3" applyFont="1" applyFill="1" applyBorder="1" applyAlignment="1">
      <alignment vertical="center" wrapText="1" readingOrder="1"/>
    </xf>
    <xf numFmtId="0" fontId="45" fillId="0" borderId="1" xfId="3" applyFont="1" applyBorder="1" applyAlignment="1">
      <alignment horizontal="center"/>
    </xf>
    <xf numFmtId="0" fontId="32" fillId="0" borderId="1" xfId="3" applyFont="1" applyBorder="1" applyAlignment="1">
      <alignment horizontal="center" vertical="top" wrapText="1" readingOrder="1"/>
    </xf>
    <xf numFmtId="0" fontId="30" fillId="0" borderId="1" xfId="3" applyFont="1" applyBorder="1" applyAlignment="1">
      <alignment horizontal="center" vertical="top" wrapText="1" readingOrder="1"/>
    </xf>
    <xf numFmtId="0" fontId="29" fillId="0" borderId="1" xfId="3" applyFont="1" applyBorder="1" applyAlignment="1">
      <alignment horizontal="left" vertical="center" wrapText="1" readingOrder="1"/>
    </xf>
    <xf numFmtId="0" fontId="38" fillId="0" borderId="0" xfId="3" applyFont="1" applyAlignment="1">
      <alignment horizontal="center"/>
    </xf>
    <xf numFmtId="0" fontId="16" fillId="0" borderId="0" xfId="6" applyFont="1"/>
    <xf numFmtId="0" fontId="30" fillId="0" borderId="0" xfId="0" applyFont="1"/>
    <xf numFmtId="0" fontId="8" fillId="9" borderId="1" xfId="8" applyFont="1" applyFill="1" applyBorder="1" applyAlignment="1">
      <alignment horizontal="center" vertical="center" wrapText="1" readingOrder="1"/>
    </xf>
    <xf numFmtId="0" fontId="8" fillId="0" borderId="4" xfId="7" applyFont="1" applyBorder="1" applyAlignment="1">
      <alignment horizontal="center" vertical="center" wrapText="1"/>
    </xf>
    <xf numFmtId="0" fontId="8" fillId="0" borderId="9" xfId="8" applyFont="1" applyBorder="1" applyAlignment="1">
      <alignment horizontal="center" vertical="center" wrapText="1" readingOrder="1"/>
    </xf>
    <xf numFmtId="0" fontId="8" fillId="0" borderId="9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16" xfId="8" applyFont="1" applyBorder="1" applyAlignment="1">
      <alignment horizontal="center" vertical="center" wrapText="1" readingOrder="1"/>
    </xf>
    <xf numFmtId="0" fontId="8" fillId="0" borderId="16" xfId="7" applyFont="1" applyBorder="1" applyAlignment="1">
      <alignment horizontal="center" vertical="center" wrapText="1"/>
    </xf>
    <xf numFmtId="0" fontId="8" fillId="0" borderId="2" xfId="7" applyFont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 readingOrder="1"/>
    </xf>
    <xf numFmtId="0" fontId="8" fillId="0" borderId="4" xfId="7" applyFont="1" applyBorder="1" applyAlignment="1">
      <alignment vertical="center" readingOrder="1"/>
    </xf>
    <xf numFmtId="0" fontId="8" fillId="0" borderId="0" xfId="7" applyFont="1" applyAlignment="1">
      <alignment vertical="center" readingOrder="1"/>
    </xf>
    <xf numFmtId="0" fontId="16" fillId="0" borderId="14" xfId="7" applyFont="1" applyBorder="1" applyAlignment="1">
      <alignment vertical="center" readingOrder="1"/>
    </xf>
    <xf numFmtId="0" fontId="30" fillId="0" borderId="14" xfId="0" applyFont="1" applyBorder="1"/>
    <xf numFmtId="0" fontId="16" fillId="0" borderId="1" xfId="7" applyFont="1" applyBorder="1" applyAlignment="1">
      <alignment horizontal="center" vertical="center" readingOrder="1"/>
    </xf>
    <xf numFmtId="0" fontId="8" fillId="0" borderId="1" xfId="9" applyFont="1" applyBorder="1" applyAlignment="1">
      <alignment horizontal="center" vertical="center" wrapText="1"/>
    </xf>
    <xf numFmtId="0" fontId="16" fillId="2" borderId="1" xfId="7" applyFont="1" applyFill="1" applyBorder="1" applyAlignment="1">
      <alignment horizontal="center" vertical="center" readingOrder="1"/>
    </xf>
    <xf numFmtId="0" fontId="16" fillId="0" borderId="1" xfId="9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/>
    </xf>
    <xf numFmtId="0" fontId="16" fillId="2" borderId="1" xfId="8" applyFont="1" applyFill="1" applyBorder="1" applyAlignment="1">
      <alignment horizontal="center" vertical="center" wrapText="1" readingOrder="1"/>
    </xf>
    <xf numFmtId="0" fontId="8" fillId="2" borderId="1" xfId="8" applyFont="1" applyFill="1" applyBorder="1" applyAlignment="1">
      <alignment horizontal="left" vertical="center" wrapText="1" readingOrder="1"/>
    </xf>
    <xf numFmtId="0" fontId="8" fillId="0" borderId="1" xfId="8" applyFont="1" applyBorder="1" applyAlignment="1">
      <alignment horizontal="center" vertical="center" wrapText="1" readingOrder="1"/>
    </xf>
    <xf numFmtId="0" fontId="16" fillId="0" borderId="0" xfId="7" applyFont="1" applyAlignment="1">
      <alignment vertical="center" readingOrder="1"/>
    </xf>
    <xf numFmtId="0" fontId="16" fillId="0" borderId="0" xfId="9" applyFont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8" fillId="0" borderId="6" xfId="9" applyFont="1" applyBorder="1" applyAlignment="1">
      <alignment horizontal="center" vertical="center" wrapText="1"/>
    </xf>
    <xf numFmtId="0" fontId="16" fillId="2" borderId="1" xfId="8" applyFont="1" applyFill="1" applyBorder="1" applyAlignment="1">
      <alignment horizontal="left" vertical="center" wrapText="1" readingOrder="1"/>
    </xf>
    <xf numFmtId="0" fontId="16" fillId="2" borderId="1" xfId="9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 wrapText="1"/>
    </xf>
    <xf numFmtId="0" fontId="16" fillId="0" borderId="3" xfId="9" applyFont="1" applyBorder="1" applyAlignment="1">
      <alignment horizontal="center" vertical="center" wrapText="1"/>
    </xf>
    <xf numFmtId="0" fontId="16" fillId="0" borderId="3" xfId="4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 wrapText="1" readingOrder="1"/>
    </xf>
    <xf numFmtId="0" fontId="16" fillId="0" borderId="1" xfId="8" applyFont="1" applyBorder="1" applyAlignment="1">
      <alignment horizontal="left" vertical="center" wrapText="1" readingOrder="1"/>
    </xf>
    <xf numFmtId="0" fontId="8" fillId="0" borderId="0" xfId="9" applyFont="1" applyAlignment="1">
      <alignment horizontal="center" vertical="center" wrapText="1"/>
    </xf>
    <xf numFmtId="0" fontId="8" fillId="0" borderId="2" xfId="9" applyFont="1" applyBorder="1" applyAlignment="1">
      <alignment horizontal="center" vertical="center" wrapText="1"/>
    </xf>
    <xf numFmtId="0" fontId="16" fillId="0" borderId="2" xfId="9" applyFont="1" applyBorder="1" applyAlignment="1">
      <alignment horizontal="center" vertical="center" wrapText="1"/>
    </xf>
    <xf numFmtId="0" fontId="16" fillId="0" borderId="2" xfId="4" applyFont="1" applyBorder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16" fillId="0" borderId="0" xfId="7" applyFont="1" applyAlignment="1">
      <alignment horizontal="right" vertical="top"/>
    </xf>
    <xf numFmtId="0" fontId="32" fillId="0" borderId="0" xfId="0" applyFont="1" applyAlignment="1">
      <alignment horizontal="right"/>
    </xf>
    <xf numFmtId="0" fontId="29" fillId="0" borderId="0" xfId="0" applyFont="1"/>
    <xf numFmtId="0" fontId="32" fillId="2" borderId="0" xfId="0" applyFont="1" applyFill="1" applyAlignment="1">
      <alignment horizontal="center" vertical="center"/>
    </xf>
    <xf numFmtId="0" fontId="16" fillId="2" borderId="0" xfId="6" applyFont="1" applyFill="1"/>
    <xf numFmtId="0" fontId="16" fillId="2" borderId="0" xfId="6" applyFont="1" applyFill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9" borderId="4" xfId="8" applyFont="1" applyFill="1" applyBorder="1" applyAlignment="1">
      <alignment horizontal="center" vertical="center" wrapText="1" readingOrder="1"/>
    </xf>
    <xf numFmtId="0" fontId="8" fillId="2" borderId="3" xfId="7" applyFont="1" applyFill="1" applyBorder="1" applyAlignment="1">
      <alignment horizontal="center" wrapText="1"/>
    </xf>
    <xf numFmtId="0" fontId="8" fillId="2" borderId="2" xfId="7" applyFont="1" applyFill="1" applyBorder="1" applyAlignment="1">
      <alignment horizontal="center" vertical="top" wrapText="1"/>
    </xf>
    <xf numFmtId="0" fontId="8" fillId="3" borderId="1" xfId="4" applyFont="1" applyFill="1" applyBorder="1" applyAlignment="1">
      <alignment horizontal="center" vertical="center"/>
    </xf>
    <xf numFmtId="0" fontId="29" fillId="0" borderId="9" xfId="0" applyFont="1" applyBorder="1" applyAlignment="1">
      <alignment readingOrder="1"/>
    </xf>
    <xf numFmtId="0" fontId="29" fillId="0" borderId="11" xfId="0" applyFont="1" applyBorder="1" applyAlignment="1">
      <alignment readingOrder="1"/>
    </xf>
    <xf numFmtId="0" fontId="29" fillId="2" borderId="11" xfId="0" applyFont="1" applyFill="1" applyBorder="1" applyAlignment="1">
      <alignment readingOrder="1"/>
    </xf>
    <xf numFmtId="0" fontId="29" fillId="0" borderId="14" xfId="0" applyFont="1" applyBorder="1" applyAlignment="1">
      <alignment readingOrder="1"/>
    </xf>
    <xf numFmtId="0" fontId="32" fillId="2" borderId="1" xfId="0" applyFont="1" applyFill="1" applyBorder="1" applyAlignment="1">
      <alignment horizontal="center" readingOrder="1"/>
    </xf>
    <xf numFmtId="0" fontId="32" fillId="2" borderId="1" xfId="0" applyFont="1" applyFill="1" applyBorder="1"/>
    <xf numFmtId="0" fontId="29" fillId="2" borderId="1" xfId="0" applyFont="1" applyFill="1" applyBorder="1" applyAlignment="1">
      <alignment wrapText="1"/>
    </xf>
    <xf numFmtId="0" fontId="32" fillId="2" borderId="1" xfId="0" applyFont="1" applyFill="1" applyBorder="1" applyAlignment="1">
      <alignment wrapText="1"/>
    </xf>
    <xf numFmtId="1" fontId="32" fillId="2" borderId="1" xfId="0" applyNumberFormat="1" applyFont="1" applyFill="1" applyBorder="1" applyAlignment="1">
      <alignment horizontal="center" vertical="center"/>
    </xf>
    <xf numFmtId="0" fontId="29" fillId="2" borderId="1" xfId="0" applyFont="1" applyFill="1" applyBorder="1"/>
    <xf numFmtId="0" fontId="29" fillId="0" borderId="1" xfId="0" applyFont="1" applyBorder="1"/>
    <xf numFmtId="0" fontId="29" fillId="0" borderId="1" xfId="0" applyFont="1" applyBorder="1" applyAlignment="1">
      <alignment wrapText="1"/>
    </xf>
    <xf numFmtId="0" fontId="16" fillId="0" borderId="0" xfId="7" applyFont="1" applyAlignment="1">
      <alignment horizontal="right" vertic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8" fillId="2" borderId="9" xfId="7" applyFont="1" applyFill="1" applyBorder="1" applyAlignment="1">
      <alignment horizontal="center" wrapText="1"/>
    </xf>
    <xf numFmtId="0" fontId="16" fillId="0" borderId="0" xfId="7" applyFont="1" applyAlignment="1">
      <alignment horizontal="center" vertical="center" readingOrder="1"/>
    </xf>
    <xf numFmtId="0" fontId="18" fillId="0" borderId="0" xfId="0" applyFont="1"/>
    <xf numFmtId="0" fontId="18" fillId="0" borderId="0" xfId="6" applyFont="1"/>
    <xf numFmtId="0" fontId="6" fillId="0" borderId="0" xfId="0" applyFont="1"/>
    <xf numFmtId="0" fontId="47" fillId="9" borderId="34" xfId="8" applyFont="1" applyFill="1" applyBorder="1" applyAlignment="1">
      <alignment horizontal="center" vertical="center" wrapText="1" readingOrder="1"/>
    </xf>
    <xf numFmtId="0" fontId="47" fillId="9" borderId="35" xfId="8" applyFont="1" applyFill="1" applyBorder="1" applyAlignment="1">
      <alignment horizontal="center" vertical="center" wrapText="1" readingOrder="1"/>
    </xf>
    <xf numFmtId="0" fontId="47" fillId="0" borderId="1" xfId="7" applyFont="1" applyBorder="1" applyAlignment="1">
      <alignment horizontal="center" vertical="center" wrapText="1"/>
    </xf>
    <xf numFmtId="0" fontId="47" fillId="0" borderId="4" xfId="7" applyFont="1" applyBorder="1" applyAlignment="1">
      <alignment horizontal="center" vertical="center" wrapText="1"/>
    </xf>
    <xf numFmtId="0" fontId="47" fillId="0" borderId="9" xfId="7" applyFont="1" applyBorder="1" applyAlignment="1">
      <alignment horizontal="center" vertical="center" wrapText="1"/>
    </xf>
    <xf numFmtId="0" fontId="47" fillId="0" borderId="3" xfId="7" applyFont="1" applyBorder="1" applyAlignment="1">
      <alignment horizontal="center" vertical="center" wrapText="1"/>
    </xf>
    <xf numFmtId="0" fontId="47" fillId="0" borderId="18" xfId="7" applyFont="1" applyBorder="1" applyAlignment="1">
      <alignment horizontal="center" vertical="center" wrapText="1"/>
    </xf>
    <xf numFmtId="0" fontId="47" fillId="0" borderId="16" xfId="7" applyFont="1" applyBorder="1" applyAlignment="1">
      <alignment horizontal="center" vertical="center" wrapText="1"/>
    </xf>
    <xf numFmtId="0" fontId="47" fillId="0" borderId="2" xfId="7" applyFont="1" applyBorder="1" applyAlignment="1">
      <alignment horizontal="center" vertical="center" wrapText="1"/>
    </xf>
    <xf numFmtId="0" fontId="47" fillId="3" borderId="2" xfId="8" applyFont="1" applyFill="1" applyBorder="1" applyAlignment="1">
      <alignment horizontal="center" vertical="center" wrapText="1" readingOrder="1"/>
    </xf>
    <xf numFmtId="0" fontId="47" fillId="3" borderId="1" xfId="8" applyFont="1" applyFill="1" applyBorder="1" applyAlignment="1">
      <alignment horizontal="center" vertical="center" wrapText="1" readingOrder="1"/>
    </xf>
    <xf numFmtId="0" fontId="47" fillId="3" borderId="1" xfId="9" applyFont="1" applyFill="1" applyBorder="1" applyAlignment="1">
      <alignment horizontal="center" vertical="center" wrapText="1"/>
    </xf>
    <xf numFmtId="0" fontId="29" fillId="0" borderId="9" xfId="0" applyFont="1" applyBorder="1" applyAlignment="1">
      <alignment vertical="center" readingOrder="1"/>
    </xf>
    <xf numFmtId="0" fontId="29" fillId="0" borderId="11" xfId="0" applyFont="1" applyBorder="1" applyAlignment="1">
      <alignment vertical="center" readingOrder="1"/>
    </xf>
    <xf numFmtId="0" fontId="29" fillId="0" borderId="6" xfId="0" applyFont="1" applyBorder="1" applyAlignment="1">
      <alignment vertical="center" readingOrder="1"/>
    </xf>
    <xf numFmtId="0" fontId="28" fillId="0" borderId="0" xfId="0" applyFont="1" applyAlignment="1">
      <alignment vertical="center"/>
    </xf>
    <xf numFmtId="0" fontId="47" fillId="0" borderId="1" xfId="4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readingOrder="1"/>
    </xf>
    <xf numFmtId="0" fontId="18" fillId="0" borderId="1" xfId="9" applyFont="1" applyBorder="1" applyAlignment="1">
      <alignment horizontal="center" vertical="center" wrapText="1"/>
    </xf>
    <xf numFmtId="0" fontId="18" fillId="2" borderId="1" xfId="8" applyFont="1" applyFill="1" applyBorder="1" applyAlignment="1">
      <alignment horizontal="center" vertical="center" wrapText="1" readingOrder="1"/>
    </xf>
    <xf numFmtId="0" fontId="47" fillId="2" borderId="1" xfId="8" applyFont="1" applyFill="1" applyBorder="1" applyAlignment="1">
      <alignment horizontal="left" vertical="center" wrapText="1" readingOrder="1"/>
    </xf>
    <xf numFmtId="0" fontId="47" fillId="0" borderId="1" xfId="9" applyFont="1" applyBorder="1" applyAlignment="1">
      <alignment horizontal="center" vertical="center" wrapText="1"/>
    </xf>
    <xf numFmtId="0" fontId="6" fillId="2" borderId="0" xfId="0" applyFont="1" applyFill="1"/>
    <xf numFmtId="0" fontId="18" fillId="2" borderId="1" xfId="8" applyFont="1" applyFill="1" applyBorder="1" applyAlignment="1">
      <alignment horizontal="left" vertical="center" wrapText="1" readingOrder="1"/>
    </xf>
    <xf numFmtId="0" fontId="18" fillId="2" borderId="1" xfId="9" applyFont="1" applyFill="1" applyBorder="1" applyAlignment="1">
      <alignment horizontal="center" vertical="center" wrapText="1"/>
    </xf>
    <xf numFmtId="0" fontId="47" fillId="2" borderId="1" xfId="4" applyFont="1" applyFill="1" applyBorder="1" applyAlignment="1">
      <alignment horizontal="center" vertical="center"/>
    </xf>
    <xf numFmtId="0" fontId="29" fillId="0" borderId="6" xfId="0" applyFont="1" applyBorder="1" applyAlignment="1">
      <alignment readingOrder="1"/>
    </xf>
    <xf numFmtId="0" fontId="18" fillId="0" borderId="1" xfId="8" applyFont="1" applyBorder="1" applyAlignment="1">
      <alignment horizontal="center" vertical="center" wrapText="1" readingOrder="1"/>
    </xf>
    <xf numFmtId="0" fontId="47" fillId="0" borderId="1" xfId="8" applyFont="1" applyBorder="1" applyAlignment="1">
      <alignment horizontal="left" vertical="center" wrapText="1" readingOrder="1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right" vertical="top"/>
    </xf>
    <xf numFmtId="0" fontId="15" fillId="0" borderId="0" xfId="0" applyFont="1"/>
    <xf numFmtId="0" fontId="29" fillId="0" borderId="0" xfId="0" applyFont="1" applyAlignment="1">
      <alignment horizontal="right"/>
    </xf>
    <xf numFmtId="0" fontId="16" fillId="2" borderId="0" xfId="7" applyFont="1" applyFill="1" applyAlignment="1">
      <alignment horizontal="right" vertical="top"/>
    </xf>
    <xf numFmtId="0" fontId="32" fillId="0" borderId="1" xfId="0" applyFont="1" applyBorder="1" applyAlignment="1">
      <alignment wrapText="1"/>
    </xf>
    <xf numFmtId="0" fontId="29" fillId="0" borderId="4" xfId="0" applyFont="1" applyBorder="1" applyAlignment="1">
      <alignment readingOrder="1"/>
    </xf>
    <xf numFmtId="0" fontId="32" fillId="0" borderId="1" xfId="0" applyFont="1" applyBorder="1" applyAlignment="1">
      <alignment horizontal="center" readingOrder="1"/>
    </xf>
    <xf numFmtId="0" fontId="8" fillId="3" borderId="2" xfId="9" applyFont="1" applyFill="1" applyBorder="1" applyAlignment="1">
      <alignment horizontal="center" vertical="center" wrapText="1"/>
    </xf>
    <xf numFmtId="0" fontId="8" fillId="3" borderId="2" xfId="8" applyFont="1" applyFill="1" applyBorder="1" applyAlignment="1">
      <alignment horizontal="center" vertical="center" wrapText="1" readingOrder="1"/>
    </xf>
    <xf numFmtId="0" fontId="8" fillId="9" borderId="1" xfId="8" applyFont="1" applyFill="1" applyBorder="1" applyAlignment="1">
      <alignment vertical="center" wrapText="1"/>
    </xf>
    <xf numFmtId="0" fontId="32" fillId="0" borderId="0" xfId="0" applyFont="1" applyAlignment="1">
      <alignment horizontal="left" vertical="center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32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32" fillId="0" borderId="0" xfId="6" applyFont="1"/>
    <xf numFmtId="0" fontId="29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32" fillId="2" borderId="24" xfId="0" applyFont="1" applyFill="1" applyBorder="1" applyAlignment="1">
      <alignment horizontal="left" vertical="center" wrapText="1" readingOrder="1"/>
    </xf>
    <xf numFmtId="0" fontId="32" fillId="2" borderId="21" xfId="0" applyFont="1" applyFill="1" applyBorder="1" applyAlignment="1">
      <alignment horizontal="left" vertical="center" wrapText="1" readingOrder="1"/>
    </xf>
    <xf numFmtId="0" fontId="33" fillId="0" borderId="0" xfId="3" applyFont="1" applyBorder="1"/>
    <xf numFmtId="0" fontId="32" fillId="0" borderId="0" xfId="3" applyFont="1" applyBorder="1" applyAlignment="1">
      <alignment horizontal="center" vertical="center"/>
    </xf>
    <xf numFmtId="0" fontId="29" fillId="0" borderId="0" xfId="3" applyFont="1" applyBorder="1" applyAlignment="1">
      <alignment vertical="center" readingOrder="1"/>
    </xf>
    <xf numFmtId="0" fontId="27" fillId="0" borderId="0" xfId="3" applyBorder="1"/>
    <xf numFmtId="0" fontId="7" fillId="2" borderId="1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3" fillId="4" borderId="4" xfId="1" applyNumberFormat="1" applyFont="1" applyFill="1" applyBorder="1" applyAlignment="1">
      <alignment horizontal="center" vertical="top" wrapText="1" readingOrder="1"/>
    </xf>
    <xf numFmtId="0" fontId="3" fillId="0" borderId="4" xfId="1" applyNumberFormat="1" applyFont="1" applyFill="1" applyBorder="1" applyAlignment="1">
      <alignment horizontal="center" vertical="top" wrapText="1" readingOrder="1"/>
    </xf>
    <xf numFmtId="0" fontId="6" fillId="2" borderId="4" xfId="1" applyNumberFormat="1" applyFont="1" applyFill="1" applyBorder="1" applyAlignment="1">
      <alignment horizontal="center" vertical="top" wrapText="1" readingOrder="1"/>
    </xf>
    <xf numFmtId="0" fontId="7" fillId="2" borderId="0" xfId="2" applyFont="1" applyFill="1" applyBorder="1" applyAlignment="1">
      <alignment vertical="center" wrapText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8" fillId="3" borderId="4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top" wrapText="1" readingOrder="1"/>
    </xf>
    <xf numFmtId="0" fontId="5" fillId="2" borderId="0" xfId="2" applyFont="1" applyFill="1" applyAlignment="1">
      <alignment horizontal="center" vertical="center"/>
    </xf>
    <xf numFmtId="0" fontId="23" fillId="0" borderId="1" xfId="1" applyNumberFormat="1" applyFont="1" applyFill="1" applyBorder="1" applyAlignment="1">
      <alignment horizontal="center" vertical="top" wrapText="1" readingOrder="1"/>
    </xf>
    <xf numFmtId="0" fontId="22" fillId="0" borderId="1" xfId="1" applyNumberFormat="1" applyFont="1" applyFill="1" applyBorder="1" applyAlignment="1">
      <alignment horizontal="center" vertical="top" wrapText="1"/>
    </xf>
    <xf numFmtId="0" fontId="22" fillId="4" borderId="4" xfId="0" applyFont="1" applyFill="1" applyBorder="1" applyAlignment="1">
      <alignment horizontal="left"/>
    </xf>
    <xf numFmtId="0" fontId="22" fillId="4" borderId="5" xfId="0" applyFont="1" applyFill="1" applyBorder="1" applyAlignment="1">
      <alignment horizontal="left"/>
    </xf>
    <xf numFmtId="0" fontId="22" fillId="4" borderId="6" xfId="0" applyFont="1" applyFill="1" applyBorder="1" applyAlignment="1">
      <alignment horizontal="left"/>
    </xf>
    <xf numFmtId="0" fontId="22" fillId="0" borderId="6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left"/>
    </xf>
    <xf numFmtId="0" fontId="3" fillId="4" borderId="4" xfId="1" applyNumberFormat="1" applyFont="1" applyFill="1" applyBorder="1" applyAlignment="1">
      <alignment horizontal="center" vertical="top" wrapText="1" readingOrder="1"/>
    </xf>
    <xf numFmtId="0" fontId="3" fillId="0" borderId="4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7" fillId="2" borderId="0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7" borderId="4" xfId="2" applyFont="1" applyFill="1" applyBorder="1" applyAlignment="1">
      <alignment horizontal="center" vertical="center" wrapText="1"/>
    </xf>
    <xf numFmtId="0" fontId="7" fillId="7" borderId="5" xfId="2" applyFont="1" applyFill="1" applyBorder="1" applyAlignment="1">
      <alignment horizontal="center" vertical="center" wrapText="1"/>
    </xf>
    <xf numFmtId="0" fontId="7" fillId="7" borderId="6" xfId="2" applyFont="1" applyFill="1" applyBorder="1" applyAlignment="1">
      <alignment horizontal="center" vertical="center" wrapText="1"/>
    </xf>
    <xf numFmtId="0" fontId="3" fillId="7" borderId="4" xfId="1" applyNumberFormat="1" applyFont="1" applyFill="1" applyBorder="1" applyAlignment="1">
      <alignment horizontal="center" vertical="top" wrapText="1" readingOrder="1"/>
    </xf>
    <xf numFmtId="0" fontId="3" fillId="7" borderId="5" xfId="1" applyNumberFormat="1" applyFont="1" applyFill="1" applyBorder="1" applyAlignment="1">
      <alignment horizontal="center" vertical="top" wrapText="1" readingOrder="1"/>
    </xf>
    <xf numFmtId="0" fontId="3" fillId="7" borderId="6" xfId="1" applyNumberFormat="1" applyFont="1" applyFill="1" applyBorder="1" applyAlignment="1">
      <alignment horizontal="center" vertical="top" wrapText="1" readingOrder="1"/>
    </xf>
    <xf numFmtId="0" fontId="7" fillId="2" borderId="1" xfId="2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7" fillId="0" borderId="1" xfId="1" applyNumberFormat="1" applyFont="1" applyFill="1" applyBorder="1" applyAlignment="1">
      <alignment horizontal="left" vertical="top" wrapText="1" readingOrder="1"/>
    </xf>
    <xf numFmtId="0" fontId="3" fillId="2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left" vertical="center" wrapText="1" readingOrder="1"/>
    </xf>
    <xf numFmtId="0" fontId="7" fillId="0" borderId="1" xfId="1" applyNumberFormat="1" applyFont="1" applyFill="1" applyBorder="1" applyAlignment="1">
      <alignment horizontal="left" vertical="center" wrapText="1" readingOrder="1"/>
    </xf>
    <xf numFmtId="0" fontId="7" fillId="0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right" vertical="center"/>
    </xf>
    <xf numFmtId="0" fontId="3" fillId="0" borderId="4" xfId="1" applyNumberFormat="1" applyFont="1" applyFill="1" applyBorder="1" applyAlignment="1">
      <alignment horizontal="left" vertical="top" wrapText="1" readingOrder="1"/>
    </xf>
    <xf numFmtId="0" fontId="3" fillId="0" borderId="6" xfId="1" applyNumberFormat="1" applyFont="1" applyFill="1" applyBorder="1" applyAlignment="1">
      <alignment horizontal="left" vertical="top" wrapText="1" readingOrder="1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3" fillId="4" borderId="1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left" vertical="top" wrapText="1" readingOrder="1"/>
    </xf>
    <xf numFmtId="0" fontId="7" fillId="0" borderId="4" xfId="2" applyFont="1" applyFill="1" applyBorder="1" applyAlignment="1">
      <alignment horizontal="left" vertical="center" wrapText="1"/>
    </xf>
    <xf numFmtId="0" fontId="7" fillId="0" borderId="6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3" fillId="4" borderId="4" xfId="1" applyNumberFormat="1" applyFont="1" applyFill="1" applyBorder="1" applyAlignment="1">
      <alignment horizontal="center" vertical="top" wrapText="1" readingOrder="1"/>
    </xf>
    <xf numFmtId="0" fontId="3" fillId="4" borderId="6" xfId="1" applyNumberFormat="1" applyFont="1" applyFill="1" applyBorder="1" applyAlignment="1">
      <alignment horizontal="center" vertical="top" wrapText="1" readingOrder="1"/>
    </xf>
    <xf numFmtId="0" fontId="3" fillId="4" borderId="5" xfId="1" applyNumberFormat="1" applyFont="1" applyFill="1" applyBorder="1" applyAlignment="1">
      <alignment horizontal="center" vertical="top" wrapText="1" readingOrder="1"/>
    </xf>
    <xf numFmtId="0" fontId="7" fillId="2" borderId="4" xfId="2" applyFont="1" applyFill="1" applyBorder="1" applyAlignment="1">
      <alignment horizontal="left" vertical="center" wrapText="1"/>
    </xf>
    <xf numFmtId="0" fontId="7" fillId="2" borderId="6" xfId="2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center" vertical="top" wrapText="1" readingOrder="1"/>
    </xf>
    <xf numFmtId="0" fontId="3" fillId="0" borderId="6" xfId="1" applyNumberFormat="1" applyFont="1" applyFill="1" applyBorder="1" applyAlignment="1">
      <alignment horizontal="center" vertical="top" wrapText="1" readingOrder="1"/>
    </xf>
    <xf numFmtId="0" fontId="3" fillId="0" borderId="5" xfId="1" applyNumberFormat="1" applyFont="1" applyFill="1" applyBorder="1" applyAlignment="1">
      <alignment horizontal="center" vertical="top" wrapText="1" readingOrder="1"/>
    </xf>
    <xf numFmtId="0" fontId="3" fillId="0" borderId="4" xfId="1" applyNumberFormat="1" applyFont="1" applyFill="1" applyBorder="1" applyAlignment="1">
      <alignment horizontal="left" vertical="center" wrapText="1" readingOrder="1"/>
    </xf>
    <xf numFmtId="0" fontId="3" fillId="0" borderId="6" xfId="1" applyNumberFormat="1" applyFont="1" applyFill="1" applyBorder="1" applyAlignment="1">
      <alignment horizontal="left" vertical="center" wrapText="1" readingOrder="1"/>
    </xf>
    <xf numFmtId="0" fontId="7" fillId="2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left" vertical="center" wrapText="1" readingOrder="1"/>
    </xf>
    <xf numFmtId="0" fontId="3" fillId="2" borderId="1" xfId="1" applyNumberFormat="1" applyFont="1" applyFill="1" applyBorder="1" applyAlignment="1">
      <alignment horizontal="center" vertical="center" wrapText="1" readingOrder="1"/>
    </xf>
    <xf numFmtId="0" fontId="7" fillId="2" borderId="7" xfId="2" applyFont="1" applyFill="1" applyBorder="1" applyAlignment="1">
      <alignment horizontal="center" vertical="center" wrapText="1"/>
    </xf>
    <xf numFmtId="0" fontId="3" fillId="0" borderId="9" xfId="1" applyNumberFormat="1" applyFont="1" applyFill="1" applyBorder="1" applyAlignment="1">
      <alignment horizontal="left" vertical="top" wrapText="1" readingOrder="1"/>
    </xf>
    <xf numFmtId="0" fontId="7" fillId="2" borderId="2" xfId="0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left" vertical="top" wrapText="1" readingOrder="1"/>
    </xf>
    <xf numFmtId="0" fontId="3" fillId="2" borderId="6" xfId="1" applyNumberFormat="1" applyFont="1" applyFill="1" applyBorder="1" applyAlignment="1">
      <alignment horizontal="left" vertical="top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5" fillId="2" borderId="1" xfId="1" applyNumberFormat="1" applyFont="1" applyFill="1" applyBorder="1" applyAlignment="1">
      <alignment horizontal="left" vertical="center" wrapText="1" readingOrder="1"/>
    </xf>
    <xf numFmtId="0" fontId="3" fillId="2" borderId="4" xfId="1" applyNumberFormat="1" applyFont="1" applyFill="1" applyBorder="1" applyAlignment="1">
      <alignment horizontal="center" vertical="top" wrapText="1" readingOrder="1"/>
    </xf>
    <xf numFmtId="0" fontId="3" fillId="2" borderId="6" xfId="1" applyNumberFormat="1" applyFont="1" applyFill="1" applyBorder="1" applyAlignment="1">
      <alignment horizontal="center" vertical="top" wrapText="1" readingOrder="1"/>
    </xf>
    <xf numFmtId="0" fontId="7" fillId="2" borderId="16" xfId="2" applyFont="1" applyFill="1" applyBorder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2" borderId="0" xfId="2" applyFont="1" applyFill="1" applyAlignment="1">
      <alignment horizontal="right" vertical="center"/>
    </xf>
    <xf numFmtId="0" fontId="8" fillId="3" borderId="1" xfId="2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top" wrapText="1" readingOrder="1"/>
    </xf>
    <xf numFmtId="0" fontId="6" fillId="2" borderId="6" xfId="1" applyNumberFormat="1" applyFont="1" applyFill="1" applyBorder="1" applyAlignment="1">
      <alignment horizontal="center" vertical="top" wrapText="1" readingOrder="1"/>
    </xf>
    <xf numFmtId="0" fontId="5" fillId="0" borderId="4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5" fillId="2" borderId="4" xfId="1" applyNumberFormat="1" applyFont="1" applyFill="1" applyBorder="1" applyAlignment="1">
      <alignment horizontal="center" vertical="top" wrapText="1" readingOrder="1"/>
    </xf>
    <xf numFmtId="0" fontId="5" fillId="2" borderId="6" xfId="1" applyNumberFormat="1" applyFont="1" applyFill="1" applyBorder="1" applyAlignment="1">
      <alignment horizontal="center" vertical="top" wrapText="1" readingOrder="1"/>
    </xf>
    <xf numFmtId="0" fontId="11" fillId="2" borderId="4" xfId="1" applyNumberFormat="1" applyFont="1" applyFill="1" applyBorder="1" applyAlignment="1">
      <alignment horizontal="center" vertical="top" wrapText="1" readingOrder="1"/>
    </xf>
    <xf numFmtId="0" fontId="11" fillId="2" borderId="6" xfId="1" applyNumberFormat="1" applyFont="1" applyFill="1" applyBorder="1" applyAlignment="1">
      <alignment horizontal="center" vertical="top" wrapText="1" readingOrder="1"/>
    </xf>
    <xf numFmtId="0" fontId="6" fillId="2" borderId="1" xfId="1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left" vertical="top" wrapText="1" readingOrder="1"/>
    </xf>
    <xf numFmtId="0" fontId="7" fillId="0" borderId="6" xfId="1" applyNumberFormat="1" applyFont="1" applyFill="1" applyBorder="1" applyAlignment="1">
      <alignment horizontal="left" vertical="top" wrapText="1" readingOrder="1"/>
    </xf>
    <xf numFmtId="0" fontId="3" fillId="0" borderId="10" xfId="1" applyNumberFormat="1" applyFont="1" applyFill="1" applyBorder="1" applyAlignment="1">
      <alignment horizontal="right" vertical="top" wrapText="1" readingOrder="1"/>
    </xf>
    <xf numFmtId="0" fontId="5" fillId="0" borderId="0" xfId="1" applyNumberFormat="1" applyFont="1" applyFill="1" applyBorder="1" applyAlignment="1">
      <alignment horizontal="right" vertical="top" wrapText="1"/>
    </xf>
    <xf numFmtId="0" fontId="7" fillId="0" borderId="1" xfId="1" applyNumberFormat="1" applyFont="1" applyFill="1" applyBorder="1" applyAlignment="1">
      <alignment horizontal="right" vertical="top" wrapText="1"/>
    </xf>
    <xf numFmtId="0" fontId="7" fillId="0" borderId="1" xfId="1" applyNumberFormat="1" applyFont="1" applyFill="1" applyBorder="1" applyAlignment="1">
      <alignment horizontal="right" vertical="top" wrapText="1" readingOrder="1"/>
    </xf>
    <xf numFmtId="0" fontId="8" fillId="0" borderId="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wrapText="1"/>
    </xf>
    <xf numFmtId="0" fontId="22" fillId="4" borderId="4" xfId="0" applyFont="1" applyFill="1" applyBorder="1" applyAlignment="1">
      <alignment horizontal="left" wrapText="1"/>
    </xf>
    <xf numFmtId="0" fontId="22" fillId="4" borderId="5" xfId="0" applyFont="1" applyFill="1" applyBorder="1" applyAlignment="1">
      <alignment horizontal="left" wrapText="1"/>
    </xf>
    <xf numFmtId="0" fontId="22" fillId="4" borderId="6" xfId="0" applyFont="1" applyFill="1" applyBorder="1" applyAlignment="1">
      <alignment horizontal="left" wrapText="1"/>
    </xf>
    <xf numFmtId="0" fontId="22" fillId="0" borderId="7" xfId="0" applyFont="1" applyFill="1" applyBorder="1" applyAlignment="1">
      <alignment horizontal="center" wrapText="1"/>
    </xf>
    <xf numFmtId="0" fontId="23" fillId="0" borderId="1" xfId="1" applyNumberFormat="1" applyFont="1" applyFill="1" applyBorder="1" applyAlignment="1">
      <alignment horizontal="center" vertical="top" wrapText="1" readingOrder="1"/>
    </xf>
    <xf numFmtId="0" fontId="23" fillId="0" borderId="4" xfId="1" applyNumberFormat="1" applyFont="1" applyFill="1" applyBorder="1" applyAlignment="1">
      <alignment horizontal="center" vertical="top" wrapText="1" readingOrder="1"/>
    </xf>
    <xf numFmtId="0" fontId="23" fillId="0" borderId="5" xfId="1" applyNumberFormat="1" applyFont="1" applyFill="1" applyBorder="1" applyAlignment="1">
      <alignment horizontal="center" vertical="top" wrapText="1" readingOrder="1"/>
    </xf>
    <xf numFmtId="0" fontId="23" fillId="0" borderId="6" xfId="1" applyNumberFormat="1" applyFont="1" applyFill="1" applyBorder="1" applyAlignment="1">
      <alignment horizontal="center" vertical="top" wrapText="1" readingOrder="1"/>
    </xf>
    <xf numFmtId="0" fontId="22" fillId="0" borderId="4" xfId="1" applyNumberFormat="1" applyFont="1" applyFill="1" applyBorder="1" applyAlignment="1">
      <alignment horizontal="center" vertical="top" wrapText="1"/>
    </xf>
    <xf numFmtId="0" fontId="22" fillId="0" borderId="5" xfId="1" applyNumberFormat="1" applyFont="1" applyFill="1" applyBorder="1" applyAlignment="1">
      <alignment horizontal="center" vertical="top" wrapText="1"/>
    </xf>
    <xf numFmtId="0" fontId="22" fillId="0" borderId="6" xfId="1" applyNumberFormat="1" applyFont="1" applyFill="1" applyBorder="1" applyAlignment="1">
      <alignment horizontal="center" vertical="top" wrapText="1"/>
    </xf>
    <xf numFmtId="0" fontId="22" fillId="0" borderId="1" xfId="1" applyNumberFormat="1" applyFont="1" applyFill="1" applyBorder="1" applyAlignment="1">
      <alignment horizontal="center" vertical="top" wrapText="1"/>
    </xf>
    <xf numFmtId="0" fontId="22" fillId="0" borderId="4" xfId="1" applyNumberFormat="1" applyFont="1" applyFill="1" applyBorder="1" applyAlignment="1">
      <alignment horizontal="right" vertical="top" wrapText="1"/>
    </xf>
    <xf numFmtId="0" fontId="22" fillId="0" borderId="6" xfId="1" applyNumberFormat="1" applyFont="1" applyFill="1" applyBorder="1" applyAlignment="1">
      <alignment horizontal="right" vertical="top" wrapText="1"/>
    </xf>
    <xf numFmtId="0" fontId="23" fillId="0" borderId="4" xfId="1" applyNumberFormat="1" applyFont="1" applyFill="1" applyBorder="1" applyAlignment="1">
      <alignment horizontal="left" vertical="top" wrapText="1" readingOrder="1"/>
    </xf>
    <xf numFmtId="0" fontId="23" fillId="0" borderId="6" xfId="1" applyNumberFormat="1" applyFont="1" applyFill="1" applyBorder="1" applyAlignment="1">
      <alignment horizontal="left" vertical="top" wrapText="1" readingOrder="1"/>
    </xf>
    <xf numFmtId="0" fontId="23" fillId="0" borderId="4" xfId="1" applyNumberFormat="1" applyFont="1" applyFill="1" applyBorder="1" applyAlignment="1">
      <alignment horizontal="right" vertical="top" wrapText="1" readingOrder="1"/>
    </xf>
    <xf numFmtId="0" fontId="23" fillId="0" borderId="6" xfId="1" applyNumberFormat="1" applyFont="1" applyFill="1" applyBorder="1" applyAlignment="1">
      <alignment horizontal="right" vertical="top" wrapText="1" readingOrder="1"/>
    </xf>
    <xf numFmtId="0" fontId="22" fillId="4" borderId="4" xfId="0" applyFont="1" applyFill="1" applyBorder="1" applyAlignment="1">
      <alignment horizontal="left"/>
    </xf>
    <xf numFmtId="0" fontId="22" fillId="4" borderId="5" xfId="0" applyFont="1" applyFill="1" applyBorder="1" applyAlignment="1">
      <alignment horizontal="left"/>
    </xf>
    <xf numFmtId="0" fontId="22" fillId="4" borderId="6" xfId="0" applyFont="1" applyFill="1" applyBorder="1" applyAlignment="1">
      <alignment horizontal="left"/>
    </xf>
    <xf numFmtId="0" fontId="23" fillId="0" borderId="4" xfId="1" applyNumberFormat="1" applyFont="1" applyFill="1" applyBorder="1" applyAlignment="1">
      <alignment horizontal="center" vertical="center" wrapText="1" readingOrder="1"/>
    </xf>
    <xf numFmtId="0" fontId="23" fillId="0" borderId="6" xfId="1" applyNumberFormat="1" applyFont="1" applyFill="1" applyBorder="1" applyAlignment="1">
      <alignment horizontal="center" vertical="center" wrapText="1" readingOrder="1"/>
    </xf>
    <xf numFmtId="0" fontId="22" fillId="0" borderId="4" xfId="1" applyNumberFormat="1" applyFont="1" applyFill="1" applyBorder="1" applyAlignment="1">
      <alignment horizontal="center" vertical="center" wrapText="1"/>
    </xf>
    <xf numFmtId="0" fontId="22" fillId="0" borderId="6" xfId="1" applyNumberFormat="1" applyFont="1" applyFill="1" applyBorder="1" applyAlignment="1">
      <alignment horizontal="center" vertical="center" wrapText="1"/>
    </xf>
    <xf numFmtId="0" fontId="22" fillId="0" borderId="1" xfId="1" applyNumberFormat="1" applyFont="1" applyFill="1" applyBorder="1" applyAlignment="1">
      <alignment horizontal="center" vertical="center" wrapText="1"/>
    </xf>
    <xf numFmtId="0" fontId="23" fillId="0" borderId="12" xfId="1" applyNumberFormat="1" applyFont="1" applyFill="1" applyBorder="1" applyAlignment="1">
      <alignment horizontal="right" vertical="top" wrapText="1" readingOrder="1"/>
    </xf>
    <xf numFmtId="0" fontId="23" fillId="0" borderId="13" xfId="1" applyNumberFormat="1" applyFont="1" applyFill="1" applyBorder="1" applyAlignment="1">
      <alignment horizontal="right" vertical="top" wrapText="1" readingOrder="1"/>
    </xf>
    <xf numFmtId="0" fontId="24" fillId="0" borderId="6" xfId="1" applyNumberFormat="1" applyFont="1" applyFill="1" applyBorder="1" applyAlignment="1">
      <alignment horizontal="right" vertical="top" wrapText="1"/>
    </xf>
    <xf numFmtId="0" fontId="22" fillId="0" borderId="1" xfId="0" applyFont="1" applyFill="1" applyBorder="1" applyAlignment="1">
      <alignment horizontal="center"/>
    </xf>
    <xf numFmtId="0" fontId="22" fillId="0" borderId="15" xfId="1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right" vertical="top" wrapText="1"/>
    </xf>
    <xf numFmtId="0" fontId="7" fillId="0" borderId="6" xfId="1" applyNumberFormat="1" applyFont="1" applyFill="1" applyBorder="1" applyAlignment="1">
      <alignment horizontal="right" vertical="top" wrapText="1"/>
    </xf>
    <xf numFmtId="0" fontId="3" fillId="0" borderId="4" xfId="1" applyNumberFormat="1" applyFont="1" applyFill="1" applyBorder="1" applyAlignment="1">
      <alignment horizontal="right" vertical="top" wrapText="1" readingOrder="1"/>
    </xf>
    <xf numFmtId="0" fontId="3" fillId="0" borderId="6" xfId="1" applyNumberFormat="1" applyFont="1" applyFill="1" applyBorder="1" applyAlignment="1">
      <alignment horizontal="right" vertical="top" wrapText="1" readingOrder="1"/>
    </xf>
    <xf numFmtId="0" fontId="23" fillId="0" borderId="5" xfId="1" applyNumberFormat="1" applyFont="1" applyFill="1" applyBorder="1" applyAlignment="1">
      <alignment horizontal="center" vertical="center" wrapText="1" readingOrder="1"/>
    </xf>
    <xf numFmtId="0" fontId="22" fillId="0" borderId="5" xfId="1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6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 wrapText="1"/>
    </xf>
    <xf numFmtId="0" fontId="22" fillId="4" borderId="17" xfId="0" applyFont="1" applyFill="1" applyBorder="1" applyAlignment="1">
      <alignment horizontal="left" wrapText="1"/>
    </xf>
    <xf numFmtId="0" fontId="29" fillId="0" borderId="3" xfId="3" applyFont="1" applyBorder="1" applyAlignment="1">
      <alignment horizontal="center" vertical="center"/>
    </xf>
    <xf numFmtId="0" fontId="29" fillId="0" borderId="8" xfId="3" applyFont="1" applyBorder="1" applyAlignment="1">
      <alignment horizontal="center" vertical="center"/>
    </xf>
    <xf numFmtId="0" fontId="29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left" vertical="center" readingOrder="1"/>
    </xf>
    <xf numFmtId="0" fontId="4" fillId="0" borderId="1" xfId="3" applyFont="1" applyBorder="1"/>
    <xf numFmtId="0" fontId="29" fillId="0" borderId="0" xfId="3" applyFont="1" applyAlignment="1">
      <alignment horizontal="left" vertical="center" readingOrder="1"/>
    </xf>
    <xf numFmtId="0" fontId="4" fillId="0" borderId="0" xfId="3" applyFont="1"/>
    <xf numFmtId="0" fontId="29" fillId="2" borderId="3" xfId="3" applyFont="1" applyFill="1" applyBorder="1" applyAlignment="1">
      <alignment horizontal="center" vertical="center"/>
    </xf>
    <xf numFmtId="0" fontId="29" fillId="2" borderId="8" xfId="3" applyFont="1" applyFill="1" applyBorder="1" applyAlignment="1">
      <alignment horizontal="center" vertical="center"/>
    </xf>
    <xf numFmtId="0" fontId="29" fillId="2" borderId="2" xfId="3" applyFont="1" applyFill="1" applyBorder="1" applyAlignment="1">
      <alignment horizontal="center" vertical="center"/>
    </xf>
    <xf numFmtId="0" fontId="29" fillId="0" borderId="7" xfId="3" applyFont="1" applyBorder="1" applyAlignment="1">
      <alignment horizontal="center" vertical="center" wrapText="1"/>
    </xf>
    <xf numFmtId="0" fontId="29" fillId="0" borderId="3" xfId="3" applyFont="1" applyBorder="1" applyAlignment="1">
      <alignment horizontal="center" vertical="center" wrapText="1"/>
    </xf>
    <xf numFmtId="0" fontId="29" fillId="0" borderId="8" xfId="3" applyFont="1" applyBorder="1" applyAlignment="1">
      <alignment horizontal="center" vertical="center" wrapText="1"/>
    </xf>
    <xf numFmtId="0" fontId="29" fillId="0" borderId="2" xfId="3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 wrapText="1"/>
    </xf>
    <xf numFmtId="0" fontId="30" fillId="9" borderId="1" xfId="3" applyFont="1" applyFill="1" applyBorder="1" applyAlignment="1">
      <alignment horizontal="center" vertical="center" wrapText="1"/>
    </xf>
    <xf numFmtId="0" fontId="30" fillId="9" borderId="1" xfId="3" applyFont="1" applyFill="1" applyBorder="1" applyAlignment="1">
      <alignment horizontal="center" vertical="center" wrapText="1" readingOrder="1"/>
    </xf>
    <xf numFmtId="0" fontId="30" fillId="2" borderId="1" xfId="3" applyFont="1" applyFill="1" applyBorder="1" applyAlignment="1">
      <alignment horizontal="center" vertical="center" wrapText="1" readingOrder="1"/>
    </xf>
    <xf numFmtId="0" fontId="8" fillId="0" borderId="1" xfId="3" applyFont="1" applyBorder="1"/>
    <xf numFmtId="0" fontId="29" fillId="0" borderId="3" xfId="3" applyFont="1" applyBorder="1" applyAlignment="1">
      <alignment horizontal="center" vertical="center" wrapText="1" readingOrder="1"/>
    </xf>
    <xf numFmtId="0" fontId="29" fillId="0" borderId="8" xfId="3" applyFont="1" applyBorder="1" applyAlignment="1">
      <alignment horizontal="center" vertical="center" wrapText="1" readingOrder="1"/>
    </xf>
    <xf numFmtId="0" fontId="29" fillId="0" borderId="2" xfId="3" applyFont="1" applyBorder="1" applyAlignment="1">
      <alignment horizontal="center" vertical="center" wrapText="1" readingOrder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29" fillId="9" borderId="6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29" fillId="0" borderId="4" xfId="3" applyFont="1" applyBorder="1" applyAlignment="1">
      <alignment horizontal="left" vertical="center" readingOrder="1"/>
    </xf>
    <xf numFmtId="0" fontId="29" fillId="0" borderId="6" xfId="3" applyFont="1" applyBorder="1" applyAlignment="1">
      <alignment horizontal="left" vertical="center" readingOrder="1"/>
    </xf>
    <xf numFmtId="0" fontId="30" fillId="2" borderId="1" xfId="3" applyFont="1" applyFill="1" applyBorder="1" applyAlignment="1">
      <alignment horizontal="center" vertical="center" wrapText="1"/>
    </xf>
    <xf numFmtId="0" fontId="29" fillId="0" borderId="4" xfId="3" applyFont="1" applyBorder="1" applyAlignment="1">
      <alignment horizontal="center" vertical="center" wrapText="1"/>
    </xf>
    <xf numFmtId="0" fontId="29" fillId="0" borderId="6" xfId="3" applyFont="1" applyBorder="1" applyAlignment="1">
      <alignment horizontal="center" vertical="center" wrapText="1"/>
    </xf>
    <xf numFmtId="0" fontId="30" fillId="0" borderId="4" xfId="3" applyFont="1" applyBorder="1" applyAlignment="1">
      <alignment horizontal="center" vertical="center" wrapText="1"/>
    </xf>
    <xf numFmtId="0" fontId="30" fillId="0" borderId="5" xfId="3" applyFont="1" applyBorder="1" applyAlignment="1">
      <alignment horizontal="center" vertical="center" wrapText="1"/>
    </xf>
    <xf numFmtId="0" fontId="30" fillId="0" borderId="6" xfId="3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 wrapText="1"/>
    </xf>
    <xf numFmtId="0" fontId="29" fillId="0" borderId="3" xfId="2" applyFont="1" applyBorder="1" applyAlignment="1">
      <alignment horizontal="center" vertical="center" wrapText="1"/>
    </xf>
    <xf numFmtId="0" fontId="29" fillId="0" borderId="8" xfId="2" applyFont="1" applyBorder="1" applyAlignment="1">
      <alignment horizontal="center" vertical="center" wrapText="1"/>
    </xf>
    <xf numFmtId="0" fontId="29" fillId="0" borderId="2" xfId="2" applyFont="1" applyBorder="1" applyAlignment="1">
      <alignment horizontal="center" vertical="center" wrapText="1"/>
    </xf>
    <xf numFmtId="0" fontId="29" fillId="0" borderId="5" xfId="3" applyFont="1" applyBorder="1" applyAlignment="1">
      <alignment horizontal="center" vertical="center" wrapText="1"/>
    </xf>
    <xf numFmtId="0" fontId="29" fillId="0" borderId="4" xfId="3" applyFont="1" applyBorder="1" applyAlignment="1">
      <alignment horizontal="center" vertical="center"/>
    </xf>
    <xf numFmtId="0" fontId="29" fillId="0" borderId="5" xfId="3" applyFont="1" applyBorder="1" applyAlignment="1">
      <alignment horizontal="center" vertical="center"/>
    </xf>
    <xf numFmtId="0" fontId="29" fillId="0" borderId="6" xfId="3" applyFont="1" applyBorder="1" applyAlignment="1">
      <alignment horizontal="center" vertical="center"/>
    </xf>
    <xf numFmtId="0" fontId="30" fillId="9" borderId="4" xfId="3" applyFont="1" applyFill="1" applyBorder="1" applyAlignment="1">
      <alignment horizontal="center" vertical="center" wrapText="1" readingOrder="1"/>
    </xf>
    <xf numFmtId="0" fontId="30" fillId="9" borderId="5" xfId="3" applyFont="1" applyFill="1" applyBorder="1" applyAlignment="1">
      <alignment horizontal="center" vertical="center" wrapText="1" readingOrder="1"/>
    </xf>
    <xf numFmtId="0" fontId="30" fillId="9" borderId="6" xfId="3" applyFont="1" applyFill="1" applyBorder="1" applyAlignment="1">
      <alignment horizontal="center" vertical="center" wrapText="1" readingOrder="1"/>
    </xf>
    <xf numFmtId="0" fontId="30" fillId="2" borderId="4" xfId="3" applyFont="1" applyFill="1" applyBorder="1" applyAlignment="1">
      <alignment horizontal="center" vertical="center" wrapText="1" readingOrder="1"/>
    </xf>
    <xf numFmtId="0" fontId="30" fillId="2" borderId="5" xfId="3" applyFont="1" applyFill="1" applyBorder="1" applyAlignment="1">
      <alignment horizontal="center" vertical="center" wrapText="1" readingOrder="1"/>
    </xf>
    <xf numFmtId="0" fontId="30" fillId="2" borderId="6" xfId="3" applyFont="1" applyFill="1" applyBorder="1" applyAlignment="1">
      <alignment horizontal="center" vertical="center" wrapText="1" readingOrder="1"/>
    </xf>
    <xf numFmtId="0" fontId="30" fillId="0" borderId="1" xfId="4" applyFont="1" applyBorder="1" applyAlignment="1">
      <alignment horizontal="center" vertical="center" wrapText="1"/>
    </xf>
    <xf numFmtId="0" fontId="16" fillId="0" borderId="1" xfId="3" applyFont="1" applyBorder="1"/>
    <xf numFmtId="0" fontId="29" fillId="0" borderId="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2" borderId="3" xfId="0" applyFont="1" applyFill="1" applyBorder="1" applyAlignment="1">
      <alignment horizontal="center" vertical="center"/>
    </xf>
    <xf numFmtId="0" fontId="29" fillId="2" borderId="8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8" fillId="0" borderId="1" xfId="0" applyFont="1" applyBorder="1"/>
    <xf numFmtId="0" fontId="29" fillId="9" borderId="16" xfId="0" applyFont="1" applyFill="1" applyBorder="1" applyAlignment="1">
      <alignment horizontal="center" vertical="center" wrapText="1"/>
    </xf>
    <xf numFmtId="0" fontId="29" fillId="9" borderId="13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horizontal="center" vertical="center" wrapText="1"/>
    </xf>
    <xf numFmtId="0" fontId="29" fillId="0" borderId="1" xfId="4" applyFont="1" applyBorder="1" applyAlignment="1">
      <alignment horizontal="left" vertical="center" wrapText="1" readingOrder="1"/>
    </xf>
    <xf numFmtId="0" fontId="4" fillId="0" borderId="1" xfId="4" applyFont="1" applyBorder="1"/>
    <xf numFmtId="0" fontId="29" fillId="0" borderId="0" xfId="4" applyFont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29" fillId="0" borderId="3" xfId="4" applyFont="1" applyBorder="1" applyAlignment="1">
      <alignment horizontal="center" vertical="center" wrapText="1"/>
    </xf>
    <xf numFmtId="0" fontId="29" fillId="0" borderId="8" xfId="4" applyFont="1" applyBorder="1" applyAlignment="1">
      <alignment horizontal="center" vertical="center" wrapText="1"/>
    </xf>
    <xf numFmtId="0" fontId="29" fillId="0" borderId="2" xfId="4" applyFont="1" applyBorder="1" applyAlignment="1">
      <alignment horizontal="center" vertical="center" wrapText="1"/>
    </xf>
    <xf numFmtId="0" fontId="29" fillId="2" borderId="1" xfId="4" applyFont="1" applyFill="1" applyBorder="1" applyAlignment="1">
      <alignment horizontal="center" vertical="center"/>
    </xf>
    <xf numFmtId="0" fontId="29" fillId="2" borderId="1" xfId="4" applyFont="1" applyFill="1" applyBorder="1" applyAlignment="1">
      <alignment horizontal="center" vertical="center" wrapText="1"/>
    </xf>
    <xf numFmtId="0" fontId="30" fillId="2" borderId="1" xfId="4" applyFont="1" applyFill="1" applyBorder="1" applyAlignment="1">
      <alignment horizontal="center" vertical="center" wrapText="1"/>
    </xf>
    <xf numFmtId="0" fontId="29" fillId="0" borderId="1" xfId="4" applyFont="1" applyBorder="1" applyAlignment="1">
      <alignment horizontal="left" vertical="center" readingOrder="1"/>
    </xf>
    <xf numFmtId="0" fontId="29" fillId="0" borderId="1" xfId="0" applyFont="1" applyBorder="1" applyAlignment="1">
      <alignment horizontal="left" vertical="center" readingOrder="1"/>
    </xf>
    <xf numFmtId="0" fontId="4" fillId="0" borderId="1" xfId="0" applyFont="1" applyBorder="1"/>
    <xf numFmtId="0" fontId="30" fillId="2" borderId="4" xfId="4" applyFont="1" applyFill="1" applyBorder="1" applyAlignment="1">
      <alignment horizontal="center" vertical="center" wrapText="1"/>
    </xf>
    <xf numFmtId="0" fontId="30" fillId="2" borderId="6" xfId="4" applyFont="1" applyFill="1" applyBorder="1" applyAlignment="1">
      <alignment horizontal="center" vertical="center" wrapText="1"/>
    </xf>
    <xf numFmtId="0" fontId="8" fillId="0" borderId="4" xfId="0" applyFont="1" applyBorder="1"/>
    <xf numFmtId="0" fontId="29" fillId="2" borderId="6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9" borderId="5" xfId="4" applyFont="1" applyFill="1" applyBorder="1" applyAlignment="1">
      <alignment horizontal="center" vertical="center" wrapText="1"/>
    </xf>
    <xf numFmtId="0" fontId="30" fillId="9" borderId="6" xfId="4" applyFont="1" applyFill="1" applyBorder="1" applyAlignment="1">
      <alignment horizontal="center" vertical="center" wrapText="1"/>
    </xf>
    <xf numFmtId="0" fontId="30" fillId="9" borderId="4" xfId="4" applyFont="1" applyFill="1" applyBorder="1" applyAlignment="1">
      <alignment horizontal="center" vertical="center" wrapText="1"/>
    </xf>
    <xf numFmtId="0" fontId="32" fillId="0" borderId="0" xfId="4" applyFont="1" applyAlignment="1">
      <alignment horizontal="center"/>
    </xf>
    <xf numFmtId="0" fontId="8" fillId="0" borderId="1" xfId="4" applyFont="1" applyBorder="1"/>
    <xf numFmtId="0" fontId="29" fillId="0" borderId="1" xfId="4" applyFont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9" fillId="0" borderId="22" xfId="0" applyFont="1" applyBorder="1" applyAlignment="1">
      <alignment horizontal="left" vertical="center" wrapText="1" readingOrder="1"/>
    </xf>
    <xf numFmtId="0" fontId="29" fillId="0" borderId="26" xfId="0" applyFont="1" applyBorder="1" applyAlignment="1">
      <alignment horizontal="left" vertical="center" wrapText="1" readingOrder="1"/>
    </xf>
    <xf numFmtId="0" fontId="29" fillId="0" borderId="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wrapText="1" readingOrder="1"/>
    </xf>
    <xf numFmtId="0" fontId="4" fillId="0" borderId="26" xfId="0" applyFont="1" applyBorder="1"/>
    <xf numFmtId="0" fontId="4" fillId="0" borderId="0" xfId="0" applyFont="1"/>
    <xf numFmtId="0" fontId="29" fillId="0" borderId="27" xfId="0" applyFont="1" applyBorder="1" applyAlignment="1">
      <alignment horizontal="left" vertical="center" wrapText="1" readingOrder="1"/>
    </xf>
    <xf numFmtId="0" fontId="4" fillId="0" borderId="28" xfId="0" applyFont="1" applyBorder="1"/>
    <xf numFmtId="0" fontId="29" fillId="0" borderId="4" xfId="0" applyFont="1" applyBorder="1" applyAlignment="1">
      <alignment horizontal="center" vertical="center" wrapText="1" readingOrder="1"/>
    </xf>
    <xf numFmtId="0" fontId="29" fillId="0" borderId="6" xfId="0" applyFont="1" applyBorder="1" applyAlignment="1">
      <alignment horizontal="center" vertical="center" wrapText="1" readingOrder="1"/>
    </xf>
    <xf numFmtId="0" fontId="29" fillId="0" borderId="3" xfId="0" applyFont="1" applyBorder="1" applyAlignment="1">
      <alignment horizontal="center" vertical="center" wrapText="1" readingOrder="1"/>
    </xf>
    <xf numFmtId="0" fontId="29" fillId="0" borderId="2" xfId="0" applyFont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5" xfId="0" applyFont="1" applyFill="1" applyBorder="1" applyAlignment="1">
      <alignment horizontal="center" vertical="center" wrapText="1" readingOrder="1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4" xfId="3" applyFont="1" applyBorder="1" applyAlignment="1">
      <alignment horizontal="left" vertical="center" wrapText="1" readingOrder="1"/>
    </xf>
    <xf numFmtId="0" fontId="29" fillId="0" borderId="5" xfId="3" applyFont="1" applyBorder="1" applyAlignment="1">
      <alignment horizontal="left" vertical="center" wrapText="1" readingOrder="1"/>
    </xf>
    <xf numFmtId="0" fontId="29" fillId="0" borderId="6" xfId="3" applyFont="1" applyBorder="1" applyAlignment="1">
      <alignment horizontal="left" vertical="center" wrapText="1" readingOrder="1"/>
    </xf>
    <xf numFmtId="0" fontId="29" fillId="0" borderId="0" xfId="3" applyFont="1" applyAlignment="1">
      <alignment horizontal="center" vertical="center" wrapText="1"/>
    </xf>
    <xf numFmtId="0" fontId="29" fillId="0" borderId="27" xfId="3" applyFont="1" applyBorder="1" applyAlignment="1">
      <alignment horizontal="center" vertical="center" wrapText="1"/>
    </xf>
    <xf numFmtId="0" fontId="16" fillId="0" borderId="23" xfId="3" applyFont="1" applyBorder="1"/>
    <xf numFmtId="0" fontId="16" fillId="0" borderId="25" xfId="3" applyFont="1" applyBorder="1"/>
    <xf numFmtId="0" fontId="29" fillId="9" borderId="4" xfId="3" applyFont="1" applyFill="1" applyBorder="1" applyAlignment="1">
      <alignment horizontal="center" vertical="center" wrapText="1"/>
    </xf>
    <xf numFmtId="0" fontId="29" fillId="9" borderId="6" xfId="3" applyFont="1" applyFill="1" applyBorder="1" applyAlignment="1">
      <alignment horizontal="center" vertical="center" wrapText="1"/>
    </xf>
    <xf numFmtId="0" fontId="32" fillId="2" borderId="0" xfId="5" applyFont="1" applyFill="1" applyAlignment="1">
      <alignment horizontal="left" vertical="center" wrapText="1" readingOrder="1"/>
    </xf>
    <xf numFmtId="0" fontId="29" fillId="2" borderId="1" xfId="5" applyFont="1" applyFill="1" applyBorder="1" applyAlignment="1">
      <alignment horizontal="left" vertical="center" wrapText="1" readingOrder="1"/>
    </xf>
    <xf numFmtId="0" fontId="4" fillId="2" borderId="1" xfId="5" applyFont="1" applyFill="1" applyBorder="1"/>
    <xf numFmtId="0" fontId="29" fillId="2" borderId="7" xfId="5" applyFont="1" applyFill="1" applyBorder="1" applyAlignment="1">
      <alignment horizontal="center" vertical="center" wrapText="1"/>
    </xf>
    <xf numFmtId="0" fontId="29" fillId="2" borderId="0" xfId="5" applyFont="1" applyFill="1" applyAlignment="1">
      <alignment horizontal="center" vertical="center" wrapText="1"/>
    </xf>
    <xf numFmtId="0" fontId="29" fillId="2" borderId="3" xfId="5" applyFont="1" applyFill="1" applyBorder="1" applyAlignment="1">
      <alignment horizontal="center" vertical="center" wrapText="1"/>
    </xf>
    <xf numFmtId="0" fontId="29" fillId="2" borderId="8" xfId="5" applyFont="1" applyFill="1" applyBorder="1" applyAlignment="1">
      <alignment horizontal="center" vertical="center" wrapText="1"/>
    </xf>
    <xf numFmtId="0" fontId="29" fillId="2" borderId="2" xfId="5" applyFont="1" applyFill="1" applyBorder="1" applyAlignment="1">
      <alignment horizontal="center" vertical="center" wrapText="1"/>
    </xf>
    <xf numFmtId="0" fontId="29" fillId="2" borderId="4" xfId="5" applyFont="1" applyFill="1" applyBorder="1" applyAlignment="1">
      <alignment horizontal="center" vertical="center"/>
    </xf>
    <xf numFmtId="0" fontId="29" fillId="2" borderId="5" xfId="5" applyFont="1" applyFill="1" applyBorder="1" applyAlignment="1">
      <alignment horizontal="center" vertical="center"/>
    </xf>
    <xf numFmtId="0" fontId="29" fillId="2" borderId="6" xfId="5" applyFont="1" applyFill="1" applyBorder="1" applyAlignment="1">
      <alignment horizontal="center" vertical="center"/>
    </xf>
    <xf numFmtId="0" fontId="29" fillId="2" borderId="4" xfId="5" applyFont="1" applyFill="1" applyBorder="1" applyAlignment="1">
      <alignment horizontal="center" vertical="center" wrapText="1"/>
    </xf>
    <xf numFmtId="0" fontId="29" fillId="2" borderId="5" xfId="5" applyFont="1" applyFill="1" applyBorder="1" applyAlignment="1">
      <alignment horizontal="center" vertical="center" wrapText="1"/>
    </xf>
    <xf numFmtId="0" fontId="29" fillId="2" borderId="6" xfId="5" applyFont="1" applyFill="1" applyBorder="1" applyAlignment="1">
      <alignment horizontal="center" vertical="center" wrapText="1"/>
    </xf>
    <xf numFmtId="0" fontId="29" fillId="9" borderId="4" xfId="5" applyFont="1" applyFill="1" applyBorder="1" applyAlignment="1">
      <alignment horizontal="center" vertical="center" wrapText="1" readingOrder="1"/>
    </xf>
    <xf numFmtId="0" fontId="29" fillId="9" borderId="5" xfId="5" applyFont="1" applyFill="1" applyBorder="1" applyAlignment="1">
      <alignment horizontal="center" vertical="center" wrapText="1" readingOrder="1"/>
    </xf>
    <xf numFmtId="0" fontId="29" fillId="9" borderId="6" xfId="5" applyFont="1" applyFill="1" applyBorder="1" applyAlignment="1">
      <alignment horizontal="center" vertical="center" wrapText="1" readingOrder="1"/>
    </xf>
    <xf numFmtId="0" fontId="29" fillId="2" borderId="4" xfId="5" applyFont="1" applyFill="1" applyBorder="1" applyAlignment="1">
      <alignment horizontal="center" vertical="center" wrapText="1" readingOrder="1"/>
    </xf>
    <xf numFmtId="0" fontId="29" fillId="2" borderId="5" xfId="5" applyFont="1" applyFill="1" applyBorder="1" applyAlignment="1">
      <alignment horizontal="center" vertical="center" wrapText="1" readingOrder="1"/>
    </xf>
    <xf numFmtId="0" fontId="29" fillId="2" borderId="6" xfId="5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left" wrapText="1"/>
    </xf>
    <xf numFmtId="16" fontId="8" fillId="0" borderId="4" xfId="7" applyNumberFormat="1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3" xfId="8" applyFont="1" applyBorder="1" applyAlignment="1">
      <alignment horizontal="center" vertical="center" wrapText="1" readingOrder="1"/>
    </xf>
    <xf numFmtId="0" fontId="8" fillId="0" borderId="8" xfId="8" applyFont="1" applyBorder="1" applyAlignment="1">
      <alignment horizontal="center" vertical="center" wrapText="1" readingOrder="1"/>
    </xf>
    <xf numFmtId="0" fontId="8" fillId="0" borderId="2" xfId="8" applyFont="1" applyBorder="1" applyAlignment="1">
      <alignment horizontal="center" vertical="center" wrapText="1" readingOrder="1"/>
    </xf>
    <xf numFmtId="0" fontId="8" fillId="3" borderId="4" xfId="8" applyFont="1" applyFill="1" applyBorder="1" applyAlignment="1">
      <alignment horizontal="center" vertical="center" wrapText="1" readingOrder="1"/>
    </xf>
    <xf numFmtId="0" fontId="8" fillId="3" borderId="5" xfId="8" applyFont="1" applyFill="1" applyBorder="1" applyAlignment="1">
      <alignment horizontal="center" vertical="center" wrapText="1" readingOrder="1"/>
    </xf>
    <xf numFmtId="0" fontId="8" fillId="3" borderId="6" xfId="8" applyFont="1" applyFill="1" applyBorder="1" applyAlignment="1">
      <alignment horizontal="center" vertical="center" wrapText="1" readingOrder="1"/>
    </xf>
    <xf numFmtId="0" fontId="29" fillId="9" borderId="1" xfId="0" applyFont="1" applyFill="1" applyBorder="1" applyAlignment="1">
      <alignment horizontal="left" vertical="center"/>
    </xf>
    <xf numFmtId="0" fontId="8" fillId="0" borderId="1" xfId="8" applyFont="1" applyBorder="1" applyAlignment="1">
      <alignment horizontal="center" vertical="center" wrapText="1" readingOrder="1"/>
    </xf>
    <xf numFmtId="0" fontId="8" fillId="0" borderId="1" xfId="7" applyFont="1" applyBorder="1" applyAlignment="1">
      <alignment horizontal="center" vertical="center" wrapText="1"/>
    </xf>
    <xf numFmtId="0" fontId="8" fillId="0" borderId="0" xfId="7" applyFont="1" applyAlignment="1">
      <alignment horizontal="center" vertical="center" wrapText="1"/>
    </xf>
    <xf numFmtId="0" fontId="8" fillId="0" borderId="1" xfId="8" applyFont="1" applyBorder="1" applyAlignment="1">
      <alignment horizontal="center" vertical="center" wrapText="1"/>
    </xf>
    <xf numFmtId="0" fontId="16" fillId="0" borderId="0" xfId="7" applyFont="1" applyAlignment="1">
      <alignment horizontal="left" vertical="top" wrapText="1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29" fillId="9" borderId="4" xfId="0" applyFont="1" applyFill="1" applyBorder="1" applyAlignment="1">
      <alignment horizontal="left" vertical="center" wrapText="1"/>
    </xf>
    <xf numFmtId="0" fontId="29" fillId="9" borderId="5" xfId="0" applyFont="1" applyFill="1" applyBorder="1" applyAlignment="1">
      <alignment horizontal="left" vertical="center" wrapText="1"/>
    </xf>
    <xf numFmtId="0" fontId="29" fillId="9" borderId="6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8" fillId="0" borderId="4" xfId="8" applyFont="1" applyBorder="1" applyAlignment="1">
      <alignment horizontal="center" vertical="center" wrapText="1" readingOrder="1"/>
    </xf>
    <xf numFmtId="0" fontId="8" fillId="0" borderId="5" xfId="8" applyFont="1" applyBorder="1" applyAlignment="1">
      <alignment horizontal="center" vertical="center" wrapText="1" readingOrder="1"/>
    </xf>
    <xf numFmtId="0" fontId="8" fillId="0" borderId="6" xfId="8" applyFont="1" applyBorder="1" applyAlignment="1">
      <alignment horizontal="center" vertical="center" wrapText="1" readingOrder="1"/>
    </xf>
    <xf numFmtId="0" fontId="8" fillId="0" borderId="9" xfId="8" applyFont="1" applyBorder="1" applyAlignment="1">
      <alignment horizontal="center" vertical="center" wrapText="1"/>
    </xf>
    <xf numFmtId="0" fontId="8" fillId="0" borderId="11" xfId="8" applyFont="1" applyBorder="1" applyAlignment="1">
      <alignment horizontal="center" vertical="center" wrapText="1"/>
    </xf>
    <xf numFmtId="0" fontId="8" fillId="0" borderId="14" xfId="8" applyFont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 readingOrder="1"/>
    </xf>
    <xf numFmtId="0" fontId="8" fillId="9" borderId="1" xfId="0" applyFont="1" applyFill="1" applyBorder="1" applyAlignment="1">
      <alignment horizontal="left" vertical="center" wrapText="1"/>
    </xf>
    <xf numFmtId="0" fontId="47" fillId="3" borderId="1" xfId="8" applyFont="1" applyFill="1" applyBorder="1" applyAlignment="1">
      <alignment horizontal="center" vertical="center" wrapText="1" readingOrder="1"/>
    </xf>
    <xf numFmtId="0" fontId="47" fillId="9" borderId="1" xfId="8" applyFont="1" applyFill="1" applyBorder="1" applyAlignment="1">
      <alignment horizontal="left" vertical="center" wrapText="1"/>
    </xf>
    <xf numFmtId="0" fontId="47" fillId="9" borderId="1" xfId="0" applyFont="1" applyFill="1" applyBorder="1" applyAlignment="1">
      <alignment horizontal="left" vertical="center" wrapText="1"/>
    </xf>
    <xf numFmtId="0" fontId="47" fillId="0" borderId="1" xfId="8" applyFont="1" applyBorder="1" applyAlignment="1">
      <alignment horizontal="center" vertical="center" wrapText="1" readingOrder="1"/>
    </xf>
    <xf numFmtId="0" fontId="47" fillId="0" borderId="4" xfId="8" applyFont="1" applyBorder="1" applyAlignment="1">
      <alignment horizontal="center" vertical="center" wrapText="1" readingOrder="1"/>
    </xf>
    <xf numFmtId="0" fontId="47" fillId="0" borderId="1" xfId="7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 readingOrder="1"/>
    </xf>
    <xf numFmtId="0" fontId="47" fillId="0" borderId="0" xfId="7" applyFont="1" applyAlignment="1">
      <alignment horizontal="center" vertical="center" wrapText="1"/>
    </xf>
    <xf numFmtId="0" fontId="47" fillId="0" borderId="33" xfId="8" applyFont="1" applyBorder="1" applyAlignment="1">
      <alignment horizontal="center" vertical="center" wrapText="1" readingOrder="1"/>
    </xf>
    <xf numFmtId="0" fontId="47" fillId="0" borderId="34" xfId="8" applyFont="1" applyBorder="1" applyAlignment="1">
      <alignment horizontal="center" vertical="center" wrapText="1" readingOrder="1"/>
    </xf>
    <xf numFmtId="0" fontId="47" fillId="0" borderId="1" xfId="8" applyFont="1" applyBorder="1" applyAlignment="1">
      <alignment horizontal="center" vertical="center" wrapText="1"/>
    </xf>
    <xf numFmtId="0" fontId="16" fillId="2" borderId="0" xfId="0" applyFont="1" applyFill="1" applyAlignment="1">
      <alignment horizontal="left" wrapText="1"/>
    </xf>
    <xf numFmtId="0" fontId="8" fillId="2" borderId="1" xfId="7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9" borderId="1" xfId="8" applyFont="1" applyFill="1" applyBorder="1" applyAlignment="1">
      <alignment horizontal="center" vertical="center" wrapText="1"/>
    </xf>
    <xf numFmtId="0" fontId="8" fillId="9" borderId="3" xfId="8" applyFont="1" applyFill="1" applyBorder="1" applyAlignment="1">
      <alignment horizontal="center" vertical="center" wrapText="1"/>
    </xf>
    <xf numFmtId="0" fontId="8" fillId="9" borderId="8" xfId="8" applyFont="1" applyFill="1" applyBorder="1" applyAlignment="1">
      <alignment horizontal="center" vertical="center" wrapText="1"/>
    </xf>
    <xf numFmtId="0" fontId="8" fillId="9" borderId="2" xfId="8" applyFont="1" applyFill="1" applyBorder="1" applyAlignment="1">
      <alignment horizontal="center" vertical="center" wrapText="1"/>
    </xf>
  </cellXfs>
  <cellStyles count="10">
    <cellStyle name="Normal" xfId="1"/>
    <cellStyle name="Обычный" xfId="0" builtinId="0"/>
    <cellStyle name="Обычный 2" xfId="3"/>
    <cellStyle name="Обычный 2 2" xfId="4"/>
    <cellStyle name="Обычный 3" xfId="2"/>
    <cellStyle name="Обычный 3 2" xfId="7"/>
    <cellStyle name="Обычный 6" xfId="6"/>
    <cellStyle name="Обычный 7" xfId="5"/>
    <cellStyle name="Обычный_План 2009 дист С-П" xfId="8"/>
    <cellStyle name="Обычный_План-проект на 2013(2)" xfId="9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zoomScale="70" zoomScaleNormal="70" workbookViewId="0">
      <selection activeCell="A6" sqref="A6:P6"/>
    </sheetView>
  </sheetViews>
  <sheetFormatPr defaultRowHeight="15.75"/>
  <cols>
    <col min="1" max="1" width="4.42578125" style="66" customWidth="1"/>
    <col min="2" max="2" width="38" style="4" customWidth="1"/>
    <col min="3" max="10" width="13.140625" style="14" customWidth="1"/>
    <col min="11" max="11" width="33" style="14" customWidth="1"/>
    <col min="12" max="12" width="14.140625" style="14" customWidth="1"/>
    <col min="13" max="13" width="13.28515625" style="14" customWidth="1"/>
    <col min="14" max="14" width="13.140625" style="14" customWidth="1"/>
    <col min="15" max="15" width="13.5703125" style="14" customWidth="1"/>
    <col min="16" max="16" width="14.7109375" style="14" customWidth="1"/>
    <col min="17" max="18" width="8.7109375" style="72"/>
  </cols>
  <sheetData>
    <row r="1" spans="1:16">
      <c r="A1" s="10"/>
      <c r="B1" s="64"/>
      <c r="C1" s="64"/>
      <c r="D1" s="64"/>
      <c r="E1" s="64"/>
      <c r="F1" s="64"/>
      <c r="H1" s="64"/>
      <c r="I1" s="64"/>
      <c r="J1" s="64"/>
      <c r="O1" s="64" t="s">
        <v>270</v>
      </c>
    </row>
    <row r="2" spans="1:16">
      <c r="A2" s="10"/>
      <c r="B2" s="64"/>
      <c r="C2" s="64"/>
      <c r="D2" s="64"/>
      <c r="E2" s="64"/>
      <c r="F2" s="64"/>
      <c r="H2" s="64"/>
      <c r="I2" s="64"/>
      <c r="J2" s="64"/>
      <c r="O2" s="64" t="s">
        <v>118</v>
      </c>
    </row>
    <row r="3" spans="1:16">
      <c r="A3" s="10"/>
      <c r="B3" s="64"/>
      <c r="C3" s="64"/>
      <c r="D3" s="64"/>
      <c r="E3" s="64"/>
      <c r="F3" s="64"/>
      <c r="H3" s="64"/>
      <c r="I3" s="64"/>
      <c r="J3" s="64"/>
      <c r="O3" s="64" t="s">
        <v>119</v>
      </c>
    </row>
    <row r="4" spans="1:16">
      <c r="A4" s="10"/>
      <c r="B4" s="64"/>
      <c r="C4" s="64"/>
      <c r="D4" s="64"/>
      <c r="E4" s="64"/>
      <c r="F4" s="64"/>
      <c r="H4" s="64"/>
      <c r="I4" s="64"/>
      <c r="J4" s="64"/>
      <c r="O4" s="64" t="s">
        <v>120</v>
      </c>
    </row>
    <row r="5" spans="1:16">
      <c r="A5" s="10"/>
      <c r="B5" s="64"/>
      <c r="C5" s="64"/>
      <c r="D5" s="64"/>
      <c r="E5" s="64"/>
      <c r="F5" s="64"/>
      <c r="H5" s="64"/>
      <c r="I5" s="64"/>
      <c r="J5" s="64"/>
      <c r="O5" s="64" t="s">
        <v>121</v>
      </c>
    </row>
    <row r="6" spans="1:16" ht="38.25" customHeight="1">
      <c r="A6" s="707" t="s">
        <v>1037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</row>
    <row r="7" spans="1:16" ht="15.75" customHeight="1">
      <c r="A7" s="708" t="s">
        <v>122</v>
      </c>
      <c r="B7" s="708" t="s">
        <v>138</v>
      </c>
      <c r="C7" s="709" t="s">
        <v>139</v>
      </c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1"/>
    </row>
    <row r="8" spans="1:16" ht="15.75" customHeight="1">
      <c r="A8" s="708"/>
      <c r="B8" s="708"/>
      <c r="C8" s="709" t="s">
        <v>201</v>
      </c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1"/>
    </row>
    <row r="9" spans="1:16" ht="47.25" customHeight="1">
      <c r="A9" s="708"/>
      <c r="B9" s="708"/>
      <c r="C9" s="712" t="s">
        <v>271</v>
      </c>
      <c r="D9" s="713"/>
      <c r="E9" s="713"/>
      <c r="F9" s="714"/>
      <c r="G9" s="712" t="s">
        <v>272</v>
      </c>
      <c r="H9" s="713"/>
      <c r="I9" s="713"/>
      <c r="J9" s="714"/>
      <c r="K9" s="94" t="s">
        <v>273</v>
      </c>
      <c r="L9" s="712" t="s">
        <v>274</v>
      </c>
      <c r="M9" s="713"/>
      <c r="N9" s="713"/>
      <c r="O9" s="713"/>
      <c r="P9" s="714"/>
    </row>
    <row r="10" spans="1:16">
      <c r="A10" s="715" t="s">
        <v>143</v>
      </c>
      <c r="B10" s="715"/>
      <c r="C10" s="712" t="s">
        <v>275</v>
      </c>
      <c r="D10" s="713"/>
      <c r="E10" s="713"/>
      <c r="F10" s="714"/>
      <c r="G10" s="712" t="s">
        <v>276</v>
      </c>
      <c r="H10" s="713"/>
      <c r="I10" s="713"/>
      <c r="J10" s="714"/>
      <c r="K10" s="94" t="s">
        <v>277</v>
      </c>
      <c r="L10" s="712" t="s">
        <v>278</v>
      </c>
      <c r="M10" s="713"/>
      <c r="N10" s="713"/>
      <c r="O10" s="713"/>
      <c r="P10" s="714"/>
    </row>
    <row r="11" spans="1:16">
      <c r="A11" s="716" t="s">
        <v>146</v>
      </c>
      <c r="B11" s="717"/>
      <c r="C11" s="718" t="s">
        <v>135</v>
      </c>
      <c r="D11" s="718"/>
      <c r="E11" s="718"/>
      <c r="F11" s="718"/>
      <c r="G11" s="718" t="s">
        <v>135</v>
      </c>
      <c r="H11" s="718"/>
      <c r="I11" s="718"/>
      <c r="J11" s="718"/>
      <c r="K11" s="86" t="s">
        <v>131</v>
      </c>
      <c r="L11" s="718" t="s">
        <v>133</v>
      </c>
      <c r="M11" s="718"/>
      <c r="N11" s="718"/>
      <c r="O11" s="718"/>
      <c r="P11" s="718"/>
    </row>
    <row r="12" spans="1:16">
      <c r="A12" s="719" t="s">
        <v>184</v>
      </c>
      <c r="B12" s="720" t="s">
        <v>150</v>
      </c>
      <c r="C12" s="85" t="s">
        <v>279</v>
      </c>
      <c r="D12" s="85" t="s">
        <v>263</v>
      </c>
      <c r="E12" s="85" t="s">
        <v>280</v>
      </c>
      <c r="F12" s="85" t="s">
        <v>173</v>
      </c>
      <c r="G12" s="85" t="s">
        <v>279</v>
      </c>
      <c r="H12" s="85" t="s">
        <v>174</v>
      </c>
      <c r="I12" s="85" t="s">
        <v>173</v>
      </c>
      <c r="J12" s="85" t="s">
        <v>281</v>
      </c>
      <c r="K12" s="85" t="s">
        <v>282</v>
      </c>
      <c r="L12" s="85" t="s">
        <v>283</v>
      </c>
      <c r="M12" s="85" t="s">
        <v>284</v>
      </c>
      <c r="N12" s="85" t="s">
        <v>285</v>
      </c>
      <c r="O12" s="85" t="s">
        <v>176</v>
      </c>
      <c r="P12" s="85" t="s">
        <v>286</v>
      </c>
    </row>
    <row r="13" spans="1:16">
      <c r="A13" s="65">
        <v>1</v>
      </c>
      <c r="B13" s="58">
        <v>2</v>
      </c>
      <c r="C13" s="92">
        <v>3</v>
      </c>
      <c r="D13" s="92">
        <v>4</v>
      </c>
      <c r="E13" s="92">
        <v>5</v>
      </c>
      <c r="F13" s="92">
        <v>6</v>
      </c>
      <c r="G13" s="92">
        <v>7</v>
      </c>
      <c r="H13" s="92">
        <v>8</v>
      </c>
      <c r="I13" s="92">
        <v>9</v>
      </c>
      <c r="J13" s="92">
        <v>10</v>
      </c>
      <c r="K13" s="92">
        <v>11</v>
      </c>
      <c r="L13" s="92">
        <v>12</v>
      </c>
      <c r="M13" s="92">
        <v>13</v>
      </c>
      <c r="N13" s="92">
        <v>14</v>
      </c>
      <c r="O13" s="92">
        <v>15</v>
      </c>
      <c r="P13" s="92">
        <v>16</v>
      </c>
    </row>
    <row r="14" spans="1:16">
      <c r="A14" s="721" t="s">
        <v>127</v>
      </c>
      <c r="B14" s="72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1:16" ht="31.5">
      <c r="A15" s="20">
        <v>1</v>
      </c>
      <c r="B15" s="2" t="s">
        <v>128</v>
      </c>
      <c r="C15" s="63"/>
      <c r="D15" s="63"/>
      <c r="E15" s="63"/>
      <c r="F15" s="63"/>
      <c r="G15" s="63"/>
      <c r="H15" s="63"/>
      <c r="I15" s="63">
        <v>1</v>
      </c>
      <c r="J15" s="63"/>
      <c r="K15" s="63"/>
      <c r="L15" s="63"/>
      <c r="M15" s="63"/>
      <c r="N15" s="63"/>
      <c r="O15" s="63"/>
      <c r="P15" s="63"/>
    </row>
    <row r="16" spans="1:16">
      <c r="A16" s="722" t="s">
        <v>32</v>
      </c>
      <c r="B16" s="722"/>
      <c r="C16" s="89">
        <f>SUM(C15)</f>
        <v>0</v>
      </c>
      <c r="D16" s="89">
        <f t="shared" ref="D16:P16" si="0">SUM(D15)</f>
        <v>0</v>
      </c>
      <c r="E16" s="89">
        <f t="shared" si="0"/>
        <v>0</v>
      </c>
      <c r="F16" s="89">
        <f t="shared" si="0"/>
        <v>0</v>
      </c>
      <c r="G16" s="89">
        <f t="shared" si="0"/>
        <v>0</v>
      </c>
      <c r="H16" s="89">
        <f t="shared" si="0"/>
        <v>0</v>
      </c>
      <c r="I16" s="89">
        <f t="shared" si="0"/>
        <v>1</v>
      </c>
      <c r="J16" s="89">
        <f t="shared" si="0"/>
        <v>0</v>
      </c>
      <c r="K16" s="89">
        <f t="shared" si="0"/>
        <v>0</v>
      </c>
      <c r="L16" s="89">
        <f t="shared" si="0"/>
        <v>0</v>
      </c>
      <c r="M16" s="89">
        <f t="shared" si="0"/>
        <v>0</v>
      </c>
      <c r="N16" s="89">
        <f t="shared" si="0"/>
        <v>0</v>
      </c>
      <c r="O16" s="89">
        <f t="shared" si="0"/>
        <v>0</v>
      </c>
      <c r="P16" s="89">
        <f t="shared" si="0"/>
        <v>0</v>
      </c>
    </row>
    <row r="17" spans="1:16">
      <c r="A17" s="723" t="s">
        <v>0</v>
      </c>
      <c r="B17" s="723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1:16">
      <c r="A18" s="54">
        <v>1</v>
      </c>
      <c r="B18" s="2" t="s">
        <v>1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</row>
    <row r="19" spans="1:16">
      <c r="A19" s="7">
        <v>2</v>
      </c>
      <c r="B19" s="2" t="s">
        <v>2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</row>
    <row r="20" spans="1:16">
      <c r="A20" s="7">
        <v>3</v>
      </c>
      <c r="B20" s="2" t="s">
        <v>3</v>
      </c>
      <c r="C20" s="91">
        <v>1</v>
      </c>
      <c r="D20" s="91"/>
      <c r="E20" s="91"/>
      <c r="F20" s="91"/>
      <c r="G20" s="91"/>
      <c r="H20" s="91"/>
      <c r="I20" s="91"/>
      <c r="J20" s="91"/>
      <c r="K20" s="91"/>
      <c r="L20" s="91">
        <v>1</v>
      </c>
      <c r="M20" s="91"/>
      <c r="N20" s="91"/>
      <c r="O20" s="91"/>
      <c r="P20" s="91"/>
    </row>
    <row r="21" spans="1:16">
      <c r="A21" s="7">
        <v>4</v>
      </c>
      <c r="B21" s="2" t="s">
        <v>4</v>
      </c>
      <c r="C21" s="91"/>
      <c r="D21" s="91"/>
      <c r="E21" s="91"/>
      <c r="F21" s="91"/>
      <c r="G21" s="91"/>
      <c r="H21" s="91"/>
      <c r="I21" s="91"/>
      <c r="J21" s="91"/>
      <c r="K21" s="91">
        <v>1</v>
      </c>
      <c r="L21" s="91"/>
      <c r="M21" s="91"/>
      <c r="N21" s="91"/>
      <c r="O21" s="91"/>
      <c r="P21" s="91"/>
    </row>
    <row r="22" spans="1:16">
      <c r="A22" s="7">
        <v>5</v>
      </c>
      <c r="B22" s="2" t="s">
        <v>5</v>
      </c>
      <c r="C22" s="91"/>
      <c r="D22" s="91"/>
      <c r="E22" s="91"/>
      <c r="F22" s="91"/>
      <c r="G22" s="91"/>
      <c r="H22" s="91"/>
      <c r="I22" s="91"/>
      <c r="J22" s="91"/>
      <c r="K22" s="91"/>
      <c r="L22" s="91">
        <v>1</v>
      </c>
      <c r="M22" s="91"/>
      <c r="N22" s="91"/>
      <c r="O22" s="91"/>
      <c r="P22" s="91"/>
    </row>
    <row r="23" spans="1:16">
      <c r="A23" s="54">
        <v>6</v>
      </c>
      <c r="B23" s="2" t="s">
        <v>6</v>
      </c>
      <c r="C23" s="91"/>
      <c r="D23" s="91"/>
      <c r="E23" s="91"/>
      <c r="F23" s="91"/>
      <c r="G23" s="91"/>
      <c r="H23" s="91"/>
      <c r="I23" s="91"/>
      <c r="J23" s="91"/>
      <c r="K23" s="91"/>
      <c r="L23" s="91">
        <v>1</v>
      </c>
      <c r="M23" s="91">
        <v>1</v>
      </c>
      <c r="N23" s="91">
        <v>1</v>
      </c>
      <c r="O23" s="91"/>
      <c r="P23" s="91"/>
    </row>
    <row r="24" spans="1:16">
      <c r="A24" s="7">
        <v>7</v>
      </c>
      <c r="B24" s="2" t="s">
        <v>7</v>
      </c>
      <c r="C24" s="91"/>
      <c r="D24" s="91"/>
      <c r="E24" s="91"/>
      <c r="F24" s="91"/>
      <c r="G24" s="91">
        <v>1</v>
      </c>
      <c r="H24" s="91"/>
      <c r="I24" s="91"/>
      <c r="J24" s="91"/>
      <c r="K24" s="91"/>
      <c r="L24" s="91">
        <v>1</v>
      </c>
      <c r="M24" s="91"/>
      <c r="N24" s="91"/>
      <c r="O24" s="91"/>
      <c r="P24" s="91"/>
    </row>
    <row r="25" spans="1:16">
      <c r="A25" s="7">
        <v>8</v>
      </c>
      <c r="B25" s="2" t="s">
        <v>8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</row>
    <row r="26" spans="1:16">
      <c r="A26" s="7">
        <v>9</v>
      </c>
      <c r="B26" s="2" t="s">
        <v>9</v>
      </c>
      <c r="C26" s="91">
        <v>1</v>
      </c>
      <c r="D26" s="91"/>
      <c r="E26" s="91"/>
      <c r="F26" s="91"/>
      <c r="G26" s="91"/>
      <c r="H26" s="91"/>
      <c r="I26" s="91"/>
      <c r="J26" s="91"/>
      <c r="K26" s="91"/>
      <c r="L26" s="91">
        <v>1</v>
      </c>
      <c r="M26" s="91">
        <v>1</v>
      </c>
      <c r="N26" s="91">
        <v>1</v>
      </c>
      <c r="O26" s="91"/>
      <c r="P26" s="91"/>
    </row>
    <row r="27" spans="1:16">
      <c r="A27" s="7">
        <v>10</v>
      </c>
      <c r="B27" s="2" t="s">
        <v>10</v>
      </c>
      <c r="C27" s="91"/>
      <c r="D27" s="91"/>
      <c r="E27" s="91"/>
      <c r="F27" s="91"/>
      <c r="G27" s="91">
        <v>1</v>
      </c>
      <c r="H27" s="91">
        <v>1</v>
      </c>
      <c r="I27" s="91">
        <v>1</v>
      </c>
      <c r="J27" s="91">
        <v>1</v>
      </c>
      <c r="K27" s="91">
        <v>1</v>
      </c>
      <c r="L27" s="91">
        <v>1</v>
      </c>
      <c r="M27" s="91"/>
      <c r="N27" s="91"/>
      <c r="O27" s="91"/>
      <c r="P27" s="91"/>
    </row>
    <row r="28" spans="1:16">
      <c r="A28" s="54">
        <v>11</v>
      </c>
      <c r="B28" s="2" t="s">
        <v>11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</row>
    <row r="29" spans="1:16">
      <c r="A29" s="7">
        <v>12</v>
      </c>
      <c r="B29" s="2" t="s">
        <v>12</v>
      </c>
      <c r="C29" s="91"/>
      <c r="D29" s="91"/>
      <c r="E29" s="91"/>
      <c r="F29" s="91"/>
      <c r="G29" s="91">
        <v>1</v>
      </c>
      <c r="H29" s="91"/>
      <c r="I29" s="91"/>
      <c r="J29" s="91"/>
      <c r="K29" s="91"/>
      <c r="L29" s="91"/>
      <c r="M29" s="91"/>
      <c r="N29" s="91"/>
      <c r="O29" s="91"/>
      <c r="P29" s="91"/>
    </row>
    <row r="30" spans="1:16">
      <c r="A30" s="7">
        <v>13</v>
      </c>
      <c r="B30" s="2" t="s">
        <v>13</v>
      </c>
      <c r="C30" s="91"/>
      <c r="D30" s="91"/>
      <c r="E30" s="91"/>
      <c r="F30" s="91"/>
      <c r="G30" s="91">
        <v>1</v>
      </c>
      <c r="H30" s="91">
        <v>1</v>
      </c>
      <c r="I30" s="91"/>
      <c r="J30" s="91"/>
      <c r="K30" s="91"/>
      <c r="L30" s="91"/>
      <c r="M30" s="91"/>
      <c r="N30" s="91"/>
      <c r="O30" s="91"/>
      <c r="P30" s="91"/>
    </row>
    <row r="31" spans="1:16">
      <c r="A31" s="7">
        <v>14</v>
      </c>
      <c r="B31" s="2" t="s">
        <v>14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</row>
    <row r="32" spans="1:16">
      <c r="A32" s="7">
        <v>15</v>
      </c>
      <c r="B32" s="2" t="s">
        <v>15</v>
      </c>
      <c r="C32" s="91">
        <v>1</v>
      </c>
      <c r="D32" s="91"/>
      <c r="E32" s="91"/>
      <c r="F32" s="91"/>
      <c r="G32" s="91">
        <v>1</v>
      </c>
      <c r="H32" s="91"/>
      <c r="I32" s="91"/>
      <c r="J32" s="91"/>
      <c r="K32" s="91"/>
      <c r="L32" s="91"/>
      <c r="M32" s="91"/>
      <c r="N32" s="91"/>
      <c r="O32" s="91"/>
      <c r="P32" s="91"/>
    </row>
    <row r="33" spans="1:16">
      <c r="A33" s="54">
        <v>16</v>
      </c>
      <c r="B33" s="2" t="s">
        <v>16</v>
      </c>
      <c r="C33" s="91"/>
      <c r="D33" s="91"/>
      <c r="E33" s="91"/>
      <c r="F33" s="91"/>
      <c r="G33" s="91"/>
      <c r="H33" s="91"/>
      <c r="I33" s="91"/>
      <c r="J33" s="91"/>
      <c r="K33" s="91"/>
      <c r="L33" s="91">
        <v>1</v>
      </c>
      <c r="M33" s="91"/>
      <c r="N33" s="91"/>
      <c r="O33" s="91"/>
      <c r="P33" s="91"/>
    </row>
    <row r="34" spans="1:16">
      <c r="A34" s="7">
        <v>17</v>
      </c>
      <c r="B34" s="2" t="s">
        <v>17</v>
      </c>
      <c r="C34" s="91">
        <v>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</row>
    <row r="35" spans="1:16">
      <c r="A35" s="7">
        <v>18</v>
      </c>
      <c r="B35" s="2" t="s">
        <v>18</v>
      </c>
      <c r="C35" s="91"/>
      <c r="D35" s="91"/>
      <c r="E35" s="91"/>
      <c r="F35" s="91"/>
      <c r="G35" s="91">
        <v>1</v>
      </c>
      <c r="H35" s="91">
        <v>1</v>
      </c>
      <c r="I35" s="91">
        <v>1</v>
      </c>
      <c r="J35" s="91">
        <v>1</v>
      </c>
      <c r="K35" s="91"/>
      <c r="L35" s="91">
        <v>1</v>
      </c>
      <c r="M35" s="91"/>
      <c r="N35" s="91"/>
      <c r="O35" s="91"/>
      <c r="P35" s="91"/>
    </row>
    <row r="36" spans="1:16">
      <c r="A36" s="7">
        <v>19</v>
      </c>
      <c r="B36" s="2" t="s">
        <v>19</v>
      </c>
      <c r="C36" s="91"/>
      <c r="D36" s="91"/>
      <c r="E36" s="91"/>
      <c r="F36" s="91"/>
      <c r="G36" s="91">
        <v>1</v>
      </c>
      <c r="H36" s="91">
        <v>1</v>
      </c>
      <c r="I36" s="91">
        <v>1</v>
      </c>
      <c r="J36" s="91"/>
      <c r="K36" s="91"/>
      <c r="L36" s="91"/>
      <c r="M36" s="91"/>
      <c r="N36" s="91"/>
      <c r="O36" s="91"/>
      <c r="P36" s="91"/>
    </row>
    <row r="37" spans="1:16">
      <c r="A37" s="7">
        <v>20</v>
      </c>
      <c r="B37" s="2" t="s">
        <v>20</v>
      </c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</row>
    <row r="38" spans="1:16">
      <c r="A38" s="54">
        <v>21</v>
      </c>
      <c r="B38" s="2" t="s">
        <v>21</v>
      </c>
      <c r="C38" s="91"/>
      <c r="D38" s="91"/>
      <c r="E38" s="91"/>
      <c r="F38" s="91"/>
      <c r="G38" s="91">
        <v>1</v>
      </c>
      <c r="H38" s="91">
        <v>1</v>
      </c>
      <c r="I38" s="91">
        <v>1</v>
      </c>
      <c r="J38" s="91">
        <v>1</v>
      </c>
      <c r="K38" s="91"/>
      <c r="L38" s="91">
        <v>1</v>
      </c>
      <c r="M38" s="91"/>
      <c r="N38" s="91"/>
      <c r="O38" s="91"/>
      <c r="P38" s="91"/>
    </row>
    <row r="39" spans="1:16">
      <c r="A39" s="7">
        <v>22</v>
      </c>
      <c r="B39" s="2" t="s">
        <v>22</v>
      </c>
      <c r="C39" s="91">
        <v>1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</row>
    <row r="40" spans="1:16">
      <c r="A40" s="7">
        <v>23</v>
      </c>
      <c r="B40" s="2" t="s">
        <v>23</v>
      </c>
      <c r="C40" s="91">
        <v>1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</row>
    <row r="41" spans="1:16">
      <c r="A41" s="7">
        <v>24</v>
      </c>
      <c r="B41" s="2" t="s">
        <v>24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</row>
    <row r="42" spans="1:16">
      <c r="A42" s="7">
        <v>25</v>
      </c>
      <c r="B42" s="2" t="s">
        <v>25</v>
      </c>
      <c r="C42" s="91"/>
      <c r="D42" s="91"/>
      <c r="E42" s="91"/>
      <c r="F42" s="91"/>
      <c r="G42" s="91">
        <v>1</v>
      </c>
      <c r="H42" s="91"/>
      <c r="I42" s="91"/>
      <c r="J42" s="91"/>
      <c r="K42" s="91"/>
      <c r="L42" s="91"/>
      <c r="M42" s="91"/>
      <c r="N42" s="91"/>
      <c r="O42" s="91"/>
      <c r="P42" s="91"/>
    </row>
    <row r="43" spans="1:16">
      <c r="A43" s="54">
        <v>26</v>
      </c>
      <c r="B43" s="2" t="s">
        <v>26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</row>
    <row r="44" spans="1:16">
      <c r="A44" s="7">
        <v>27</v>
      </c>
      <c r="B44" s="2" t="s">
        <v>31</v>
      </c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</row>
    <row r="45" spans="1:16" ht="31.5">
      <c r="A45" s="7">
        <v>28</v>
      </c>
      <c r="B45" s="2" t="s">
        <v>27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</row>
    <row r="46" spans="1:16">
      <c r="A46" s="7">
        <v>29</v>
      </c>
      <c r="B46" s="2" t="s">
        <v>28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1:16" ht="31.5">
      <c r="A47" s="7">
        <v>30</v>
      </c>
      <c r="B47" s="2" t="s">
        <v>29</v>
      </c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1:16">
      <c r="A48" s="54">
        <v>31</v>
      </c>
      <c r="B48" s="2" t="s">
        <v>30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</row>
    <row r="49" spans="1:16" ht="31.5">
      <c r="A49" s="7">
        <v>32</v>
      </c>
      <c r="B49" s="2" t="s">
        <v>125</v>
      </c>
      <c r="C49" s="93">
        <v>1</v>
      </c>
      <c r="D49" s="91"/>
      <c r="E49" s="91"/>
      <c r="F49" s="91"/>
      <c r="G49" s="91"/>
      <c r="H49" s="91"/>
      <c r="I49" s="91"/>
      <c r="J49" s="91"/>
      <c r="K49" s="91"/>
      <c r="L49" s="91">
        <v>1</v>
      </c>
      <c r="M49" s="91"/>
      <c r="N49" s="91"/>
      <c r="O49" s="91"/>
      <c r="P49" s="91"/>
    </row>
    <row r="50" spans="1:16" ht="47.25">
      <c r="A50" s="7">
        <v>33</v>
      </c>
      <c r="B50" s="2" t="s">
        <v>129</v>
      </c>
      <c r="C50" s="91">
        <v>1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</row>
    <row r="51" spans="1:16">
      <c r="A51" s="722" t="s">
        <v>32</v>
      </c>
      <c r="B51" s="722"/>
      <c r="C51" s="90">
        <f>SUM(C18:C50)</f>
        <v>8</v>
      </c>
      <c r="D51" s="90">
        <f t="shared" ref="D51:P51" si="1">SUM(D18:D50)</f>
        <v>0</v>
      </c>
      <c r="E51" s="90">
        <f t="shared" si="1"/>
        <v>0</v>
      </c>
      <c r="F51" s="90">
        <f t="shared" si="1"/>
        <v>0</v>
      </c>
      <c r="G51" s="90">
        <f t="shared" si="1"/>
        <v>9</v>
      </c>
      <c r="H51" s="90">
        <f t="shared" si="1"/>
        <v>5</v>
      </c>
      <c r="I51" s="90">
        <f t="shared" si="1"/>
        <v>4</v>
      </c>
      <c r="J51" s="90">
        <f t="shared" si="1"/>
        <v>3</v>
      </c>
      <c r="K51" s="90">
        <f t="shared" si="1"/>
        <v>2</v>
      </c>
      <c r="L51" s="90">
        <f t="shared" si="1"/>
        <v>10</v>
      </c>
      <c r="M51" s="90">
        <f t="shared" si="1"/>
        <v>2</v>
      </c>
      <c r="N51" s="90">
        <f t="shared" si="1"/>
        <v>2</v>
      </c>
      <c r="O51" s="90">
        <f t="shared" si="1"/>
        <v>0</v>
      </c>
      <c r="P51" s="90">
        <f t="shared" si="1"/>
        <v>0</v>
      </c>
    </row>
    <row r="52" spans="1:16">
      <c r="A52" s="716" t="s">
        <v>33</v>
      </c>
      <c r="B52" s="716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</row>
    <row r="53" spans="1:16">
      <c r="A53" s="60">
        <v>1</v>
      </c>
      <c r="B53" s="2" t="s">
        <v>34</v>
      </c>
      <c r="C53" s="91"/>
      <c r="D53" s="91">
        <v>1</v>
      </c>
      <c r="E53" s="91">
        <v>1</v>
      </c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</row>
    <row r="54" spans="1:16">
      <c r="A54" s="7">
        <v>2</v>
      </c>
      <c r="B54" s="2" t="s">
        <v>35</v>
      </c>
      <c r="C54" s="91"/>
      <c r="D54" s="91">
        <v>1</v>
      </c>
      <c r="E54" s="91">
        <v>1</v>
      </c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</row>
    <row r="55" spans="1:16" ht="31.5">
      <c r="A55" s="7">
        <v>3</v>
      </c>
      <c r="B55" s="2" t="s">
        <v>36</v>
      </c>
      <c r="C55" s="91"/>
      <c r="D55" s="91">
        <v>1</v>
      </c>
      <c r="E55" s="91">
        <v>1</v>
      </c>
      <c r="F55" s="91"/>
      <c r="G55" s="91">
        <v>1</v>
      </c>
      <c r="H55" s="91"/>
      <c r="I55" s="91"/>
      <c r="J55" s="91"/>
      <c r="K55" s="91"/>
      <c r="L55" s="91"/>
      <c r="M55" s="91"/>
      <c r="N55" s="91">
        <v>1</v>
      </c>
      <c r="O55" s="91">
        <v>1</v>
      </c>
      <c r="P55" s="91"/>
    </row>
    <row r="56" spans="1:16">
      <c r="A56" s="7">
        <v>4</v>
      </c>
      <c r="B56" s="2" t="s">
        <v>37</v>
      </c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</row>
    <row r="57" spans="1:16">
      <c r="A57" s="60">
        <v>5</v>
      </c>
      <c r="B57" s="2" t="s">
        <v>38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</row>
    <row r="58" spans="1:16">
      <c r="A58" s="7">
        <v>6</v>
      </c>
      <c r="B58" s="2" t="s">
        <v>39</v>
      </c>
      <c r="C58" s="91">
        <v>1</v>
      </c>
      <c r="D58" s="91"/>
      <c r="E58" s="91"/>
      <c r="F58" s="91"/>
      <c r="G58" s="91">
        <v>1</v>
      </c>
      <c r="H58" s="91"/>
      <c r="I58" s="91"/>
      <c r="J58" s="91"/>
      <c r="K58" s="91">
        <v>3</v>
      </c>
      <c r="L58" s="91"/>
      <c r="M58" s="91"/>
      <c r="N58" s="91"/>
      <c r="O58" s="91"/>
      <c r="P58" s="91">
        <v>1</v>
      </c>
    </row>
    <row r="59" spans="1:16">
      <c r="A59" s="7">
        <v>7</v>
      </c>
      <c r="B59" s="2" t="s">
        <v>40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>
        <v>1</v>
      </c>
    </row>
    <row r="60" spans="1:16">
      <c r="A60" s="7">
        <v>8</v>
      </c>
      <c r="B60" s="2" t="s">
        <v>41</v>
      </c>
      <c r="C60" s="91"/>
      <c r="D60" s="91"/>
      <c r="E60" s="91"/>
      <c r="F60" s="91"/>
      <c r="G60" s="91"/>
      <c r="H60" s="91"/>
      <c r="I60" s="91"/>
      <c r="J60" s="91"/>
      <c r="K60" s="91">
        <v>1</v>
      </c>
      <c r="L60" s="91"/>
      <c r="M60" s="91"/>
      <c r="N60" s="91"/>
      <c r="O60" s="91"/>
      <c r="P60" s="91">
        <v>1</v>
      </c>
    </row>
    <row r="61" spans="1:16">
      <c r="A61" s="60">
        <v>9</v>
      </c>
      <c r="B61" s="2" t="s">
        <v>42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</row>
    <row r="62" spans="1:16">
      <c r="A62" s="7">
        <v>10</v>
      </c>
      <c r="B62" s="2" t="s">
        <v>43</v>
      </c>
      <c r="C62" s="91">
        <v>1</v>
      </c>
      <c r="D62" s="91">
        <v>1</v>
      </c>
      <c r="E62" s="91">
        <v>1</v>
      </c>
      <c r="F62" s="91"/>
      <c r="G62" s="91">
        <v>1</v>
      </c>
      <c r="H62" s="91"/>
      <c r="I62" s="91"/>
      <c r="J62" s="91"/>
      <c r="K62" s="91">
        <v>2</v>
      </c>
      <c r="L62" s="91">
        <v>1</v>
      </c>
      <c r="M62" s="91">
        <v>1</v>
      </c>
      <c r="N62" s="91">
        <v>1</v>
      </c>
      <c r="O62" s="91">
        <v>1</v>
      </c>
      <c r="P62" s="91">
        <v>1</v>
      </c>
    </row>
    <row r="63" spans="1:16" ht="31.5">
      <c r="A63" s="7">
        <v>11</v>
      </c>
      <c r="B63" s="2" t="s">
        <v>44</v>
      </c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</row>
    <row r="64" spans="1:16">
      <c r="A64" s="722" t="s">
        <v>32</v>
      </c>
      <c r="B64" s="722"/>
      <c r="C64" s="90">
        <f>SUM(C53:C63)</f>
        <v>2</v>
      </c>
      <c r="D64" s="90">
        <f t="shared" ref="D64:P64" si="2">SUM(D53:D63)</f>
        <v>4</v>
      </c>
      <c r="E64" s="90">
        <f t="shared" si="2"/>
        <v>4</v>
      </c>
      <c r="F64" s="90">
        <f t="shared" si="2"/>
        <v>0</v>
      </c>
      <c r="G64" s="90">
        <f t="shared" si="2"/>
        <v>3</v>
      </c>
      <c r="H64" s="90">
        <f t="shared" si="2"/>
        <v>0</v>
      </c>
      <c r="I64" s="90">
        <f t="shared" si="2"/>
        <v>0</v>
      </c>
      <c r="J64" s="90">
        <f t="shared" si="2"/>
        <v>0</v>
      </c>
      <c r="K64" s="90">
        <f t="shared" si="2"/>
        <v>6</v>
      </c>
      <c r="L64" s="90">
        <f t="shared" si="2"/>
        <v>1</v>
      </c>
      <c r="M64" s="90">
        <f t="shared" si="2"/>
        <v>1</v>
      </c>
      <c r="N64" s="90">
        <f t="shared" si="2"/>
        <v>2</v>
      </c>
      <c r="O64" s="90">
        <f t="shared" si="2"/>
        <v>2</v>
      </c>
      <c r="P64" s="90">
        <f t="shared" si="2"/>
        <v>4</v>
      </c>
    </row>
    <row r="65" spans="1:16">
      <c r="A65" s="716" t="s">
        <v>45</v>
      </c>
      <c r="B65" s="716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</row>
    <row r="66" spans="1:16">
      <c r="A66" s="60">
        <v>1</v>
      </c>
      <c r="B66" s="2" t="s">
        <v>46</v>
      </c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</row>
    <row r="67" spans="1:16">
      <c r="A67" s="7">
        <v>2</v>
      </c>
      <c r="B67" s="2" t="s">
        <v>47</v>
      </c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>
        <v>1</v>
      </c>
    </row>
    <row r="68" spans="1:16">
      <c r="A68" s="7">
        <v>3</v>
      </c>
      <c r="B68" s="2" t="s">
        <v>48</v>
      </c>
      <c r="C68" s="91">
        <v>1</v>
      </c>
      <c r="D68" s="91"/>
      <c r="E68" s="91"/>
      <c r="F68" s="91">
        <v>1</v>
      </c>
      <c r="G68" s="91">
        <v>1</v>
      </c>
      <c r="H68" s="91"/>
      <c r="I68" s="91"/>
      <c r="J68" s="91">
        <v>1</v>
      </c>
      <c r="K68" s="91"/>
      <c r="L68" s="91"/>
      <c r="M68" s="91"/>
      <c r="N68" s="91"/>
      <c r="O68" s="91"/>
      <c r="P68" s="91"/>
    </row>
    <row r="69" spans="1:16">
      <c r="A69" s="7">
        <v>4</v>
      </c>
      <c r="B69" s="2" t="s">
        <v>49</v>
      </c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1:16">
      <c r="A70" s="60">
        <v>5</v>
      </c>
      <c r="B70" s="2" t="s">
        <v>50</v>
      </c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1" spans="1:16">
      <c r="A71" s="7">
        <v>6</v>
      </c>
      <c r="B71" s="2" t="s">
        <v>51</v>
      </c>
      <c r="C71" s="91"/>
      <c r="D71" s="91">
        <v>1</v>
      </c>
      <c r="E71" s="91"/>
      <c r="F71" s="91"/>
      <c r="G71" s="91"/>
      <c r="H71" s="91"/>
      <c r="I71" s="91"/>
      <c r="J71" s="91">
        <v>1</v>
      </c>
      <c r="K71" s="91"/>
      <c r="L71" s="91"/>
      <c r="M71" s="91"/>
      <c r="N71" s="91"/>
      <c r="O71" s="91"/>
      <c r="P71" s="91">
        <v>1</v>
      </c>
    </row>
    <row r="72" spans="1:16">
      <c r="A72" s="7">
        <v>7</v>
      </c>
      <c r="B72" s="2" t="s">
        <v>52</v>
      </c>
      <c r="C72" s="91"/>
      <c r="D72" s="91"/>
      <c r="E72" s="91">
        <v>1</v>
      </c>
      <c r="F72" s="91"/>
      <c r="G72" s="91">
        <v>3</v>
      </c>
      <c r="H72" s="91">
        <v>3</v>
      </c>
      <c r="I72" s="91">
        <v>4</v>
      </c>
      <c r="J72" s="91">
        <v>3</v>
      </c>
      <c r="K72" s="91">
        <v>5</v>
      </c>
      <c r="L72" s="91"/>
      <c r="M72" s="91">
        <v>1</v>
      </c>
      <c r="N72" s="91">
        <v>1</v>
      </c>
      <c r="O72" s="91">
        <v>1</v>
      </c>
      <c r="P72" s="91"/>
    </row>
    <row r="73" spans="1:16">
      <c r="A73" s="7">
        <v>8</v>
      </c>
      <c r="B73" s="2" t="s">
        <v>53</v>
      </c>
      <c r="C73" s="91"/>
      <c r="D73" s="91"/>
      <c r="E73" s="91"/>
      <c r="F73" s="91"/>
      <c r="G73" s="91"/>
      <c r="H73" s="91">
        <v>1</v>
      </c>
      <c r="I73" s="91"/>
      <c r="J73" s="91"/>
      <c r="K73" s="91"/>
      <c r="L73" s="91"/>
      <c r="M73" s="91"/>
      <c r="N73" s="91"/>
      <c r="O73" s="91"/>
      <c r="P73" s="91"/>
    </row>
    <row r="74" spans="1:16">
      <c r="A74" s="60">
        <v>9</v>
      </c>
      <c r="B74" s="2" t="s">
        <v>54</v>
      </c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>
        <v>1</v>
      </c>
    </row>
    <row r="75" spans="1:16">
      <c r="A75" s="722" t="s">
        <v>32</v>
      </c>
      <c r="B75" s="722"/>
      <c r="C75" s="90">
        <f>SUM(C66:C74)</f>
        <v>1</v>
      </c>
      <c r="D75" s="90">
        <f t="shared" ref="D75:P75" si="3">SUM(D66:D74)</f>
        <v>1</v>
      </c>
      <c r="E75" s="90">
        <f t="shared" si="3"/>
        <v>1</v>
      </c>
      <c r="F75" s="90">
        <f t="shared" si="3"/>
        <v>1</v>
      </c>
      <c r="G75" s="90">
        <f t="shared" si="3"/>
        <v>4</v>
      </c>
      <c r="H75" s="90">
        <f t="shared" si="3"/>
        <v>4</v>
      </c>
      <c r="I75" s="90">
        <f t="shared" si="3"/>
        <v>4</v>
      </c>
      <c r="J75" s="90">
        <f t="shared" si="3"/>
        <v>5</v>
      </c>
      <c r="K75" s="90">
        <f t="shared" si="3"/>
        <v>5</v>
      </c>
      <c r="L75" s="90">
        <f t="shared" si="3"/>
        <v>0</v>
      </c>
      <c r="M75" s="90">
        <f t="shared" si="3"/>
        <v>1</v>
      </c>
      <c r="N75" s="90">
        <f t="shared" si="3"/>
        <v>1</v>
      </c>
      <c r="O75" s="90">
        <f t="shared" si="3"/>
        <v>1</v>
      </c>
      <c r="P75" s="90">
        <f t="shared" si="3"/>
        <v>3</v>
      </c>
    </row>
    <row r="76" spans="1:16">
      <c r="A76" s="716" t="s">
        <v>55</v>
      </c>
      <c r="B76" s="716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</row>
    <row r="77" spans="1:16">
      <c r="A77" s="60">
        <v>1</v>
      </c>
      <c r="B77" s="2" t="s">
        <v>56</v>
      </c>
      <c r="C77" s="91"/>
      <c r="D77" s="91"/>
      <c r="E77" s="91"/>
      <c r="F77" s="91"/>
      <c r="G77" s="91">
        <v>1</v>
      </c>
      <c r="H77" s="91">
        <v>1</v>
      </c>
      <c r="I77" s="91"/>
      <c r="J77" s="91"/>
      <c r="K77" s="91">
        <v>1</v>
      </c>
      <c r="L77" s="91"/>
      <c r="M77" s="91"/>
      <c r="N77" s="91"/>
      <c r="O77" s="91"/>
      <c r="P77" s="91"/>
    </row>
    <row r="78" spans="1:16">
      <c r="A78" s="7">
        <v>2</v>
      </c>
      <c r="B78" s="2" t="s">
        <v>57</v>
      </c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</row>
    <row r="79" spans="1:16">
      <c r="A79" s="7">
        <v>3</v>
      </c>
      <c r="B79" s="2" t="s">
        <v>58</v>
      </c>
      <c r="C79" s="91"/>
      <c r="D79" s="91"/>
      <c r="E79" s="91"/>
      <c r="F79" s="91"/>
      <c r="G79" s="91"/>
      <c r="H79" s="91"/>
      <c r="I79" s="91"/>
      <c r="J79" s="91"/>
      <c r="K79" s="91">
        <v>1</v>
      </c>
      <c r="L79" s="91"/>
      <c r="M79" s="91"/>
      <c r="N79" s="91"/>
      <c r="O79" s="91"/>
      <c r="P79" s="91"/>
    </row>
    <row r="80" spans="1:16">
      <c r="A80" s="7">
        <v>4</v>
      </c>
      <c r="B80" s="2" t="s">
        <v>59</v>
      </c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</row>
    <row r="81" spans="1:16" ht="31.5">
      <c r="A81" s="60">
        <v>5</v>
      </c>
      <c r="B81" s="2" t="s">
        <v>60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</row>
    <row r="82" spans="1:16">
      <c r="A82" s="7">
        <v>6</v>
      </c>
      <c r="B82" s="2" t="s">
        <v>61</v>
      </c>
      <c r="C82" s="91"/>
      <c r="D82" s="91"/>
      <c r="E82" s="91"/>
      <c r="F82" s="91">
        <v>1</v>
      </c>
      <c r="G82" s="91"/>
      <c r="H82" s="91"/>
      <c r="I82" s="91"/>
      <c r="J82" s="91">
        <v>1</v>
      </c>
      <c r="K82" s="91"/>
      <c r="L82" s="91"/>
      <c r="M82" s="91"/>
      <c r="N82" s="91"/>
      <c r="O82" s="91"/>
      <c r="P82" s="91">
        <v>1</v>
      </c>
    </row>
    <row r="83" spans="1:16">
      <c r="A83" s="7">
        <v>7</v>
      </c>
      <c r="B83" s="2" t="s">
        <v>126</v>
      </c>
      <c r="C83" s="91"/>
      <c r="D83" s="91"/>
      <c r="E83" s="91"/>
      <c r="F83" s="91"/>
      <c r="G83" s="91"/>
      <c r="H83" s="91">
        <v>1</v>
      </c>
      <c r="I83" s="91">
        <v>1</v>
      </c>
      <c r="J83" s="91"/>
      <c r="K83" s="91"/>
      <c r="L83" s="91"/>
      <c r="M83" s="91"/>
      <c r="N83" s="91"/>
      <c r="O83" s="91"/>
      <c r="P83" s="91"/>
    </row>
    <row r="84" spans="1:16" ht="31.5">
      <c r="A84" s="7">
        <v>8</v>
      </c>
      <c r="B84" s="2" t="s">
        <v>62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</row>
    <row r="85" spans="1:16">
      <c r="A85" s="722" t="s">
        <v>32</v>
      </c>
      <c r="B85" s="722"/>
      <c r="C85" s="90">
        <f>SUM(C77:C84)</f>
        <v>0</v>
      </c>
      <c r="D85" s="90">
        <f t="shared" ref="D85:P85" si="4">SUM(D77:D84)</f>
        <v>0</v>
      </c>
      <c r="E85" s="90">
        <f t="shared" si="4"/>
        <v>0</v>
      </c>
      <c r="F85" s="90">
        <f t="shared" si="4"/>
        <v>1</v>
      </c>
      <c r="G85" s="90">
        <f t="shared" si="4"/>
        <v>1</v>
      </c>
      <c r="H85" s="90">
        <f t="shared" si="4"/>
        <v>2</v>
      </c>
      <c r="I85" s="90">
        <f t="shared" si="4"/>
        <v>1</v>
      </c>
      <c r="J85" s="90">
        <f t="shared" si="4"/>
        <v>1</v>
      </c>
      <c r="K85" s="90">
        <f t="shared" si="4"/>
        <v>2</v>
      </c>
      <c r="L85" s="90">
        <f t="shared" si="4"/>
        <v>0</v>
      </c>
      <c r="M85" s="90">
        <f t="shared" si="4"/>
        <v>0</v>
      </c>
      <c r="N85" s="90">
        <f t="shared" si="4"/>
        <v>0</v>
      </c>
      <c r="O85" s="90">
        <f t="shared" si="4"/>
        <v>0</v>
      </c>
      <c r="P85" s="90">
        <f t="shared" si="4"/>
        <v>1</v>
      </c>
    </row>
    <row r="86" spans="1:16">
      <c r="A86" s="716" t="s">
        <v>63</v>
      </c>
      <c r="B86" s="716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</row>
    <row r="87" spans="1:16">
      <c r="A87" s="60">
        <v>1</v>
      </c>
      <c r="B87" s="2" t="s">
        <v>64</v>
      </c>
      <c r="C87" s="91">
        <v>1</v>
      </c>
      <c r="D87" s="91"/>
      <c r="E87" s="91"/>
      <c r="F87" s="91"/>
      <c r="G87" s="91">
        <v>1</v>
      </c>
      <c r="H87" s="91"/>
      <c r="I87" s="91"/>
      <c r="J87" s="91"/>
      <c r="K87" s="91"/>
      <c r="L87" s="91"/>
      <c r="M87" s="91">
        <v>1</v>
      </c>
      <c r="N87" s="91"/>
      <c r="O87" s="91">
        <v>1</v>
      </c>
      <c r="P87" s="91"/>
    </row>
    <row r="88" spans="1:16">
      <c r="A88" s="7">
        <v>2</v>
      </c>
      <c r="B88" s="2" t="s">
        <v>65</v>
      </c>
      <c r="C88" s="91">
        <v>1</v>
      </c>
      <c r="D88" s="91"/>
      <c r="E88" s="91"/>
      <c r="F88" s="91"/>
      <c r="G88" s="91">
        <v>1</v>
      </c>
      <c r="H88" s="91"/>
      <c r="I88" s="91"/>
      <c r="J88" s="91"/>
      <c r="K88" s="91">
        <v>2</v>
      </c>
      <c r="L88" s="91"/>
      <c r="M88" s="91"/>
      <c r="N88" s="91"/>
      <c r="O88" s="91"/>
      <c r="P88" s="91"/>
    </row>
    <row r="89" spans="1:16">
      <c r="A89" s="7">
        <v>3</v>
      </c>
      <c r="B89" s="2" t="s">
        <v>66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>
        <v>1</v>
      </c>
      <c r="N89" s="91">
        <v>1</v>
      </c>
      <c r="O89" s="91"/>
      <c r="P89" s="91">
        <v>1</v>
      </c>
    </row>
    <row r="90" spans="1:16">
      <c r="A90" s="7">
        <v>4</v>
      </c>
      <c r="B90" s="2" t="s">
        <v>67</v>
      </c>
      <c r="C90" s="91"/>
      <c r="D90" s="91"/>
      <c r="E90" s="91"/>
      <c r="F90" s="91"/>
      <c r="G90" s="91"/>
      <c r="H90" s="91"/>
      <c r="I90" s="91"/>
      <c r="J90" s="91"/>
      <c r="K90" s="91"/>
      <c r="L90" s="91">
        <v>1</v>
      </c>
      <c r="M90" s="91">
        <v>1</v>
      </c>
      <c r="N90" s="91">
        <v>1</v>
      </c>
      <c r="O90" s="91">
        <v>1</v>
      </c>
      <c r="P90" s="91"/>
    </row>
    <row r="91" spans="1:16">
      <c r="A91" s="60">
        <v>5</v>
      </c>
      <c r="B91" s="2" t="s">
        <v>68</v>
      </c>
      <c r="C91" s="91">
        <v>1</v>
      </c>
      <c r="D91" s="91">
        <v>1</v>
      </c>
      <c r="E91" s="91"/>
      <c r="F91" s="91"/>
      <c r="G91" s="91"/>
      <c r="H91" s="91"/>
      <c r="I91" s="91"/>
      <c r="J91" s="91">
        <v>1</v>
      </c>
      <c r="K91" s="91"/>
      <c r="L91" s="91"/>
      <c r="M91" s="91"/>
      <c r="N91" s="91"/>
      <c r="O91" s="91"/>
      <c r="P91" s="91"/>
    </row>
    <row r="92" spans="1:16">
      <c r="A92" s="7">
        <v>6</v>
      </c>
      <c r="B92" s="2" t="s">
        <v>69</v>
      </c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</row>
    <row r="93" spans="1:16">
      <c r="A93" s="7">
        <v>7</v>
      </c>
      <c r="B93" s="2" t="s">
        <v>70</v>
      </c>
      <c r="C93" s="91">
        <v>1</v>
      </c>
      <c r="D93" s="91">
        <v>1</v>
      </c>
      <c r="E93" s="91">
        <v>1</v>
      </c>
      <c r="F93" s="91"/>
      <c r="G93" s="91">
        <v>1</v>
      </c>
      <c r="H93" s="91">
        <v>1</v>
      </c>
      <c r="I93" s="91">
        <v>1</v>
      </c>
      <c r="J93" s="91">
        <v>1</v>
      </c>
      <c r="K93" s="91">
        <v>1</v>
      </c>
      <c r="L93" s="91"/>
      <c r="M93" s="91">
        <v>1</v>
      </c>
      <c r="N93" s="91"/>
      <c r="O93" s="91"/>
      <c r="P93" s="91"/>
    </row>
    <row r="94" spans="1:16">
      <c r="A94" s="7">
        <v>8</v>
      </c>
      <c r="B94" s="2" t="s">
        <v>71</v>
      </c>
      <c r="C94" s="91">
        <v>2</v>
      </c>
      <c r="D94" s="91">
        <v>1</v>
      </c>
      <c r="E94" s="91"/>
      <c r="F94" s="91">
        <v>1</v>
      </c>
      <c r="G94" s="91">
        <v>1</v>
      </c>
      <c r="H94" s="91">
        <v>1</v>
      </c>
      <c r="I94" s="91">
        <v>1</v>
      </c>
      <c r="J94" s="91">
        <v>1</v>
      </c>
      <c r="K94" s="91"/>
      <c r="L94" s="91">
        <v>1</v>
      </c>
      <c r="M94" s="91">
        <v>1</v>
      </c>
      <c r="N94" s="91">
        <v>1</v>
      </c>
      <c r="O94" s="91">
        <v>1</v>
      </c>
      <c r="P94" s="91">
        <v>1</v>
      </c>
    </row>
    <row r="95" spans="1:16">
      <c r="A95" s="60">
        <v>9</v>
      </c>
      <c r="B95" s="2" t="s">
        <v>72</v>
      </c>
      <c r="C95" s="91">
        <v>1</v>
      </c>
      <c r="D95" s="91"/>
      <c r="E95" s="91">
        <v>1</v>
      </c>
      <c r="F95" s="91"/>
      <c r="G95" s="91"/>
      <c r="H95" s="91"/>
      <c r="I95" s="91"/>
      <c r="J95" s="91"/>
      <c r="K95" s="91"/>
      <c r="L95" s="91">
        <v>1</v>
      </c>
      <c r="M95" s="91">
        <v>1</v>
      </c>
      <c r="N95" s="91"/>
      <c r="O95" s="91"/>
      <c r="P95" s="91"/>
    </row>
    <row r="96" spans="1:16">
      <c r="A96" s="7">
        <v>10</v>
      </c>
      <c r="B96" s="2" t="s">
        <v>73</v>
      </c>
      <c r="C96" s="91"/>
      <c r="D96" s="91"/>
      <c r="E96" s="91"/>
      <c r="F96" s="91"/>
      <c r="G96" s="91"/>
      <c r="H96" s="91"/>
      <c r="I96" s="91"/>
      <c r="J96" s="91"/>
      <c r="K96" s="91"/>
      <c r="L96" s="91">
        <v>1</v>
      </c>
      <c r="M96" s="91"/>
      <c r="N96" s="91"/>
      <c r="O96" s="91"/>
      <c r="P96" s="91"/>
    </row>
    <row r="97" spans="1:16">
      <c r="A97" s="7">
        <v>11</v>
      </c>
      <c r="B97" s="2" t="s">
        <v>74</v>
      </c>
      <c r="C97" s="91">
        <v>2</v>
      </c>
      <c r="D97" s="91">
        <v>2</v>
      </c>
      <c r="E97" s="91">
        <v>1</v>
      </c>
      <c r="F97" s="91">
        <v>1</v>
      </c>
      <c r="G97" s="91">
        <v>1</v>
      </c>
      <c r="H97" s="91"/>
      <c r="I97" s="91"/>
      <c r="J97" s="91"/>
      <c r="K97" s="91">
        <v>2</v>
      </c>
      <c r="L97" s="91"/>
      <c r="M97" s="91">
        <v>1</v>
      </c>
      <c r="N97" s="91">
        <v>1</v>
      </c>
      <c r="O97" s="91"/>
      <c r="P97" s="91">
        <v>1</v>
      </c>
    </row>
    <row r="98" spans="1:16">
      <c r="A98" s="7">
        <v>12</v>
      </c>
      <c r="B98" s="2" t="s">
        <v>75</v>
      </c>
      <c r="C98" s="91">
        <v>1</v>
      </c>
      <c r="D98" s="91"/>
      <c r="E98" s="91"/>
      <c r="F98" s="91"/>
      <c r="G98" s="91">
        <v>1</v>
      </c>
      <c r="H98" s="91">
        <v>1</v>
      </c>
      <c r="I98" s="91"/>
      <c r="J98" s="91"/>
      <c r="K98" s="91"/>
      <c r="L98" s="91"/>
      <c r="M98" s="91"/>
      <c r="N98" s="91"/>
      <c r="O98" s="91"/>
      <c r="P98" s="91"/>
    </row>
    <row r="99" spans="1:16">
      <c r="A99" s="60">
        <v>13</v>
      </c>
      <c r="B99" s="2" t="s">
        <v>76</v>
      </c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</row>
    <row r="100" spans="1:16">
      <c r="A100" s="7">
        <v>14</v>
      </c>
      <c r="B100" s="2" t="s">
        <v>77</v>
      </c>
      <c r="C100" s="91"/>
      <c r="D100" s="91"/>
      <c r="E100" s="91"/>
      <c r="F100" s="91"/>
      <c r="G100" s="91">
        <v>1</v>
      </c>
      <c r="H100" s="91"/>
      <c r="I100" s="91"/>
      <c r="J100" s="91"/>
      <c r="K100" s="91"/>
      <c r="L100" s="91"/>
      <c r="M100" s="91"/>
      <c r="N100" s="91"/>
      <c r="O100" s="91"/>
      <c r="P100" s="91"/>
    </row>
    <row r="101" spans="1:16" ht="31.5">
      <c r="A101" s="7">
        <v>15</v>
      </c>
      <c r="B101" s="2" t="s">
        <v>78</v>
      </c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16">
      <c r="A102" s="722" t="s">
        <v>32</v>
      </c>
      <c r="B102" s="722"/>
      <c r="C102" s="90">
        <f>SUM(C87:C101)</f>
        <v>10</v>
      </c>
      <c r="D102" s="90">
        <f>SUM(D87:D101)</f>
        <v>5</v>
      </c>
      <c r="E102" s="90">
        <f t="shared" ref="E102:P102" si="5">SUM(E87:E101)</f>
        <v>3</v>
      </c>
      <c r="F102" s="90">
        <f t="shared" si="5"/>
        <v>2</v>
      </c>
      <c r="G102" s="90">
        <f t="shared" si="5"/>
        <v>7</v>
      </c>
      <c r="H102" s="90">
        <f t="shared" si="5"/>
        <v>3</v>
      </c>
      <c r="I102" s="90">
        <f t="shared" si="5"/>
        <v>2</v>
      </c>
      <c r="J102" s="90">
        <f t="shared" si="5"/>
        <v>3</v>
      </c>
      <c r="K102" s="90">
        <f t="shared" si="5"/>
        <v>5</v>
      </c>
      <c r="L102" s="90">
        <f t="shared" si="5"/>
        <v>4</v>
      </c>
      <c r="M102" s="90">
        <f t="shared" si="5"/>
        <v>7</v>
      </c>
      <c r="N102" s="90">
        <f t="shared" si="5"/>
        <v>4</v>
      </c>
      <c r="O102" s="90">
        <f t="shared" si="5"/>
        <v>3</v>
      </c>
      <c r="P102" s="90">
        <f t="shared" si="5"/>
        <v>3</v>
      </c>
    </row>
    <row r="103" spans="1:16">
      <c r="A103" s="716" t="s">
        <v>79</v>
      </c>
      <c r="B103" s="716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</row>
    <row r="104" spans="1:16">
      <c r="A104" s="60">
        <v>1</v>
      </c>
      <c r="B104" s="2" t="s">
        <v>80</v>
      </c>
      <c r="C104" s="91"/>
      <c r="D104" s="91"/>
      <c r="E104" s="91">
        <v>1</v>
      </c>
      <c r="F104" s="91">
        <v>1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/>
    </row>
    <row r="105" spans="1:16">
      <c r="A105" s="7">
        <v>2</v>
      </c>
      <c r="B105" s="2" t="s">
        <v>81</v>
      </c>
      <c r="C105" s="91"/>
      <c r="D105" s="91">
        <v>1</v>
      </c>
      <c r="E105" s="91"/>
      <c r="F105" s="91"/>
      <c r="G105" s="91"/>
      <c r="H105" s="91"/>
      <c r="I105" s="91"/>
      <c r="J105" s="91"/>
      <c r="K105" s="91"/>
      <c r="L105" s="91"/>
      <c r="M105" s="91"/>
      <c r="N105" s="91">
        <v>1</v>
      </c>
      <c r="O105" s="91">
        <v>1</v>
      </c>
      <c r="P105" s="91">
        <v>1</v>
      </c>
    </row>
    <row r="106" spans="1:16">
      <c r="A106" s="7">
        <v>3</v>
      </c>
      <c r="B106" s="2" t="s">
        <v>82</v>
      </c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>
        <v>1</v>
      </c>
    </row>
    <row r="107" spans="1:16">
      <c r="A107" s="60">
        <v>4</v>
      </c>
      <c r="B107" s="2" t="s">
        <v>83</v>
      </c>
      <c r="C107" s="91"/>
      <c r="D107" s="91"/>
      <c r="E107" s="91"/>
      <c r="F107" s="91"/>
      <c r="G107" s="91"/>
      <c r="H107" s="91"/>
      <c r="I107" s="91">
        <v>1</v>
      </c>
      <c r="J107" s="91">
        <v>1</v>
      </c>
      <c r="K107" s="91"/>
      <c r="L107" s="91"/>
      <c r="M107" s="91"/>
      <c r="N107" s="91">
        <v>1</v>
      </c>
      <c r="O107" s="91">
        <v>1</v>
      </c>
      <c r="P107" s="91"/>
    </row>
    <row r="108" spans="1:16">
      <c r="A108" s="7">
        <v>5</v>
      </c>
      <c r="B108" s="2" t="s">
        <v>84</v>
      </c>
      <c r="C108" s="91"/>
      <c r="D108" s="91"/>
      <c r="E108" s="91">
        <v>1</v>
      </c>
      <c r="F108" s="91">
        <v>1</v>
      </c>
      <c r="G108" s="91"/>
      <c r="H108" s="91">
        <v>1</v>
      </c>
      <c r="I108" s="91">
        <v>1</v>
      </c>
      <c r="J108" s="91">
        <v>1</v>
      </c>
      <c r="K108" s="91"/>
      <c r="L108" s="91"/>
      <c r="M108" s="91"/>
      <c r="N108" s="91"/>
      <c r="O108" s="91">
        <v>1</v>
      </c>
      <c r="P108" s="91"/>
    </row>
    <row r="109" spans="1:16">
      <c r="A109" s="7">
        <v>6</v>
      </c>
      <c r="B109" s="2" t="s">
        <v>85</v>
      </c>
      <c r="C109" s="91"/>
      <c r="D109" s="91">
        <v>1</v>
      </c>
      <c r="E109" s="91">
        <v>1</v>
      </c>
      <c r="F109" s="91">
        <v>1</v>
      </c>
      <c r="G109" s="91"/>
      <c r="H109" s="91">
        <v>1</v>
      </c>
      <c r="I109" s="91">
        <v>1</v>
      </c>
      <c r="J109" s="91"/>
      <c r="K109" s="91"/>
      <c r="L109" s="91"/>
      <c r="M109" s="91"/>
      <c r="N109" s="91"/>
      <c r="O109" s="91"/>
      <c r="P109" s="91"/>
    </row>
    <row r="110" spans="1:16" ht="31.5">
      <c r="A110" s="60">
        <v>7</v>
      </c>
      <c r="B110" s="2" t="s">
        <v>86</v>
      </c>
      <c r="C110" s="91"/>
      <c r="D110" s="91"/>
      <c r="E110" s="91">
        <v>1</v>
      </c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1:16">
      <c r="A111" s="722" t="s">
        <v>32</v>
      </c>
      <c r="B111" s="722"/>
      <c r="C111" s="90">
        <f>SUM(C104:C110)</f>
        <v>0</v>
      </c>
      <c r="D111" s="90">
        <f t="shared" ref="D111:P111" si="6">SUM(D104:D110)</f>
        <v>2</v>
      </c>
      <c r="E111" s="90">
        <f t="shared" si="6"/>
        <v>4</v>
      </c>
      <c r="F111" s="90">
        <f t="shared" si="6"/>
        <v>3</v>
      </c>
      <c r="G111" s="90">
        <f t="shared" si="6"/>
        <v>0</v>
      </c>
      <c r="H111" s="90">
        <f t="shared" si="6"/>
        <v>2</v>
      </c>
      <c r="I111" s="90">
        <f t="shared" si="6"/>
        <v>3</v>
      </c>
      <c r="J111" s="90">
        <f t="shared" si="6"/>
        <v>2</v>
      </c>
      <c r="K111" s="90">
        <f t="shared" si="6"/>
        <v>0</v>
      </c>
      <c r="L111" s="90">
        <f t="shared" si="6"/>
        <v>0</v>
      </c>
      <c r="M111" s="90">
        <f t="shared" si="6"/>
        <v>0</v>
      </c>
      <c r="N111" s="90">
        <f t="shared" si="6"/>
        <v>2</v>
      </c>
      <c r="O111" s="90">
        <f t="shared" si="6"/>
        <v>3</v>
      </c>
      <c r="P111" s="90">
        <f t="shared" si="6"/>
        <v>2</v>
      </c>
    </row>
    <row r="112" spans="1:16">
      <c r="A112" s="716" t="s">
        <v>87</v>
      </c>
      <c r="B112" s="716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</row>
    <row r="113" spans="1:16">
      <c r="A113" s="60">
        <v>1</v>
      </c>
      <c r="B113" s="2" t="s">
        <v>88</v>
      </c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>
        <v>1</v>
      </c>
      <c r="P113" s="91"/>
    </row>
    <row r="114" spans="1:16">
      <c r="A114" s="7">
        <v>2</v>
      </c>
      <c r="B114" s="2" t="s">
        <v>89</v>
      </c>
      <c r="C114" s="91"/>
      <c r="D114" s="91"/>
      <c r="E114" s="91"/>
      <c r="F114" s="91"/>
      <c r="G114" s="91"/>
      <c r="H114" s="91">
        <v>1</v>
      </c>
      <c r="I114" s="91"/>
      <c r="J114" s="91">
        <v>1</v>
      </c>
      <c r="K114" s="91"/>
      <c r="L114" s="91"/>
      <c r="M114" s="91"/>
      <c r="N114" s="91"/>
      <c r="O114" s="91">
        <v>1</v>
      </c>
      <c r="P114" s="91"/>
    </row>
    <row r="115" spans="1:16">
      <c r="A115" s="7">
        <v>3</v>
      </c>
      <c r="B115" s="2" t="s">
        <v>90</v>
      </c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1:16">
      <c r="A116" s="7">
        <v>4</v>
      </c>
      <c r="B116" s="2" t="s">
        <v>91</v>
      </c>
      <c r="C116" s="91"/>
      <c r="D116" s="91">
        <v>1</v>
      </c>
      <c r="E116" s="91">
        <v>1</v>
      </c>
      <c r="F116" s="91">
        <v>1</v>
      </c>
      <c r="G116" s="91"/>
      <c r="H116" s="91"/>
      <c r="I116" s="91"/>
      <c r="J116" s="91"/>
      <c r="K116" s="91">
        <v>1</v>
      </c>
      <c r="L116" s="91"/>
      <c r="M116" s="91"/>
      <c r="N116" s="91">
        <v>1</v>
      </c>
      <c r="O116" s="91"/>
      <c r="P116" s="91"/>
    </row>
    <row r="117" spans="1:16">
      <c r="A117" s="60">
        <v>5</v>
      </c>
      <c r="B117" s="2" t="s">
        <v>92</v>
      </c>
      <c r="C117" s="91"/>
      <c r="D117" s="91"/>
      <c r="E117" s="91"/>
      <c r="F117" s="91">
        <v>1</v>
      </c>
      <c r="G117" s="91"/>
      <c r="H117" s="91"/>
      <c r="I117" s="91"/>
      <c r="J117" s="91"/>
      <c r="K117" s="91"/>
      <c r="L117" s="91"/>
      <c r="M117" s="91"/>
      <c r="N117" s="91">
        <v>1</v>
      </c>
      <c r="O117" s="91">
        <v>1</v>
      </c>
      <c r="P117" s="91"/>
    </row>
    <row r="118" spans="1:16">
      <c r="A118" s="7">
        <v>6</v>
      </c>
      <c r="B118" s="2" t="s">
        <v>93</v>
      </c>
      <c r="C118" s="91"/>
      <c r="D118" s="91"/>
      <c r="E118" s="91"/>
      <c r="F118" s="91"/>
      <c r="G118" s="91"/>
      <c r="H118" s="91">
        <v>1</v>
      </c>
      <c r="I118" s="91">
        <v>1</v>
      </c>
      <c r="J118" s="91">
        <v>1</v>
      </c>
      <c r="K118" s="91"/>
      <c r="L118" s="91"/>
      <c r="M118" s="91"/>
      <c r="N118" s="91">
        <v>1</v>
      </c>
      <c r="O118" s="91">
        <v>1</v>
      </c>
      <c r="P118" s="91"/>
    </row>
    <row r="119" spans="1:16">
      <c r="A119" s="7">
        <v>7</v>
      </c>
      <c r="B119" s="2" t="s">
        <v>94</v>
      </c>
      <c r="C119" s="91"/>
      <c r="D119" s="91"/>
      <c r="E119" s="91"/>
      <c r="F119" s="91"/>
      <c r="G119" s="91"/>
      <c r="H119" s="91"/>
      <c r="I119" s="91">
        <v>1</v>
      </c>
      <c r="J119" s="91"/>
      <c r="K119" s="91"/>
      <c r="L119" s="91"/>
      <c r="M119" s="91"/>
      <c r="N119" s="91"/>
      <c r="O119" s="91"/>
      <c r="P119" s="91">
        <v>1</v>
      </c>
    </row>
    <row r="120" spans="1:16">
      <c r="A120" s="7">
        <v>8</v>
      </c>
      <c r="B120" s="2" t="s">
        <v>95</v>
      </c>
      <c r="C120" s="91"/>
      <c r="D120" s="91">
        <v>1</v>
      </c>
      <c r="E120" s="91">
        <v>1</v>
      </c>
      <c r="F120" s="91">
        <v>1</v>
      </c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1:16">
      <c r="A121" s="60">
        <v>9</v>
      </c>
      <c r="B121" s="2" t="s">
        <v>96</v>
      </c>
      <c r="C121" s="91"/>
      <c r="D121" s="91"/>
      <c r="E121" s="91">
        <v>1</v>
      </c>
      <c r="F121" s="91">
        <v>1</v>
      </c>
      <c r="G121" s="91"/>
      <c r="H121" s="91"/>
      <c r="I121" s="91">
        <v>1</v>
      </c>
      <c r="J121" s="91"/>
      <c r="K121" s="91">
        <v>1</v>
      </c>
      <c r="L121" s="91">
        <v>1</v>
      </c>
      <c r="M121" s="91">
        <v>1</v>
      </c>
      <c r="N121" s="91">
        <v>1</v>
      </c>
      <c r="O121" s="91">
        <v>1</v>
      </c>
      <c r="P121" s="91">
        <v>1</v>
      </c>
    </row>
    <row r="122" spans="1:16">
      <c r="A122" s="7">
        <v>10</v>
      </c>
      <c r="B122" s="2" t="s">
        <v>97</v>
      </c>
      <c r="C122" s="91"/>
      <c r="D122" s="91">
        <v>1</v>
      </c>
      <c r="E122" s="91">
        <v>1</v>
      </c>
      <c r="F122" s="91">
        <v>1</v>
      </c>
      <c r="G122" s="91"/>
      <c r="H122" s="91"/>
      <c r="I122" s="91"/>
      <c r="J122" s="91"/>
      <c r="K122" s="91"/>
      <c r="L122" s="91"/>
      <c r="M122" s="91"/>
      <c r="N122" s="91"/>
      <c r="O122" s="91"/>
      <c r="P122" s="91">
        <v>1</v>
      </c>
    </row>
    <row r="123" spans="1:16" ht="31.5">
      <c r="A123" s="7">
        <v>11</v>
      </c>
      <c r="B123" s="2" t="s">
        <v>98</v>
      </c>
      <c r="C123" s="91"/>
      <c r="D123" s="91"/>
      <c r="E123" s="91"/>
      <c r="F123" s="91"/>
      <c r="G123" s="91"/>
      <c r="H123" s="91"/>
      <c r="I123" s="91">
        <v>1</v>
      </c>
      <c r="J123" s="91"/>
      <c r="K123" s="91"/>
      <c r="L123" s="91"/>
      <c r="M123" s="91"/>
      <c r="N123" s="91"/>
      <c r="O123" s="91"/>
      <c r="P123" s="91"/>
    </row>
    <row r="124" spans="1:16">
      <c r="A124" s="722" t="s">
        <v>32</v>
      </c>
      <c r="B124" s="722"/>
      <c r="C124" s="90">
        <f>SUM(C113:C123)</f>
        <v>0</v>
      </c>
      <c r="D124" s="90">
        <f t="shared" ref="D124:P124" si="7">SUM(D113:D123)</f>
        <v>3</v>
      </c>
      <c r="E124" s="90">
        <f t="shared" si="7"/>
        <v>4</v>
      </c>
      <c r="F124" s="90">
        <f t="shared" si="7"/>
        <v>5</v>
      </c>
      <c r="G124" s="90">
        <f t="shared" si="7"/>
        <v>0</v>
      </c>
      <c r="H124" s="90">
        <f t="shared" si="7"/>
        <v>2</v>
      </c>
      <c r="I124" s="90">
        <f t="shared" si="7"/>
        <v>4</v>
      </c>
      <c r="J124" s="90">
        <f t="shared" si="7"/>
        <v>2</v>
      </c>
      <c r="K124" s="90">
        <f t="shared" si="7"/>
        <v>2</v>
      </c>
      <c r="L124" s="90">
        <f t="shared" si="7"/>
        <v>1</v>
      </c>
      <c r="M124" s="90">
        <f t="shared" si="7"/>
        <v>1</v>
      </c>
      <c r="N124" s="90">
        <f t="shared" si="7"/>
        <v>4</v>
      </c>
      <c r="O124" s="90">
        <f t="shared" si="7"/>
        <v>5</v>
      </c>
      <c r="P124" s="90">
        <f t="shared" si="7"/>
        <v>3</v>
      </c>
    </row>
    <row r="125" spans="1:16">
      <c r="A125" s="716" t="s">
        <v>99</v>
      </c>
      <c r="B125" s="716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</row>
    <row r="126" spans="1:16">
      <c r="A126" s="60">
        <v>1</v>
      </c>
      <c r="B126" s="2" t="s">
        <v>100</v>
      </c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>
        <v>1</v>
      </c>
      <c r="O126" s="91"/>
      <c r="P126" s="91"/>
    </row>
    <row r="127" spans="1:16">
      <c r="A127" s="7">
        <v>2</v>
      </c>
      <c r="B127" s="2" t="s">
        <v>101</v>
      </c>
      <c r="C127" s="91"/>
      <c r="D127" s="91">
        <v>1</v>
      </c>
      <c r="E127" s="91">
        <v>1</v>
      </c>
      <c r="F127" s="91">
        <v>1</v>
      </c>
      <c r="G127" s="91"/>
      <c r="H127" s="91"/>
      <c r="I127" s="91"/>
      <c r="J127" s="91"/>
      <c r="K127" s="91"/>
      <c r="L127" s="91"/>
      <c r="M127" s="91"/>
      <c r="N127" s="91">
        <v>1</v>
      </c>
      <c r="O127" s="91"/>
      <c r="P127" s="91"/>
    </row>
    <row r="128" spans="1:16">
      <c r="A128" s="7">
        <v>3</v>
      </c>
      <c r="B128" s="2" t="s">
        <v>102</v>
      </c>
      <c r="C128" s="91"/>
      <c r="D128" s="91">
        <v>1</v>
      </c>
      <c r="E128" s="91">
        <v>1</v>
      </c>
      <c r="F128" s="91">
        <v>1</v>
      </c>
      <c r="G128" s="91"/>
      <c r="H128" s="91">
        <v>1</v>
      </c>
      <c r="I128" s="91"/>
      <c r="J128" s="91">
        <v>1</v>
      </c>
      <c r="K128" s="91"/>
      <c r="L128" s="91"/>
      <c r="M128" s="91"/>
      <c r="N128" s="91"/>
      <c r="O128" s="91"/>
      <c r="P128" s="91"/>
    </row>
    <row r="129" spans="1:16">
      <c r="A129" s="7">
        <v>4</v>
      </c>
      <c r="B129" s="2" t="s">
        <v>103</v>
      </c>
      <c r="C129" s="91"/>
      <c r="D129" s="91"/>
      <c r="E129" s="91">
        <v>1</v>
      </c>
      <c r="F129" s="91"/>
      <c r="G129" s="91"/>
      <c r="H129" s="91"/>
      <c r="I129" s="91">
        <v>1</v>
      </c>
      <c r="J129" s="91"/>
      <c r="K129" s="91"/>
      <c r="L129" s="91"/>
      <c r="M129" s="91"/>
      <c r="N129" s="91"/>
      <c r="O129" s="91">
        <v>1</v>
      </c>
      <c r="P129" s="91">
        <v>1</v>
      </c>
    </row>
    <row r="130" spans="1:16">
      <c r="A130" s="60">
        <v>5</v>
      </c>
      <c r="B130" s="2" t="s">
        <v>104</v>
      </c>
      <c r="C130" s="91"/>
      <c r="D130" s="91">
        <v>1</v>
      </c>
      <c r="E130" s="91">
        <v>1</v>
      </c>
      <c r="F130" s="91">
        <v>1</v>
      </c>
      <c r="G130" s="91"/>
      <c r="H130" s="91">
        <v>1</v>
      </c>
      <c r="I130" s="91"/>
      <c r="J130" s="91">
        <v>1</v>
      </c>
      <c r="K130" s="91"/>
      <c r="L130" s="91"/>
      <c r="M130" s="91"/>
      <c r="N130" s="91"/>
      <c r="O130" s="91"/>
      <c r="P130" s="91"/>
    </row>
    <row r="131" spans="1:16">
      <c r="A131" s="7">
        <v>6</v>
      </c>
      <c r="B131" s="2" t="s">
        <v>105</v>
      </c>
      <c r="C131" s="91"/>
      <c r="D131" s="91">
        <v>1</v>
      </c>
      <c r="E131" s="91">
        <v>1</v>
      </c>
      <c r="F131" s="91">
        <v>2</v>
      </c>
      <c r="G131" s="91"/>
      <c r="H131" s="91"/>
      <c r="I131" s="91">
        <v>1</v>
      </c>
      <c r="J131" s="91">
        <v>1</v>
      </c>
      <c r="K131" s="91"/>
      <c r="L131" s="91"/>
      <c r="M131" s="91"/>
      <c r="N131" s="91"/>
      <c r="O131" s="91"/>
      <c r="P131" s="91"/>
    </row>
    <row r="132" spans="1:16">
      <c r="A132" s="7">
        <v>7</v>
      </c>
      <c r="B132" s="2" t="s">
        <v>106</v>
      </c>
      <c r="C132" s="91"/>
      <c r="D132" s="91">
        <v>1</v>
      </c>
      <c r="E132" s="91">
        <v>1</v>
      </c>
      <c r="F132" s="91">
        <v>1</v>
      </c>
      <c r="G132" s="91"/>
      <c r="H132" s="91"/>
      <c r="I132" s="91"/>
      <c r="J132" s="91"/>
      <c r="K132" s="91"/>
      <c r="L132" s="91"/>
      <c r="M132" s="91">
        <v>1</v>
      </c>
      <c r="N132" s="91"/>
      <c r="O132" s="91"/>
      <c r="P132" s="91"/>
    </row>
    <row r="133" spans="1:16">
      <c r="A133" s="7">
        <v>8</v>
      </c>
      <c r="B133" s="2" t="s">
        <v>107</v>
      </c>
      <c r="C133" s="91"/>
      <c r="D133" s="91"/>
      <c r="E133" s="91"/>
      <c r="F133" s="91">
        <v>1</v>
      </c>
      <c r="G133" s="91"/>
      <c r="H133" s="91"/>
      <c r="I133" s="91">
        <v>1</v>
      </c>
      <c r="J133" s="91">
        <v>1</v>
      </c>
      <c r="K133" s="91"/>
      <c r="L133" s="91"/>
      <c r="M133" s="91"/>
      <c r="N133" s="91"/>
      <c r="O133" s="91"/>
      <c r="P133" s="91"/>
    </row>
    <row r="134" spans="1:16">
      <c r="A134" s="60">
        <v>9</v>
      </c>
      <c r="B134" s="2" t="s">
        <v>108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1:16">
      <c r="A135" s="7">
        <v>10</v>
      </c>
      <c r="B135" s="2" t="s">
        <v>109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>
        <v>1</v>
      </c>
      <c r="N135" s="91"/>
      <c r="O135" s="91"/>
      <c r="P135" s="91"/>
    </row>
    <row r="136" spans="1:16">
      <c r="A136" s="7">
        <v>11</v>
      </c>
      <c r="B136" s="2" t="s">
        <v>110</v>
      </c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1:16" ht="31.5">
      <c r="A137" s="7">
        <v>12</v>
      </c>
      <c r="B137" s="2" t="s">
        <v>111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>
        <v>1</v>
      </c>
      <c r="P137" s="91"/>
    </row>
    <row r="138" spans="1:16">
      <c r="A138" s="722" t="s">
        <v>32</v>
      </c>
      <c r="B138" s="722"/>
      <c r="C138" s="90">
        <f>SUM(C126:C137)</f>
        <v>0</v>
      </c>
      <c r="D138" s="90">
        <f t="shared" ref="D138:P138" si="8">SUM(D126:D137)</f>
        <v>5</v>
      </c>
      <c r="E138" s="90">
        <f t="shared" si="8"/>
        <v>6</v>
      </c>
      <c r="F138" s="90">
        <f t="shared" si="8"/>
        <v>7</v>
      </c>
      <c r="G138" s="90">
        <f t="shared" si="8"/>
        <v>0</v>
      </c>
      <c r="H138" s="90">
        <f t="shared" si="8"/>
        <v>2</v>
      </c>
      <c r="I138" s="90">
        <f t="shared" si="8"/>
        <v>3</v>
      </c>
      <c r="J138" s="90">
        <f t="shared" si="8"/>
        <v>4</v>
      </c>
      <c r="K138" s="90">
        <f t="shared" si="8"/>
        <v>0</v>
      </c>
      <c r="L138" s="90">
        <f t="shared" si="8"/>
        <v>0</v>
      </c>
      <c r="M138" s="90">
        <f t="shared" si="8"/>
        <v>2</v>
      </c>
      <c r="N138" s="90">
        <f t="shared" si="8"/>
        <v>2</v>
      </c>
      <c r="O138" s="90">
        <f t="shared" si="8"/>
        <v>2</v>
      </c>
      <c r="P138" s="90">
        <f t="shared" si="8"/>
        <v>1</v>
      </c>
    </row>
    <row r="139" spans="1:16">
      <c r="A139" s="723" t="s">
        <v>112</v>
      </c>
      <c r="B139" s="723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</row>
    <row r="140" spans="1:16">
      <c r="A140" s="54">
        <v>1</v>
      </c>
      <c r="B140" s="2" t="s">
        <v>113</v>
      </c>
      <c r="C140" s="91"/>
      <c r="D140" s="91"/>
      <c r="E140" s="91"/>
      <c r="F140" s="91"/>
      <c r="G140" s="91"/>
      <c r="H140" s="91">
        <v>2</v>
      </c>
      <c r="I140" s="91"/>
      <c r="J140" s="91">
        <v>3</v>
      </c>
      <c r="K140" s="91">
        <v>1</v>
      </c>
      <c r="L140" s="91"/>
      <c r="M140" s="91">
        <v>1</v>
      </c>
      <c r="N140" s="91"/>
      <c r="O140" s="91"/>
      <c r="P140" s="91"/>
    </row>
    <row r="141" spans="1:16">
      <c r="A141" s="7">
        <v>2</v>
      </c>
      <c r="B141" s="2" t="s">
        <v>114</v>
      </c>
      <c r="C141" s="91"/>
      <c r="D141" s="91"/>
      <c r="E141" s="91"/>
      <c r="F141" s="91"/>
      <c r="G141" s="91"/>
      <c r="H141" s="91"/>
      <c r="I141" s="91"/>
      <c r="J141" s="91">
        <v>1</v>
      </c>
      <c r="K141" s="91"/>
      <c r="L141" s="91"/>
      <c r="M141" s="91">
        <v>1</v>
      </c>
      <c r="N141" s="91"/>
      <c r="O141" s="91"/>
      <c r="P141" s="91"/>
    </row>
    <row r="142" spans="1:16">
      <c r="A142" s="7">
        <v>3</v>
      </c>
      <c r="B142" s="2" t="s">
        <v>115</v>
      </c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1:16">
      <c r="A143" s="7">
        <v>4</v>
      </c>
      <c r="B143" s="2" t="s">
        <v>116</v>
      </c>
      <c r="C143" s="91"/>
      <c r="D143" s="91"/>
      <c r="E143" s="91"/>
      <c r="F143" s="91"/>
      <c r="G143" s="91"/>
      <c r="H143" s="91">
        <v>1</v>
      </c>
      <c r="I143" s="91">
        <v>1</v>
      </c>
      <c r="J143" s="91"/>
      <c r="K143" s="91"/>
      <c r="L143" s="91"/>
      <c r="M143" s="91"/>
      <c r="N143" s="91"/>
      <c r="O143" s="91"/>
      <c r="P143" s="91"/>
    </row>
    <row r="144" spans="1:16">
      <c r="A144" s="722" t="s">
        <v>32</v>
      </c>
      <c r="B144" s="722"/>
      <c r="C144" s="90">
        <f>SUM(C140:C143)</f>
        <v>0</v>
      </c>
      <c r="D144" s="90">
        <f t="shared" ref="D144:P144" si="9">SUM(D140:D143)</f>
        <v>0</v>
      </c>
      <c r="E144" s="90">
        <f t="shared" si="9"/>
        <v>0</v>
      </c>
      <c r="F144" s="90">
        <f t="shared" si="9"/>
        <v>0</v>
      </c>
      <c r="G144" s="90">
        <f t="shared" si="9"/>
        <v>0</v>
      </c>
      <c r="H144" s="90">
        <f t="shared" si="9"/>
        <v>3</v>
      </c>
      <c r="I144" s="90">
        <f t="shared" si="9"/>
        <v>1</v>
      </c>
      <c r="J144" s="90">
        <f t="shared" si="9"/>
        <v>4</v>
      </c>
      <c r="K144" s="90">
        <f t="shared" si="9"/>
        <v>1</v>
      </c>
      <c r="L144" s="90">
        <f t="shared" si="9"/>
        <v>0</v>
      </c>
      <c r="M144" s="90">
        <f t="shared" si="9"/>
        <v>2</v>
      </c>
      <c r="N144" s="90">
        <f t="shared" si="9"/>
        <v>0</v>
      </c>
      <c r="O144" s="90">
        <f t="shared" si="9"/>
        <v>0</v>
      </c>
      <c r="P144" s="90">
        <f t="shared" si="9"/>
        <v>0</v>
      </c>
    </row>
    <row r="145" spans="1:17">
      <c r="A145" s="724" t="s">
        <v>117</v>
      </c>
      <c r="B145" s="724"/>
      <c r="C145" s="86">
        <f t="shared" ref="C145:P145" si="10">C16+C51+C64+C75+C85+C102+C111+C124+C138+C144</f>
        <v>21</v>
      </c>
      <c r="D145" s="86">
        <f t="shared" si="10"/>
        <v>20</v>
      </c>
      <c r="E145" s="86">
        <f t="shared" si="10"/>
        <v>22</v>
      </c>
      <c r="F145" s="86">
        <f t="shared" si="10"/>
        <v>19</v>
      </c>
      <c r="G145" s="86">
        <f t="shared" si="10"/>
        <v>24</v>
      </c>
      <c r="H145" s="86">
        <f t="shared" si="10"/>
        <v>23</v>
      </c>
      <c r="I145" s="86">
        <f t="shared" si="10"/>
        <v>23</v>
      </c>
      <c r="J145" s="86">
        <f t="shared" si="10"/>
        <v>24</v>
      </c>
      <c r="K145" s="86">
        <f t="shared" si="10"/>
        <v>23</v>
      </c>
      <c r="L145" s="86">
        <f t="shared" si="10"/>
        <v>16</v>
      </c>
      <c r="M145" s="86">
        <f t="shared" si="10"/>
        <v>16</v>
      </c>
      <c r="N145" s="86">
        <f t="shared" si="10"/>
        <v>17</v>
      </c>
      <c r="O145" s="86">
        <f t="shared" si="10"/>
        <v>16</v>
      </c>
      <c r="P145" s="171">
        <f t="shared" si="10"/>
        <v>17</v>
      </c>
      <c r="Q145" s="175"/>
    </row>
  </sheetData>
  <mergeCells count="38">
    <mergeCell ref="A138:B138"/>
    <mergeCell ref="A139:B139"/>
    <mergeCell ref="A144:B144"/>
    <mergeCell ref="A145:B145"/>
    <mergeCell ref="A102:B102"/>
    <mergeCell ref="A103:B103"/>
    <mergeCell ref="A111:B111"/>
    <mergeCell ref="A112:B112"/>
    <mergeCell ref="A124:B124"/>
    <mergeCell ref="A125:B125"/>
    <mergeCell ref="A86:B86"/>
    <mergeCell ref="A12:B12"/>
    <mergeCell ref="A14:B14"/>
    <mergeCell ref="A16:B16"/>
    <mergeCell ref="A17:B17"/>
    <mergeCell ref="A51:B51"/>
    <mergeCell ref="A52:B52"/>
    <mergeCell ref="A64:B64"/>
    <mergeCell ref="A65:B65"/>
    <mergeCell ref="A75:B75"/>
    <mergeCell ref="A76:B76"/>
    <mergeCell ref="A85:B85"/>
    <mergeCell ref="A10:B10"/>
    <mergeCell ref="C10:F10"/>
    <mergeCell ref="G10:J10"/>
    <mergeCell ref="L10:P10"/>
    <mergeCell ref="A11:B11"/>
    <mergeCell ref="C11:F11"/>
    <mergeCell ref="G11:J11"/>
    <mergeCell ref="L11:P11"/>
    <mergeCell ref="A6:P6"/>
    <mergeCell ref="A7:A9"/>
    <mergeCell ref="B7:B9"/>
    <mergeCell ref="C7:P7"/>
    <mergeCell ref="C8:P8"/>
    <mergeCell ref="C9:F9"/>
    <mergeCell ref="G9:J9"/>
    <mergeCell ref="L9:P9"/>
  </mergeCells>
  <pageMargins left="0.7" right="0.7" top="0.75" bottom="0.75" header="0.3" footer="0.3"/>
  <pageSetup paperSize="9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145"/>
  <sheetViews>
    <sheetView showGridLines="0" zoomScale="60" zoomScaleNormal="60" workbookViewId="0">
      <pane xSplit="3" ySplit="13" topLeftCell="D92" activePane="bottomRight" state="frozen"/>
      <selection pane="topRight" activeCell="D1" sqref="D1"/>
      <selection pane="bottomLeft" activeCell="A14" sqref="A14"/>
      <selection pane="bottomRight" activeCell="A7" sqref="A7"/>
    </sheetView>
  </sheetViews>
  <sheetFormatPr defaultColWidth="9.140625" defaultRowHeight="15"/>
  <cols>
    <col min="1" max="1" width="0.140625" style="1" customWidth="1"/>
    <col min="2" max="2" width="4.7109375" style="11" customWidth="1"/>
    <col min="3" max="3" width="41.7109375" style="4" customWidth="1"/>
    <col min="4" max="4" width="26.140625" style="1" customWidth="1"/>
    <col min="5" max="10" width="13.7109375" style="1" customWidth="1"/>
    <col min="11" max="11" width="32.42578125" style="1" customWidth="1"/>
    <col min="12" max="19" width="13.7109375" style="1" customWidth="1"/>
    <col min="20" max="20" width="17.140625" style="1" customWidth="1"/>
    <col min="21" max="16384" width="9.140625" style="1"/>
  </cols>
  <sheetData>
    <row r="1" spans="1:20" ht="15.75">
      <c r="B1" s="10"/>
      <c r="C1" s="5"/>
      <c r="S1" s="5" t="s">
        <v>203</v>
      </c>
    </row>
    <row r="2" spans="1:20" ht="15.75">
      <c r="B2" s="10"/>
      <c r="C2" s="5"/>
      <c r="S2" s="5" t="s">
        <v>118</v>
      </c>
    </row>
    <row r="3" spans="1:20" ht="15.75">
      <c r="B3" s="10"/>
      <c r="C3" s="5"/>
      <c r="S3" s="5" t="s">
        <v>119</v>
      </c>
    </row>
    <row r="4" spans="1:20" ht="15.75">
      <c r="B4" s="10"/>
      <c r="C4" s="5"/>
      <c r="S4" s="5" t="s">
        <v>120</v>
      </c>
    </row>
    <row r="5" spans="1:20" ht="15.75">
      <c r="B5" s="10"/>
      <c r="C5" s="5"/>
      <c r="S5" s="5" t="s">
        <v>121</v>
      </c>
    </row>
    <row r="6" spans="1:20" customFormat="1" ht="38.25" customHeight="1">
      <c r="A6" s="707" t="s">
        <v>1038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116"/>
      <c r="R6" s="116"/>
    </row>
    <row r="7" spans="1:20" ht="15.75">
      <c r="B7" s="708" t="s">
        <v>122</v>
      </c>
      <c r="C7" s="708" t="s">
        <v>138</v>
      </c>
      <c r="D7" s="708" t="s">
        <v>139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</row>
    <row r="8" spans="1:20" ht="15.75">
      <c r="B8" s="708"/>
      <c r="C8" s="708"/>
      <c r="D8" s="708" t="s">
        <v>201</v>
      </c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  <c r="R8" s="708"/>
      <c r="S8" s="708"/>
      <c r="T8" s="708"/>
    </row>
    <row r="9" spans="1:20" ht="68.25" customHeight="1">
      <c r="B9" s="708"/>
      <c r="C9" s="708"/>
      <c r="D9" s="34" t="s">
        <v>200</v>
      </c>
      <c r="E9" s="729" t="s">
        <v>199</v>
      </c>
      <c r="F9" s="729"/>
      <c r="G9" s="729"/>
      <c r="H9" s="729" t="s">
        <v>198</v>
      </c>
      <c r="I9" s="729"/>
      <c r="J9" s="729"/>
      <c r="K9" s="34" t="s">
        <v>197</v>
      </c>
      <c r="L9" s="729" t="s">
        <v>196</v>
      </c>
      <c r="M9" s="729"/>
      <c r="N9" s="729"/>
      <c r="O9" s="729" t="s">
        <v>195</v>
      </c>
      <c r="P9" s="729"/>
      <c r="Q9" s="729"/>
      <c r="R9" s="729"/>
      <c r="S9" s="729" t="s">
        <v>194</v>
      </c>
      <c r="T9" s="729"/>
    </row>
    <row r="10" spans="1:20" ht="16.5" customHeight="1">
      <c r="B10" s="715" t="s">
        <v>143</v>
      </c>
      <c r="C10" s="715"/>
      <c r="D10" s="34" t="s">
        <v>193</v>
      </c>
      <c r="E10" s="729" t="s">
        <v>192</v>
      </c>
      <c r="F10" s="729"/>
      <c r="G10" s="729"/>
      <c r="H10" s="729" t="s">
        <v>191</v>
      </c>
      <c r="I10" s="729"/>
      <c r="J10" s="729"/>
      <c r="K10" s="34" t="s">
        <v>190</v>
      </c>
      <c r="L10" s="729" t="s">
        <v>189</v>
      </c>
      <c r="M10" s="729"/>
      <c r="N10" s="729"/>
      <c r="O10" s="729" t="s">
        <v>188</v>
      </c>
      <c r="P10" s="729"/>
      <c r="Q10" s="729"/>
      <c r="R10" s="729"/>
      <c r="S10" s="729" t="s">
        <v>187</v>
      </c>
      <c r="T10" s="729"/>
    </row>
    <row r="11" spans="1:20" ht="16.5" customHeight="1">
      <c r="B11" s="716" t="s">
        <v>146</v>
      </c>
      <c r="C11" s="731"/>
      <c r="D11" s="35" t="s">
        <v>135</v>
      </c>
      <c r="E11" s="730" t="s">
        <v>186</v>
      </c>
      <c r="F11" s="730"/>
      <c r="G11" s="730"/>
      <c r="H11" s="730" t="s">
        <v>132</v>
      </c>
      <c r="I11" s="730"/>
      <c r="J11" s="730"/>
      <c r="K11" s="35" t="s">
        <v>133</v>
      </c>
      <c r="L11" s="730" t="s">
        <v>135</v>
      </c>
      <c r="M11" s="730"/>
      <c r="N11" s="730"/>
      <c r="O11" s="730" t="s">
        <v>185</v>
      </c>
      <c r="P11" s="730"/>
      <c r="Q11" s="730"/>
      <c r="R11" s="730"/>
      <c r="S11" s="730" t="s">
        <v>185</v>
      </c>
      <c r="T11" s="730"/>
    </row>
    <row r="12" spans="1:20" ht="16.5" customHeight="1">
      <c r="B12" s="719" t="s">
        <v>184</v>
      </c>
      <c r="C12" s="719" t="s">
        <v>150</v>
      </c>
      <c r="D12" s="32" t="s">
        <v>183</v>
      </c>
      <c r="E12" s="20" t="s">
        <v>182</v>
      </c>
      <c r="F12" s="20" t="s">
        <v>181</v>
      </c>
      <c r="G12" s="20" t="s">
        <v>180</v>
      </c>
      <c r="H12" s="20" t="s">
        <v>179</v>
      </c>
      <c r="I12" s="20" t="s">
        <v>178</v>
      </c>
      <c r="J12" s="20" t="s">
        <v>177</v>
      </c>
      <c r="K12" s="32" t="s">
        <v>176</v>
      </c>
      <c r="L12" s="32" t="s">
        <v>175</v>
      </c>
      <c r="M12" s="32" t="s">
        <v>174</v>
      </c>
      <c r="N12" s="32" t="s">
        <v>173</v>
      </c>
      <c r="O12" s="20" t="s">
        <v>172</v>
      </c>
      <c r="P12" s="32" t="s">
        <v>171</v>
      </c>
      <c r="Q12" s="38" t="s">
        <v>204</v>
      </c>
      <c r="R12" s="20" t="s">
        <v>170</v>
      </c>
      <c r="S12" s="20" t="s">
        <v>169</v>
      </c>
      <c r="T12" s="32" t="s">
        <v>168</v>
      </c>
    </row>
    <row r="13" spans="1:20">
      <c r="B13" s="33">
        <v>1</v>
      </c>
      <c r="C13" s="33">
        <v>2</v>
      </c>
      <c r="D13" s="33">
        <v>3</v>
      </c>
      <c r="E13" s="33">
        <v>4</v>
      </c>
      <c r="F13" s="33">
        <v>5</v>
      </c>
      <c r="G13" s="33">
        <v>6</v>
      </c>
      <c r="H13" s="33">
        <v>7</v>
      </c>
      <c r="I13" s="33">
        <v>8</v>
      </c>
      <c r="J13" s="33">
        <v>9</v>
      </c>
      <c r="K13" s="33">
        <v>10</v>
      </c>
      <c r="L13" s="33">
        <v>11</v>
      </c>
      <c r="M13" s="33">
        <v>12</v>
      </c>
      <c r="N13" s="33">
        <v>13</v>
      </c>
      <c r="O13" s="33">
        <v>14</v>
      </c>
      <c r="P13" s="33">
        <v>15</v>
      </c>
      <c r="Q13" s="33">
        <v>16</v>
      </c>
      <c r="R13" s="33">
        <v>17</v>
      </c>
      <c r="S13" s="33">
        <v>18</v>
      </c>
      <c r="T13" s="33">
        <v>19</v>
      </c>
    </row>
    <row r="14" spans="1:20" ht="15.75">
      <c r="B14" s="732" t="s">
        <v>127</v>
      </c>
      <c r="C14" s="733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ht="31.5">
      <c r="B15" s="20">
        <v>1</v>
      </c>
      <c r="C15" s="2" t="s">
        <v>128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>
        <v>1</v>
      </c>
      <c r="S15" s="63">
        <v>1</v>
      </c>
      <c r="T15" s="63">
        <v>1</v>
      </c>
    </row>
    <row r="16" spans="1:20" ht="15.75">
      <c r="B16" s="722" t="s">
        <v>32</v>
      </c>
      <c r="C16" s="722"/>
      <c r="D16" s="89">
        <f t="shared" ref="D16:T16" si="0">SUM(D15)</f>
        <v>0</v>
      </c>
      <c r="E16" s="89">
        <f t="shared" si="0"/>
        <v>0</v>
      </c>
      <c r="F16" s="89">
        <f t="shared" si="0"/>
        <v>0</v>
      </c>
      <c r="G16" s="89">
        <f t="shared" si="0"/>
        <v>0</v>
      </c>
      <c r="H16" s="89">
        <f t="shared" si="0"/>
        <v>0</v>
      </c>
      <c r="I16" s="89">
        <f t="shared" si="0"/>
        <v>0</v>
      </c>
      <c r="J16" s="89">
        <f t="shared" si="0"/>
        <v>0</v>
      </c>
      <c r="K16" s="89">
        <f t="shared" si="0"/>
        <v>0</v>
      </c>
      <c r="L16" s="89">
        <f t="shared" si="0"/>
        <v>0</v>
      </c>
      <c r="M16" s="89">
        <f t="shared" si="0"/>
        <v>0</v>
      </c>
      <c r="N16" s="89">
        <f t="shared" si="0"/>
        <v>0</v>
      </c>
      <c r="O16" s="89">
        <f t="shared" si="0"/>
        <v>0</v>
      </c>
      <c r="P16" s="89">
        <f t="shared" si="0"/>
        <v>0</v>
      </c>
      <c r="Q16" s="89">
        <f t="shared" si="0"/>
        <v>0</v>
      </c>
      <c r="R16" s="89">
        <f t="shared" si="0"/>
        <v>1</v>
      </c>
      <c r="S16" s="89">
        <f t="shared" si="0"/>
        <v>1</v>
      </c>
      <c r="T16" s="89">
        <f t="shared" si="0"/>
        <v>1</v>
      </c>
    </row>
    <row r="17" spans="2:20" ht="31.5" customHeight="1">
      <c r="B17" s="725" t="s">
        <v>0</v>
      </c>
      <c r="C17" s="726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2:20" ht="15.75" customHeight="1">
      <c r="B18" s="35">
        <v>1</v>
      </c>
      <c r="C18" s="2" t="s">
        <v>1</v>
      </c>
      <c r="D18" s="91"/>
      <c r="E18" s="91"/>
      <c r="F18" s="91"/>
      <c r="G18" s="91"/>
      <c r="H18" s="91"/>
      <c r="I18" s="91"/>
      <c r="J18" s="91"/>
      <c r="K18" s="91">
        <v>1</v>
      </c>
      <c r="L18" s="91"/>
      <c r="M18" s="91"/>
      <c r="N18" s="91"/>
      <c r="O18" s="91"/>
      <c r="P18" s="91"/>
      <c r="Q18" s="91">
        <v>1</v>
      </c>
      <c r="R18" s="91"/>
      <c r="S18" s="91"/>
      <c r="T18" s="91">
        <v>1</v>
      </c>
    </row>
    <row r="19" spans="2:20" ht="15.75">
      <c r="B19" s="7">
        <v>2</v>
      </c>
      <c r="C19" s="2" t="s">
        <v>2</v>
      </c>
      <c r="D19" s="91"/>
      <c r="E19" s="91">
        <v>1</v>
      </c>
      <c r="F19" s="91">
        <v>1</v>
      </c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 spans="2:20" ht="15.75">
      <c r="B20" s="7">
        <v>3</v>
      </c>
      <c r="C20" s="2" t="s">
        <v>3</v>
      </c>
      <c r="D20" s="91"/>
      <c r="E20" s="91"/>
      <c r="F20" s="91"/>
      <c r="G20" s="91"/>
      <c r="H20" s="91"/>
      <c r="I20" s="91"/>
      <c r="J20" s="91"/>
      <c r="K20" s="91">
        <v>1</v>
      </c>
      <c r="L20" s="91"/>
      <c r="M20" s="91"/>
      <c r="N20" s="91"/>
      <c r="O20" s="91">
        <v>1</v>
      </c>
      <c r="P20" s="91"/>
      <c r="Q20" s="91"/>
      <c r="R20" s="91"/>
      <c r="S20" s="91"/>
      <c r="T20" s="91"/>
    </row>
    <row r="21" spans="2:20" ht="15.75">
      <c r="B21" s="7">
        <v>4</v>
      </c>
      <c r="C21" s="2" t="s">
        <v>4</v>
      </c>
      <c r="D21" s="91"/>
      <c r="E21" s="91"/>
      <c r="F21" s="91"/>
      <c r="G21" s="91"/>
      <c r="H21" s="91"/>
      <c r="I21" s="91">
        <v>1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</row>
    <row r="22" spans="2:20" ht="15.75">
      <c r="B22" s="35">
        <v>5</v>
      </c>
      <c r="C22" s="2" t="s">
        <v>5</v>
      </c>
      <c r="D22" s="91">
        <v>1</v>
      </c>
      <c r="E22" s="91">
        <v>1</v>
      </c>
      <c r="F22" s="91">
        <v>1</v>
      </c>
      <c r="G22" s="91">
        <v>1</v>
      </c>
      <c r="H22" s="91"/>
      <c r="I22" s="91"/>
      <c r="J22" s="91"/>
      <c r="K22" s="91"/>
      <c r="L22" s="91">
        <v>1</v>
      </c>
      <c r="M22" s="91"/>
      <c r="N22" s="91"/>
      <c r="O22" s="91"/>
      <c r="P22" s="91"/>
      <c r="Q22" s="91"/>
      <c r="R22" s="91"/>
      <c r="S22" s="91"/>
      <c r="T22" s="91"/>
    </row>
    <row r="23" spans="2:20" ht="15.75">
      <c r="B23" s="7">
        <v>6</v>
      </c>
      <c r="C23" s="2" t="s">
        <v>6</v>
      </c>
      <c r="D23" s="91"/>
      <c r="E23" s="91">
        <v>1</v>
      </c>
      <c r="F23" s="91"/>
      <c r="G23" s="91"/>
      <c r="H23" s="91">
        <v>1</v>
      </c>
      <c r="I23" s="91"/>
      <c r="J23" s="91"/>
      <c r="K23" s="91">
        <v>1</v>
      </c>
      <c r="L23" s="91"/>
      <c r="M23" s="91">
        <v>1</v>
      </c>
      <c r="N23" s="91">
        <v>1</v>
      </c>
      <c r="O23" s="91"/>
      <c r="P23" s="91"/>
      <c r="Q23" s="91"/>
      <c r="R23" s="91"/>
      <c r="S23" s="91"/>
      <c r="T23" s="91"/>
    </row>
    <row r="24" spans="2:20" ht="15.75">
      <c r="B24" s="7">
        <v>7</v>
      </c>
      <c r="C24" s="2" t="s">
        <v>7</v>
      </c>
      <c r="D24" s="91"/>
      <c r="E24" s="91"/>
      <c r="F24" s="91"/>
      <c r="G24" s="91"/>
      <c r="H24" s="91"/>
      <c r="I24" s="91"/>
      <c r="J24" s="91"/>
      <c r="K24" s="91"/>
      <c r="L24" s="91">
        <v>1</v>
      </c>
      <c r="M24" s="91"/>
      <c r="N24" s="91"/>
      <c r="O24" s="91"/>
      <c r="P24" s="91"/>
      <c r="Q24" s="91"/>
      <c r="R24" s="91"/>
      <c r="S24" s="91">
        <v>1</v>
      </c>
      <c r="T24" s="91">
        <v>1</v>
      </c>
    </row>
    <row r="25" spans="2:20" ht="15.75">
      <c r="B25" s="7">
        <v>8</v>
      </c>
      <c r="C25" s="2" t="s">
        <v>8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spans="2:20" ht="15.75">
      <c r="B26" s="35">
        <v>9</v>
      </c>
      <c r="C26" s="2" t="s">
        <v>9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v>1</v>
      </c>
      <c r="R26" s="91"/>
      <c r="S26" s="91"/>
      <c r="T26" s="91"/>
    </row>
    <row r="27" spans="2:20" ht="15.75">
      <c r="B27" s="7">
        <v>10</v>
      </c>
      <c r="C27" s="2" t="s">
        <v>10</v>
      </c>
      <c r="D27" s="91"/>
      <c r="E27" s="91">
        <v>1</v>
      </c>
      <c r="F27" s="91">
        <v>2</v>
      </c>
      <c r="G27" s="91">
        <v>2</v>
      </c>
      <c r="H27" s="91">
        <v>1</v>
      </c>
      <c r="I27" s="91">
        <v>1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</row>
    <row r="28" spans="2:20" ht="15.75">
      <c r="B28" s="7">
        <v>11</v>
      </c>
      <c r="C28" s="2" t="s">
        <v>11</v>
      </c>
      <c r="D28" s="91"/>
      <c r="E28" s="91"/>
      <c r="F28" s="91"/>
      <c r="G28" s="91"/>
      <c r="H28" s="91"/>
      <c r="I28" s="91"/>
      <c r="J28" s="91"/>
      <c r="K28" s="91"/>
      <c r="L28" s="91">
        <v>1</v>
      </c>
      <c r="M28" s="91">
        <v>1</v>
      </c>
      <c r="N28" s="91">
        <v>1</v>
      </c>
      <c r="O28" s="91"/>
      <c r="P28" s="91"/>
      <c r="Q28" s="91"/>
      <c r="R28" s="91"/>
      <c r="S28" s="91"/>
      <c r="T28" s="91"/>
    </row>
    <row r="29" spans="2:20" ht="15.75">
      <c r="B29" s="7">
        <v>12</v>
      </c>
      <c r="C29" s="2" t="s">
        <v>12</v>
      </c>
      <c r="D29" s="91"/>
      <c r="E29" s="91"/>
      <c r="F29" s="91"/>
      <c r="G29" s="91"/>
      <c r="H29" s="91"/>
      <c r="I29" s="91"/>
      <c r="J29" s="91">
        <v>1</v>
      </c>
      <c r="K29" s="91"/>
      <c r="L29" s="91"/>
      <c r="M29" s="91"/>
      <c r="N29" s="91"/>
      <c r="O29" s="91">
        <v>1</v>
      </c>
      <c r="P29" s="91"/>
      <c r="Q29" s="91"/>
      <c r="R29" s="91"/>
      <c r="S29" s="91"/>
      <c r="T29" s="91">
        <v>1</v>
      </c>
    </row>
    <row r="30" spans="2:20" ht="15.75">
      <c r="B30" s="35">
        <v>13</v>
      </c>
      <c r="C30" s="2" t="s">
        <v>13</v>
      </c>
      <c r="D30" s="91"/>
      <c r="E30" s="91"/>
      <c r="F30" s="91"/>
      <c r="G30" s="91"/>
      <c r="H30" s="91"/>
      <c r="I30" s="91"/>
      <c r="J30" s="91">
        <v>1</v>
      </c>
      <c r="K30" s="91"/>
      <c r="L30" s="91">
        <v>1</v>
      </c>
      <c r="M30" s="91">
        <v>1</v>
      </c>
      <c r="N30" s="91"/>
      <c r="O30" s="91"/>
      <c r="P30" s="91"/>
      <c r="Q30" s="91"/>
      <c r="R30" s="91"/>
      <c r="S30" s="91"/>
      <c r="T30" s="91"/>
    </row>
    <row r="31" spans="2:20" ht="15.75">
      <c r="B31" s="7">
        <v>14</v>
      </c>
      <c r="C31" s="2" t="s">
        <v>14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>
        <v>1</v>
      </c>
    </row>
    <row r="32" spans="2:20" ht="15.75">
      <c r="B32" s="7">
        <v>15</v>
      </c>
      <c r="C32" s="2" t="s">
        <v>15</v>
      </c>
      <c r="D32" s="91"/>
      <c r="E32" s="91"/>
      <c r="F32" s="91"/>
      <c r="G32" s="91"/>
      <c r="H32" s="91"/>
      <c r="I32" s="91"/>
      <c r="J32" s="91"/>
      <c r="K32" s="91"/>
      <c r="L32" s="91">
        <v>1</v>
      </c>
      <c r="M32" s="91"/>
      <c r="N32" s="91"/>
      <c r="O32" s="91"/>
      <c r="P32" s="91"/>
      <c r="Q32" s="91"/>
      <c r="R32" s="91"/>
      <c r="S32" s="91"/>
      <c r="T32" s="91"/>
    </row>
    <row r="33" spans="2:20" ht="15.75">
      <c r="B33" s="7">
        <v>16</v>
      </c>
      <c r="C33" s="2" t="s">
        <v>16</v>
      </c>
      <c r="D33" s="91">
        <v>1</v>
      </c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2:20" ht="15.75">
      <c r="B34" s="35">
        <v>17</v>
      </c>
      <c r="C34" s="2" t="s">
        <v>17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2:20" ht="15.75">
      <c r="B35" s="7">
        <v>18</v>
      </c>
      <c r="C35" s="2" t="s">
        <v>18</v>
      </c>
      <c r="D35" s="91">
        <v>1</v>
      </c>
      <c r="E35" s="91">
        <v>3</v>
      </c>
      <c r="F35" s="91">
        <v>4</v>
      </c>
      <c r="G35" s="91">
        <v>4</v>
      </c>
      <c r="H35" s="91">
        <v>5</v>
      </c>
      <c r="I35" s="91">
        <v>5</v>
      </c>
      <c r="J35" s="91">
        <v>5</v>
      </c>
      <c r="K35" s="91"/>
      <c r="L35" s="91">
        <v>1</v>
      </c>
      <c r="M35" s="91">
        <v>1</v>
      </c>
      <c r="N35" s="91">
        <v>1</v>
      </c>
      <c r="O35" s="91"/>
      <c r="P35" s="91"/>
      <c r="Q35" s="91"/>
      <c r="R35" s="91"/>
      <c r="S35" s="91"/>
      <c r="T35" s="91"/>
    </row>
    <row r="36" spans="2:20" ht="15.75">
      <c r="B36" s="7">
        <v>19</v>
      </c>
      <c r="C36" s="2" t="s">
        <v>19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>
        <v>1</v>
      </c>
      <c r="T36" s="91"/>
    </row>
    <row r="37" spans="2:20" ht="15.75">
      <c r="B37" s="7">
        <v>20</v>
      </c>
      <c r="C37" s="2" t="s">
        <v>20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>
        <v>1</v>
      </c>
      <c r="Q37" s="91">
        <v>1</v>
      </c>
      <c r="R37" s="91"/>
      <c r="S37" s="91">
        <v>1</v>
      </c>
      <c r="T37" s="91"/>
    </row>
    <row r="38" spans="2:20" ht="15.75">
      <c r="B38" s="35">
        <v>21</v>
      </c>
      <c r="C38" s="2" t="s">
        <v>21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>
        <v>1</v>
      </c>
      <c r="P38" s="91"/>
      <c r="Q38" s="91"/>
      <c r="R38" s="91"/>
      <c r="S38" s="91"/>
      <c r="T38" s="91"/>
    </row>
    <row r="39" spans="2:20" ht="15.75">
      <c r="B39" s="7">
        <v>22</v>
      </c>
      <c r="C39" s="2" t="s">
        <v>22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</row>
    <row r="40" spans="2:20" ht="15.75">
      <c r="B40" s="7">
        <v>23</v>
      </c>
      <c r="C40" s="2" t="s">
        <v>23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</row>
    <row r="41" spans="2:20" ht="15.75">
      <c r="B41" s="7">
        <v>24</v>
      </c>
      <c r="C41" s="2" t="s">
        <v>24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</row>
    <row r="42" spans="2:20" ht="15.75">
      <c r="B42" s="35">
        <v>25</v>
      </c>
      <c r="C42" s="2" t="s">
        <v>25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</row>
    <row r="43" spans="2:20" ht="15.75">
      <c r="B43" s="7">
        <v>26</v>
      </c>
      <c r="C43" s="2" t="s">
        <v>26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</row>
    <row r="44" spans="2:20" ht="15.75">
      <c r="B44" s="7">
        <v>27</v>
      </c>
      <c r="C44" s="2" t="s">
        <v>31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</row>
    <row r="45" spans="2:20" ht="15.75">
      <c r="B45" s="7">
        <v>28</v>
      </c>
      <c r="C45" s="2" t="s">
        <v>27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</row>
    <row r="46" spans="2:20" ht="20.25" customHeight="1">
      <c r="B46" s="35">
        <v>29</v>
      </c>
      <c r="C46" s="2" t="s">
        <v>28</v>
      </c>
      <c r="D46" s="91"/>
      <c r="E46" s="91"/>
      <c r="F46" s="91"/>
      <c r="G46" s="91"/>
      <c r="H46" s="91"/>
      <c r="I46" s="91"/>
      <c r="J46" s="91"/>
      <c r="K46" s="91">
        <v>1</v>
      </c>
      <c r="L46" s="91"/>
      <c r="M46" s="91"/>
      <c r="N46" s="91"/>
      <c r="O46" s="91"/>
      <c r="P46" s="91"/>
      <c r="Q46" s="91"/>
      <c r="R46" s="91"/>
      <c r="S46" s="91"/>
      <c r="T46" s="91"/>
    </row>
    <row r="47" spans="2:20" ht="31.5">
      <c r="B47" s="7">
        <v>30</v>
      </c>
      <c r="C47" s="2" t="s">
        <v>29</v>
      </c>
      <c r="D47" s="91"/>
      <c r="E47" s="91"/>
      <c r="F47" s="91"/>
      <c r="G47" s="91"/>
      <c r="H47" s="91"/>
      <c r="I47" s="91"/>
      <c r="J47" s="91"/>
      <c r="K47" s="91">
        <v>2</v>
      </c>
      <c r="L47" s="91"/>
      <c r="M47" s="91"/>
      <c r="N47" s="91"/>
      <c r="O47" s="91"/>
      <c r="P47" s="91"/>
      <c r="Q47" s="91"/>
      <c r="R47" s="91">
        <v>1</v>
      </c>
      <c r="S47" s="91"/>
      <c r="T47" s="91"/>
    </row>
    <row r="48" spans="2:20" ht="15.75">
      <c r="B48" s="7">
        <v>31</v>
      </c>
      <c r="C48" s="2" t="s">
        <v>30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>
        <v>1</v>
      </c>
      <c r="P48" s="91"/>
      <c r="Q48" s="91"/>
      <c r="R48" s="91"/>
      <c r="S48" s="91"/>
      <c r="T48" s="91"/>
    </row>
    <row r="49" spans="2:20" ht="31.5">
      <c r="B49" s="7">
        <v>32</v>
      </c>
      <c r="C49" s="2" t="s">
        <v>125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</row>
    <row r="50" spans="2:20" ht="47.25">
      <c r="B50" s="35">
        <v>33</v>
      </c>
      <c r="C50" s="2" t="s">
        <v>129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</row>
    <row r="51" spans="2:20" ht="15.75">
      <c r="B51" s="722" t="s">
        <v>32</v>
      </c>
      <c r="C51" s="722"/>
      <c r="D51" s="90">
        <f>SUM(D18:D48)</f>
        <v>3</v>
      </c>
      <c r="E51" s="90">
        <f t="shared" ref="E51:T51" si="1">SUM(E18:E50)</f>
        <v>7</v>
      </c>
      <c r="F51" s="90">
        <f t="shared" si="1"/>
        <v>8</v>
      </c>
      <c r="G51" s="90">
        <f t="shared" si="1"/>
        <v>7</v>
      </c>
      <c r="H51" s="90">
        <f t="shared" si="1"/>
        <v>7</v>
      </c>
      <c r="I51" s="90">
        <f t="shared" si="1"/>
        <v>7</v>
      </c>
      <c r="J51" s="90">
        <f t="shared" si="1"/>
        <v>7</v>
      </c>
      <c r="K51" s="90">
        <f t="shared" si="1"/>
        <v>6</v>
      </c>
      <c r="L51" s="90">
        <f t="shared" si="1"/>
        <v>6</v>
      </c>
      <c r="M51" s="90">
        <f t="shared" si="1"/>
        <v>4</v>
      </c>
      <c r="N51" s="90">
        <f t="shared" si="1"/>
        <v>3</v>
      </c>
      <c r="O51" s="90">
        <f t="shared" si="1"/>
        <v>4</v>
      </c>
      <c r="P51" s="90">
        <f t="shared" si="1"/>
        <v>1</v>
      </c>
      <c r="Q51" s="90">
        <f t="shared" si="1"/>
        <v>3</v>
      </c>
      <c r="R51" s="90">
        <f t="shared" si="1"/>
        <v>1</v>
      </c>
      <c r="S51" s="90">
        <f t="shared" si="1"/>
        <v>3</v>
      </c>
      <c r="T51" s="90">
        <f t="shared" si="1"/>
        <v>4</v>
      </c>
    </row>
    <row r="52" spans="2:20" ht="31.5" customHeight="1">
      <c r="B52" s="725" t="s">
        <v>33</v>
      </c>
      <c r="C52" s="726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</row>
    <row r="53" spans="2:20" ht="15.75" customHeight="1">
      <c r="B53" s="35">
        <v>1</v>
      </c>
      <c r="C53" s="2" t="s">
        <v>34</v>
      </c>
      <c r="D53" s="91"/>
      <c r="E53" s="91"/>
      <c r="F53" s="91"/>
      <c r="G53" s="91"/>
      <c r="H53" s="91">
        <v>1</v>
      </c>
      <c r="I53" s="91"/>
      <c r="J53" s="91"/>
      <c r="K53" s="91"/>
      <c r="L53" s="91">
        <v>1</v>
      </c>
      <c r="M53" s="91">
        <v>1</v>
      </c>
      <c r="N53" s="91"/>
      <c r="O53" s="91"/>
      <c r="P53" s="91"/>
      <c r="Q53" s="91"/>
      <c r="R53" s="91"/>
      <c r="S53" s="91"/>
      <c r="T53" s="91">
        <v>1</v>
      </c>
    </row>
    <row r="54" spans="2:20" ht="15.75">
      <c r="B54" s="7">
        <v>2</v>
      </c>
      <c r="C54" s="2" t="s">
        <v>35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>
        <v>1</v>
      </c>
      <c r="R54" s="91"/>
      <c r="S54" s="91"/>
      <c r="T54" s="91">
        <v>1</v>
      </c>
    </row>
    <row r="55" spans="2:20" ht="15.75">
      <c r="B55" s="7">
        <v>3</v>
      </c>
      <c r="C55" s="2" t="s">
        <v>36</v>
      </c>
      <c r="D55" s="91"/>
      <c r="E55" s="91"/>
      <c r="F55" s="91"/>
      <c r="G55" s="91"/>
      <c r="H55" s="91"/>
      <c r="I55" s="91"/>
      <c r="J55" s="91"/>
      <c r="K55" s="91">
        <v>1</v>
      </c>
      <c r="L55" s="91"/>
      <c r="M55" s="91"/>
      <c r="N55" s="91"/>
      <c r="O55" s="91"/>
      <c r="P55" s="91"/>
      <c r="Q55" s="91"/>
      <c r="R55" s="91">
        <v>1</v>
      </c>
      <c r="S55" s="91"/>
      <c r="T55" s="91"/>
    </row>
    <row r="56" spans="2:20" ht="15.75">
      <c r="B56" s="7">
        <v>4</v>
      </c>
      <c r="C56" s="2" t="s">
        <v>37</v>
      </c>
      <c r="D56" s="91"/>
      <c r="E56" s="91">
        <v>1</v>
      </c>
      <c r="F56" s="91">
        <v>1</v>
      </c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</row>
    <row r="57" spans="2:20" ht="15.75">
      <c r="B57" s="35">
        <v>5</v>
      </c>
      <c r="C57" s="2" t="s">
        <v>38</v>
      </c>
      <c r="D57" s="91"/>
      <c r="E57" s="91"/>
      <c r="F57" s="91"/>
      <c r="G57" s="91">
        <v>1</v>
      </c>
      <c r="H57" s="91"/>
      <c r="I57" s="91">
        <v>1</v>
      </c>
      <c r="J57" s="91">
        <v>1</v>
      </c>
      <c r="K57" s="91"/>
      <c r="L57" s="91"/>
      <c r="M57" s="91"/>
      <c r="N57" s="91"/>
      <c r="O57" s="91"/>
      <c r="P57" s="91"/>
      <c r="Q57" s="91">
        <v>1</v>
      </c>
      <c r="R57" s="91">
        <v>1</v>
      </c>
      <c r="S57" s="91"/>
      <c r="T57" s="91"/>
    </row>
    <row r="58" spans="2:20" ht="15.75">
      <c r="B58" s="7">
        <v>6</v>
      </c>
      <c r="C58" s="2" t="s">
        <v>39</v>
      </c>
      <c r="D58" s="91"/>
      <c r="E58" s="91">
        <v>1</v>
      </c>
      <c r="F58" s="91"/>
      <c r="G58" s="91"/>
      <c r="H58" s="91">
        <v>1</v>
      </c>
      <c r="I58" s="91"/>
      <c r="J58" s="91"/>
      <c r="K58" s="91"/>
      <c r="L58" s="91"/>
      <c r="M58" s="91"/>
      <c r="N58" s="91"/>
      <c r="O58" s="91">
        <v>1</v>
      </c>
      <c r="P58" s="91"/>
      <c r="Q58" s="91"/>
      <c r="R58" s="91"/>
      <c r="S58" s="91"/>
      <c r="T58" s="91"/>
    </row>
    <row r="59" spans="2:20" ht="15.75">
      <c r="B59" s="7">
        <v>7</v>
      </c>
      <c r="C59" s="2" t="s">
        <v>40</v>
      </c>
      <c r="D59" s="91"/>
      <c r="E59" s="91"/>
      <c r="F59" s="91">
        <v>1</v>
      </c>
      <c r="G59" s="91">
        <v>1</v>
      </c>
      <c r="H59" s="91"/>
      <c r="I59" s="91"/>
      <c r="J59" s="91"/>
      <c r="K59" s="91"/>
      <c r="L59" s="91"/>
      <c r="M59" s="91">
        <v>1</v>
      </c>
      <c r="N59" s="91">
        <v>1</v>
      </c>
      <c r="O59" s="91"/>
      <c r="P59" s="91"/>
      <c r="Q59" s="91"/>
      <c r="R59" s="91"/>
      <c r="S59" s="91"/>
      <c r="T59" s="91">
        <v>1</v>
      </c>
    </row>
    <row r="60" spans="2:20" ht="15.75">
      <c r="B60" s="7">
        <v>8</v>
      </c>
      <c r="C60" s="2" t="s">
        <v>41</v>
      </c>
      <c r="D60" s="91"/>
      <c r="E60" s="91"/>
      <c r="F60" s="91"/>
      <c r="G60" s="91"/>
      <c r="H60" s="91"/>
      <c r="I60" s="91"/>
      <c r="J60" s="91"/>
      <c r="K60" s="91">
        <v>1</v>
      </c>
      <c r="L60" s="91">
        <v>1</v>
      </c>
      <c r="M60" s="91"/>
      <c r="N60" s="91"/>
      <c r="O60" s="91"/>
      <c r="P60" s="91"/>
      <c r="Q60" s="91"/>
      <c r="R60" s="91"/>
      <c r="S60" s="91">
        <v>2</v>
      </c>
      <c r="T60" s="91">
        <v>1</v>
      </c>
    </row>
    <row r="61" spans="2:20" ht="15.75">
      <c r="B61" s="35">
        <v>9</v>
      </c>
      <c r="C61" s="2" t="s">
        <v>42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>
        <v>1</v>
      </c>
      <c r="P61" s="91"/>
      <c r="Q61" s="91"/>
      <c r="R61" s="91"/>
      <c r="S61" s="91"/>
      <c r="T61" s="91"/>
    </row>
    <row r="62" spans="2:20" ht="15.75">
      <c r="B62" s="7">
        <v>10</v>
      </c>
      <c r="C62" s="2" t="s">
        <v>43</v>
      </c>
      <c r="D62" s="91"/>
      <c r="E62" s="91"/>
      <c r="F62" s="91">
        <v>1</v>
      </c>
      <c r="G62" s="91">
        <v>1</v>
      </c>
      <c r="H62" s="91"/>
      <c r="I62" s="91">
        <v>1</v>
      </c>
      <c r="J62" s="91"/>
      <c r="K62" s="91"/>
      <c r="L62" s="91">
        <v>1</v>
      </c>
      <c r="M62" s="91">
        <v>1</v>
      </c>
      <c r="N62" s="91">
        <v>1</v>
      </c>
      <c r="O62" s="91">
        <v>1</v>
      </c>
      <c r="P62" s="91">
        <v>1</v>
      </c>
      <c r="Q62" s="91">
        <v>1</v>
      </c>
      <c r="R62" s="91"/>
      <c r="S62" s="91"/>
      <c r="T62" s="91"/>
    </row>
    <row r="63" spans="2:20" ht="31.5">
      <c r="B63" s="7">
        <v>11</v>
      </c>
      <c r="C63" s="2" t="s">
        <v>44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>
        <v>1</v>
      </c>
      <c r="P63" s="91"/>
      <c r="Q63" s="91"/>
      <c r="R63" s="91"/>
      <c r="S63" s="91">
        <v>1</v>
      </c>
      <c r="T63" s="91"/>
    </row>
    <row r="64" spans="2:20" ht="15.75">
      <c r="B64" s="722" t="s">
        <v>32</v>
      </c>
      <c r="C64" s="722"/>
      <c r="D64" s="90">
        <f t="shared" ref="D64:T64" si="2">SUM(D53:D63)</f>
        <v>0</v>
      </c>
      <c r="E64" s="90">
        <f t="shared" si="2"/>
        <v>2</v>
      </c>
      <c r="F64" s="90">
        <f t="shared" si="2"/>
        <v>3</v>
      </c>
      <c r="G64" s="90">
        <f t="shared" si="2"/>
        <v>3</v>
      </c>
      <c r="H64" s="90">
        <f t="shared" si="2"/>
        <v>2</v>
      </c>
      <c r="I64" s="90">
        <f t="shared" si="2"/>
        <v>2</v>
      </c>
      <c r="J64" s="90">
        <f t="shared" si="2"/>
        <v>1</v>
      </c>
      <c r="K64" s="90">
        <f t="shared" si="2"/>
        <v>2</v>
      </c>
      <c r="L64" s="90">
        <f t="shared" si="2"/>
        <v>3</v>
      </c>
      <c r="M64" s="90">
        <f t="shared" si="2"/>
        <v>3</v>
      </c>
      <c r="N64" s="90">
        <f t="shared" si="2"/>
        <v>2</v>
      </c>
      <c r="O64" s="90">
        <f t="shared" si="2"/>
        <v>4</v>
      </c>
      <c r="P64" s="90">
        <f t="shared" si="2"/>
        <v>1</v>
      </c>
      <c r="Q64" s="90">
        <f t="shared" si="2"/>
        <v>3</v>
      </c>
      <c r="R64" s="90">
        <f t="shared" si="2"/>
        <v>2</v>
      </c>
      <c r="S64" s="90">
        <f t="shared" si="2"/>
        <v>3</v>
      </c>
      <c r="T64" s="90">
        <f t="shared" si="2"/>
        <v>4</v>
      </c>
    </row>
    <row r="65" spans="2:20" ht="31.5" customHeight="1">
      <c r="B65" s="725" t="s">
        <v>45</v>
      </c>
      <c r="C65" s="726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</row>
    <row r="66" spans="2:20" ht="15.75" customHeight="1">
      <c r="B66" s="35">
        <v>1</v>
      </c>
      <c r="C66" s="2" t="s">
        <v>46</v>
      </c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</row>
    <row r="67" spans="2:20" ht="15.75">
      <c r="B67" s="7">
        <v>2</v>
      </c>
      <c r="C67" s="2" t="s">
        <v>47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</row>
    <row r="68" spans="2:20" ht="15.75">
      <c r="B68" s="7">
        <v>3</v>
      </c>
      <c r="C68" s="2" t="s">
        <v>48</v>
      </c>
      <c r="D68" s="91"/>
      <c r="E68" s="91">
        <v>1</v>
      </c>
      <c r="F68" s="91">
        <v>1</v>
      </c>
      <c r="G68" s="91">
        <v>1</v>
      </c>
      <c r="H68" s="91"/>
      <c r="I68" s="91">
        <v>1</v>
      </c>
      <c r="J68" s="91">
        <v>1</v>
      </c>
      <c r="K68" s="91"/>
      <c r="L68" s="91">
        <v>1</v>
      </c>
      <c r="M68" s="91"/>
      <c r="N68" s="91"/>
      <c r="O68" s="91"/>
      <c r="P68" s="91"/>
      <c r="Q68" s="91"/>
      <c r="R68" s="91"/>
      <c r="S68" s="91"/>
      <c r="T68" s="91"/>
    </row>
    <row r="69" spans="2:20" ht="15.75">
      <c r="B69" s="7">
        <v>4</v>
      </c>
      <c r="C69" s="2" t="s">
        <v>49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</row>
    <row r="70" spans="2:20" ht="15.75">
      <c r="B70" s="35">
        <v>5</v>
      </c>
      <c r="C70" s="2" t="s">
        <v>50</v>
      </c>
      <c r="D70" s="91"/>
      <c r="E70" s="91">
        <v>1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</row>
    <row r="71" spans="2:20" ht="15.75">
      <c r="B71" s="7">
        <v>6</v>
      </c>
      <c r="C71" s="2" t="s">
        <v>51</v>
      </c>
      <c r="D71" s="91">
        <v>1</v>
      </c>
      <c r="E71" s="91"/>
      <c r="F71" s="91">
        <v>1</v>
      </c>
      <c r="G71" s="91"/>
      <c r="H71" s="91">
        <v>1</v>
      </c>
      <c r="I71" s="91"/>
      <c r="J71" s="91">
        <v>1</v>
      </c>
      <c r="K71" s="91"/>
      <c r="L71" s="91"/>
      <c r="M71" s="91"/>
      <c r="N71" s="91">
        <v>1</v>
      </c>
      <c r="O71" s="91"/>
      <c r="P71" s="91"/>
      <c r="Q71" s="91"/>
      <c r="R71" s="91">
        <v>1</v>
      </c>
      <c r="S71" s="91"/>
      <c r="T71" s="91">
        <v>1</v>
      </c>
    </row>
    <row r="72" spans="2:20" ht="15.75">
      <c r="B72" s="7">
        <v>7</v>
      </c>
      <c r="C72" s="2" t="s">
        <v>52</v>
      </c>
      <c r="D72" s="91"/>
      <c r="E72" s="91"/>
      <c r="F72" s="91"/>
      <c r="G72" s="91">
        <v>1</v>
      </c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</row>
    <row r="73" spans="2:20" ht="15.75">
      <c r="B73" s="7">
        <v>8</v>
      </c>
      <c r="C73" s="2" t="s">
        <v>53</v>
      </c>
      <c r="D73" s="91"/>
      <c r="E73" s="91"/>
      <c r="F73" s="91"/>
      <c r="G73" s="91"/>
      <c r="H73" s="91"/>
      <c r="I73" s="91"/>
      <c r="J73" s="91"/>
      <c r="K73" s="91"/>
      <c r="L73" s="91">
        <v>1</v>
      </c>
      <c r="M73" s="91">
        <v>1</v>
      </c>
      <c r="N73" s="91"/>
      <c r="O73" s="91"/>
      <c r="P73" s="91"/>
      <c r="Q73" s="91"/>
      <c r="R73" s="91"/>
      <c r="S73" s="91"/>
      <c r="T73" s="91"/>
    </row>
    <row r="74" spans="2:20" ht="15.75">
      <c r="B74" s="35">
        <v>9</v>
      </c>
      <c r="C74" s="2" t="s">
        <v>54</v>
      </c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>
        <v>1</v>
      </c>
      <c r="P74" s="91"/>
      <c r="Q74" s="91"/>
      <c r="R74" s="91"/>
      <c r="S74" s="91"/>
      <c r="T74" s="91"/>
    </row>
    <row r="75" spans="2:20" ht="15.75">
      <c r="B75" s="722" t="s">
        <v>32</v>
      </c>
      <c r="C75" s="722"/>
      <c r="D75" s="90">
        <f t="shared" ref="D75:T75" si="3">SUM(D66:D74)</f>
        <v>1</v>
      </c>
      <c r="E75" s="90">
        <f t="shared" si="3"/>
        <v>2</v>
      </c>
      <c r="F75" s="90">
        <f t="shared" si="3"/>
        <v>2</v>
      </c>
      <c r="G75" s="90">
        <f t="shared" si="3"/>
        <v>2</v>
      </c>
      <c r="H75" s="90">
        <f t="shared" si="3"/>
        <v>1</v>
      </c>
      <c r="I75" s="90">
        <f t="shared" si="3"/>
        <v>1</v>
      </c>
      <c r="J75" s="90">
        <f t="shared" si="3"/>
        <v>2</v>
      </c>
      <c r="K75" s="90">
        <f t="shared" si="3"/>
        <v>0</v>
      </c>
      <c r="L75" s="90">
        <f t="shared" si="3"/>
        <v>2</v>
      </c>
      <c r="M75" s="90">
        <f t="shared" si="3"/>
        <v>1</v>
      </c>
      <c r="N75" s="90">
        <f t="shared" si="3"/>
        <v>1</v>
      </c>
      <c r="O75" s="90">
        <f t="shared" si="3"/>
        <v>1</v>
      </c>
      <c r="P75" s="90">
        <f t="shared" si="3"/>
        <v>0</v>
      </c>
      <c r="Q75" s="90">
        <f t="shared" si="3"/>
        <v>0</v>
      </c>
      <c r="R75" s="90">
        <f t="shared" si="3"/>
        <v>1</v>
      </c>
      <c r="S75" s="90">
        <f t="shared" si="3"/>
        <v>0</v>
      </c>
      <c r="T75" s="90">
        <f t="shared" si="3"/>
        <v>1</v>
      </c>
    </row>
    <row r="76" spans="2:20" ht="31.5" customHeight="1">
      <c r="B76" s="725" t="s">
        <v>55</v>
      </c>
      <c r="C76" s="726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</row>
    <row r="77" spans="2:20" ht="15.75" customHeight="1">
      <c r="B77" s="35">
        <v>1</v>
      </c>
      <c r="C77" s="2" t="s">
        <v>56</v>
      </c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</row>
    <row r="78" spans="2:20" ht="15.75">
      <c r="B78" s="7">
        <v>2</v>
      </c>
      <c r="C78" s="2" t="s">
        <v>57</v>
      </c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</row>
    <row r="79" spans="2:20" ht="15.75">
      <c r="B79" s="7">
        <v>3</v>
      </c>
      <c r="C79" s="2" t="s">
        <v>58</v>
      </c>
      <c r="D79" s="91"/>
      <c r="E79" s="91"/>
      <c r="F79" s="91"/>
      <c r="G79" s="91"/>
      <c r="H79" s="91"/>
      <c r="I79" s="91"/>
      <c r="J79" s="91"/>
      <c r="K79" s="91"/>
      <c r="L79" s="91"/>
      <c r="M79" s="91">
        <v>1</v>
      </c>
      <c r="N79" s="91">
        <v>1</v>
      </c>
      <c r="O79" s="91"/>
      <c r="P79" s="91"/>
      <c r="Q79" s="91"/>
      <c r="R79" s="91"/>
      <c r="S79" s="91"/>
      <c r="T79" s="91"/>
    </row>
    <row r="80" spans="2:20" ht="15.75">
      <c r="B80" s="7">
        <v>4</v>
      </c>
      <c r="C80" s="2" t="s">
        <v>59</v>
      </c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>
        <v>1</v>
      </c>
      <c r="R80" s="91"/>
      <c r="S80" s="91"/>
      <c r="T80" s="91"/>
    </row>
    <row r="81" spans="2:21" ht="15.75">
      <c r="B81" s="35">
        <v>5</v>
      </c>
      <c r="C81" s="2" t="s">
        <v>60</v>
      </c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>
        <v>1</v>
      </c>
      <c r="R81" s="91"/>
      <c r="S81" s="91"/>
      <c r="T81" s="91"/>
    </row>
    <row r="82" spans="2:21" ht="15.75">
      <c r="B82" s="7">
        <v>6</v>
      </c>
      <c r="C82" s="2" t="s">
        <v>61</v>
      </c>
      <c r="D82" s="91"/>
      <c r="E82" s="91">
        <v>1</v>
      </c>
      <c r="F82" s="91"/>
      <c r="G82" s="91"/>
      <c r="H82" s="91">
        <v>1</v>
      </c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</row>
    <row r="83" spans="2:21" ht="15.75">
      <c r="B83" s="7">
        <v>7</v>
      </c>
      <c r="C83" s="2" t="s">
        <v>126</v>
      </c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</row>
    <row r="84" spans="2:21" ht="31.5">
      <c r="B84" s="7">
        <v>8</v>
      </c>
      <c r="C84" s="2" t="s">
        <v>62</v>
      </c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</row>
    <row r="85" spans="2:21" ht="15.75">
      <c r="B85" s="722" t="s">
        <v>32</v>
      </c>
      <c r="C85" s="722"/>
      <c r="D85" s="90">
        <f t="shared" ref="D85:T85" si="4">SUM(D77:D84)</f>
        <v>0</v>
      </c>
      <c r="E85" s="90">
        <f t="shared" si="4"/>
        <v>1</v>
      </c>
      <c r="F85" s="90">
        <f t="shared" si="4"/>
        <v>0</v>
      </c>
      <c r="G85" s="90">
        <f t="shared" si="4"/>
        <v>0</v>
      </c>
      <c r="H85" s="90">
        <f t="shared" si="4"/>
        <v>1</v>
      </c>
      <c r="I85" s="90">
        <f t="shared" si="4"/>
        <v>0</v>
      </c>
      <c r="J85" s="90">
        <f t="shared" si="4"/>
        <v>0</v>
      </c>
      <c r="K85" s="90">
        <f t="shared" si="4"/>
        <v>0</v>
      </c>
      <c r="L85" s="90">
        <f t="shared" si="4"/>
        <v>0</v>
      </c>
      <c r="M85" s="90">
        <f t="shared" si="4"/>
        <v>1</v>
      </c>
      <c r="N85" s="90">
        <f t="shared" si="4"/>
        <v>1</v>
      </c>
      <c r="O85" s="90">
        <f t="shared" si="4"/>
        <v>0</v>
      </c>
      <c r="P85" s="90">
        <f t="shared" si="4"/>
        <v>0</v>
      </c>
      <c r="Q85" s="90">
        <f t="shared" si="4"/>
        <v>2</v>
      </c>
      <c r="R85" s="90">
        <f t="shared" si="4"/>
        <v>0</v>
      </c>
      <c r="S85" s="90">
        <f t="shared" si="4"/>
        <v>0</v>
      </c>
      <c r="T85" s="90">
        <f t="shared" si="4"/>
        <v>0</v>
      </c>
    </row>
    <row r="86" spans="2:21" ht="31.5" customHeight="1">
      <c r="B86" s="725" t="s">
        <v>63</v>
      </c>
      <c r="C86" s="726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</row>
    <row r="87" spans="2:21" ht="15.75" customHeight="1">
      <c r="B87" s="35">
        <v>1</v>
      </c>
      <c r="C87" s="2" t="s">
        <v>64</v>
      </c>
      <c r="D87" s="91"/>
      <c r="E87" s="91">
        <v>1</v>
      </c>
      <c r="F87" s="91">
        <v>1</v>
      </c>
      <c r="G87" s="91">
        <v>1</v>
      </c>
      <c r="H87" s="91">
        <v>2</v>
      </c>
      <c r="I87" s="91">
        <v>2</v>
      </c>
      <c r="J87" s="91">
        <v>2</v>
      </c>
      <c r="K87" s="91">
        <v>1</v>
      </c>
      <c r="L87" s="91"/>
      <c r="M87" s="91"/>
      <c r="N87" s="91"/>
      <c r="O87" s="91"/>
      <c r="P87" s="91"/>
      <c r="Q87" s="91"/>
      <c r="R87" s="91"/>
      <c r="S87" s="91"/>
      <c r="T87" s="91"/>
    </row>
    <row r="88" spans="2:21" ht="15.75">
      <c r="B88" s="7">
        <v>2</v>
      </c>
      <c r="C88" s="2" t="s">
        <v>65</v>
      </c>
      <c r="D88" s="91"/>
      <c r="E88" s="91"/>
      <c r="F88" s="91"/>
      <c r="G88" s="91"/>
      <c r="H88" s="91"/>
      <c r="I88" s="91">
        <v>1</v>
      </c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</row>
    <row r="89" spans="2:21" ht="15.75">
      <c r="B89" s="7">
        <v>3</v>
      </c>
      <c r="C89" s="2" t="s">
        <v>66</v>
      </c>
      <c r="D89" s="91"/>
      <c r="E89" s="91"/>
      <c r="F89" s="91">
        <v>1</v>
      </c>
      <c r="G89" s="91">
        <v>1</v>
      </c>
      <c r="H89" s="91"/>
      <c r="I89" s="91"/>
      <c r="J89" s="91">
        <v>1</v>
      </c>
      <c r="K89" s="91"/>
      <c r="L89" s="91"/>
      <c r="M89" s="91"/>
      <c r="N89" s="91"/>
      <c r="O89" s="91"/>
      <c r="P89" s="91"/>
      <c r="Q89" s="91"/>
      <c r="R89" s="91"/>
      <c r="S89" s="91"/>
      <c r="T89" s="91"/>
    </row>
    <row r="90" spans="2:21" ht="15.75">
      <c r="B90" s="7">
        <v>4</v>
      </c>
      <c r="C90" s="2" t="s">
        <v>67</v>
      </c>
      <c r="D90" s="91">
        <v>1</v>
      </c>
      <c r="E90" s="91">
        <v>1</v>
      </c>
      <c r="F90" s="91">
        <v>1</v>
      </c>
      <c r="G90" s="91">
        <v>1</v>
      </c>
      <c r="H90" s="91">
        <v>1</v>
      </c>
      <c r="I90" s="91">
        <v>1</v>
      </c>
      <c r="J90" s="91">
        <v>1</v>
      </c>
      <c r="K90" s="91"/>
      <c r="L90" s="91">
        <v>1</v>
      </c>
      <c r="M90" s="91"/>
      <c r="N90" s="91">
        <v>1</v>
      </c>
      <c r="O90" s="91"/>
      <c r="P90" s="91">
        <v>1</v>
      </c>
      <c r="Q90" s="91"/>
      <c r="R90" s="91"/>
      <c r="S90" s="91"/>
      <c r="T90" s="91"/>
    </row>
    <row r="91" spans="2:21" ht="15.75">
      <c r="B91" s="35">
        <v>5</v>
      </c>
      <c r="C91" s="2" t="s">
        <v>68</v>
      </c>
      <c r="D91" s="91"/>
      <c r="E91" s="91"/>
      <c r="F91" s="91"/>
      <c r="G91" s="91"/>
      <c r="H91" s="91"/>
      <c r="I91" s="91">
        <v>1</v>
      </c>
      <c r="J91" s="91">
        <v>1</v>
      </c>
      <c r="K91" s="91"/>
      <c r="L91" s="91"/>
      <c r="M91" s="91"/>
      <c r="N91" s="91"/>
      <c r="O91" s="91">
        <v>1</v>
      </c>
      <c r="P91" s="91"/>
      <c r="Q91" s="91">
        <v>1</v>
      </c>
      <c r="R91" s="91"/>
      <c r="S91" s="91"/>
      <c r="T91" s="91">
        <v>1</v>
      </c>
    </row>
    <row r="92" spans="2:21" ht="15.75">
      <c r="B92" s="7">
        <v>6</v>
      </c>
      <c r="C92" s="2" t="s">
        <v>69</v>
      </c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>
        <v>1</v>
      </c>
      <c r="S92" s="91">
        <v>1</v>
      </c>
      <c r="T92" s="91">
        <v>1</v>
      </c>
    </row>
    <row r="93" spans="2:21" ht="15.75">
      <c r="B93" s="7">
        <v>7</v>
      </c>
      <c r="C93" s="2" t="s">
        <v>70</v>
      </c>
      <c r="D93" s="91"/>
      <c r="E93" s="91"/>
      <c r="F93" s="91"/>
      <c r="G93" s="91">
        <v>1</v>
      </c>
      <c r="H93" s="91"/>
      <c r="I93" s="91"/>
      <c r="J93" s="91"/>
      <c r="K93" s="91"/>
      <c r="L93" s="91">
        <v>1</v>
      </c>
      <c r="M93" s="91">
        <v>2</v>
      </c>
      <c r="N93" s="91">
        <v>2</v>
      </c>
      <c r="O93" s="91"/>
      <c r="P93" s="91"/>
      <c r="Q93" s="91"/>
      <c r="R93" s="91">
        <v>1</v>
      </c>
      <c r="S93" s="91"/>
      <c r="T93" s="91"/>
    </row>
    <row r="94" spans="2:21" ht="15.75">
      <c r="B94" s="7">
        <v>8</v>
      </c>
      <c r="C94" s="2" t="s">
        <v>71</v>
      </c>
      <c r="D94" s="91">
        <v>2</v>
      </c>
      <c r="E94" s="91">
        <v>2</v>
      </c>
      <c r="F94" s="91">
        <v>2</v>
      </c>
      <c r="G94" s="91">
        <v>1</v>
      </c>
      <c r="H94" s="91"/>
      <c r="I94" s="91"/>
      <c r="J94" s="91"/>
      <c r="K94" s="91"/>
      <c r="L94" s="91"/>
      <c r="M94" s="91"/>
      <c r="N94" s="91">
        <v>1</v>
      </c>
      <c r="O94" s="91">
        <v>1</v>
      </c>
      <c r="P94" s="91">
        <v>1</v>
      </c>
      <c r="Q94" s="91">
        <v>1</v>
      </c>
      <c r="R94" s="91"/>
      <c r="S94" s="91"/>
      <c r="T94" s="91"/>
      <c r="U94" s="1">
        <f>D94+F94+G94+N94+P94+Q94</f>
        <v>8</v>
      </c>
    </row>
    <row r="95" spans="2:21" ht="15.75">
      <c r="B95" s="35">
        <v>9</v>
      </c>
      <c r="C95" s="2" t="s">
        <v>72</v>
      </c>
      <c r="D95" s="91">
        <v>2</v>
      </c>
      <c r="E95" s="91"/>
      <c r="F95" s="91"/>
      <c r="G95" s="91">
        <v>1</v>
      </c>
      <c r="H95" s="91"/>
      <c r="I95" s="91"/>
      <c r="J95" s="91"/>
      <c r="K95" s="91"/>
      <c r="L95" s="91">
        <v>1</v>
      </c>
      <c r="M95" s="91">
        <v>1</v>
      </c>
      <c r="N95" s="91"/>
      <c r="O95" s="91"/>
      <c r="P95" s="91"/>
      <c r="Q95" s="91"/>
      <c r="R95" s="91"/>
      <c r="S95" s="91"/>
      <c r="T95" s="91"/>
    </row>
    <row r="96" spans="2:21" ht="15.75">
      <c r="B96" s="7">
        <v>10</v>
      </c>
      <c r="C96" s="2" t="s">
        <v>73</v>
      </c>
      <c r="D96" s="91"/>
      <c r="E96" s="91"/>
      <c r="F96" s="91"/>
      <c r="G96" s="91">
        <v>1</v>
      </c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</row>
    <row r="97" spans="2:20" ht="15.75">
      <c r="B97" s="7">
        <v>11</v>
      </c>
      <c r="C97" s="2" t="s">
        <v>74</v>
      </c>
      <c r="D97" s="91">
        <v>1</v>
      </c>
      <c r="E97" s="91"/>
      <c r="F97" s="91"/>
      <c r="G97" s="91"/>
      <c r="H97" s="91"/>
      <c r="I97" s="91">
        <v>1</v>
      </c>
      <c r="J97" s="91">
        <v>1</v>
      </c>
      <c r="K97" s="91"/>
      <c r="L97" s="91">
        <v>1</v>
      </c>
      <c r="M97" s="91">
        <v>1</v>
      </c>
      <c r="N97" s="91">
        <v>1</v>
      </c>
      <c r="O97" s="91"/>
      <c r="P97" s="91">
        <v>1</v>
      </c>
      <c r="Q97" s="91"/>
      <c r="R97" s="91">
        <v>1</v>
      </c>
      <c r="S97" s="91">
        <v>1</v>
      </c>
      <c r="T97" s="91"/>
    </row>
    <row r="98" spans="2:20" ht="15.75">
      <c r="B98" s="7">
        <v>12</v>
      </c>
      <c r="C98" s="2" t="s">
        <v>75</v>
      </c>
      <c r="D98" s="91"/>
      <c r="E98" s="91">
        <v>1</v>
      </c>
      <c r="F98" s="91"/>
      <c r="G98" s="91"/>
      <c r="H98" s="91">
        <v>1</v>
      </c>
      <c r="I98" s="91">
        <v>1</v>
      </c>
      <c r="J98" s="91">
        <v>1</v>
      </c>
      <c r="K98" s="91">
        <v>1</v>
      </c>
      <c r="L98" s="91"/>
      <c r="M98" s="91"/>
      <c r="N98" s="91"/>
      <c r="O98" s="91">
        <v>1</v>
      </c>
      <c r="P98" s="91"/>
      <c r="Q98" s="91"/>
      <c r="R98" s="91"/>
      <c r="S98" s="91">
        <v>1</v>
      </c>
      <c r="T98" s="91"/>
    </row>
    <row r="99" spans="2:20" ht="15.75">
      <c r="B99" s="35">
        <v>13</v>
      </c>
      <c r="C99" s="2" t="s">
        <v>76</v>
      </c>
      <c r="D99" s="91">
        <v>2</v>
      </c>
      <c r="E99" s="91"/>
      <c r="F99" s="91"/>
      <c r="G99" s="91"/>
      <c r="H99" s="91"/>
      <c r="I99" s="91"/>
      <c r="J99" s="91"/>
      <c r="K99" s="91"/>
      <c r="L99" s="91"/>
      <c r="M99" s="91">
        <v>1</v>
      </c>
      <c r="N99" s="91"/>
      <c r="O99" s="91"/>
      <c r="P99" s="91"/>
      <c r="Q99" s="91"/>
      <c r="R99" s="91"/>
      <c r="S99" s="91"/>
      <c r="T99" s="91"/>
    </row>
    <row r="100" spans="2:20" ht="15.75">
      <c r="B100" s="7">
        <v>14</v>
      </c>
      <c r="C100" s="2" t="s">
        <v>77</v>
      </c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</row>
    <row r="101" spans="2:20" ht="15.75">
      <c r="B101" s="7">
        <v>15</v>
      </c>
      <c r="C101" s="2" t="s">
        <v>78</v>
      </c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</row>
    <row r="102" spans="2:20" ht="15.75">
      <c r="B102" s="722" t="s">
        <v>32</v>
      </c>
      <c r="C102" s="722"/>
      <c r="D102" s="90">
        <f t="shared" ref="D102:T102" si="5">SUM(D87:D101)</f>
        <v>8</v>
      </c>
      <c r="E102" s="90">
        <f t="shared" si="5"/>
        <v>5</v>
      </c>
      <c r="F102" s="90">
        <f t="shared" si="5"/>
        <v>5</v>
      </c>
      <c r="G102" s="90">
        <f t="shared" si="5"/>
        <v>7</v>
      </c>
      <c r="H102" s="90">
        <f t="shared" si="5"/>
        <v>4</v>
      </c>
      <c r="I102" s="90">
        <f t="shared" si="5"/>
        <v>7</v>
      </c>
      <c r="J102" s="90">
        <f t="shared" si="5"/>
        <v>7</v>
      </c>
      <c r="K102" s="90">
        <f t="shared" si="5"/>
        <v>2</v>
      </c>
      <c r="L102" s="90">
        <f t="shared" si="5"/>
        <v>4</v>
      </c>
      <c r="M102" s="90">
        <f t="shared" si="5"/>
        <v>5</v>
      </c>
      <c r="N102" s="90">
        <f t="shared" si="5"/>
        <v>5</v>
      </c>
      <c r="O102" s="90">
        <f t="shared" si="5"/>
        <v>3</v>
      </c>
      <c r="P102" s="90">
        <f t="shared" si="5"/>
        <v>3</v>
      </c>
      <c r="Q102" s="90">
        <f t="shared" si="5"/>
        <v>2</v>
      </c>
      <c r="R102" s="90">
        <f t="shared" si="5"/>
        <v>3</v>
      </c>
      <c r="S102" s="90">
        <f t="shared" si="5"/>
        <v>3</v>
      </c>
      <c r="T102" s="90">
        <f t="shared" si="5"/>
        <v>2</v>
      </c>
    </row>
    <row r="103" spans="2:20" ht="31.5" customHeight="1">
      <c r="B103" s="725" t="s">
        <v>79</v>
      </c>
      <c r="C103" s="726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</row>
    <row r="104" spans="2:20" ht="15.75" customHeight="1">
      <c r="B104" s="35">
        <v>1</v>
      </c>
      <c r="C104" s="2" t="s">
        <v>80</v>
      </c>
      <c r="D104" s="91"/>
      <c r="E104" s="91"/>
      <c r="F104" s="91">
        <v>1</v>
      </c>
      <c r="G104" s="91"/>
      <c r="H104" s="91"/>
      <c r="I104" s="91"/>
      <c r="J104" s="91"/>
      <c r="K104" s="91"/>
      <c r="L104" s="91"/>
      <c r="M104" s="91"/>
      <c r="N104" s="91"/>
      <c r="O104" s="91"/>
      <c r="P104" s="91">
        <v>1</v>
      </c>
      <c r="Q104" s="91"/>
      <c r="R104" s="91"/>
      <c r="S104" s="91"/>
      <c r="T104" s="91"/>
    </row>
    <row r="105" spans="2:20" ht="15.75">
      <c r="B105" s="7">
        <v>2</v>
      </c>
      <c r="C105" s="2" t="s">
        <v>81</v>
      </c>
      <c r="D105" s="91">
        <v>1</v>
      </c>
      <c r="E105" s="91">
        <v>1</v>
      </c>
      <c r="F105" s="91"/>
      <c r="G105" s="91"/>
      <c r="H105" s="91"/>
      <c r="I105" s="91">
        <v>1</v>
      </c>
      <c r="J105" s="91"/>
      <c r="K105" s="91"/>
      <c r="L105" s="91"/>
      <c r="M105" s="91"/>
      <c r="N105" s="91">
        <v>1</v>
      </c>
      <c r="O105" s="91"/>
      <c r="P105" s="91">
        <v>1</v>
      </c>
      <c r="Q105" s="91">
        <v>1</v>
      </c>
      <c r="R105" s="91"/>
      <c r="S105" s="91"/>
      <c r="T105" s="91">
        <v>1</v>
      </c>
    </row>
    <row r="106" spans="2:20" ht="15.75">
      <c r="B106" s="7">
        <v>3</v>
      </c>
      <c r="C106" s="2" t="s">
        <v>82</v>
      </c>
      <c r="D106" s="91"/>
      <c r="E106" s="91"/>
      <c r="F106" s="91"/>
      <c r="G106" s="91"/>
      <c r="H106" s="91"/>
      <c r="I106" s="91">
        <v>1</v>
      </c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</row>
    <row r="107" spans="2:20" ht="15.75">
      <c r="B107" s="7">
        <v>4</v>
      </c>
      <c r="C107" s="2" t="s">
        <v>83</v>
      </c>
      <c r="D107" s="91"/>
      <c r="E107" s="91"/>
      <c r="F107" s="91">
        <v>1</v>
      </c>
      <c r="G107" s="91">
        <v>1</v>
      </c>
      <c r="H107" s="91"/>
      <c r="I107" s="91"/>
      <c r="J107" s="91"/>
      <c r="K107" s="91"/>
      <c r="L107" s="91">
        <v>1</v>
      </c>
      <c r="M107" s="91">
        <v>1</v>
      </c>
      <c r="N107" s="91">
        <v>1</v>
      </c>
      <c r="O107" s="91"/>
      <c r="P107" s="91"/>
      <c r="Q107" s="91"/>
      <c r="R107" s="91"/>
      <c r="S107" s="91"/>
      <c r="T107" s="91"/>
    </row>
    <row r="108" spans="2:20" ht="15.75">
      <c r="B108" s="35">
        <v>5</v>
      </c>
      <c r="C108" s="2" t="s">
        <v>84</v>
      </c>
      <c r="D108" s="91"/>
      <c r="E108" s="91"/>
      <c r="F108" s="91"/>
      <c r="G108" s="91"/>
      <c r="H108" s="91">
        <v>1</v>
      </c>
      <c r="I108" s="91"/>
      <c r="J108" s="91">
        <v>1</v>
      </c>
      <c r="K108" s="91"/>
      <c r="L108" s="91">
        <v>1</v>
      </c>
      <c r="M108" s="91"/>
      <c r="N108" s="91"/>
      <c r="O108" s="91"/>
      <c r="P108" s="91"/>
      <c r="Q108" s="91"/>
      <c r="R108" s="91"/>
      <c r="S108" s="91"/>
      <c r="T108" s="91"/>
    </row>
    <row r="109" spans="2:20" ht="15.75">
      <c r="B109" s="7">
        <v>6</v>
      </c>
      <c r="C109" s="2" t="s">
        <v>85</v>
      </c>
      <c r="D109" s="91"/>
      <c r="E109" s="91"/>
      <c r="F109" s="91"/>
      <c r="G109" s="91"/>
      <c r="H109" s="91"/>
      <c r="I109" s="91"/>
      <c r="J109" s="91"/>
      <c r="K109" s="91"/>
      <c r="L109" s="91">
        <v>1</v>
      </c>
      <c r="M109" s="91"/>
      <c r="N109" s="91"/>
      <c r="O109" s="91"/>
      <c r="P109" s="91"/>
      <c r="Q109" s="91"/>
      <c r="R109" s="91">
        <v>1</v>
      </c>
      <c r="S109" s="91"/>
      <c r="T109" s="91"/>
    </row>
    <row r="110" spans="2:20" ht="15.75">
      <c r="B110" s="7">
        <v>7</v>
      </c>
      <c r="C110" s="2" t="s">
        <v>86</v>
      </c>
      <c r="D110" s="91"/>
      <c r="E110" s="91"/>
      <c r="F110" s="91"/>
      <c r="G110" s="91"/>
      <c r="H110" s="91">
        <v>1</v>
      </c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</row>
    <row r="111" spans="2:20" ht="15.75">
      <c r="B111" s="722" t="s">
        <v>32</v>
      </c>
      <c r="C111" s="722"/>
      <c r="D111" s="90">
        <f t="shared" ref="D111:T111" si="6">SUM(D104:D110)</f>
        <v>1</v>
      </c>
      <c r="E111" s="90">
        <f t="shared" si="6"/>
        <v>1</v>
      </c>
      <c r="F111" s="90">
        <f t="shared" si="6"/>
        <v>2</v>
      </c>
      <c r="G111" s="90">
        <f t="shared" si="6"/>
        <v>1</v>
      </c>
      <c r="H111" s="90">
        <f t="shared" si="6"/>
        <v>2</v>
      </c>
      <c r="I111" s="90">
        <f t="shared" si="6"/>
        <v>2</v>
      </c>
      <c r="J111" s="90">
        <f t="shared" si="6"/>
        <v>1</v>
      </c>
      <c r="K111" s="90">
        <f t="shared" si="6"/>
        <v>0</v>
      </c>
      <c r="L111" s="90">
        <f t="shared" si="6"/>
        <v>3</v>
      </c>
      <c r="M111" s="90">
        <f t="shared" si="6"/>
        <v>1</v>
      </c>
      <c r="N111" s="90">
        <f t="shared" si="6"/>
        <v>2</v>
      </c>
      <c r="O111" s="90">
        <f t="shared" si="6"/>
        <v>0</v>
      </c>
      <c r="P111" s="90">
        <f t="shared" si="6"/>
        <v>2</v>
      </c>
      <c r="Q111" s="90">
        <f t="shared" si="6"/>
        <v>1</v>
      </c>
      <c r="R111" s="90">
        <f t="shared" si="6"/>
        <v>1</v>
      </c>
      <c r="S111" s="90">
        <f t="shared" si="6"/>
        <v>0</v>
      </c>
      <c r="T111" s="90">
        <f t="shared" si="6"/>
        <v>1</v>
      </c>
    </row>
    <row r="112" spans="2:20" ht="31.5" customHeight="1">
      <c r="B112" s="725" t="s">
        <v>87</v>
      </c>
      <c r="C112" s="726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</row>
    <row r="113" spans="2:20" ht="15.75" customHeight="1">
      <c r="B113" s="35">
        <v>1</v>
      </c>
      <c r="C113" s="2" t="s">
        <v>88</v>
      </c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</row>
    <row r="114" spans="2:20" ht="15.75">
      <c r="B114" s="7">
        <v>2</v>
      </c>
      <c r="C114" s="2" t="s">
        <v>89</v>
      </c>
      <c r="D114" s="91"/>
      <c r="E114" s="91"/>
      <c r="F114" s="91"/>
      <c r="G114" s="91"/>
      <c r="H114" s="91"/>
      <c r="I114" s="91"/>
      <c r="J114" s="91"/>
      <c r="K114" s="91"/>
      <c r="L114" s="91">
        <v>1</v>
      </c>
      <c r="M114" s="91">
        <v>1</v>
      </c>
      <c r="N114" s="91"/>
      <c r="O114" s="91"/>
      <c r="P114" s="91"/>
      <c r="Q114" s="91"/>
      <c r="R114" s="91"/>
      <c r="S114" s="91"/>
      <c r="T114" s="91"/>
    </row>
    <row r="115" spans="2:20" ht="15.75">
      <c r="B115" s="7">
        <v>3</v>
      </c>
      <c r="C115" s="2" t="s">
        <v>90</v>
      </c>
      <c r="D115" s="91"/>
      <c r="E115" s="91">
        <v>1</v>
      </c>
      <c r="F115" s="91"/>
      <c r="G115" s="91"/>
      <c r="H115" s="91"/>
      <c r="I115" s="91"/>
      <c r="J115" s="91"/>
      <c r="K115" s="91">
        <v>1</v>
      </c>
      <c r="L115" s="91"/>
      <c r="M115" s="91"/>
      <c r="N115" s="91"/>
      <c r="O115" s="91"/>
      <c r="P115" s="91"/>
      <c r="Q115" s="91"/>
      <c r="R115" s="91"/>
      <c r="S115" s="91"/>
      <c r="T115" s="91"/>
    </row>
    <row r="116" spans="2:20" ht="15.75">
      <c r="B116" s="7">
        <v>4</v>
      </c>
      <c r="C116" s="2" t="s">
        <v>91</v>
      </c>
      <c r="D116" s="91">
        <v>1</v>
      </c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>
        <v>1</v>
      </c>
      <c r="S116" s="91"/>
      <c r="T116" s="91"/>
    </row>
    <row r="117" spans="2:20" ht="15.75">
      <c r="B117" s="7">
        <v>5</v>
      </c>
      <c r="C117" s="2" t="s">
        <v>92</v>
      </c>
      <c r="D117" s="91"/>
      <c r="E117" s="91">
        <v>1</v>
      </c>
      <c r="F117" s="91">
        <v>1</v>
      </c>
      <c r="G117" s="91"/>
      <c r="H117" s="91"/>
      <c r="I117" s="91"/>
      <c r="J117" s="91"/>
      <c r="K117" s="91"/>
      <c r="L117" s="91">
        <v>1</v>
      </c>
      <c r="M117" s="91">
        <v>1</v>
      </c>
      <c r="N117" s="91">
        <v>1</v>
      </c>
      <c r="O117" s="91"/>
      <c r="P117" s="91">
        <v>1</v>
      </c>
      <c r="Q117" s="91"/>
      <c r="R117" s="91"/>
      <c r="S117" s="91"/>
      <c r="T117" s="91"/>
    </row>
    <row r="118" spans="2:20" ht="15.75">
      <c r="B118" s="35">
        <v>6</v>
      </c>
      <c r="C118" s="2" t="s">
        <v>93</v>
      </c>
      <c r="D118" s="91"/>
      <c r="E118" s="91"/>
      <c r="F118" s="91"/>
      <c r="G118" s="91"/>
      <c r="H118" s="91">
        <v>1</v>
      </c>
      <c r="I118" s="91"/>
      <c r="J118" s="91"/>
      <c r="K118" s="91"/>
      <c r="L118" s="91"/>
      <c r="M118" s="91"/>
      <c r="N118" s="91">
        <v>1</v>
      </c>
      <c r="O118" s="91"/>
      <c r="P118" s="91"/>
      <c r="Q118" s="91"/>
      <c r="R118" s="91"/>
      <c r="S118" s="91"/>
      <c r="T118" s="91"/>
    </row>
    <row r="119" spans="2:20" ht="15.75">
      <c r="B119" s="7">
        <v>7</v>
      </c>
      <c r="C119" s="2" t="s">
        <v>94</v>
      </c>
      <c r="D119" s="91">
        <v>1</v>
      </c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</row>
    <row r="120" spans="2:20" ht="15.75">
      <c r="B120" s="7">
        <v>8</v>
      </c>
      <c r="C120" s="2" t="s">
        <v>95</v>
      </c>
      <c r="D120" s="91">
        <v>1</v>
      </c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</row>
    <row r="121" spans="2:20" ht="15.75">
      <c r="B121" s="7">
        <v>9</v>
      </c>
      <c r="C121" s="2" t="s">
        <v>96</v>
      </c>
      <c r="D121" s="91"/>
      <c r="E121" s="91"/>
      <c r="F121" s="91"/>
      <c r="G121" s="91"/>
      <c r="H121" s="91">
        <v>1</v>
      </c>
      <c r="I121" s="91"/>
      <c r="J121" s="91"/>
      <c r="K121" s="91"/>
      <c r="L121" s="91"/>
      <c r="M121" s="91"/>
      <c r="N121" s="91"/>
      <c r="O121" s="91"/>
      <c r="P121" s="91">
        <v>1</v>
      </c>
      <c r="Q121" s="91">
        <v>1</v>
      </c>
      <c r="R121" s="91"/>
      <c r="S121" s="91">
        <v>1</v>
      </c>
      <c r="T121" s="91"/>
    </row>
    <row r="122" spans="2:20" ht="15.75">
      <c r="B122" s="7">
        <v>10</v>
      </c>
      <c r="C122" s="2" t="s">
        <v>97</v>
      </c>
      <c r="D122" s="91"/>
      <c r="E122" s="91"/>
      <c r="F122" s="91"/>
      <c r="G122" s="91"/>
      <c r="H122" s="91"/>
      <c r="I122" s="91"/>
      <c r="J122" s="91"/>
      <c r="K122" s="91"/>
      <c r="L122" s="91">
        <v>1</v>
      </c>
      <c r="M122" s="91">
        <v>1</v>
      </c>
      <c r="N122" s="91"/>
      <c r="O122" s="91"/>
      <c r="P122" s="91"/>
      <c r="Q122" s="91">
        <v>1</v>
      </c>
      <c r="R122" s="91">
        <v>1</v>
      </c>
      <c r="S122" s="91"/>
      <c r="T122" s="91"/>
    </row>
    <row r="123" spans="2:20" ht="15.75">
      <c r="B123" s="35">
        <v>11</v>
      </c>
      <c r="C123" s="2" t="s">
        <v>98</v>
      </c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</row>
    <row r="124" spans="2:20" ht="15.75">
      <c r="B124" s="722" t="s">
        <v>32</v>
      </c>
      <c r="C124" s="722"/>
      <c r="D124" s="90">
        <f t="shared" ref="D124:T124" si="7">SUM(D113:D123)</f>
        <v>3</v>
      </c>
      <c r="E124" s="90">
        <f t="shared" si="7"/>
        <v>2</v>
      </c>
      <c r="F124" s="90">
        <f t="shared" si="7"/>
        <v>1</v>
      </c>
      <c r="G124" s="90">
        <f t="shared" si="7"/>
        <v>0</v>
      </c>
      <c r="H124" s="90">
        <f t="shared" si="7"/>
        <v>2</v>
      </c>
      <c r="I124" s="90">
        <f t="shared" si="7"/>
        <v>0</v>
      </c>
      <c r="J124" s="90">
        <f t="shared" si="7"/>
        <v>0</v>
      </c>
      <c r="K124" s="90">
        <f t="shared" si="7"/>
        <v>1</v>
      </c>
      <c r="L124" s="90">
        <f t="shared" si="7"/>
        <v>3</v>
      </c>
      <c r="M124" s="90">
        <f t="shared" si="7"/>
        <v>3</v>
      </c>
      <c r="N124" s="90">
        <f t="shared" si="7"/>
        <v>2</v>
      </c>
      <c r="O124" s="90">
        <f t="shared" si="7"/>
        <v>0</v>
      </c>
      <c r="P124" s="90">
        <f t="shared" si="7"/>
        <v>2</v>
      </c>
      <c r="Q124" s="90">
        <f t="shared" si="7"/>
        <v>2</v>
      </c>
      <c r="R124" s="90">
        <f t="shared" si="7"/>
        <v>2</v>
      </c>
      <c r="S124" s="90">
        <f t="shared" si="7"/>
        <v>1</v>
      </c>
      <c r="T124" s="90">
        <f t="shared" si="7"/>
        <v>0</v>
      </c>
    </row>
    <row r="125" spans="2:20" ht="31.5" customHeight="1">
      <c r="B125" s="725" t="s">
        <v>99</v>
      </c>
      <c r="C125" s="726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90"/>
    </row>
    <row r="126" spans="2:20" ht="15.75" customHeight="1">
      <c r="B126" s="35">
        <v>1</v>
      </c>
      <c r="C126" s="2" t="s">
        <v>100</v>
      </c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</row>
    <row r="127" spans="2:20" ht="15.75">
      <c r="B127" s="7">
        <v>2</v>
      </c>
      <c r="C127" s="2" t="s">
        <v>101</v>
      </c>
      <c r="D127" s="91"/>
      <c r="E127" s="91"/>
      <c r="F127" s="91"/>
      <c r="G127" s="91"/>
      <c r="H127" s="91"/>
      <c r="I127" s="91"/>
      <c r="J127" s="91"/>
      <c r="K127" s="91">
        <v>1</v>
      </c>
      <c r="L127" s="91"/>
      <c r="M127" s="91">
        <v>1</v>
      </c>
      <c r="N127" s="91">
        <v>1</v>
      </c>
      <c r="O127" s="91">
        <v>1</v>
      </c>
      <c r="P127" s="91">
        <v>1</v>
      </c>
      <c r="Q127" s="91"/>
      <c r="R127" s="91"/>
      <c r="S127" s="91">
        <v>1</v>
      </c>
      <c r="T127" s="91">
        <v>1</v>
      </c>
    </row>
    <row r="128" spans="2:20" ht="15.75">
      <c r="B128" s="7">
        <v>3</v>
      </c>
      <c r="C128" s="2" t="s">
        <v>102</v>
      </c>
      <c r="D128" s="91"/>
      <c r="E128" s="91"/>
      <c r="F128" s="91"/>
      <c r="G128" s="91"/>
      <c r="H128" s="91">
        <v>1</v>
      </c>
      <c r="I128" s="91"/>
      <c r="J128" s="91"/>
      <c r="K128" s="91"/>
      <c r="L128" s="91">
        <v>1</v>
      </c>
      <c r="M128" s="91">
        <v>2</v>
      </c>
      <c r="N128" s="91">
        <v>2</v>
      </c>
      <c r="O128" s="91"/>
      <c r="P128" s="91">
        <v>1</v>
      </c>
      <c r="Q128" s="91"/>
      <c r="R128" s="91">
        <v>1</v>
      </c>
      <c r="S128" s="91">
        <v>1</v>
      </c>
      <c r="T128" s="91"/>
    </row>
    <row r="129" spans="2:20" ht="15.75">
      <c r="B129" s="7">
        <v>4</v>
      </c>
      <c r="C129" s="2" t="s">
        <v>103</v>
      </c>
      <c r="D129" s="91">
        <v>1</v>
      </c>
      <c r="E129" s="91"/>
      <c r="F129" s="91"/>
      <c r="G129" s="91"/>
      <c r="H129" s="91"/>
      <c r="I129" s="91"/>
      <c r="J129" s="91"/>
      <c r="K129" s="91"/>
      <c r="L129" s="91"/>
      <c r="M129" s="91">
        <v>1</v>
      </c>
      <c r="N129" s="91">
        <v>1</v>
      </c>
      <c r="O129" s="91"/>
      <c r="P129" s="91">
        <v>1</v>
      </c>
      <c r="Q129" s="91">
        <v>1</v>
      </c>
      <c r="R129" s="91">
        <v>1</v>
      </c>
      <c r="S129" s="91">
        <v>1</v>
      </c>
      <c r="T129" s="91">
        <v>1</v>
      </c>
    </row>
    <row r="130" spans="2:20" ht="15.75">
      <c r="B130" s="35">
        <v>5</v>
      </c>
      <c r="C130" s="2" t="s">
        <v>104</v>
      </c>
      <c r="D130" s="91"/>
      <c r="E130" s="91"/>
      <c r="F130" s="91"/>
      <c r="G130" s="91"/>
      <c r="H130" s="91"/>
      <c r="I130" s="91"/>
      <c r="J130" s="91"/>
      <c r="K130" s="91">
        <v>1</v>
      </c>
      <c r="L130" s="91"/>
      <c r="M130" s="91"/>
      <c r="N130" s="91"/>
      <c r="O130" s="91"/>
      <c r="P130" s="91">
        <v>1</v>
      </c>
      <c r="Q130" s="91"/>
      <c r="R130" s="91"/>
      <c r="S130" s="91"/>
      <c r="T130" s="91"/>
    </row>
    <row r="131" spans="2:20" ht="15.75">
      <c r="B131" s="7">
        <v>6</v>
      </c>
      <c r="C131" s="2" t="s">
        <v>105</v>
      </c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</row>
    <row r="132" spans="2:20" ht="15.75">
      <c r="B132" s="7">
        <v>7</v>
      </c>
      <c r="C132" s="2" t="s">
        <v>106</v>
      </c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</row>
    <row r="133" spans="2:20" ht="15.75">
      <c r="B133" s="7">
        <v>8</v>
      </c>
      <c r="C133" s="2" t="s">
        <v>107</v>
      </c>
      <c r="D133" s="91"/>
      <c r="E133" s="91">
        <v>1</v>
      </c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</row>
    <row r="134" spans="2:20" ht="15.75">
      <c r="B134" s="35">
        <v>9</v>
      </c>
      <c r="C134" s="2" t="s">
        <v>108</v>
      </c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</row>
    <row r="135" spans="2:20" ht="15.75">
      <c r="B135" s="7">
        <v>10</v>
      </c>
      <c r="C135" s="2" t="s">
        <v>109</v>
      </c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</row>
    <row r="136" spans="2:20" ht="15.75">
      <c r="B136" s="7">
        <v>11</v>
      </c>
      <c r="C136" s="2" t="s">
        <v>110</v>
      </c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</row>
    <row r="137" spans="2:20" ht="31.5">
      <c r="B137" s="7">
        <v>12</v>
      </c>
      <c r="C137" s="2" t="s">
        <v>111</v>
      </c>
      <c r="D137" s="91">
        <v>1</v>
      </c>
      <c r="E137" s="91">
        <v>1</v>
      </c>
      <c r="F137" s="91"/>
      <c r="G137" s="91"/>
      <c r="H137" s="91"/>
      <c r="I137" s="91">
        <v>1</v>
      </c>
      <c r="J137" s="91">
        <v>1</v>
      </c>
      <c r="K137" s="91"/>
      <c r="L137" s="91"/>
      <c r="M137" s="91"/>
      <c r="N137" s="91"/>
      <c r="O137" s="91"/>
      <c r="P137" s="91"/>
      <c r="Q137" s="91"/>
      <c r="R137" s="91"/>
      <c r="S137" s="91"/>
      <c r="T137" s="91"/>
    </row>
    <row r="138" spans="2:20" ht="15.75">
      <c r="B138" s="722" t="s">
        <v>32</v>
      </c>
      <c r="C138" s="722"/>
      <c r="D138" s="90">
        <f t="shared" ref="D138:T138" si="8">SUM(D126:D137)</f>
        <v>2</v>
      </c>
      <c r="E138" s="90">
        <f t="shared" si="8"/>
        <v>2</v>
      </c>
      <c r="F138" s="90">
        <f t="shared" si="8"/>
        <v>0</v>
      </c>
      <c r="G138" s="90">
        <f t="shared" si="8"/>
        <v>0</v>
      </c>
      <c r="H138" s="90">
        <f t="shared" si="8"/>
        <v>1</v>
      </c>
      <c r="I138" s="90">
        <f t="shared" si="8"/>
        <v>1</v>
      </c>
      <c r="J138" s="90">
        <f t="shared" si="8"/>
        <v>1</v>
      </c>
      <c r="K138" s="90">
        <f t="shared" si="8"/>
        <v>2</v>
      </c>
      <c r="L138" s="90">
        <f t="shared" si="8"/>
        <v>1</v>
      </c>
      <c r="M138" s="90">
        <f t="shared" si="8"/>
        <v>4</v>
      </c>
      <c r="N138" s="90">
        <f t="shared" si="8"/>
        <v>4</v>
      </c>
      <c r="O138" s="90">
        <f t="shared" si="8"/>
        <v>1</v>
      </c>
      <c r="P138" s="90">
        <f t="shared" si="8"/>
        <v>4</v>
      </c>
      <c r="Q138" s="90">
        <f t="shared" si="8"/>
        <v>1</v>
      </c>
      <c r="R138" s="90">
        <f t="shared" si="8"/>
        <v>2</v>
      </c>
      <c r="S138" s="90">
        <f t="shared" si="8"/>
        <v>3</v>
      </c>
      <c r="T138" s="90">
        <f t="shared" si="8"/>
        <v>2</v>
      </c>
    </row>
    <row r="139" spans="2:20" ht="15.75">
      <c r="B139" s="727" t="s">
        <v>112</v>
      </c>
      <c r="C139" s="728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90"/>
    </row>
    <row r="140" spans="2:20" ht="15.75" customHeight="1">
      <c r="B140" s="35">
        <v>1</v>
      </c>
      <c r="C140" s="2" t="s">
        <v>113</v>
      </c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>
        <v>1</v>
      </c>
      <c r="O140" s="91">
        <v>1</v>
      </c>
      <c r="P140" s="91">
        <v>1</v>
      </c>
      <c r="Q140" s="91">
        <v>1</v>
      </c>
      <c r="R140" s="91">
        <v>2</v>
      </c>
      <c r="S140" s="91">
        <v>1</v>
      </c>
      <c r="T140" s="91"/>
    </row>
    <row r="141" spans="2:20" ht="15.75">
      <c r="B141" s="7">
        <v>2</v>
      </c>
      <c r="C141" s="2" t="s">
        <v>114</v>
      </c>
      <c r="D141" s="91"/>
      <c r="E141" s="91"/>
      <c r="F141" s="91"/>
      <c r="G141" s="91"/>
      <c r="H141" s="91"/>
      <c r="I141" s="91"/>
      <c r="J141" s="91"/>
      <c r="K141" s="91"/>
      <c r="L141" s="91"/>
      <c r="M141" s="91">
        <v>1</v>
      </c>
      <c r="N141" s="91">
        <v>1</v>
      </c>
      <c r="O141" s="91"/>
      <c r="P141" s="91"/>
      <c r="Q141" s="91"/>
      <c r="R141" s="91"/>
      <c r="S141" s="91"/>
      <c r="T141" s="91"/>
    </row>
    <row r="142" spans="2:20" ht="15.75">
      <c r="B142" s="7">
        <v>3</v>
      </c>
      <c r="C142" s="2" t="s">
        <v>115</v>
      </c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</row>
    <row r="143" spans="2:20" ht="15.75">
      <c r="B143" s="7">
        <v>4</v>
      </c>
      <c r="C143" s="2" t="s">
        <v>116</v>
      </c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>
        <v>1</v>
      </c>
      <c r="O143" s="91"/>
      <c r="P143" s="91"/>
      <c r="Q143" s="91"/>
      <c r="R143" s="91"/>
      <c r="S143" s="91"/>
      <c r="T143" s="91"/>
    </row>
    <row r="144" spans="2:20" ht="15.75">
      <c r="B144" s="722" t="s">
        <v>32</v>
      </c>
      <c r="C144" s="722"/>
      <c r="D144" s="90">
        <f t="shared" ref="D144:T144" si="9">SUM(D140:D143)</f>
        <v>0</v>
      </c>
      <c r="E144" s="90">
        <f t="shared" si="9"/>
        <v>0</v>
      </c>
      <c r="F144" s="90">
        <f t="shared" si="9"/>
        <v>0</v>
      </c>
      <c r="G144" s="90">
        <f t="shared" si="9"/>
        <v>0</v>
      </c>
      <c r="H144" s="90">
        <f t="shared" si="9"/>
        <v>0</v>
      </c>
      <c r="I144" s="90">
        <f t="shared" si="9"/>
        <v>0</v>
      </c>
      <c r="J144" s="90">
        <f t="shared" si="9"/>
        <v>0</v>
      </c>
      <c r="K144" s="90">
        <f t="shared" si="9"/>
        <v>0</v>
      </c>
      <c r="L144" s="90">
        <f t="shared" si="9"/>
        <v>0</v>
      </c>
      <c r="M144" s="90">
        <f t="shared" si="9"/>
        <v>1</v>
      </c>
      <c r="N144" s="90">
        <f t="shared" si="9"/>
        <v>3</v>
      </c>
      <c r="O144" s="90">
        <f t="shared" si="9"/>
        <v>1</v>
      </c>
      <c r="P144" s="90">
        <f t="shared" si="9"/>
        <v>1</v>
      </c>
      <c r="Q144" s="90">
        <f t="shared" si="9"/>
        <v>1</v>
      </c>
      <c r="R144" s="90">
        <f t="shared" si="9"/>
        <v>2</v>
      </c>
      <c r="S144" s="90">
        <f t="shared" si="9"/>
        <v>1</v>
      </c>
      <c r="T144" s="90">
        <f t="shared" si="9"/>
        <v>0</v>
      </c>
    </row>
    <row r="145" spans="2:20" ht="15.75">
      <c r="B145" s="724" t="s">
        <v>117</v>
      </c>
      <c r="C145" s="724"/>
      <c r="D145" s="35">
        <f t="shared" ref="D145:T145" si="10">D16+D51+D64+D75+D85+D102+D111+D124+D138+D144</f>
        <v>18</v>
      </c>
      <c r="E145" s="35">
        <f t="shared" si="10"/>
        <v>22</v>
      </c>
      <c r="F145" s="35">
        <f t="shared" si="10"/>
        <v>21</v>
      </c>
      <c r="G145" s="35">
        <f t="shared" si="10"/>
        <v>20</v>
      </c>
      <c r="H145" s="35">
        <f t="shared" si="10"/>
        <v>20</v>
      </c>
      <c r="I145" s="35">
        <f t="shared" si="10"/>
        <v>20</v>
      </c>
      <c r="J145" s="35">
        <f t="shared" si="10"/>
        <v>19</v>
      </c>
      <c r="K145" s="35">
        <f t="shared" si="10"/>
        <v>13</v>
      </c>
      <c r="L145" s="35">
        <f t="shared" si="10"/>
        <v>22</v>
      </c>
      <c r="M145" s="35">
        <f t="shared" si="10"/>
        <v>23</v>
      </c>
      <c r="N145" s="35">
        <f t="shared" si="10"/>
        <v>23</v>
      </c>
      <c r="O145" s="35">
        <f t="shared" si="10"/>
        <v>14</v>
      </c>
      <c r="P145" s="35">
        <f t="shared" si="10"/>
        <v>14</v>
      </c>
      <c r="Q145" s="35">
        <f t="shared" si="10"/>
        <v>15</v>
      </c>
      <c r="R145" s="35">
        <f t="shared" si="10"/>
        <v>15</v>
      </c>
      <c r="S145" s="35">
        <f t="shared" si="10"/>
        <v>15</v>
      </c>
      <c r="T145" s="35">
        <f t="shared" si="10"/>
        <v>15</v>
      </c>
    </row>
  </sheetData>
  <mergeCells count="44">
    <mergeCell ref="O10:R10"/>
    <mergeCell ref="H10:J10"/>
    <mergeCell ref="H11:J11"/>
    <mergeCell ref="L10:N10"/>
    <mergeCell ref="L11:N11"/>
    <mergeCell ref="B102:C102"/>
    <mergeCell ref="B64:C64"/>
    <mergeCell ref="B75:C75"/>
    <mergeCell ref="B10:C10"/>
    <mergeCell ref="B65:C65"/>
    <mergeCell ref="B76:C76"/>
    <mergeCell ref="B11:C11"/>
    <mergeCell ref="B86:C86"/>
    <mergeCell ref="B16:C16"/>
    <mergeCell ref="B12:C12"/>
    <mergeCell ref="B14:C14"/>
    <mergeCell ref="B17:C17"/>
    <mergeCell ref="B52:C52"/>
    <mergeCell ref="B51:C51"/>
    <mergeCell ref="B7:B9"/>
    <mergeCell ref="H9:J9"/>
    <mergeCell ref="E9:G9"/>
    <mergeCell ref="A6:P6"/>
    <mergeCell ref="B85:C85"/>
    <mergeCell ref="E10:G10"/>
    <mergeCell ref="E11:G11"/>
    <mergeCell ref="D7:T7"/>
    <mergeCell ref="D8:T8"/>
    <mergeCell ref="C7:C9"/>
    <mergeCell ref="O9:R9"/>
    <mergeCell ref="S9:T9"/>
    <mergeCell ref="L9:N9"/>
    <mergeCell ref="S10:T10"/>
    <mergeCell ref="O11:R11"/>
    <mergeCell ref="S11:T11"/>
    <mergeCell ref="B103:C103"/>
    <mergeCell ref="B144:C144"/>
    <mergeCell ref="B145:C145"/>
    <mergeCell ref="B111:C111"/>
    <mergeCell ref="B124:C124"/>
    <mergeCell ref="B138:C138"/>
    <mergeCell ref="B112:C112"/>
    <mergeCell ref="B125:C125"/>
    <mergeCell ref="B139:C139"/>
  </mergeCells>
  <pageMargins left="0.78740157480314998" right="0.78740157480314998" top="0.78740157480314998" bottom="0.78740157480314998" header="0.78740157480314998" footer="0.78740157480314998"/>
  <pageSetup paperSize="9" scale="26" fitToHeight="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145"/>
  <sheetViews>
    <sheetView zoomScale="70" zoomScaleNormal="70" workbookViewId="0">
      <pane ySplit="13" topLeftCell="A14" activePane="bottomLeft" state="frozen"/>
      <selection pane="bottomLeft" activeCell="A6" sqref="A6:P6"/>
    </sheetView>
  </sheetViews>
  <sheetFormatPr defaultRowHeight="15"/>
  <cols>
    <col min="1" max="1" width="4.5703125" style="11" customWidth="1"/>
    <col min="2" max="2" width="35" style="4" customWidth="1"/>
    <col min="3" max="3" width="28.140625" style="1" customWidth="1"/>
    <col min="4" max="4" width="18.42578125" style="1" customWidth="1"/>
    <col min="5" max="5" width="17.140625" style="1" customWidth="1"/>
    <col min="6" max="6" width="17.85546875" style="1" customWidth="1"/>
    <col min="7" max="7" width="21.5703125" style="14" customWidth="1"/>
    <col min="8" max="9" width="13.7109375" style="1" customWidth="1"/>
    <col min="10" max="10" width="20.140625" style="1" customWidth="1"/>
    <col min="11" max="11" width="13.7109375" style="14" customWidth="1"/>
    <col min="12" max="12" width="12.85546875" style="1" customWidth="1"/>
    <col min="13" max="15" width="13.7109375" style="1" customWidth="1"/>
    <col min="16" max="16" width="24" style="1" customWidth="1"/>
  </cols>
  <sheetData>
    <row r="1" spans="1:18" ht="15.75">
      <c r="A1" s="10"/>
      <c r="B1" s="5"/>
      <c r="O1" s="5" t="s">
        <v>287</v>
      </c>
    </row>
    <row r="2" spans="1:18" ht="15.75">
      <c r="A2" s="10"/>
      <c r="B2" s="5"/>
      <c r="O2" s="5" t="s">
        <v>118</v>
      </c>
    </row>
    <row r="3" spans="1:18" ht="15.75">
      <c r="A3" s="10"/>
      <c r="B3" s="5"/>
      <c r="O3" s="5" t="s">
        <v>119</v>
      </c>
    </row>
    <row r="4" spans="1:18" ht="15.75">
      <c r="A4" s="10"/>
      <c r="B4" s="5"/>
      <c r="O4" s="5" t="s">
        <v>120</v>
      </c>
    </row>
    <row r="5" spans="1:18" ht="15.75">
      <c r="A5" s="10"/>
      <c r="B5" s="5"/>
      <c r="O5" s="5" t="s">
        <v>121</v>
      </c>
    </row>
    <row r="6" spans="1:18" ht="38.25" customHeight="1">
      <c r="A6" s="707" t="s">
        <v>1039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116"/>
      <c r="R6" s="116"/>
    </row>
    <row r="7" spans="1:18" ht="15.75">
      <c r="A7" s="734" t="s">
        <v>122</v>
      </c>
      <c r="B7" s="734" t="s">
        <v>138</v>
      </c>
      <c r="C7" s="737" t="s">
        <v>139</v>
      </c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9"/>
    </row>
    <row r="8" spans="1:18" ht="15.75">
      <c r="A8" s="735"/>
      <c r="B8" s="735"/>
      <c r="C8" s="737" t="s">
        <v>201</v>
      </c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9"/>
    </row>
    <row r="9" spans="1:18" ht="110.25">
      <c r="A9" s="736"/>
      <c r="B9" s="736"/>
      <c r="C9" s="53" t="s">
        <v>288</v>
      </c>
      <c r="D9" s="53" t="s">
        <v>289</v>
      </c>
      <c r="E9" s="53" t="s">
        <v>290</v>
      </c>
      <c r="F9" s="53" t="s">
        <v>291</v>
      </c>
      <c r="G9" s="53" t="s">
        <v>292</v>
      </c>
      <c r="H9" s="740" t="s">
        <v>293</v>
      </c>
      <c r="I9" s="741"/>
      <c r="J9" s="53" t="s">
        <v>294</v>
      </c>
      <c r="K9" s="740" t="s">
        <v>295</v>
      </c>
      <c r="L9" s="741"/>
      <c r="M9" s="740" t="s">
        <v>296</v>
      </c>
      <c r="N9" s="742"/>
      <c r="O9" s="741"/>
      <c r="P9" s="53" t="s">
        <v>297</v>
      </c>
    </row>
    <row r="10" spans="1:18" ht="15.75">
      <c r="A10" s="743" t="s">
        <v>143</v>
      </c>
      <c r="B10" s="744"/>
      <c r="C10" s="53" t="s">
        <v>298</v>
      </c>
      <c r="D10" s="53" t="s">
        <v>299</v>
      </c>
      <c r="E10" s="53" t="s">
        <v>300</v>
      </c>
      <c r="F10" s="53" t="s">
        <v>301</v>
      </c>
      <c r="G10" s="53" t="s">
        <v>302</v>
      </c>
      <c r="H10" s="740" t="s">
        <v>303</v>
      </c>
      <c r="I10" s="741"/>
      <c r="J10" s="53" t="s">
        <v>304</v>
      </c>
      <c r="K10" s="740" t="s">
        <v>305</v>
      </c>
      <c r="L10" s="741"/>
      <c r="M10" s="740" t="s">
        <v>306</v>
      </c>
      <c r="N10" s="742"/>
      <c r="O10" s="741"/>
      <c r="P10" s="53" t="s">
        <v>307</v>
      </c>
    </row>
    <row r="11" spans="1:18" ht="15.75">
      <c r="A11" s="725" t="s">
        <v>146</v>
      </c>
      <c r="B11" s="726"/>
      <c r="C11" s="54" t="s">
        <v>135</v>
      </c>
      <c r="D11" s="54" t="s">
        <v>135</v>
      </c>
      <c r="E11" s="54" t="s">
        <v>186</v>
      </c>
      <c r="F11" s="54" t="s">
        <v>132</v>
      </c>
      <c r="G11" s="56" t="s">
        <v>135</v>
      </c>
      <c r="H11" s="745" t="s">
        <v>132</v>
      </c>
      <c r="I11" s="746"/>
      <c r="J11" s="54" t="s">
        <v>218</v>
      </c>
      <c r="K11" s="745" t="s">
        <v>133</v>
      </c>
      <c r="L11" s="746"/>
      <c r="M11" s="745" t="s">
        <v>186</v>
      </c>
      <c r="N11" s="747"/>
      <c r="O11" s="746"/>
      <c r="P11" s="54" t="s">
        <v>136</v>
      </c>
    </row>
    <row r="12" spans="1:18" ht="15.75">
      <c r="A12" s="748" t="s">
        <v>184</v>
      </c>
      <c r="B12" s="749"/>
      <c r="C12" s="59" t="s">
        <v>243</v>
      </c>
      <c r="D12" s="59" t="s">
        <v>123</v>
      </c>
      <c r="E12" s="59" t="s">
        <v>181</v>
      </c>
      <c r="F12" s="59" t="s">
        <v>308</v>
      </c>
      <c r="G12" s="47" t="s">
        <v>123</v>
      </c>
      <c r="H12" s="68" t="s">
        <v>309</v>
      </c>
      <c r="I12" s="68" t="s">
        <v>310</v>
      </c>
      <c r="J12" s="68" t="s">
        <v>311</v>
      </c>
      <c r="K12" s="47" t="s">
        <v>176</v>
      </c>
      <c r="L12" s="59" t="s">
        <v>312</v>
      </c>
      <c r="M12" s="59" t="s">
        <v>313</v>
      </c>
      <c r="N12" s="59" t="s">
        <v>181</v>
      </c>
      <c r="O12" s="59" t="s">
        <v>314</v>
      </c>
      <c r="P12" s="59" t="s">
        <v>315</v>
      </c>
    </row>
    <row r="13" spans="1:1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101">
        <v>11</v>
      </c>
      <c r="L13" s="8">
        <v>12</v>
      </c>
      <c r="M13" s="8">
        <v>13</v>
      </c>
      <c r="N13" s="8">
        <v>14</v>
      </c>
      <c r="O13" s="8">
        <v>15</v>
      </c>
      <c r="P13" s="8">
        <v>16</v>
      </c>
    </row>
    <row r="14" spans="1:18" ht="15.75">
      <c r="A14" s="732" t="s">
        <v>127</v>
      </c>
      <c r="B14" s="733"/>
      <c r="C14" s="9"/>
      <c r="D14" s="9"/>
      <c r="E14" s="9"/>
      <c r="F14" s="9"/>
      <c r="G14" s="71"/>
      <c r="H14" s="9"/>
      <c r="I14" s="9"/>
      <c r="J14" s="9"/>
      <c r="K14" s="71"/>
      <c r="L14" s="9"/>
      <c r="M14" s="9"/>
      <c r="N14" s="9"/>
      <c r="O14" s="9"/>
      <c r="P14" s="9"/>
    </row>
    <row r="15" spans="1:18" ht="31.5">
      <c r="A15" s="20">
        <v>1</v>
      </c>
      <c r="B15" s="2" t="s">
        <v>128</v>
      </c>
      <c r="C15" s="115"/>
      <c r="D15" s="115"/>
      <c r="E15" s="115"/>
      <c r="F15" s="115"/>
      <c r="G15" s="115"/>
      <c r="H15" s="115"/>
      <c r="I15" s="115">
        <v>3</v>
      </c>
      <c r="J15" s="115"/>
      <c r="K15" s="115"/>
      <c r="L15" s="115"/>
      <c r="M15" s="115"/>
      <c r="N15" s="115"/>
      <c r="O15" s="115"/>
      <c r="P15" s="115"/>
    </row>
    <row r="16" spans="1:18" ht="15.75">
      <c r="A16" s="750" t="s">
        <v>32</v>
      </c>
      <c r="B16" s="751"/>
      <c r="C16" s="108">
        <f>SUM(C15)</f>
        <v>0</v>
      </c>
      <c r="D16" s="108">
        <f t="shared" ref="D16:P16" si="0">SUM(D15)</f>
        <v>0</v>
      </c>
      <c r="E16" s="108">
        <f t="shared" si="0"/>
        <v>0</v>
      </c>
      <c r="F16" s="108">
        <f t="shared" si="0"/>
        <v>0</v>
      </c>
      <c r="G16" s="108">
        <f t="shared" si="0"/>
        <v>0</v>
      </c>
      <c r="H16" s="108">
        <f t="shared" si="0"/>
        <v>0</v>
      </c>
      <c r="I16" s="108">
        <f t="shared" si="0"/>
        <v>3</v>
      </c>
      <c r="J16" s="108">
        <f t="shared" si="0"/>
        <v>0</v>
      </c>
      <c r="K16" s="108">
        <f t="shared" si="0"/>
        <v>0</v>
      </c>
      <c r="L16" s="108">
        <f t="shared" si="0"/>
        <v>0</v>
      </c>
      <c r="M16" s="108">
        <f t="shared" si="0"/>
        <v>0</v>
      </c>
      <c r="N16" s="108">
        <f t="shared" si="0"/>
        <v>0</v>
      </c>
      <c r="O16" s="108">
        <f t="shared" si="0"/>
        <v>0</v>
      </c>
      <c r="P16" s="108">
        <f t="shared" si="0"/>
        <v>0</v>
      </c>
    </row>
    <row r="17" spans="1:16" ht="15.75">
      <c r="A17" s="725" t="s">
        <v>0</v>
      </c>
      <c r="B17" s="726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</row>
    <row r="18" spans="1:16" ht="15.75">
      <c r="A18" s="54">
        <v>1</v>
      </c>
      <c r="B18" s="2" t="s">
        <v>1</v>
      </c>
      <c r="C18" s="111">
        <v>1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</row>
    <row r="19" spans="1:16" ht="15.75">
      <c r="A19" s="7">
        <v>2</v>
      </c>
      <c r="B19" s="2" t="s">
        <v>2</v>
      </c>
      <c r="C19" s="111"/>
      <c r="D19" s="111"/>
      <c r="E19" s="111"/>
      <c r="F19" s="111"/>
      <c r="G19" s="111"/>
      <c r="H19" s="111"/>
      <c r="I19" s="111"/>
      <c r="J19" s="111"/>
      <c r="K19" s="111">
        <v>1</v>
      </c>
      <c r="L19" s="111"/>
      <c r="M19" s="111"/>
      <c r="N19" s="111"/>
      <c r="O19" s="111"/>
      <c r="P19" s="111"/>
    </row>
    <row r="20" spans="1:16" ht="15.75">
      <c r="A20" s="7">
        <v>3</v>
      </c>
      <c r="B20" s="2" t="s">
        <v>3</v>
      </c>
      <c r="C20" s="111"/>
      <c r="D20" s="111"/>
      <c r="E20" s="111"/>
      <c r="F20" s="111"/>
      <c r="G20" s="111"/>
      <c r="H20" s="111">
        <v>1</v>
      </c>
      <c r="I20" s="111"/>
      <c r="J20" s="111"/>
      <c r="K20" s="111"/>
      <c r="L20" s="111"/>
      <c r="M20" s="111"/>
      <c r="N20" s="111"/>
      <c r="O20" s="111"/>
      <c r="P20" s="111"/>
    </row>
    <row r="21" spans="1:16" ht="15.75">
      <c r="A21" s="54">
        <v>4</v>
      </c>
      <c r="B21" s="2" t="s">
        <v>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>
        <v>1</v>
      </c>
      <c r="P21" s="111"/>
    </row>
    <row r="22" spans="1:16" ht="15.75">
      <c r="A22" s="7">
        <v>5</v>
      </c>
      <c r="B22" s="2" t="s">
        <v>5</v>
      </c>
      <c r="C22" s="111"/>
      <c r="D22" s="111"/>
      <c r="E22" s="111">
        <v>1</v>
      </c>
      <c r="F22" s="111"/>
      <c r="G22" s="111"/>
      <c r="H22" s="111"/>
      <c r="I22" s="111"/>
      <c r="J22" s="111"/>
      <c r="K22" s="111"/>
      <c r="L22" s="111">
        <v>1</v>
      </c>
      <c r="M22" s="111"/>
      <c r="N22" s="111"/>
      <c r="O22" s="111"/>
      <c r="P22" s="111">
        <v>1</v>
      </c>
    </row>
    <row r="23" spans="1:16" ht="15.75">
      <c r="A23" s="7">
        <v>6</v>
      </c>
      <c r="B23" s="2" t="s">
        <v>6</v>
      </c>
      <c r="C23" s="111"/>
      <c r="D23" s="111"/>
      <c r="E23" s="111"/>
      <c r="F23" s="111">
        <v>1</v>
      </c>
      <c r="G23" s="111">
        <v>2</v>
      </c>
      <c r="H23" s="111"/>
      <c r="I23" s="111"/>
      <c r="J23" s="111"/>
      <c r="K23" s="111"/>
      <c r="L23" s="111"/>
      <c r="M23" s="111"/>
      <c r="N23" s="111"/>
      <c r="O23" s="111"/>
      <c r="P23" s="111">
        <v>1</v>
      </c>
    </row>
    <row r="24" spans="1:16" ht="15.75">
      <c r="A24" s="54">
        <v>7</v>
      </c>
      <c r="B24" s="2" t="s">
        <v>7</v>
      </c>
      <c r="C24" s="111"/>
      <c r="D24" s="111"/>
      <c r="E24" s="111"/>
      <c r="F24" s="111"/>
      <c r="G24" s="111"/>
      <c r="H24" s="111"/>
      <c r="I24" s="111">
        <v>1</v>
      </c>
      <c r="J24" s="111"/>
      <c r="K24" s="111"/>
      <c r="L24" s="111"/>
      <c r="M24" s="111">
        <v>1</v>
      </c>
      <c r="N24" s="111">
        <v>1</v>
      </c>
      <c r="O24" s="111"/>
      <c r="P24" s="111"/>
    </row>
    <row r="25" spans="1:16" ht="15.75">
      <c r="A25" s="7">
        <v>8</v>
      </c>
      <c r="B25" s="2" t="s">
        <v>8</v>
      </c>
      <c r="C25" s="111"/>
      <c r="D25" s="111"/>
      <c r="E25" s="111"/>
      <c r="F25" s="111"/>
      <c r="G25" s="111"/>
      <c r="H25" s="111">
        <v>1</v>
      </c>
      <c r="I25" s="111">
        <v>1</v>
      </c>
      <c r="J25" s="111"/>
      <c r="K25" s="111"/>
      <c r="L25" s="111"/>
      <c r="M25" s="111"/>
      <c r="N25" s="111"/>
      <c r="O25" s="111"/>
      <c r="P25" s="111"/>
    </row>
    <row r="26" spans="1:16" ht="15.75">
      <c r="A26" s="7">
        <v>9</v>
      </c>
      <c r="B26" s="2" t="s">
        <v>9</v>
      </c>
      <c r="C26" s="111"/>
      <c r="D26" s="111"/>
      <c r="E26" s="111"/>
      <c r="F26" s="111"/>
      <c r="G26" s="111"/>
      <c r="H26" s="111">
        <v>1</v>
      </c>
      <c r="I26" s="111"/>
      <c r="J26" s="111"/>
      <c r="K26" s="111"/>
      <c r="L26" s="111"/>
      <c r="M26" s="111"/>
      <c r="N26" s="111"/>
      <c r="O26" s="111"/>
      <c r="P26" s="111">
        <v>2</v>
      </c>
    </row>
    <row r="27" spans="1:16" ht="15.75">
      <c r="A27" s="54">
        <v>10</v>
      </c>
      <c r="B27" s="2" t="s">
        <v>10</v>
      </c>
      <c r="C27" s="111">
        <v>1</v>
      </c>
      <c r="D27" s="111"/>
      <c r="E27" s="111"/>
      <c r="F27" s="111"/>
      <c r="G27" s="111">
        <v>1</v>
      </c>
      <c r="H27" s="111"/>
      <c r="I27" s="111">
        <v>1</v>
      </c>
      <c r="J27" s="111">
        <v>2</v>
      </c>
      <c r="K27" s="111">
        <v>1</v>
      </c>
      <c r="L27" s="111"/>
      <c r="M27" s="111">
        <v>1</v>
      </c>
      <c r="N27" s="111">
        <v>1</v>
      </c>
      <c r="O27" s="111"/>
      <c r="P27" s="111"/>
    </row>
    <row r="28" spans="1:16" ht="15.75">
      <c r="A28" s="7">
        <v>11</v>
      </c>
      <c r="B28" s="2" t="s">
        <v>11</v>
      </c>
      <c r="C28" s="111"/>
      <c r="D28" s="111"/>
      <c r="E28" s="111"/>
      <c r="F28" s="111">
        <v>1</v>
      </c>
      <c r="G28" s="111"/>
      <c r="H28" s="111"/>
      <c r="I28" s="111"/>
      <c r="J28" s="111">
        <v>1</v>
      </c>
      <c r="K28" s="111"/>
      <c r="L28" s="111"/>
      <c r="M28" s="111"/>
      <c r="N28" s="111"/>
      <c r="O28" s="111"/>
      <c r="P28" s="111"/>
    </row>
    <row r="29" spans="1:16" ht="15.75">
      <c r="A29" s="7">
        <v>12</v>
      </c>
      <c r="B29" s="2" t="s">
        <v>12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>
        <v>1</v>
      </c>
      <c r="O29" s="111">
        <v>1</v>
      </c>
      <c r="P29" s="111"/>
    </row>
    <row r="30" spans="1:16" ht="15.75">
      <c r="A30" s="54">
        <v>13</v>
      </c>
      <c r="B30" s="2" t="s">
        <v>13</v>
      </c>
      <c r="C30" s="111">
        <v>1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>
        <v>1</v>
      </c>
    </row>
    <row r="31" spans="1:16" ht="15.75">
      <c r="A31" s="7">
        <v>14</v>
      </c>
      <c r="B31" s="2" t="s">
        <v>14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>
        <v>1</v>
      </c>
      <c r="O31" s="111">
        <v>1</v>
      </c>
      <c r="P31" s="111"/>
    </row>
    <row r="32" spans="1:16" ht="15.75">
      <c r="A32" s="7">
        <v>15</v>
      </c>
      <c r="B32" s="2" t="s">
        <v>15</v>
      </c>
      <c r="C32" s="111">
        <v>2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</row>
    <row r="33" spans="1:16" ht="15.75">
      <c r="A33" s="54">
        <v>16</v>
      </c>
      <c r="B33" s="2" t="s">
        <v>16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</row>
    <row r="34" spans="1:16" ht="15.75">
      <c r="A34" s="7">
        <v>17</v>
      </c>
      <c r="B34" s="2" t="s">
        <v>17</v>
      </c>
      <c r="C34" s="111"/>
      <c r="D34" s="111"/>
      <c r="E34" s="111"/>
      <c r="F34" s="111">
        <v>1</v>
      </c>
      <c r="G34" s="111"/>
      <c r="H34" s="111">
        <v>1</v>
      </c>
      <c r="I34" s="111">
        <v>1</v>
      </c>
      <c r="J34" s="111"/>
      <c r="K34" s="111">
        <v>1</v>
      </c>
      <c r="L34" s="111"/>
      <c r="M34" s="111"/>
      <c r="N34" s="111"/>
      <c r="O34" s="111"/>
      <c r="P34" s="111"/>
    </row>
    <row r="35" spans="1:16" ht="15.75">
      <c r="A35" s="7">
        <v>18</v>
      </c>
      <c r="B35" s="2" t="s">
        <v>18</v>
      </c>
      <c r="C35" s="111"/>
      <c r="D35" s="111">
        <v>1</v>
      </c>
      <c r="E35" s="111"/>
      <c r="F35" s="111">
        <v>2</v>
      </c>
      <c r="G35" s="111"/>
      <c r="H35" s="111">
        <v>1</v>
      </c>
      <c r="I35" s="111">
        <v>1</v>
      </c>
      <c r="J35" s="111"/>
      <c r="K35" s="111"/>
      <c r="L35" s="111">
        <v>1</v>
      </c>
      <c r="M35" s="111">
        <v>1</v>
      </c>
      <c r="N35" s="111">
        <v>1</v>
      </c>
      <c r="O35" s="111"/>
      <c r="P35" s="111"/>
    </row>
    <row r="36" spans="1:16" ht="15.75">
      <c r="A36" s="54">
        <v>19</v>
      </c>
      <c r="B36" s="2" t="s">
        <v>19</v>
      </c>
      <c r="C36" s="111"/>
      <c r="D36" s="111"/>
      <c r="E36" s="111"/>
      <c r="F36" s="111"/>
      <c r="G36" s="111"/>
      <c r="H36" s="111">
        <v>1</v>
      </c>
      <c r="I36" s="111"/>
      <c r="J36" s="111"/>
      <c r="K36" s="111"/>
      <c r="L36" s="111"/>
      <c r="M36" s="111"/>
      <c r="N36" s="111"/>
      <c r="O36" s="111"/>
      <c r="P36" s="111"/>
    </row>
    <row r="37" spans="1:16" ht="15.75">
      <c r="A37" s="7">
        <v>20</v>
      </c>
      <c r="B37" s="2" t="s">
        <v>20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</row>
    <row r="38" spans="1:16" ht="15.75">
      <c r="A38" s="7">
        <v>21</v>
      </c>
      <c r="B38" s="2" t="s">
        <v>21</v>
      </c>
      <c r="C38" s="111"/>
      <c r="D38" s="111"/>
      <c r="E38" s="111"/>
      <c r="F38" s="111"/>
      <c r="G38" s="111">
        <v>1</v>
      </c>
      <c r="H38" s="111"/>
      <c r="I38" s="111"/>
      <c r="J38" s="111"/>
      <c r="K38" s="111"/>
      <c r="L38" s="111"/>
      <c r="M38" s="111"/>
      <c r="N38" s="111"/>
      <c r="O38" s="111"/>
      <c r="P38" s="111"/>
    </row>
    <row r="39" spans="1:16" ht="15.75">
      <c r="A39" s="54">
        <v>22</v>
      </c>
      <c r="B39" s="2" t="s">
        <v>22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</row>
    <row r="40" spans="1:16" ht="15.75">
      <c r="A40" s="7">
        <v>23</v>
      </c>
      <c r="B40" s="2" t="s">
        <v>23</v>
      </c>
      <c r="C40" s="111"/>
      <c r="D40" s="111"/>
      <c r="E40" s="111"/>
      <c r="F40" s="111"/>
      <c r="G40" s="111">
        <v>2</v>
      </c>
      <c r="H40" s="111"/>
      <c r="I40" s="111">
        <v>1</v>
      </c>
      <c r="J40" s="111"/>
      <c r="K40" s="111"/>
      <c r="L40" s="111"/>
      <c r="M40" s="111"/>
      <c r="N40" s="111"/>
      <c r="O40" s="111"/>
      <c r="P40" s="111"/>
    </row>
    <row r="41" spans="1:16" ht="15.75">
      <c r="A41" s="7">
        <v>24</v>
      </c>
      <c r="B41" s="2" t="s">
        <v>24</v>
      </c>
      <c r="C41" s="111"/>
      <c r="D41" s="111"/>
      <c r="E41" s="111"/>
      <c r="F41" s="111"/>
      <c r="G41" s="111"/>
      <c r="H41" s="111"/>
      <c r="I41" s="111">
        <v>1</v>
      </c>
      <c r="J41" s="111"/>
      <c r="K41" s="111"/>
      <c r="L41" s="111"/>
      <c r="M41" s="111"/>
      <c r="N41" s="111"/>
      <c r="O41" s="111"/>
      <c r="P41" s="111">
        <v>1</v>
      </c>
    </row>
    <row r="42" spans="1:16" ht="15.75">
      <c r="A42" s="54">
        <v>25</v>
      </c>
      <c r="B42" s="2" t="s">
        <v>25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>
        <v>1</v>
      </c>
      <c r="N42" s="111">
        <v>1</v>
      </c>
      <c r="O42" s="111"/>
      <c r="P42" s="111"/>
    </row>
    <row r="43" spans="1:16" ht="15.75">
      <c r="A43" s="7">
        <v>26</v>
      </c>
      <c r="B43" s="2" t="s">
        <v>26</v>
      </c>
      <c r="C43" s="111"/>
      <c r="D43" s="111"/>
      <c r="E43" s="111"/>
      <c r="F43" s="111"/>
      <c r="G43" s="111">
        <v>1</v>
      </c>
      <c r="H43" s="111"/>
      <c r="I43" s="111"/>
      <c r="J43" s="111"/>
      <c r="K43" s="111"/>
      <c r="L43" s="111"/>
      <c r="M43" s="111"/>
      <c r="N43" s="111"/>
      <c r="O43" s="111"/>
      <c r="P43" s="111"/>
    </row>
    <row r="44" spans="1:16" ht="15.75">
      <c r="A44" s="7">
        <v>27</v>
      </c>
      <c r="B44" s="2" t="s">
        <v>31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</row>
    <row r="45" spans="1:16" ht="31.5">
      <c r="A45" s="54">
        <v>28</v>
      </c>
      <c r="B45" s="2" t="s">
        <v>27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>
        <v>1</v>
      </c>
      <c r="P45" s="111"/>
    </row>
    <row r="46" spans="1:16" ht="15.75">
      <c r="A46" s="7">
        <v>29</v>
      </c>
      <c r="B46" s="2" t="s">
        <v>28</v>
      </c>
      <c r="C46" s="111"/>
      <c r="D46" s="111"/>
      <c r="E46" s="111"/>
      <c r="F46" s="111"/>
      <c r="G46" s="111">
        <v>5</v>
      </c>
      <c r="H46" s="111"/>
      <c r="I46" s="111"/>
      <c r="J46" s="111"/>
      <c r="K46" s="111"/>
      <c r="L46" s="111"/>
      <c r="M46" s="111"/>
      <c r="N46" s="111"/>
      <c r="O46" s="111"/>
      <c r="P46" s="111"/>
    </row>
    <row r="47" spans="1:16" ht="31.5">
      <c r="A47" s="7">
        <v>30</v>
      </c>
      <c r="B47" s="2" t="s">
        <v>29</v>
      </c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>
        <v>1</v>
      </c>
      <c r="P47" s="111">
        <v>1</v>
      </c>
    </row>
    <row r="48" spans="1:16" ht="15.75">
      <c r="A48" s="54">
        <v>31</v>
      </c>
      <c r="B48" s="2" t="s">
        <v>30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</row>
    <row r="49" spans="1:16" ht="31.5">
      <c r="A49" s="7">
        <v>32</v>
      </c>
      <c r="B49" s="2" t="s">
        <v>125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</row>
    <row r="50" spans="1:16" ht="63">
      <c r="A50" s="7">
        <v>33</v>
      </c>
      <c r="B50" s="2" t="s">
        <v>129</v>
      </c>
      <c r="C50" s="111">
        <v>1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</row>
    <row r="51" spans="1:16" ht="15.75">
      <c r="A51" s="750" t="s">
        <v>32</v>
      </c>
      <c r="B51" s="751"/>
      <c r="C51" s="112">
        <f>SUM(C18:C50)</f>
        <v>6</v>
      </c>
      <c r="D51" s="112">
        <f t="shared" ref="D51:P51" si="1">SUM(D18:D50)</f>
        <v>1</v>
      </c>
      <c r="E51" s="112">
        <f t="shared" si="1"/>
        <v>1</v>
      </c>
      <c r="F51" s="112">
        <f t="shared" si="1"/>
        <v>5</v>
      </c>
      <c r="G51" s="112">
        <f t="shared" si="1"/>
        <v>12</v>
      </c>
      <c r="H51" s="112">
        <f t="shared" si="1"/>
        <v>6</v>
      </c>
      <c r="I51" s="112">
        <f t="shared" si="1"/>
        <v>7</v>
      </c>
      <c r="J51" s="112">
        <f t="shared" si="1"/>
        <v>3</v>
      </c>
      <c r="K51" s="112">
        <f t="shared" si="1"/>
        <v>3</v>
      </c>
      <c r="L51" s="112">
        <f t="shared" si="1"/>
        <v>2</v>
      </c>
      <c r="M51" s="112">
        <f t="shared" si="1"/>
        <v>4</v>
      </c>
      <c r="N51" s="112">
        <f t="shared" si="1"/>
        <v>6</v>
      </c>
      <c r="O51" s="112">
        <f t="shared" si="1"/>
        <v>5</v>
      </c>
      <c r="P51" s="112">
        <f t="shared" si="1"/>
        <v>7</v>
      </c>
    </row>
    <row r="52" spans="1:16" ht="15.75">
      <c r="A52" s="725" t="s">
        <v>33</v>
      </c>
      <c r="B52" s="726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</row>
    <row r="53" spans="1:16" ht="15.75">
      <c r="A53" s="54">
        <v>1</v>
      </c>
      <c r="B53" s="2" t="s">
        <v>34</v>
      </c>
      <c r="C53" s="111"/>
      <c r="D53" s="111"/>
      <c r="E53" s="111"/>
      <c r="F53" s="111"/>
      <c r="G53" s="111"/>
      <c r="H53" s="111"/>
      <c r="I53" s="111"/>
      <c r="J53" s="111"/>
      <c r="K53" s="111">
        <v>1</v>
      </c>
      <c r="L53" s="111">
        <v>1</v>
      </c>
      <c r="M53" s="111"/>
      <c r="N53" s="111"/>
      <c r="O53" s="111"/>
      <c r="P53" s="111"/>
    </row>
    <row r="54" spans="1:16" ht="15.75">
      <c r="A54" s="7">
        <v>2</v>
      </c>
      <c r="B54" s="2" t="s">
        <v>35</v>
      </c>
      <c r="C54" s="111"/>
      <c r="D54" s="111"/>
      <c r="E54" s="111"/>
      <c r="F54" s="111"/>
      <c r="G54" s="111"/>
      <c r="H54" s="111"/>
      <c r="I54" s="111"/>
      <c r="J54" s="111"/>
      <c r="K54" s="111">
        <v>1</v>
      </c>
      <c r="L54" s="111">
        <v>1</v>
      </c>
      <c r="M54" s="111"/>
      <c r="N54" s="111"/>
      <c r="O54" s="111"/>
      <c r="P54" s="111"/>
    </row>
    <row r="55" spans="1:16" s="72" customFormat="1" ht="31.5">
      <c r="A55" s="48">
        <v>3</v>
      </c>
      <c r="B55" s="31" t="s">
        <v>36</v>
      </c>
      <c r="C55" s="111"/>
      <c r="D55" s="111"/>
      <c r="E55" s="111"/>
      <c r="F55" s="111"/>
      <c r="G55" s="111"/>
      <c r="H55" s="111">
        <v>1</v>
      </c>
      <c r="I55" s="111"/>
      <c r="J55" s="111"/>
      <c r="K55" s="111"/>
      <c r="L55" s="111">
        <v>1</v>
      </c>
      <c r="M55" s="111">
        <v>1</v>
      </c>
      <c r="N55" s="111">
        <v>1</v>
      </c>
      <c r="O55" s="111"/>
      <c r="P55" s="111"/>
    </row>
    <row r="56" spans="1:16" ht="15.75">
      <c r="A56" s="54">
        <v>4</v>
      </c>
      <c r="B56" s="2" t="s">
        <v>37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</row>
    <row r="57" spans="1:16" ht="15.75">
      <c r="A57" s="7">
        <v>5</v>
      </c>
      <c r="B57" s="2" t="s">
        <v>38</v>
      </c>
      <c r="C57" s="111"/>
      <c r="D57" s="111"/>
      <c r="E57" s="111"/>
      <c r="F57" s="111"/>
      <c r="G57" s="111"/>
      <c r="H57" s="111"/>
      <c r="I57" s="111"/>
      <c r="J57" s="111">
        <v>2</v>
      </c>
      <c r="K57" s="111"/>
      <c r="L57" s="111"/>
      <c r="M57" s="111"/>
      <c r="N57" s="111"/>
      <c r="O57" s="111">
        <v>1</v>
      </c>
      <c r="P57" s="111"/>
    </row>
    <row r="58" spans="1:16" ht="15.75">
      <c r="A58" s="7">
        <v>6</v>
      </c>
      <c r="B58" s="2" t="s">
        <v>39</v>
      </c>
      <c r="C58" s="111"/>
      <c r="D58" s="111">
        <v>1</v>
      </c>
      <c r="E58" s="111"/>
      <c r="F58" s="111"/>
      <c r="G58" s="111"/>
      <c r="H58" s="111"/>
      <c r="I58" s="111"/>
      <c r="J58" s="111"/>
      <c r="K58" s="111"/>
      <c r="L58" s="111"/>
      <c r="M58" s="111">
        <v>1</v>
      </c>
      <c r="N58" s="111">
        <v>1</v>
      </c>
      <c r="O58" s="111"/>
      <c r="P58" s="111"/>
    </row>
    <row r="59" spans="1:16" ht="15.75">
      <c r="A59" s="54">
        <v>7</v>
      </c>
      <c r="B59" s="2" t="s">
        <v>40</v>
      </c>
      <c r="C59" s="111"/>
      <c r="D59" s="111"/>
      <c r="E59" s="111"/>
      <c r="F59" s="111"/>
      <c r="G59" s="111"/>
      <c r="H59" s="111"/>
      <c r="I59" s="111">
        <v>1</v>
      </c>
      <c r="J59" s="111"/>
      <c r="K59" s="111">
        <v>1</v>
      </c>
      <c r="L59" s="111"/>
      <c r="M59" s="111"/>
      <c r="N59" s="111"/>
      <c r="O59" s="111"/>
      <c r="P59" s="111"/>
    </row>
    <row r="60" spans="1:16" ht="15.75">
      <c r="A60" s="7">
        <v>8</v>
      </c>
      <c r="B60" s="2" t="s">
        <v>41</v>
      </c>
      <c r="C60" s="111"/>
      <c r="D60" s="111"/>
      <c r="E60" s="111"/>
      <c r="F60" s="111"/>
      <c r="G60" s="111"/>
      <c r="H60" s="111"/>
      <c r="I60" s="111">
        <v>1</v>
      </c>
      <c r="J60" s="111"/>
      <c r="K60" s="111"/>
      <c r="L60" s="111"/>
      <c r="M60" s="111"/>
      <c r="N60" s="111"/>
      <c r="O60" s="111"/>
      <c r="P60" s="111"/>
    </row>
    <row r="61" spans="1:16" ht="15.75">
      <c r="A61" s="7">
        <v>9</v>
      </c>
      <c r="B61" s="2" t="s">
        <v>42</v>
      </c>
      <c r="C61" s="111">
        <v>1</v>
      </c>
      <c r="D61" s="111"/>
      <c r="E61" s="111"/>
      <c r="F61" s="111"/>
      <c r="G61" s="111">
        <v>1</v>
      </c>
      <c r="H61" s="111"/>
      <c r="I61" s="111"/>
      <c r="J61" s="111"/>
      <c r="K61" s="111"/>
      <c r="L61" s="111"/>
      <c r="M61" s="111"/>
      <c r="N61" s="111"/>
      <c r="O61" s="111"/>
      <c r="P61" s="111"/>
    </row>
    <row r="62" spans="1:16" ht="15.75">
      <c r="A62" s="54">
        <v>10</v>
      </c>
      <c r="B62" s="2" t="s">
        <v>43</v>
      </c>
      <c r="C62" s="111"/>
      <c r="D62" s="111">
        <v>1</v>
      </c>
      <c r="E62" s="111"/>
      <c r="F62" s="111">
        <v>1</v>
      </c>
      <c r="G62" s="111">
        <v>2</v>
      </c>
      <c r="H62" s="111"/>
      <c r="I62" s="111"/>
      <c r="J62" s="111"/>
      <c r="K62" s="111"/>
      <c r="L62" s="111"/>
      <c r="M62" s="111"/>
      <c r="N62" s="111"/>
      <c r="O62" s="111">
        <v>1</v>
      </c>
      <c r="P62" s="111"/>
    </row>
    <row r="63" spans="1:16" ht="31.5">
      <c r="A63" s="7">
        <v>11</v>
      </c>
      <c r="B63" s="2" t="s">
        <v>44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</row>
    <row r="64" spans="1:16" ht="15.75">
      <c r="A64" s="750" t="s">
        <v>32</v>
      </c>
      <c r="B64" s="751"/>
      <c r="C64" s="112">
        <f t="shared" ref="C64:P64" si="2">SUM(C53:C63)</f>
        <v>1</v>
      </c>
      <c r="D64" s="112">
        <f t="shared" si="2"/>
        <v>2</v>
      </c>
      <c r="E64" s="112">
        <f t="shared" si="2"/>
        <v>0</v>
      </c>
      <c r="F64" s="112">
        <f t="shared" si="2"/>
        <v>1</v>
      </c>
      <c r="G64" s="112">
        <f t="shared" si="2"/>
        <v>3</v>
      </c>
      <c r="H64" s="112">
        <f t="shared" si="2"/>
        <v>1</v>
      </c>
      <c r="I64" s="112">
        <f t="shared" si="2"/>
        <v>2</v>
      </c>
      <c r="J64" s="112">
        <f t="shared" si="2"/>
        <v>2</v>
      </c>
      <c r="K64" s="112">
        <f t="shared" si="2"/>
        <v>3</v>
      </c>
      <c r="L64" s="112">
        <f t="shared" si="2"/>
        <v>3</v>
      </c>
      <c r="M64" s="112">
        <f t="shared" si="2"/>
        <v>2</v>
      </c>
      <c r="N64" s="112">
        <f t="shared" si="2"/>
        <v>2</v>
      </c>
      <c r="O64" s="112">
        <f t="shared" si="2"/>
        <v>2</v>
      </c>
      <c r="P64" s="112">
        <f t="shared" si="2"/>
        <v>0</v>
      </c>
    </row>
    <row r="65" spans="1:16" ht="15.75">
      <c r="A65" s="725" t="s">
        <v>45</v>
      </c>
      <c r="B65" s="726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</row>
    <row r="66" spans="1:16" ht="15.75">
      <c r="A66" s="54">
        <v>1</v>
      </c>
      <c r="B66" s="2" t="s">
        <v>46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</row>
    <row r="67" spans="1:16" ht="15.75">
      <c r="A67" s="7">
        <v>2</v>
      </c>
      <c r="B67" s="2" t="s">
        <v>47</v>
      </c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>
        <v>2</v>
      </c>
    </row>
    <row r="68" spans="1:16" ht="15.75">
      <c r="A68" s="7">
        <v>3</v>
      </c>
      <c r="B68" s="2" t="s">
        <v>48</v>
      </c>
      <c r="C68" s="111"/>
      <c r="D68" s="111"/>
      <c r="E68" s="111"/>
      <c r="F68" s="111"/>
      <c r="G68" s="111">
        <v>1</v>
      </c>
      <c r="H68" s="111"/>
      <c r="I68" s="111"/>
      <c r="J68" s="111"/>
      <c r="K68" s="111"/>
      <c r="L68" s="111"/>
      <c r="M68" s="111"/>
      <c r="N68" s="111"/>
      <c r="O68" s="111"/>
      <c r="P68" s="111"/>
    </row>
    <row r="69" spans="1:16" ht="15.75">
      <c r="A69" s="54">
        <v>4</v>
      </c>
      <c r="B69" s="2" t="s">
        <v>49</v>
      </c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</row>
    <row r="70" spans="1:16" ht="15.75">
      <c r="A70" s="7">
        <v>5</v>
      </c>
      <c r="B70" s="2" t="s">
        <v>50</v>
      </c>
      <c r="C70" s="111"/>
      <c r="D70" s="111"/>
      <c r="E70" s="111"/>
      <c r="F70" s="111"/>
      <c r="G70" s="111"/>
      <c r="H70" s="111"/>
      <c r="I70" s="111"/>
      <c r="J70" s="111">
        <v>1</v>
      </c>
      <c r="K70" s="111"/>
      <c r="L70" s="111"/>
      <c r="M70" s="111"/>
      <c r="N70" s="111"/>
      <c r="O70" s="111"/>
      <c r="P70" s="111"/>
    </row>
    <row r="71" spans="1:16" ht="15.75">
      <c r="A71" s="69">
        <v>6</v>
      </c>
      <c r="B71" s="70" t="s">
        <v>51</v>
      </c>
      <c r="C71" s="111"/>
      <c r="D71" s="111"/>
      <c r="E71" s="111"/>
      <c r="F71" s="111">
        <v>1</v>
      </c>
      <c r="G71" s="111">
        <v>2</v>
      </c>
      <c r="H71" s="111"/>
      <c r="I71" s="111"/>
      <c r="J71" s="111"/>
      <c r="K71" s="111">
        <v>3</v>
      </c>
      <c r="L71" s="111">
        <v>3</v>
      </c>
      <c r="M71" s="111"/>
      <c r="N71" s="111"/>
      <c r="O71" s="111">
        <v>1</v>
      </c>
      <c r="P71" s="111">
        <v>1</v>
      </c>
    </row>
    <row r="72" spans="1:16" ht="15.75">
      <c r="A72" s="54">
        <v>7</v>
      </c>
      <c r="B72" s="2" t="s">
        <v>52</v>
      </c>
      <c r="C72" s="111"/>
      <c r="D72" s="111"/>
      <c r="E72" s="111"/>
      <c r="F72" s="111"/>
      <c r="G72" s="111"/>
      <c r="H72" s="111"/>
      <c r="I72" s="111"/>
      <c r="J72" s="111">
        <v>1</v>
      </c>
      <c r="K72" s="111"/>
      <c r="L72" s="111"/>
      <c r="M72" s="111">
        <v>1</v>
      </c>
      <c r="N72" s="111">
        <v>1</v>
      </c>
      <c r="O72" s="111">
        <v>1</v>
      </c>
      <c r="P72" s="111"/>
    </row>
    <row r="73" spans="1:16" ht="15.75">
      <c r="A73" s="7">
        <v>8</v>
      </c>
      <c r="B73" s="2" t="s">
        <v>53</v>
      </c>
      <c r="C73" s="111"/>
      <c r="D73" s="111">
        <v>1</v>
      </c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</row>
    <row r="74" spans="1:16" ht="31.5">
      <c r="A74" s="7">
        <v>9</v>
      </c>
      <c r="B74" s="2" t="s">
        <v>54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</row>
    <row r="75" spans="1:16" ht="15.75">
      <c r="A75"/>
      <c r="B75"/>
      <c r="C75" s="112">
        <f t="shared" ref="C75:P75" si="3">SUM(C66:C74)</f>
        <v>0</v>
      </c>
      <c r="D75" s="112">
        <f t="shared" si="3"/>
        <v>1</v>
      </c>
      <c r="E75" s="112">
        <f t="shared" si="3"/>
        <v>0</v>
      </c>
      <c r="F75" s="112">
        <f t="shared" si="3"/>
        <v>1</v>
      </c>
      <c r="G75" s="112">
        <f t="shared" si="3"/>
        <v>3</v>
      </c>
      <c r="H75" s="112">
        <f t="shared" si="3"/>
        <v>0</v>
      </c>
      <c r="I75" s="112">
        <f t="shared" si="3"/>
        <v>0</v>
      </c>
      <c r="J75" s="112">
        <f t="shared" si="3"/>
        <v>2</v>
      </c>
      <c r="K75" s="112">
        <f t="shared" si="3"/>
        <v>3</v>
      </c>
      <c r="L75" s="112">
        <f t="shared" si="3"/>
        <v>3</v>
      </c>
      <c r="M75" s="112">
        <f t="shared" si="3"/>
        <v>1</v>
      </c>
      <c r="N75" s="112">
        <f t="shared" si="3"/>
        <v>1</v>
      </c>
      <c r="O75" s="112">
        <f t="shared" si="3"/>
        <v>2</v>
      </c>
      <c r="P75" s="112">
        <f t="shared" si="3"/>
        <v>3</v>
      </c>
    </row>
    <row r="76" spans="1:16" ht="15.75">
      <c r="A76" s="725" t="s">
        <v>55</v>
      </c>
      <c r="B76" s="726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</row>
    <row r="77" spans="1:16" ht="15.75">
      <c r="A77" s="54">
        <v>1</v>
      </c>
      <c r="B77" s="2" t="s">
        <v>56</v>
      </c>
      <c r="C77" s="111"/>
      <c r="D77" s="111"/>
      <c r="E77" s="111"/>
      <c r="F77" s="111"/>
      <c r="G77" s="111"/>
      <c r="H77" s="111"/>
      <c r="I77" s="111"/>
      <c r="J77" s="111"/>
      <c r="K77" s="111">
        <v>1</v>
      </c>
      <c r="L77" s="111"/>
      <c r="M77" s="111"/>
      <c r="N77" s="111"/>
      <c r="O77" s="111"/>
      <c r="P77" s="111">
        <v>1</v>
      </c>
    </row>
    <row r="78" spans="1:16" ht="15.75">
      <c r="A78" s="7">
        <v>2</v>
      </c>
      <c r="B78" s="2" t="s">
        <v>57</v>
      </c>
      <c r="C78" s="111"/>
      <c r="D78" s="111"/>
      <c r="E78" s="111"/>
      <c r="F78" s="111"/>
      <c r="G78" s="111">
        <v>1</v>
      </c>
      <c r="H78" s="111"/>
      <c r="I78" s="111"/>
      <c r="J78" s="111"/>
      <c r="K78" s="111"/>
      <c r="L78" s="111"/>
      <c r="M78" s="111"/>
      <c r="N78" s="111"/>
      <c r="O78" s="111"/>
      <c r="P78" s="111"/>
    </row>
    <row r="79" spans="1:16" ht="31.5">
      <c r="A79" s="7">
        <v>3</v>
      </c>
      <c r="B79" s="2" t="s">
        <v>58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</row>
    <row r="80" spans="1:16" ht="31.5">
      <c r="A80" s="54">
        <v>4</v>
      </c>
      <c r="B80" s="2" t="s">
        <v>59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</row>
    <row r="81" spans="1:16" ht="31.5">
      <c r="A81" s="7">
        <v>5</v>
      </c>
      <c r="B81" s="2" t="s">
        <v>60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</row>
    <row r="82" spans="1:16" ht="15.75">
      <c r="A82" s="7">
        <v>6</v>
      </c>
      <c r="B82" s="2" t="s">
        <v>61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>
        <v>1</v>
      </c>
      <c r="P82" s="111"/>
    </row>
    <row r="83" spans="1:16" ht="15.75">
      <c r="A83" s="54">
        <v>7</v>
      </c>
      <c r="B83" s="2" t="s">
        <v>126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</row>
    <row r="84" spans="1:16" ht="31.5">
      <c r="A84" s="7">
        <v>8</v>
      </c>
      <c r="B84" s="2" t="s">
        <v>62</v>
      </c>
      <c r="C84" s="111">
        <v>1</v>
      </c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</row>
    <row r="85" spans="1:16" ht="15.75">
      <c r="A85" s="750" t="s">
        <v>32</v>
      </c>
      <c r="B85" s="751"/>
      <c r="C85" s="112">
        <f t="shared" ref="C85:P85" si="4">SUM(C77:C84)</f>
        <v>1</v>
      </c>
      <c r="D85" s="112">
        <f t="shared" si="4"/>
        <v>0</v>
      </c>
      <c r="E85" s="112">
        <f t="shared" si="4"/>
        <v>0</v>
      </c>
      <c r="F85" s="112">
        <f t="shared" si="4"/>
        <v>0</v>
      </c>
      <c r="G85" s="112">
        <f t="shared" si="4"/>
        <v>1</v>
      </c>
      <c r="H85" s="112">
        <f t="shared" si="4"/>
        <v>0</v>
      </c>
      <c r="I85" s="112">
        <f t="shared" si="4"/>
        <v>0</v>
      </c>
      <c r="J85" s="112">
        <f t="shared" si="4"/>
        <v>0</v>
      </c>
      <c r="K85" s="112">
        <f t="shared" si="4"/>
        <v>1</v>
      </c>
      <c r="L85" s="112">
        <f t="shared" si="4"/>
        <v>0</v>
      </c>
      <c r="M85" s="112">
        <f t="shared" si="4"/>
        <v>0</v>
      </c>
      <c r="N85" s="112">
        <f t="shared" si="4"/>
        <v>0</v>
      </c>
      <c r="O85" s="112">
        <f t="shared" si="4"/>
        <v>1</v>
      </c>
      <c r="P85" s="112">
        <f t="shared" si="4"/>
        <v>1</v>
      </c>
    </row>
    <row r="86" spans="1:16" ht="15.75">
      <c r="A86" s="725" t="s">
        <v>63</v>
      </c>
      <c r="B86" s="726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</row>
    <row r="87" spans="1:16" ht="15.75">
      <c r="A87" s="54">
        <v>1</v>
      </c>
      <c r="B87" s="2" t="s">
        <v>64</v>
      </c>
      <c r="C87" s="111">
        <v>3</v>
      </c>
      <c r="D87" s="111"/>
      <c r="E87" s="111">
        <v>1</v>
      </c>
      <c r="F87" s="111">
        <v>1</v>
      </c>
      <c r="G87" s="111">
        <v>2</v>
      </c>
      <c r="H87" s="111"/>
      <c r="I87" s="111">
        <v>1</v>
      </c>
      <c r="J87" s="111">
        <v>1</v>
      </c>
      <c r="K87" s="111">
        <v>1</v>
      </c>
      <c r="L87" s="111"/>
      <c r="M87" s="111"/>
      <c r="N87" s="111"/>
      <c r="O87" s="111"/>
      <c r="P87" s="111"/>
    </row>
    <row r="88" spans="1:16" ht="15.75">
      <c r="A88" s="7">
        <v>2</v>
      </c>
      <c r="B88" s="2" t="s">
        <v>65</v>
      </c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</row>
    <row r="89" spans="1:16" ht="15.75">
      <c r="A89" s="7">
        <v>3</v>
      </c>
      <c r="B89" s="2" t="s">
        <v>66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</row>
    <row r="90" spans="1:16" ht="15.75">
      <c r="A90" s="54">
        <v>4</v>
      </c>
      <c r="B90" s="2" t="s">
        <v>67</v>
      </c>
      <c r="C90" s="111"/>
      <c r="D90" s="111">
        <v>1</v>
      </c>
      <c r="E90" s="111">
        <v>1</v>
      </c>
      <c r="F90" s="111"/>
      <c r="G90" s="111">
        <v>1</v>
      </c>
      <c r="H90" s="111"/>
      <c r="I90" s="111"/>
      <c r="J90" s="111"/>
      <c r="K90" s="111"/>
      <c r="L90" s="111"/>
      <c r="M90" s="111"/>
      <c r="N90" s="111"/>
      <c r="O90" s="111"/>
      <c r="P90" s="111"/>
    </row>
    <row r="91" spans="1:16" ht="15.75">
      <c r="A91" s="7">
        <v>5</v>
      </c>
      <c r="B91" s="2" t="s">
        <v>68</v>
      </c>
      <c r="C91" s="111"/>
      <c r="D91" s="111"/>
      <c r="E91" s="111"/>
      <c r="F91" s="111"/>
      <c r="G91" s="111"/>
      <c r="H91" s="111">
        <v>1</v>
      </c>
      <c r="I91" s="111"/>
      <c r="J91" s="111"/>
      <c r="K91" s="111"/>
      <c r="L91" s="111"/>
      <c r="M91" s="111"/>
      <c r="N91" s="111"/>
      <c r="O91" s="111">
        <v>1</v>
      </c>
      <c r="P91" s="111"/>
    </row>
    <row r="92" spans="1:16" ht="15.75">
      <c r="A92" s="7">
        <v>6</v>
      </c>
      <c r="B92" s="2" t="s">
        <v>69</v>
      </c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</row>
    <row r="93" spans="1:16" ht="15.75">
      <c r="A93" s="54">
        <v>7</v>
      </c>
      <c r="B93" s="2" t="s">
        <v>70</v>
      </c>
      <c r="C93" s="111"/>
      <c r="D93" s="111"/>
      <c r="E93" s="111"/>
      <c r="F93" s="111"/>
      <c r="G93" s="111"/>
      <c r="H93" s="111"/>
      <c r="I93" s="111"/>
      <c r="J93" s="111"/>
      <c r="K93" s="111">
        <v>1</v>
      </c>
      <c r="L93" s="111"/>
      <c r="M93" s="111"/>
      <c r="N93" s="111"/>
      <c r="O93" s="111"/>
      <c r="P93" s="111">
        <v>2</v>
      </c>
    </row>
    <row r="94" spans="1:16" ht="15.75">
      <c r="A94" s="7">
        <v>8</v>
      </c>
      <c r="B94" s="2" t="s">
        <v>71</v>
      </c>
      <c r="C94" s="111"/>
      <c r="D94" s="111"/>
      <c r="E94" s="111"/>
      <c r="F94" s="111"/>
      <c r="G94" s="111">
        <v>1</v>
      </c>
      <c r="H94" s="111">
        <v>1</v>
      </c>
      <c r="I94" s="111"/>
      <c r="J94" s="111"/>
      <c r="K94" s="111">
        <v>1</v>
      </c>
      <c r="L94" s="111"/>
      <c r="M94" s="111">
        <v>1</v>
      </c>
      <c r="N94" s="111">
        <v>1</v>
      </c>
      <c r="O94" s="111">
        <v>1</v>
      </c>
      <c r="P94" s="111"/>
    </row>
    <row r="95" spans="1:16" ht="15.75">
      <c r="A95" s="7">
        <v>9</v>
      </c>
      <c r="B95" s="2" t="s">
        <v>72</v>
      </c>
      <c r="C95" s="111"/>
      <c r="D95" s="111"/>
      <c r="E95" s="111"/>
      <c r="F95" s="111"/>
      <c r="G95" s="111">
        <v>1</v>
      </c>
      <c r="H95" s="111">
        <v>1</v>
      </c>
      <c r="I95" s="111">
        <v>1</v>
      </c>
      <c r="J95" s="111">
        <v>1</v>
      </c>
      <c r="K95" s="111">
        <v>1</v>
      </c>
      <c r="L95" s="111"/>
      <c r="M95" s="111"/>
      <c r="N95" s="111">
        <v>1</v>
      </c>
      <c r="O95" s="111">
        <v>1</v>
      </c>
      <c r="P95" s="111"/>
    </row>
    <row r="96" spans="1:16" ht="15.75">
      <c r="A96" s="54">
        <v>10</v>
      </c>
      <c r="B96" s="2" t="s">
        <v>73</v>
      </c>
      <c r="C96" s="111"/>
      <c r="D96" s="111"/>
      <c r="E96" s="111"/>
      <c r="F96" s="111"/>
      <c r="G96" s="111"/>
      <c r="H96" s="111">
        <v>1</v>
      </c>
      <c r="I96" s="111"/>
      <c r="J96" s="111"/>
      <c r="K96" s="111"/>
      <c r="L96" s="111"/>
      <c r="M96" s="111"/>
      <c r="N96" s="111"/>
      <c r="O96" s="111">
        <v>1</v>
      </c>
      <c r="P96" s="111"/>
    </row>
    <row r="97" spans="1:16" ht="15.75">
      <c r="A97" s="7">
        <v>11</v>
      </c>
      <c r="B97" s="2" t="s">
        <v>74</v>
      </c>
      <c r="C97" s="111">
        <v>1</v>
      </c>
      <c r="D97" s="111"/>
      <c r="E97" s="111"/>
      <c r="F97" s="111"/>
      <c r="G97" s="111"/>
      <c r="H97" s="111">
        <v>1</v>
      </c>
      <c r="I97" s="111">
        <v>1</v>
      </c>
      <c r="J97" s="111"/>
      <c r="K97" s="111">
        <v>1</v>
      </c>
      <c r="L97" s="111">
        <v>2</v>
      </c>
      <c r="M97" s="111">
        <v>2</v>
      </c>
      <c r="N97" s="111">
        <v>1</v>
      </c>
      <c r="O97" s="111">
        <v>1</v>
      </c>
      <c r="P97" s="111"/>
    </row>
    <row r="98" spans="1:16" ht="15.75">
      <c r="A98" s="7">
        <v>12</v>
      </c>
      <c r="B98" s="2" t="s">
        <v>75</v>
      </c>
      <c r="C98" s="111">
        <v>1</v>
      </c>
      <c r="D98" s="111"/>
      <c r="E98" s="111"/>
      <c r="F98" s="111"/>
      <c r="G98" s="111"/>
      <c r="H98" s="111"/>
      <c r="I98" s="111"/>
      <c r="J98" s="111"/>
      <c r="K98" s="111">
        <v>1</v>
      </c>
      <c r="L98" s="111">
        <v>1</v>
      </c>
      <c r="M98" s="111"/>
      <c r="N98" s="111"/>
      <c r="O98" s="111"/>
      <c r="P98" s="111"/>
    </row>
    <row r="99" spans="1:16" ht="15.75">
      <c r="A99" s="54">
        <v>13</v>
      </c>
      <c r="B99" s="2" t="s">
        <v>76</v>
      </c>
      <c r="C99" s="111"/>
      <c r="D99" s="111">
        <v>1</v>
      </c>
      <c r="E99" s="111"/>
      <c r="F99" s="111">
        <v>1</v>
      </c>
      <c r="G99" s="111">
        <v>1</v>
      </c>
      <c r="H99" s="111"/>
      <c r="I99" s="111"/>
      <c r="J99" s="111"/>
      <c r="K99" s="111">
        <v>1</v>
      </c>
      <c r="L99" s="111"/>
      <c r="M99" s="111"/>
      <c r="N99" s="111"/>
      <c r="O99" s="111"/>
      <c r="P99" s="111"/>
    </row>
    <row r="100" spans="1:16" ht="15.75">
      <c r="A100" s="7">
        <v>14</v>
      </c>
      <c r="B100" s="2" t="s">
        <v>77</v>
      </c>
      <c r="C100" s="111">
        <v>2</v>
      </c>
      <c r="D100" s="111"/>
      <c r="E100" s="111"/>
      <c r="F100" s="111"/>
      <c r="G100" s="111"/>
      <c r="H100" s="111"/>
      <c r="I100" s="111">
        <v>1</v>
      </c>
      <c r="J100" s="111"/>
      <c r="K100" s="111"/>
      <c r="L100" s="111"/>
      <c r="M100" s="111"/>
      <c r="N100" s="111"/>
      <c r="O100" s="111"/>
      <c r="P100" s="111"/>
    </row>
    <row r="101" spans="1:16" ht="31.5">
      <c r="A101" s="7">
        <v>15</v>
      </c>
      <c r="B101" s="2" t="s">
        <v>78</v>
      </c>
      <c r="C101" s="111"/>
      <c r="D101" s="111"/>
      <c r="E101" s="111"/>
      <c r="F101" s="111"/>
      <c r="G101" s="111"/>
      <c r="H101" s="111"/>
      <c r="I101" s="111"/>
      <c r="J101" s="111">
        <v>1</v>
      </c>
      <c r="K101" s="111"/>
      <c r="L101" s="111"/>
      <c r="M101" s="111"/>
      <c r="N101" s="111"/>
      <c r="O101" s="111"/>
      <c r="P101" s="111"/>
    </row>
    <row r="102" spans="1:16" ht="15.75">
      <c r="A102"/>
      <c r="B102"/>
      <c r="C102" s="112">
        <f t="shared" ref="C102:P102" si="5">SUM(C87:C101)</f>
        <v>7</v>
      </c>
      <c r="D102" s="112">
        <f t="shared" si="5"/>
        <v>2</v>
      </c>
      <c r="E102" s="112">
        <f t="shared" si="5"/>
        <v>2</v>
      </c>
      <c r="F102" s="112">
        <f t="shared" si="5"/>
        <v>2</v>
      </c>
      <c r="G102" s="112">
        <f t="shared" si="5"/>
        <v>6</v>
      </c>
      <c r="H102" s="112">
        <f t="shared" si="5"/>
        <v>5</v>
      </c>
      <c r="I102" s="112">
        <f t="shared" si="5"/>
        <v>4</v>
      </c>
      <c r="J102" s="112">
        <f t="shared" si="5"/>
        <v>3</v>
      </c>
      <c r="K102" s="112">
        <f t="shared" si="5"/>
        <v>7</v>
      </c>
      <c r="L102" s="112">
        <f t="shared" si="5"/>
        <v>3</v>
      </c>
      <c r="M102" s="112">
        <f t="shared" si="5"/>
        <v>3</v>
      </c>
      <c r="N102" s="112">
        <f t="shared" si="5"/>
        <v>3</v>
      </c>
      <c r="O102" s="112">
        <f t="shared" si="5"/>
        <v>5</v>
      </c>
      <c r="P102" s="112">
        <f t="shared" si="5"/>
        <v>2</v>
      </c>
    </row>
    <row r="103" spans="1:16" ht="15.75">
      <c r="A103" s="725" t="s">
        <v>79</v>
      </c>
      <c r="B103" s="726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</row>
    <row r="104" spans="1:16" ht="15.75">
      <c r="A104" s="54">
        <v>1</v>
      </c>
      <c r="B104" s="2" t="s">
        <v>80</v>
      </c>
      <c r="C104" s="111"/>
      <c r="D104" s="111"/>
      <c r="E104" s="111">
        <v>1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</row>
    <row r="105" spans="1:16" ht="15.75">
      <c r="A105" s="7">
        <v>2</v>
      </c>
      <c r="B105" s="2" t="s">
        <v>81</v>
      </c>
      <c r="C105" s="111">
        <v>1</v>
      </c>
      <c r="D105" s="111"/>
      <c r="E105" s="111"/>
      <c r="F105" s="111"/>
      <c r="G105" s="111">
        <v>1</v>
      </c>
      <c r="H105" s="111"/>
      <c r="I105" s="111"/>
      <c r="J105" s="111">
        <v>1</v>
      </c>
      <c r="K105" s="111"/>
      <c r="L105" s="111"/>
      <c r="M105" s="111"/>
      <c r="N105" s="111"/>
      <c r="O105" s="111"/>
      <c r="P105" s="111"/>
    </row>
    <row r="106" spans="1:16" ht="15.75">
      <c r="A106" s="7">
        <v>3</v>
      </c>
      <c r="B106" s="2" t="s">
        <v>82</v>
      </c>
      <c r="C106" s="111">
        <v>1</v>
      </c>
      <c r="D106" s="111">
        <v>1</v>
      </c>
      <c r="E106" s="111"/>
      <c r="F106" s="111">
        <v>1</v>
      </c>
      <c r="G106" s="111"/>
      <c r="H106" s="111"/>
      <c r="I106" s="111"/>
      <c r="J106" s="111"/>
      <c r="K106" s="111"/>
      <c r="L106" s="111"/>
      <c r="M106" s="111"/>
      <c r="N106" s="111"/>
      <c r="O106" s="111">
        <v>1</v>
      </c>
      <c r="P106" s="111"/>
    </row>
    <row r="107" spans="1:16" ht="15.75">
      <c r="A107" s="54">
        <v>4</v>
      </c>
      <c r="B107" s="2" t="s">
        <v>83</v>
      </c>
      <c r="C107" s="111">
        <v>2</v>
      </c>
      <c r="D107" s="111">
        <v>2</v>
      </c>
      <c r="E107" s="111">
        <v>1</v>
      </c>
      <c r="F107" s="111">
        <v>1</v>
      </c>
      <c r="G107" s="111"/>
      <c r="H107" s="111">
        <v>1</v>
      </c>
      <c r="I107" s="111">
        <v>1</v>
      </c>
      <c r="J107" s="111"/>
      <c r="K107" s="111">
        <v>1</v>
      </c>
      <c r="L107" s="111">
        <v>2</v>
      </c>
      <c r="M107" s="111">
        <v>2</v>
      </c>
      <c r="N107" s="111">
        <v>1</v>
      </c>
      <c r="O107" s="111">
        <v>1</v>
      </c>
      <c r="P107" s="111"/>
    </row>
    <row r="108" spans="1:16" ht="15.75">
      <c r="A108" s="7">
        <v>5</v>
      </c>
      <c r="B108" s="2" t="s">
        <v>84</v>
      </c>
      <c r="C108" s="111"/>
      <c r="D108" s="111"/>
      <c r="E108" s="111">
        <v>1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</row>
    <row r="109" spans="1:16" ht="15.75">
      <c r="A109" s="7">
        <v>6</v>
      </c>
      <c r="B109" s="2" t="s">
        <v>85</v>
      </c>
      <c r="C109" s="111"/>
      <c r="D109" s="111"/>
      <c r="E109" s="111"/>
      <c r="F109" s="111"/>
      <c r="G109" s="111">
        <v>1</v>
      </c>
      <c r="H109" s="111"/>
      <c r="I109" s="111"/>
      <c r="J109" s="111"/>
      <c r="K109" s="111"/>
      <c r="L109" s="111"/>
      <c r="M109" s="111">
        <v>1</v>
      </c>
      <c r="N109" s="111"/>
      <c r="O109" s="111"/>
      <c r="P109" s="111">
        <v>1</v>
      </c>
    </row>
    <row r="110" spans="1:16" ht="31.5">
      <c r="A110" s="54">
        <v>7</v>
      </c>
      <c r="B110" s="2" t="s">
        <v>86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1:16" ht="15.75">
      <c r="A111" s="750" t="s">
        <v>32</v>
      </c>
      <c r="B111" s="751"/>
      <c r="C111" s="112">
        <f t="shared" ref="C111:P111" si="6">SUM(C104:C110)</f>
        <v>4</v>
      </c>
      <c r="D111" s="112">
        <f t="shared" si="6"/>
        <v>3</v>
      </c>
      <c r="E111" s="112">
        <f t="shared" si="6"/>
        <v>3</v>
      </c>
      <c r="F111" s="112">
        <f t="shared" si="6"/>
        <v>2</v>
      </c>
      <c r="G111" s="112">
        <f t="shared" si="6"/>
        <v>2</v>
      </c>
      <c r="H111" s="112">
        <f t="shared" si="6"/>
        <v>1</v>
      </c>
      <c r="I111" s="112">
        <f t="shared" si="6"/>
        <v>1</v>
      </c>
      <c r="J111" s="112">
        <f t="shared" si="6"/>
        <v>1</v>
      </c>
      <c r="K111" s="112">
        <f t="shared" si="6"/>
        <v>1</v>
      </c>
      <c r="L111" s="112">
        <f t="shared" si="6"/>
        <v>2</v>
      </c>
      <c r="M111" s="112">
        <f t="shared" si="6"/>
        <v>3</v>
      </c>
      <c r="N111" s="112">
        <f t="shared" si="6"/>
        <v>1</v>
      </c>
      <c r="O111" s="112">
        <f t="shared" si="6"/>
        <v>2</v>
      </c>
      <c r="P111" s="112">
        <f t="shared" si="6"/>
        <v>1</v>
      </c>
    </row>
    <row r="112" spans="1:16" ht="15.75">
      <c r="A112" s="725" t="s">
        <v>87</v>
      </c>
      <c r="B112" s="726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1:16" ht="15.75">
      <c r="A113" s="54">
        <v>1</v>
      </c>
      <c r="B113" s="2" t="s">
        <v>88</v>
      </c>
      <c r="C113" s="111"/>
      <c r="D113" s="111"/>
      <c r="E113" s="111"/>
      <c r="F113" s="111"/>
      <c r="G113" s="111"/>
      <c r="H113" s="111">
        <v>1</v>
      </c>
      <c r="I113" s="111"/>
      <c r="J113" s="111"/>
      <c r="K113" s="111"/>
      <c r="L113" s="111"/>
      <c r="M113" s="111"/>
      <c r="N113" s="111"/>
      <c r="O113" s="111"/>
      <c r="P113" s="111"/>
    </row>
    <row r="114" spans="1:16" ht="15.75">
      <c r="A114" s="7">
        <v>2</v>
      </c>
      <c r="B114" s="2" t="s">
        <v>89</v>
      </c>
      <c r="C114" s="111"/>
      <c r="D114" s="111"/>
      <c r="E114" s="111"/>
      <c r="F114" s="111">
        <v>2</v>
      </c>
      <c r="G114" s="111"/>
      <c r="H114" s="111"/>
      <c r="I114" s="111"/>
      <c r="J114" s="111">
        <v>1</v>
      </c>
      <c r="K114" s="111"/>
      <c r="L114" s="111"/>
      <c r="M114" s="111"/>
      <c r="N114" s="111"/>
      <c r="O114" s="111"/>
      <c r="P114" s="111"/>
    </row>
    <row r="115" spans="1:16" ht="15.75">
      <c r="A115" s="7">
        <v>3</v>
      </c>
      <c r="B115" s="2" t="s">
        <v>90</v>
      </c>
      <c r="C115" s="111"/>
      <c r="D115" s="111"/>
      <c r="E115" s="111"/>
      <c r="F115" s="111"/>
      <c r="G115" s="111"/>
      <c r="H115" s="111"/>
      <c r="I115" s="111"/>
      <c r="J115" s="111">
        <v>1</v>
      </c>
      <c r="K115" s="111"/>
      <c r="L115" s="111"/>
      <c r="M115" s="111"/>
      <c r="N115" s="111"/>
      <c r="O115" s="111"/>
      <c r="P115" s="111"/>
    </row>
    <row r="116" spans="1:16" ht="15.75">
      <c r="A116" s="54">
        <v>4</v>
      </c>
      <c r="B116" s="2" t="s">
        <v>91</v>
      </c>
      <c r="C116" s="111">
        <v>1</v>
      </c>
      <c r="D116" s="111"/>
      <c r="E116" s="111"/>
      <c r="F116" s="111"/>
      <c r="G116" s="111">
        <v>1</v>
      </c>
      <c r="H116" s="111"/>
      <c r="I116" s="111"/>
      <c r="J116" s="111"/>
      <c r="K116" s="111"/>
      <c r="L116" s="111"/>
      <c r="M116" s="111"/>
      <c r="N116" s="111"/>
      <c r="O116" s="111">
        <v>1</v>
      </c>
      <c r="P116" s="111">
        <v>1</v>
      </c>
    </row>
    <row r="117" spans="1:16" ht="15.75">
      <c r="A117" s="7">
        <v>5</v>
      </c>
      <c r="B117" s="2" t="s">
        <v>92</v>
      </c>
      <c r="C117" s="111">
        <v>1</v>
      </c>
      <c r="D117" s="111">
        <v>1</v>
      </c>
      <c r="E117" s="111"/>
      <c r="F117" s="111"/>
      <c r="G117" s="111">
        <v>2</v>
      </c>
      <c r="H117" s="111"/>
      <c r="I117" s="111"/>
      <c r="J117" s="111"/>
      <c r="K117" s="111">
        <v>1</v>
      </c>
      <c r="L117" s="111"/>
      <c r="M117" s="111">
        <v>1</v>
      </c>
      <c r="N117" s="111">
        <v>1</v>
      </c>
      <c r="O117" s="111">
        <v>1</v>
      </c>
      <c r="P117" s="111"/>
    </row>
    <row r="118" spans="1:16" ht="15.75">
      <c r="A118" s="7">
        <v>6</v>
      </c>
      <c r="B118" s="2" t="s">
        <v>93</v>
      </c>
      <c r="C118" s="111">
        <v>1</v>
      </c>
      <c r="D118" s="111"/>
      <c r="E118" s="111"/>
      <c r="F118" s="111"/>
      <c r="G118" s="111"/>
      <c r="H118" s="111">
        <v>2</v>
      </c>
      <c r="I118" s="111">
        <v>2</v>
      </c>
      <c r="J118" s="111">
        <v>1</v>
      </c>
      <c r="K118" s="111"/>
      <c r="L118" s="111">
        <v>1</v>
      </c>
      <c r="M118" s="111"/>
      <c r="N118" s="111">
        <v>1</v>
      </c>
      <c r="O118" s="111"/>
      <c r="P118" s="111"/>
    </row>
    <row r="119" spans="1:16" ht="15.75">
      <c r="A119" s="54">
        <v>7</v>
      </c>
      <c r="B119" s="2" t="s">
        <v>94</v>
      </c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>
        <v>1</v>
      </c>
      <c r="O119" s="111"/>
      <c r="P119" s="111"/>
    </row>
    <row r="120" spans="1:16" ht="15.75">
      <c r="A120" s="7">
        <v>8</v>
      </c>
      <c r="B120" s="2" t="s">
        <v>95</v>
      </c>
      <c r="C120" s="111">
        <v>1</v>
      </c>
      <c r="D120" s="111"/>
      <c r="E120" s="111">
        <v>1</v>
      </c>
      <c r="F120" s="111"/>
      <c r="G120" s="111"/>
      <c r="H120" s="111"/>
      <c r="I120" s="111"/>
      <c r="J120" s="111"/>
      <c r="K120" s="111"/>
      <c r="L120" s="111"/>
      <c r="M120" s="111">
        <v>1</v>
      </c>
      <c r="N120" s="111">
        <v>1</v>
      </c>
      <c r="O120" s="111"/>
      <c r="P120" s="111"/>
    </row>
    <row r="121" spans="1:16" ht="15.75">
      <c r="A121" s="7">
        <v>9</v>
      </c>
      <c r="B121" s="2" t="s">
        <v>96</v>
      </c>
      <c r="C121" s="111"/>
      <c r="D121" s="111"/>
      <c r="E121" s="111"/>
      <c r="F121" s="111"/>
      <c r="G121" s="111">
        <v>1</v>
      </c>
      <c r="H121" s="111"/>
      <c r="I121" s="111">
        <v>1</v>
      </c>
      <c r="J121" s="111"/>
      <c r="K121" s="111"/>
      <c r="L121" s="111">
        <v>1</v>
      </c>
      <c r="M121" s="111"/>
      <c r="N121" s="111"/>
      <c r="O121" s="111"/>
      <c r="P121" s="111"/>
    </row>
    <row r="122" spans="1:16" ht="15.75">
      <c r="A122" s="54">
        <v>10</v>
      </c>
      <c r="B122" s="2" t="s">
        <v>97</v>
      </c>
      <c r="C122" s="111"/>
      <c r="D122" s="111">
        <v>1</v>
      </c>
      <c r="E122" s="111"/>
      <c r="F122" s="111"/>
      <c r="G122" s="111"/>
      <c r="H122" s="111">
        <v>1</v>
      </c>
      <c r="I122" s="111"/>
      <c r="J122" s="111"/>
      <c r="K122" s="111"/>
      <c r="L122" s="111">
        <v>1</v>
      </c>
      <c r="M122" s="111"/>
      <c r="N122" s="111"/>
      <c r="O122" s="111"/>
      <c r="P122" s="111"/>
    </row>
    <row r="123" spans="1:16" ht="31.5">
      <c r="A123" s="7">
        <v>11</v>
      </c>
      <c r="B123" s="2" t="s">
        <v>98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>
        <v>1</v>
      </c>
      <c r="N123" s="111"/>
      <c r="O123" s="111"/>
      <c r="P123" s="111"/>
    </row>
    <row r="124" spans="1:16" ht="15.75">
      <c r="A124"/>
      <c r="B124"/>
      <c r="C124" s="112">
        <f t="shared" ref="C124:P124" si="7">SUM(C113:C123)</f>
        <v>4</v>
      </c>
      <c r="D124" s="112">
        <f t="shared" si="7"/>
        <v>2</v>
      </c>
      <c r="E124" s="112">
        <f t="shared" si="7"/>
        <v>1</v>
      </c>
      <c r="F124" s="112">
        <f t="shared" si="7"/>
        <v>2</v>
      </c>
      <c r="G124" s="112">
        <f t="shared" si="7"/>
        <v>4</v>
      </c>
      <c r="H124" s="112">
        <f t="shared" si="7"/>
        <v>4</v>
      </c>
      <c r="I124" s="112">
        <f t="shared" si="7"/>
        <v>3</v>
      </c>
      <c r="J124" s="112">
        <f t="shared" si="7"/>
        <v>3</v>
      </c>
      <c r="K124" s="112">
        <f t="shared" si="7"/>
        <v>1</v>
      </c>
      <c r="L124" s="112">
        <f t="shared" si="7"/>
        <v>3</v>
      </c>
      <c r="M124" s="112">
        <f t="shared" si="7"/>
        <v>3</v>
      </c>
      <c r="N124" s="112">
        <f t="shared" si="7"/>
        <v>4</v>
      </c>
      <c r="O124" s="112">
        <f t="shared" si="7"/>
        <v>2</v>
      </c>
      <c r="P124" s="112">
        <f t="shared" si="7"/>
        <v>1</v>
      </c>
    </row>
    <row r="125" spans="1:16" ht="15.75">
      <c r="A125" s="725" t="s">
        <v>99</v>
      </c>
      <c r="B125" s="726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1:16" ht="15.75">
      <c r="A126" s="54">
        <v>1</v>
      </c>
      <c r="B126" s="2" t="s">
        <v>100</v>
      </c>
      <c r="C126" s="111">
        <v>1</v>
      </c>
      <c r="D126" s="111"/>
      <c r="E126" s="111"/>
      <c r="F126" s="111"/>
      <c r="G126" s="111"/>
      <c r="H126" s="111"/>
      <c r="I126" s="111"/>
      <c r="J126" s="111"/>
      <c r="K126" s="111"/>
      <c r="L126" s="111"/>
      <c r="M126" s="111">
        <v>1</v>
      </c>
      <c r="N126" s="111"/>
      <c r="O126" s="111"/>
      <c r="P126" s="111"/>
    </row>
    <row r="127" spans="1:16" ht="15.75">
      <c r="A127" s="7">
        <v>2</v>
      </c>
      <c r="B127" s="2" t="s">
        <v>101</v>
      </c>
      <c r="C127" s="111">
        <v>1</v>
      </c>
      <c r="D127" s="111"/>
      <c r="E127" s="111"/>
      <c r="F127" s="111"/>
      <c r="G127" s="111"/>
      <c r="H127" s="111">
        <v>1</v>
      </c>
      <c r="I127" s="111">
        <v>2</v>
      </c>
      <c r="J127" s="111"/>
      <c r="K127" s="111">
        <v>1</v>
      </c>
      <c r="L127" s="111">
        <v>2</v>
      </c>
      <c r="M127" s="111"/>
      <c r="N127" s="111"/>
      <c r="O127" s="111"/>
      <c r="P127" s="111"/>
    </row>
    <row r="128" spans="1:16" ht="15.75">
      <c r="A128" s="7">
        <v>3</v>
      </c>
      <c r="B128" s="2" t="s">
        <v>102</v>
      </c>
      <c r="C128" s="111"/>
      <c r="D128" s="111"/>
      <c r="E128" s="111"/>
      <c r="F128" s="111"/>
      <c r="G128" s="111"/>
      <c r="H128" s="111">
        <v>1</v>
      </c>
      <c r="I128" s="111"/>
      <c r="J128" s="111"/>
      <c r="K128" s="111"/>
      <c r="L128" s="111">
        <v>1</v>
      </c>
      <c r="M128" s="111">
        <v>1</v>
      </c>
      <c r="N128" s="111">
        <v>1</v>
      </c>
      <c r="O128" s="111"/>
      <c r="P128" s="111"/>
    </row>
    <row r="129" spans="1:16" ht="15.75">
      <c r="A129" s="54">
        <v>4</v>
      </c>
      <c r="B129" s="2" t="s">
        <v>103</v>
      </c>
      <c r="C129" s="111"/>
      <c r="D129" s="111"/>
      <c r="E129" s="111"/>
      <c r="F129" s="111"/>
      <c r="G129" s="111">
        <v>1</v>
      </c>
      <c r="H129" s="111"/>
      <c r="I129" s="111"/>
      <c r="J129" s="111"/>
      <c r="K129" s="111">
        <v>1</v>
      </c>
      <c r="L129" s="111">
        <v>1</v>
      </c>
      <c r="M129" s="111"/>
      <c r="N129" s="111"/>
      <c r="O129" s="111"/>
      <c r="P129" s="111"/>
    </row>
    <row r="130" spans="1:16" ht="15.75">
      <c r="A130" s="7">
        <v>5</v>
      </c>
      <c r="B130" s="2" t="s">
        <v>104</v>
      </c>
      <c r="C130" s="111">
        <v>1</v>
      </c>
      <c r="D130" s="111"/>
      <c r="E130" s="111">
        <v>4</v>
      </c>
      <c r="F130" s="111"/>
      <c r="G130" s="111"/>
      <c r="H130" s="111">
        <v>1</v>
      </c>
      <c r="I130" s="111">
        <v>1</v>
      </c>
      <c r="J130" s="111"/>
      <c r="K130" s="111"/>
      <c r="L130" s="111">
        <v>1</v>
      </c>
      <c r="M130" s="111"/>
      <c r="N130" s="111"/>
      <c r="O130" s="111"/>
      <c r="P130" s="111">
        <v>1</v>
      </c>
    </row>
    <row r="131" spans="1:16" ht="15.75">
      <c r="A131" s="7">
        <v>6</v>
      </c>
      <c r="B131" s="2" t="s">
        <v>105</v>
      </c>
      <c r="C131" s="111"/>
      <c r="D131" s="111"/>
      <c r="E131" s="111"/>
      <c r="F131" s="111"/>
      <c r="G131" s="111"/>
      <c r="H131" s="111"/>
      <c r="I131" s="111"/>
      <c r="J131" s="111">
        <v>1</v>
      </c>
      <c r="K131" s="111"/>
      <c r="L131" s="111">
        <v>1</v>
      </c>
      <c r="M131" s="111">
        <v>1</v>
      </c>
      <c r="N131" s="111"/>
      <c r="O131" s="111"/>
      <c r="P131" s="111"/>
    </row>
    <row r="132" spans="1:16" ht="15.75">
      <c r="A132" s="54">
        <v>7</v>
      </c>
      <c r="B132" s="2" t="s">
        <v>106</v>
      </c>
      <c r="C132" s="111"/>
      <c r="D132" s="111"/>
      <c r="E132" s="111"/>
      <c r="F132" s="111"/>
      <c r="G132" s="111"/>
      <c r="H132" s="111"/>
      <c r="I132" s="111"/>
      <c r="J132" s="111">
        <v>1</v>
      </c>
      <c r="K132" s="111">
        <v>1</v>
      </c>
      <c r="L132" s="111">
        <v>1</v>
      </c>
      <c r="M132" s="111"/>
      <c r="N132" s="111"/>
      <c r="O132" s="111"/>
      <c r="P132" s="111">
        <v>1</v>
      </c>
    </row>
    <row r="133" spans="1:16" ht="15.75">
      <c r="A133" s="7">
        <v>8</v>
      </c>
      <c r="B133" s="2" t="s">
        <v>107</v>
      </c>
      <c r="C133" s="111"/>
      <c r="D133" s="111"/>
      <c r="E133" s="111"/>
      <c r="F133" s="111">
        <v>1</v>
      </c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1:16" ht="15.75">
      <c r="A134" s="7">
        <v>9</v>
      </c>
      <c r="B134" s="2" t="s">
        <v>108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>
        <v>1</v>
      </c>
      <c r="M134" s="111"/>
      <c r="N134" s="111"/>
      <c r="O134" s="111"/>
      <c r="P134" s="111"/>
    </row>
    <row r="135" spans="1:16" ht="15.75">
      <c r="A135" s="54">
        <v>10</v>
      </c>
      <c r="B135" s="2" t="s">
        <v>109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1:16" ht="15.75">
      <c r="A136" s="7">
        <v>11</v>
      </c>
      <c r="B136" s="2" t="s">
        <v>110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1:16" ht="31.5">
      <c r="A137" s="7">
        <v>12</v>
      </c>
      <c r="B137" s="2" t="s">
        <v>111</v>
      </c>
      <c r="C137" s="111"/>
      <c r="D137" s="111"/>
      <c r="E137" s="111"/>
      <c r="F137" s="111"/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1:16" ht="15.75">
      <c r="A138" s="750" t="s">
        <v>32</v>
      </c>
      <c r="B138" s="751"/>
      <c r="C138" s="112">
        <f t="shared" ref="C138:P138" si="8">SUM(C126:C137)</f>
        <v>3</v>
      </c>
      <c r="D138" s="112">
        <f t="shared" si="8"/>
        <v>0</v>
      </c>
      <c r="E138" s="112">
        <f t="shared" si="8"/>
        <v>4</v>
      </c>
      <c r="F138" s="112">
        <f t="shared" si="8"/>
        <v>1</v>
      </c>
      <c r="G138" s="112">
        <f t="shared" si="8"/>
        <v>2</v>
      </c>
      <c r="H138" s="112">
        <f t="shared" si="8"/>
        <v>3</v>
      </c>
      <c r="I138" s="112">
        <f t="shared" si="8"/>
        <v>3</v>
      </c>
      <c r="J138" s="112">
        <f t="shared" si="8"/>
        <v>2</v>
      </c>
      <c r="K138" s="112">
        <f t="shared" si="8"/>
        <v>3</v>
      </c>
      <c r="L138" s="112">
        <f t="shared" si="8"/>
        <v>8</v>
      </c>
      <c r="M138" s="112">
        <f t="shared" si="8"/>
        <v>3</v>
      </c>
      <c r="N138" s="112">
        <f t="shared" si="8"/>
        <v>1</v>
      </c>
      <c r="O138" s="112">
        <f t="shared" si="8"/>
        <v>0</v>
      </c>
      <c r="P138" s="112">
        <f t="shared" si="8"/>
        <v>2</v>
      </c>
    </row>
    <row r="139" spans="1:16" ht="15.75">
      <c r="A139" s="725" t="s">
        <v>112</v>
      </c>
      <c r="B139" s="726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1:16" ht="15.75">
      <c r="A140" s="54">
        <v>1</v>
      </c>
      <c r="B140" s="2" t="s">
        <v>113</v>
      </c>
      <c r="C140" s="111"/>
      <c r="D140" s="111"/>
      <c r="E140" s="111">
        <v>1</v>
      </c>
      <c r="F140" s="111">
        <v>1</v>
      </c>
      <c r="G140" s="111"/>
      <c r="H140" s="111"/>
      <c r="I140" s="111"/>
      <c r="J140" s="111"/>
      <c r="K140" s="111">
        <v>1</v>
      </c>
      <c r="L140" s="111"/>
      <c r="M140" s="111"/>
      <c r="N140" s="111"/>
      <c r="O140" s="111"/>
      <c r="P140" s="111"/>
    </row>
    <row r="141" spans="1:16" ht="15.75">
      <c r="A141" s="7">
        <v>2</v>
      </c>
      <c r="B141" s="2" t="s">
        <v>114</v>
      </c>
      <c r="C141" s="111"/>
      <c r="D141" s="111"/>
      <c r="E141" s="111">
        <v>1</v>
      </c>
      <c r="F141" s="111">
        <v>1</v>
      </c>
      <c r="G141" s="111"/>
      <c r="H141" s="111">
        <v>1</v>
      </c>
      <c r="I141" s="111"/>
      <c r="J141" s="111">
        <v>1</v>
      </c>
      <c r="K141" s="111"/>
      <c r="L141" s="111"/>
      <c r="M141" s="111"/>
      <c r="N141" s="111"/>
      <c r="O141" s="111"/>
      <c r="P141" s="111"/>
    </row>
    <row r="142" spans="1:16" ht="15.75">
      <c r="A142" s="7">
        <v>3</v>
      </c>
      <c r="B142" s="2" t="s">
        <v>115</v>
      </c>
      <c r="C142" s="111"/>
      <c r="D142" s="111"/>
      <c r="E142" s="111"/>
      <c r="F142" s="111">
        <v>1</v>
      </c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1:16" ht="15.75">
      <c r="A143" s="7">
        <v>4</v>
      </c>
      <c r="B143" s="2" t="s">
        <v>116</v>
      </c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1:16" ht="15.75">
      <c r="A144" s="750" t="s">
        <v>32</v>
      </c>
      <c r="B144" s="751"/>
      <c r="C144" s="112">
        <f>SUM(C140:C143)</f>
        <v>0</v>
      </c>
      <c r="D144" s="112">
        <f t="shared" ref="D144:P144" si="9">SUM(D140:D143)</f>
        <v>0</v>
      </c>
      <c r="E144" s="112">
        <f t="shared" si="9"/>
        <v>2</v>
      </c>
      <c r="F144" s="112">
        <f t="shared" si="9"/>
        <v>3</v>
      </c>
      <c r="G144" s="112">
        <f t="shared" si="9"/>
        <v>0</v>
      </c>
      <c r="H144" s="112">
        <f t="shared" si="9"/>
        <v>1</v>
      </c>
      <c r="I144" s="112">
        <f t="shared" si="9"/>
        <v>0</v>
      </c>
      <c r="J144" s="112">
        <f t="shared" si="9"/>
        <v>1</v>
      </c>
      <c r="K144" s="112">
        <f t="shared" si="9"/>
        <v>1</v>
      </c>
      <c r="L144" s="112">
        <f t="shared" si="9"/>
        <v>0</v>
      </c>
      <c r="M144" s="112">
        <f t="shared" si="9"/>
        <v>0</v>
      </c>
      <c r="N144" s="112">
        <f t="shared" si="9"/>
        <v>0</v>
      </c>
      <c r="O144" s="112">
        <f t="shared" si="9"/>
        <v>0</v>
      </c>
      <c r="P144" s="112">
        <f t="shared" si="9"/>
        <v>0</v>
      </c>
    </row>
    <row r="145" spans="1:18" ht="15.75">
      <c r="A145" s="752" t="s">
        <v>117</v>
      </c>
      <c r="B145" s="753"/>
      <c r="C145" s="112">
        <f t="shared" ref="C145:P145" si="10">C16+C51+C64+C75+C85+C102+C111+C124+C138+C144</f>
        <v>26</v>
      </c>
      <c r="D145" s="112">
        <f t="shared" si="10"/>
        <v>11</v>
      </c>
      <c r="E145" s="112">
        <f t="shared" si="10"/>
        <v>13</v>
      </c>
      <c r="F145" s="112">
        <f t="shared" si="10"/>
        <v>17</v>
      </c>
      <c r="G145" s="112">
        <f t="shared" si="10"/>
        <v>33</v>
      </c>
      <c r="H145" s="112">
        <f t="shared" si="10"/>
        <v>21</v>
      </c>
      <c r="I145" s="112">
        <f t="shared" si="10"/>
        <v>23</v>
      </c>
      <c r="J145" s="112">
        <f t="shared" si="10"/>
        <v>17</v>
      </c>
      <c r="K145" s="112">
        <f t="shared" si="10"/>
        <v>23</v>
      </c>
      <c r="L145" s="112">
        <f t="shared" si="10"/>
        <v>24</v>
      </c>
      <c r="M145" s="112">
        <f t="shared" si="10"/>
        <v>19</v>
      </c>
      <c r="N145" s="112">
        <f t="shared" si="10"/>
        <v>18</v>
      </c>
      <c r="O145" s="112">
        <f t="shared" si="10"/>
        <v>19</v>
      </c>
      <c r="P145" s="112">
        <f t="shared" si="10"/>
        <v>17</v>
      </c>
      <c r="Q145" s="176"/>
      <c r="R145" s="177"/>
    </row>
  </sheetData>
  <mergeCells count="35">
    <mergeCell ref="A145:B145"/>
    <mergeCell ref="A111:B111"/>
    <mergeCell ref="A112:B112"/>
    <mergeCell ref="A125:B125"/>
    <mergeCell ref="A138:B138"/>
    <mergeCell ref="A139:B139"/>
    <mergeCell ref="A144:B144"/>
    <mergeCell ref="A103:B103"/>
    <mergeCell ref="A12:B12"/>
    <mergeCell ref="A14:B14"/>
    <mergeCell ref="A16:B16"/>
    <mergeCell ref="A17:B17"/>
    <mergeCell ref="A51:B51"/>
    <mergeCell ref="A52:B52"/>
    <mergeCell ref="A64:B64"/>
    <mergeCell ref="A65:B65"/>
    <mergeCell ref="A76:B76"/>
    <mergeCell ref="A85:B85"/>
    <mergeCell ref="A86:B86"/>
    <mergeCell ref="A10:B10"/>
    <mergeCell ref="H10:I10"/>
    <mergeCell ref="K10:L10"/>
    <mergeCell ref="M10:O10"/>
    <mergeCell ref="A11:B11"/>
    <mergeCell ref="H11:I11"/>
    <mergeCell ref="K11:L11"/>
    <mergeCell ref="M11:O11"/>
    <mergeCell ref="A6:P6"/>
    <mergeCell ref="A7:A9"/>
    <mergeCell ref="B7:B9"/>
    <mergeCell ref="C7:P7"/>
    <mergeCell ref="C8:P8"/>
    <mergeCell ref="H9:I9"/>
    <mergeCell ref="K9:L9"/>
    <mergeCell ref="M9:O9"/>
  </mergeCells>
  <pageMargins left="0.7" right="0.7" top="0.75" bottom="0.75" header="0.3" footer="0.3"/>
  <pageSetup paperSize="9" scale="28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zoomScale="70" zoomScaleNormal="70" workbookViewId="0">
      <pane xSplit="2" ySplit="14" topLeftCell="C57" activePane="bottomRight" state="frozen"/>
      <selection pane="topRight" activeCell="C1" sqref="C1"/>
      <selection pane="bottomLeft" activeCell="A15" sqref="A15"/>
      <selection pane="bottomRight" activeCell="A6" sqref="A6:P6"/>
    </sheetView>
  </sheetViews>
  <sheetFormatPr defaultRowHeight="15"/>
  <cols>
    <col min="2" max="2" width="30.85546875" customWidth="1"/>
    <col min="3" max="3" width="26.42578125" customWidth="1"/>
    <col min="4" max="4" width="24" customWidth="1"/>
    <col min="5" max="5" width="15.85546875" customWidth="1"/>
    <col min="6" max="6" width="14.28515625" customWidth="1"/>
    <col min="7" max="7" width="15.7109375" customWidth="1"/>
    <col min="8" max="8" width="13.85546875" customWidth="1"/>
    <col min="9" max="9" width="15.28515625" customWidth="1"/>
    <col min="10" max="10" width="13.5703125" customWidth="1"/>
    <col min="11" max="11" width="14.28515625" customWidth="1"/>
    <col min="12" max="12" width="13.42578125" customWidth="1"/>
    <col min="13" max="13" width="13.5703125" customWidth="1"/>
    <col min="14" max="14" width="14" customWidth="1"/>
  </cols>
  <sheetData>
    <row r="1" spans="1:18" ht="15.75">
      <c r="A1" s="10"/>
      <c r="B1" s="5"/>
      <c r="C1" s="1"/>
      <c r="D1" s="1"/>
      <c r="E1" s="1"/>
      <c r="F1" s="1"/>
      <c r="G1" s="1"/>
      <c r="H1" s="1"/>
      <c r="I1" s="1"/>
      <c r="J1" s="1"/>
      <c r="K1" s="1"/>
      <c r="L1" s="1"/>
      <c r="M1" s="5" t="s">
        <v>316</v>
      </c>
      <c r="N1" s="1"/>
    </row>
    <row r="2" spans="1:18" ht="15.75">
      <c r="A2" s="10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5" t="s">
        <v>118</v>
      </c>
      <c r="N2" s="1"/>
    </row>
    <row r="3" spans="1:18" ht="15.75">
      <c r="A3" s="10"/>
      <c r="B3" s="5"/>
      <c r="C3" s="1"/>
      <c r="D3" s="1"/>
      <c r="E3" s="1"/>
      <c r="F3" s="1"/>
      <c r="G3" s="1"/>
      <c r="H3" s="1"/>
      <c r="I3" s="1"/>
      <c r="J3" s="1"/>
      <c r="K3" s="1"/>
      <c r="L3" s="1"/>
      <c r="M3" s="5" t="s">
        <v>119</v>
      </c>
      <c r="N3" s="1"/>
    </row>
    <row r="4" spans="1:18" ht="15.75">
      <c r="A4" s="10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5" t="s">
        <v>120</v>
      </c>
      <c r="N4" s="1"/>
    </row>
    <row r="5" spans="1:18" ht="15.75">
      <c r="A5" s="10"/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5" t="s">
        <v>121</v>
      </c>
      <c r="N5" s="1"/>
    </row>
    <row r="6" spans="1:18" ht="38.25" customHeight="1">
      <c r="A6" s="707" t="s">
        <v>1038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116"/>
      <c r="R6" s="116"/>
    </row>
    <row r="7" spans="1:18" ht="15.75">
      <c r="A7" s="734" t="s">
        <v>122</v>
      </c>
      <c r="B7" s="734" t="s">
        <v>138</v>
      </c>
      <c r="C7" s="737" t="s">
        <v>139</v>
      </c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9"/>
    </row>
    <row r="8" spans="1:18" ht="15.75">
      <c r="A8" s="735"/>
      <c r="B8" s="735"/>
      <c r="C8" s="737" t="s">
        <v>201</v>
      </c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9"/>
    </row>
    <row r="9" spans="1:18" ht="126">
      <c r="A9" s="736"/>
      <c r="B9" s="736"/>
      <c r="C9" s="53" t="s">
        <v>317</v>
      </c>
      <c r="D9" s="53" t="s">
        <v>318</v>
      </c>
      <c r="E9" s="740" t="s">
        <v>319</v>
      </c>
      <c r="F9" s="742"/>
      <c r="G9" s="742"/>
      <c r="H9" s="742"/>
      <c r="I9" s="741"/>
      <c r="J9" s="740" t="s">
        <v>320</v>
      </c>
      <c r="K9" s="742"/>
      <c r="L9" s="742"/>
      <c r="M9" s="742"/>
      <c r="N9" s="741"/>
    </row>
    <row r="10" spans="1:18" ht="15.75">
      <c r="A10" s="743" t="s">
        <v>143</v>
      </c>
      <c r="B10" s="744"/>
      <c r="C10" s="53" t="s">
        <v>321</v>
      </c>
      <c r="D10" s="53" t="s">
        <v>322</v>
      </c>
      <c r="E10" s="740" t="s">
        <v>323</v>
      </c>
      <c r="F10" s="742"/>
      <c r="G10" s="742"/>
      <c r="H10" s="742"/>
      <c r="I10" s="741"/>
      <c r="J10" s="740" t="s">
        <v>324</v>
      </c>
      <c r="K10" s="742"/>
      <c r="L10" s="742"/>
      <c r="M10" s="742"/>
      <c r="N10" s="741"/>
    </row>
    <row r="11" spans="1:18" ht="15.75">
      <c r="A11" s="725" t="s">
        <v>146</v>
      </c>
      <c r="B11" s="726"/>
      <c r="C11" s="54" t="s">
        <v>134</v>
      </c>
      <c r="D11" s="54" t="s">
        <v>135</v>
      </c>
      <c r="E11" s="745" t="s">
        <v>186</v>
      </c>
      <c r="F11" s="747"/>
      <c r="G11" s="747"/>
      <c r="H11" s="747"/>
      <c r="I11" s="746"/>
      <c r="J11" s="745" t="s">
        <v>132</v>
      </c>
      <c r="K11" s="747"/>
      <c r="L11" s="747"/>
      <c r="M11" s="747"/>
      <c r="N11" s="746"/>
    </row>
    <row r="12" spans="1:18" ht="15.75">
      <c r="A12" s="748" t="s">
        <v>184</v>
      </c>
      <c r="B12" s="749"/>
      <c r="C12" s="59" t="s">
        <v>325</v>
      </c>
      <c r="D12" s="59" t="s">
        <v>183</v>
      </c>
      <c r="E12" s="59" t="s">
        <v>238</v>
      </c>
      <c r="F12" s="59" t="s">
        <v>239</v>
      </c>
      <c r="G12" s="59" t="s">
        <v>326</v>
      </c>
      <c r="H12" s="59" t="s">
        <v>314</v>
      </c>
      <c r="I12" s="59" t="s">
        <v>327</v>
      </c>
      <c r="J12" s="59" t="s">
        <v>178</v>
      </c>
      <c r="K12" s="59" t="s">
        <v>328</v>
      </c>
      <c r="L12" s="59" t="s">
        <v>329</v>
      </c>
      <c r="M12" s="59" t="s">
        <v>177</v>
      </c>
      <c r="N12" s="59" t="s">
        <v>330</v>
      </c>
    </row>
    <row r="13" spans="1:1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</row>
    <row r="14" spans="1:18" ht="15.75">
      <c r="A14" s="732" t="s">
        <v>127</v>
      </c>
      <c r="B14" s="73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8" ht="31.5">
      <c r="A15" s="20">
        <v>1</v>
      </c>
      <c r="B15" s="2" t="s">
        <v>128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1:18" ht="15.75">
      <c r="A16" s="727" t="s">
        <v>32</v>
      </c>
      <c r="B16" s="728"/>
      <c r="C16" s="108">
        <f>SUM(C15)</f>
        <v>0</v>
      </c>
      <c r="D16" s="108">
        <f t="shared" ref="D16:N16" si="0">SUM(D15)</f>
        <v>0</v>
      </c>
      <c r="E16" s="108">
        <f t="shared" si="0"/>
        <v>0</v>
      </c>
      <c r="F16" s="108">
        <f t="shared" si="0"/>
        <v>0</v>
      </c>
      <c r="G16" s="108">
        <f t="shared" si="0"/>
        <v>0</v>
      </c>
      <c r="H16" s="108">
        <f t="shared" si="0"/>
        <v>0</v>
      </c>
      <c r="I16" s="108">
        <f t="shared" si="0"/>
        <v>0</v>
      </c>
      <c r="J16" s="108">
        <f t="shared" si="0"/>
        <v>0</v>
      </c>
      <c r="K16" s="108">
        <f t="shared" si="0"/>
        <v>0</v>
      </c>
      <c r="L16" s="108">
        <f t="shared" si="0"/>
        <v>0</v>
      </c>
      <c r="M16" s="108">
        <f t="shared" si="0"/>
        <v>0</v>
      </c>
      <c r="N16" s="108">
        <f t="shared" si="0"/>
        <v>0</v>
      </c>
    </row>
    <row r="17" spans="1:14" ht="15.75">
      <c r="A17" s="725" t="s">
        <v>0</v>
      </c>
      <c r="B17" s="726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 ht="16.5">
      <c r="A18" s="54">
        <v>1</v>
      </c>
      <c r="B18" s="2" t="s">
        <v>1</v>
      </c>
      <c r="C18" s="111">
        <v>3</v>
      </c>
      <c r="D18" s="111"/>
      <c r="E18" s="111"/>
      <c r="F18" s="117"/>
      <c r="G18" s="117"/>
      <c r="H18" s="117"/>
      <c r="I18" s="117"/>
      <c r="J18" s="111"/>
      <c r="K18" s="111"/>
      <c r="L18" s="111"/>
      <c r="M18" s="111"/>
      <c r="N18" s="111"/>
    </row>
    <row r="19" spans="1:14" ht="16.5">
      <c r="A19" s="7">
        <v>2</v>
      </c>
      <c r="B19" s="2" t="s">
        <v>2</v>
      </c>
      <c r="C19" s="111"/>
      <c r="D19" s="111"/>
      <c r="E19" s="111">
        <v>1</v>
      </c>
      <c r="F19" s="117">
        <v>1</v>
      </c>
      <c r="G19" s="117">
        <v>1</v>
      </c>
      <c r="H19" s="117">
        <v>1</v>
      </c>
      <c r="I19" s="117">
        <v>2</v>
      </c>
      <c r="J19" s="111">
        <v>1</v>
      </c>
      <c r="K19" s="111">
        <v>1</v>
      </c>
      <c r="L19" s="111"/>
      <c r="M19" s="111"/>
      <c r="N19" s="111"/>
    </row>
    <row r="20" spans="1:14" ht="16.5">
      <c r="A20" s="7">
        <v>3</v>
      </c>
      <c r="B20" s="2" t="s">
        <v>3</v>
      </c>
      <c r="C20" s="111"/>
      <c r="D20" s="111">
        <v>1</v>
      </c>
      <c r="E20" s="111"/>
      <c r="F20" s="117">
        <v>1</v>
      </c>
      <c r="G20" s="117">
        <v>1</v>
      </c>
      <c r="H20" s="117"/>
      <c r="I20" s="117"/>
      <c r="J20" s="111"/>
      <c r="K20" s="111"/>
      <c r="L20" s="111"/>
      <c r="M20" s="111"/>
      <c r="N20" s="111"/>
    </row>
    <row r="21" spans="1:14" ht="16.5">
      <c r="A21" s="54">
        <v>4</v>
      </c>
      <c r="B21" s="2" t="s">
        <v>4</v>
      </c>
      <c r="C21" s="111"/>
      <c r="D21" s="111"/>
      <c r="E21" s="111">
        <v>1</v>
      </c>
      <c r="F21" s="117"/>
      <c r="G21" s="117"/>
      <c r="H21" s="117"/>
      <c r="I21" s="117"/>
      <c r="J21" s="111"/>
      <c r="K21" s="111"/>
      <c r="L21" s="111"/>
      <c r="M21" s="111"/>
      <c r="N21" s="111"/>
    </row>
    <row r="22" spans="1:14" ht="16.5">
      <c r="A22" s="7">
        <v>5</v>
      </c>
      <c r="B22" s="2" t="s">
        <v>5</v>
      </c>
      <c r="C22" s="111">
        <v>1</v>
      </c>
      <c r="D22" s="111"/>
      <c r="E22" s="111"/>
      <c r="F22" s="117"/>
      <c r="G22" s="117"/>
      <c r="H22" s="117"/>
      <c r="I22" s="117"/>
      <c r="J22" s="111"/>
      <c r="K22" s="111"/>
      <c r="L22" s="111">
        <v>1</v>
      </c>
      <c r="M22" s="111">
        <v>1</v>
      </c>
      <c r="N22" s="111"/>
    </row>
    <row r="23" spans="1:14" ht="16.5">
      <c r="A23" s="7">
        <v>6</v>
      </c>
      <c r="B23" s="2" t="s">
        <v>6</v>
      </c>
      <c r="C23" s="111">
        <v>1</v>
      </c>
      <c r="D23" s="111"/>
      <c r="E23" s="111">
        <v>1</v>
      </c>
      <c r="F23" s="117"/>
      <c r="G23" s="117"/>
      <c r="H23" s="111"/>
      <c r="I23" s="117"/>
      <c r="J23" s="111">
        <v>1</v>
      </c>
      <c r="K23" s="111"/>
      <c r="L23" s="111"/>
      <c r="M23" s="111"/>
      <c r="N23" s="111">
        <v>1</v>
      </c>
    </row>
    <row r="24" spans="1:14" ht="16.5">
      <c r="A24" s="54">
        <v>7</v>
      </c>
      <c r="B24" s="2" t="s">
        <v>7</v>
      </c>
      <c r="C24" s="111">
        <v>1</v>
      </c>
      <c r="D24" s="111"/>
      <c r="E24" s="111">
        <v>1</v>
      </c>
      <c r="F24" s="117"/>
      <c r="G24" s="117"/>
      <c r="H24" s="111"/>
      <c r="I24" s="117"/>
      <c r="J24" s="111">
        <v>1</v>
      </c>
      <c r="K24" s="111"/>
      <c r="L24" s="111"/>
      <c r="M24" s="111"/>
      <c r="N24" s="111">
        <v>1</v>
      </c>
    </row>
    <row r="25" spans="1:14" ht="16.5">
      <c r="A25" s="7">
        <v>8</v>
      </c>
      <c r="B25" s="2" t="s">
        <v>8</v>
      </c>
      <c r="C25" s="111"/>
      <c r="D25" s="111"/>
      <c r="E25" s="111"/>
      <c r="F25" s="117"/>
      <c r="G25" s="117"/>
      <c r="H25" s="117"/>
      <c r="I25" s="117"/>
      <c r="J25" s="111"/>
      <c r="K25" s="111"/>
      <c r="L25" s="111"/>
      <c r="M25" s="111"/>
      <c r="N25" s="111"/>
    </row>
    <row r="26" spans="1:14" ht="16.5">
      <c r="A26" s="7">
        <v>9</v>
      </c>
      <c r="B26" s="2" t="s">
        <v>9</v>
      </c>
      <c r="C26" s="111"/>
      <c r="D26" s="111">
        <v>1</v>
      </c>
      <c r="E26" s="111"/>
      <c r="F26" s="117"/>
      <c r="G26" s="117"/>
      <c r="H26" s="117"/>
      <c r="I26" s="117"/>
      <c r="J26" s="111">
        <v>1</v>
      </c>
      <c r="K26" s="111"/>
      <c r="L26" s="111"/>
      <c r="M26" s="111"/>
      <c r="N26" s="111"/>
    </row>
    <row r="27" spans="1:14" ht="16.5">
      <c r="A27" s="54">
        <v>10</v>
      </c>
      <c r="B27" s="2" t="s">
        <v>10</v>
      </c>
      <c r="C27" s="111">
        <v>1</v>
      </c>
      <c r="D27" s="111">
        <v>1</v>
      </c>
      <c r="E27" s="111">
        <v>1</v>
      </c>
      <c r="F27" s="117">
        <v>1</v>
      </c>
      <c r="G27" s="117">
        <v>1</v>
      </c>
      <c r="H27" s="117">
        <v>1</v>
      </c>
      <c r="I27" s="117"/>
      <c r="J27" s="111"/>
      <c r="K27" s="111">
        <v>1</v>
      </c>
      <c r="L27" s="111">
        <v>1</v>
      </c>
      <c r="M27" s="111"/>
      <c r="N27" s="111"/>
    </row>
    <row r="28" spans="1:14" ht="16.5">
      <c r="A28" s="7">
        <v>11</v>
      </c>
      <c r="B28" s="2" t="s">
        <v>11</v>
      </c>
      <c r="C28" s="111"/>
      <c r="D28" s="111"/>
      <c r="E28" s="111"/>
      <c r="F28" s="117"/>
      <c r="G28" s="117"/>
      <c r="H28" s="117"/>
      <c r="I28" s="117"/>
      <c r="J28" s="111"/>
      <c r="K28" s="111"/>
      <c r="L28" s="111"/>
      <c r="M28" s="111">
        <v>1</v>
      </c>
      <c r="N28" s="111">
        <v>1</v>
      </c>
    </row>
    <row r="29" spans="1:14" ht="16.5">
      <c r="A29" s="7">
        <v>12</v>
      </c>
      <c r="B29" s="2" t="s">
        <v>12</v>
      </c>
      <c r="C29" s="111"/>
      <c r="D29" s="111"/>
      <c r="E29" s="111"/>
      <c r="F29" s="117"/>
      <c r="G29" s="117"/>
      <c r="H29" s="117"/>
      <c r="I29" s="117"/>
      <c r="J29" s="111"/>
      <c r="K29" s="111"/>
      <c r="L29" s="111"/>
      <c r="M29" s="111"/>
      <c r="N29" s="111"/>
    </row>
    <row r="30" spans="1:14" ht="16.5">
      <c r="A30" s="54">
        <v>13</v>
      </c>
      <c r="B30" s="2" t="s">
        <v>13</v>
      </c>
      <c r="C30" s="111"/>
      <c r="D30" s="111">
        <v>1</v>
      </c>
      <c r="E30" s="111">
        <v>1</v>
      </c>
      <c r="F30" s="117">
        <v>1</v>
      </c>
      <c r="G30" s="117">
        <v>1</v>
      </c>
      <c r="H30" s="117"/>
      <c r="I30" s="117"/>
      <c r="J30" s="111"/>
      <c r="K30" s="111"/>
      <c r="L30" s="111"/>
      <c r="M30" s="111"/>
      <c r="N30" s="111"/>
    </row>
    <row r="31" spans="1:14" ht="16.5">
      <c r="A31" s="7">
        <v>14</v>
      </c>
      <c r="B31" s="2" t="s">
        <v>14</v>
      </c>
      <c r="C31" s="111">
        <v>1</v>
      </c>
      <c r="D31" s="111"/>
      <c r="E31" s="111">
        <v>1</v>
      </c>
      <c r="F31" s="117">
        <v>1</v>
      </c>
      <c r="G31" s="117">
        <v>1</v>
      </c>
      <c r="H31" s="117"/>
      <c r="I31" s="117"/>
      <c r="J31" s="111">
        <v>1</v>
      </c>
      <c r="K31" s="111"/>
      <c r="L31" s="111">
        <v>1</v>
      </c>
      <c r="M31" s="111">
        <v>1</v>
      </c>
      <c r="N31" s="111"/>
    </row>
    <row r="32" spans="1:14" ht="16.5">
      <c r="A32" s="7">
        <v>15</v>
      </c>
      <c r="B32" s="2" t="s">
        <v>15</v>
      </c>
      <c r="C32" s="111"/>
      <c r="D32" s="111"/>
      <c r="E32" s="111"/>
      <c r="F32" s="117"/>
      <c r="G32" s="117"/>
      <c r="H32" s="117"/>
      <c r="I32" s="117"/>
      <c r="J32" s="111"/>
      <c r="K32" s="111"/>
      <c r="L32" s="111"/>
      <c r="M32" s="111"/>
      <c r="N32" s="111"/>
    </row>
    <row r="33" spans="1:14" ht="16.5">
      <c r="A33" s="54">
        <v>16</v>
      </c>
      <c r="B33" s="2" t="s">
        <v>16</v>
      </c>
      <c r="C33" s="111"/>
      <c r="D33" s="111"/>
      <c r="E33" s="111">
        <v>1</v>
      </c>
      <c r="F33" s="117">
        <v>1</v>
      </c>
      <c r="G33" s="117">
        <v>1</v>
      </c>
      <c r="H33" s="117">
        <v>1</v>
      </c>
      <c r="I33" s="117"/>
      <c r="J33" s="111"/>
      <c r="K33" s="111"/>
      <c r="L33" s="111">
        <v>1</v>
      </c>
      <c r="M33" s="111">
        <v>1</v>
      </c>
      <c r="N33" s="111"/>
    </row>
    <row r="34" spans="1:14" ht="16.5">
      <c r="A34" s="7">
        <v>17</v>
      </c>
      <c r="B34" s="2" t="s">
        <v>17</v>
      </c>
      <c r="C34" s="111"/>
      <c r="D34" s="111"/>
      <c r="E34" s="111"/>
      <c r="F34" s="117"/>
      <c r="G34" s="117"/>
      <c r="H34" s="117"/>
      <c r="I34" s="117"/>
      <c r="J34" s="111">
        <v>1</v>
      </c>
      <c r="K34" s="111"/>
      <c r="L34" s="111"/>
      <c r="M34" s="111"/>
      <c r="N34" s="111"/>
    </row>
    <row r="35" spans="1:14" ht="16.5">
      <c r="A35" s="7">
        <v>18</v>
      </c>
      <c r="B35" s="2" t="s">
        <v>18</v>
      </c>
      <c r="C35" s="111"/>
      <c r="D35" s="111">
        <v>4</v>
      </c>
      <c r="E35" s="111">
        <v>1</v>
      </c>
      <c r="F35" s="117">
        <v>1</v>
      </c>
      <c r="G35" s="117">
        <v>1</v>
      </c>
      <c r="H35" s="117">
        <v>1</v>
      </c>
      <c r="I35" s="117">
        <v>2</v>
      </c>
      <c r="J35" s="111"/>
      <c r="K35" s="111"/>
      <c r="L35" s="111"/>
      <c r="M35" s="111"/>
      <c r="N35" s="111"/>
    </row>
    <row r="36" spans="1:14" ht="16.5">
      <c r="A36" s="54">
        <v>19</v>
      </c>
      <c r="B36" s="2" t="s">
        <v>19</v>
      </c>
      <c r="C36" s="111"/>
      <c r="D36" s="111"/>
      <c r="E36" s="111"/>
      <c r="F36" s="117"/>
      <c r="G36" s="117"/>
      <c r="H36" s="117"/>
      <c r="I36" s="117"/>
      <c r="J36" s="111"/>
      <c r="K36" s="111"/>
      <c r="L36" s="111"/>
      <c r="M36" s="111"/>
      <c r="N36" s="111"/>
    </row>
    <row r="37" spans="1:14" ht="16.5">
      <c r="A37" s="7">
        <v>20</v>
      </c>
      <c r="B37" s="2" t="s">
        <v>20</v>
      </c>
      <c r="C37" s="111"/>
      <c r="D37" s="111"/>
      <c r="E37" s="111"/>
      <c r="F37" s="117"/>
      <c r="G37" s="117"/>
      <c r="H37" s="117"/>
      <c r="I37" s="117"/>
      <c r="J37" s="111"/>
      <c r="K37" s="111"/>
      <c r="L37" s="111"/>
      <c r="M37" s="111"/>
      <c r="N37" s="111"/>
    </row>
    <row r="38" spans="1:14" ht="16.5">
      <c r="A38" s="7">
        <v>21</v>
      </c>
      <c r="B38" s="2" t="s">
        <v>21</v>
      </c>
      <c r="C38" s="111"/>
      <c r="D38" s="111"/>
      <c r="E38" s="111"/>
      <c r="F38" s="117"/>
      <c r="G38" s="117"/>
      <c r="H38" s="117"/>
      <c r="I38" s="117"/>
      <c r="J38" s="111"/>
      <c r="K38" s="111"/>
      <c r="L38" s="111"/>
      <c r="M38" s="111"/>
      <c r="N38" s="111"/>
    </row>
    <row r="39" spans="1:14" ht="16.5">
      <c r="A39" s="54">
        <v>22</v>
      </c>
      <c r="B39" s="2" t="s">
        <v>22</v>
      </c>
      <c r="C39" s="111"/>
      <c r="D39" s="111"/>
      <c r="E39" s="111"/>
      <c r="F39" s="117"/>
      <c r="G39" s="117"/>
      <c r="H39" s="117"/>
      <c r="I39" s="117"/>
      <c r="J39" s="111"/>
      <c r="K39" s="111"/>
      <c r="L39" s="111"/>
      <c r="M39" s="111"/>
      <c r="N39" s="111"/>
    </row>
    <row r="40" spans="1:14" ht="16.5">
      <c r="A40" s="7">
        <v>23</v>
      </c>
      <c r="B40" s="2" t="s">
        <v>23</v>
      </c>
      <c r="C40" s="111"/>
      <c r="D40" s="111"/>
      <c r="E40" s="111"/>
      <c r="F40" s="117"/>
      <c r="G40" s="117"/>
      <c r="H40" s="117"/>
      <c r="I40" s="117"/>
      <c r="J40" s="111"/>
      <c r="K40" s="111"/>
      <c r="L40" s="111"/>
      <c r="M40" s="111"/>
      <c r="N40" s="111"/>
    </row>
    <row r="41" spans="1:14" ht="16.5">
      <c r="A41" s="7">
        <v>24</v>
      </c>
      <c r="B41" s="2" t="s">
        <v>24</v>
      </c>
      <c r="C41" s="111"/>
      <c r="D41" s="111"/>
      <c r="E41" s="111"/>
      <c r="F41" s="117"/>
      <c r="G41" s="117"/>
      <c r="H41" s="117"/>
      <c r="I41" s="117"/>
      <c r="J41" s="111"/>
      <c r="K41" s="111"/>
      <c r="L41" s="111"/>
      <c r="M41" s="111"/>
      <c r="N41" s="111"/>
    </row>
    <row r="42" spans="1:14" ht="16.5">
      <c r="A42" s="54">
        <v>25</v>
      </c>
      <c r="B42" s="2" t="s">
        <v>25</v>
      </c>
      <c r="C42" s="111"/>
      <c r="D42" s="111"/>
      <c r="E42" s="111"/>
      <c r="F42" s="117"/>
      <c r="G42" s="117"/>
      <c r="H42" s="117"/>
      <c r="I42" s="117"/>
      <c r="J42" s="111">
        <v>1</v>
      </c>
      <c r="K42" s="111"/>
      <c r="L42" s="111"/>
      <c r="M42" s="111"/>
      <c r="N42" s="111"/>
    </row>
    <row r="43" spans="1:14" ht="16.5">
      <c r="A43" s="7">
        <v>26</v>
      </c>
      <c r="B43" s="2" t="s">
        <v>26</v>
      </c>
      <c r="C43" s="111"/>
      <c r="D43" s="111"/>
      <c r="E43" s="111"/>
      <c r="F43" s="117"/>
      <c r="G43" s="117"/>
      <c r="H43" s="117"/>
      <c r="I43" s="117"/>
      <c r="J43" s="111"/>
      <c r="K43" s="111"/>
      <c r="L43" s="111"/>
      <c r="M43" s="111"/>
      <c r="N43" s="111"/>
    </row>
    <row r="44" spans="1:14" ht="16.5">
      <c r="A44" s="7">
        <v>27</v>
      </c>
      <c r="B44" s="2" t="s">
        <v>31</v>
      </c>
      <c r="C44" s="111"/>
      <c r="D44" s="111"/>
      <c r="E44" s="111"/>
      <c r="F44" s="117"/>
      <c r="G44" s="117"/>
      <c r="H44" s="117"/>
      <c r="I44" s="117"/>
      <c r="J44" s="111"/>
      <c r="K44" s="111"/>
      <c r="L44" s="111"/>
      <c r="M44" s="111"/>
      <c r="N44" s="111"/>
    </row>
    <row r="45" spans="1:14" ht="31.5">
      <c r="A45" s="54">
        <v>28</v>
      </c>
      <c r="B45" s="2" t="s">
        <v>27</v>
      </c>
      <c r="C45" s="111"/>
      <c r="D45" s="111"/>
      <c r="E45" s="111"/>
      <c r="F45" s="117"/>
      <c r="G45" s="117"/>
      <c r="H45" s="117"/>
      <c r="I45" s="117"/>
      <c r="J45" s="111"/>
      <c r="K45" s="111"/>
      <c r="L45" s="111"/>
      <c r="M45" s="111"/>
      <c r="N45" s="111"/>
    </row>
    <row r="46" spans="1:14" ht="16.5">
      <c r="A46" s="7">
        <v>29</v>
      </c>
      <c r="B46" s="2" t="s">
        <v>28</v>
      </c>
      <c r="C46" s="111"/>
      <c r="D46" s="111"/>
      <c r="E46" s="111"/>
      <c r="F46" s="117"/>
      <c r="G46" s="117"/>
      <c r="H46" s="117"/>
      <c r="I46" s="117"/>
      <c r="J46" s="111"/>
      <c r="K46" s="111"/>
      <c r="L46" s="111"/>
      <c r="M46" s="111"/>
      <c r="N46" s="111"/>
    </row>
    <row r="47" spans="1:14" ht="31.5">
      <c r="A47" s="7">
        <v>30</v>
      </c>
      <c r="B47" s="2" t="s">
        <v>29</v>
      </c>
      <c r="C47" s="111"/>
      <c r="D47" s="111"/>
      <c r="E47" s="111"/>
      <c r="F47" s="117"/>
      <c r="G47" s="117"/>
      <c r="H47" s="117"/>
      <c r="I47" s="117"/>
      <c r="J47" s="111"/>
      <c r="K47" s="111"/>
      <c r="L47" s="111"/>
      <c r="M47" s="111"/>
      <c r="N47" s="111"/>
    </row>
    <row r="48" spans="1:14" ht="16.5">
      <c r="A48" s="54">
        <v>31</v>
      </c>
      <c r="B48" s="2" t="s">
        <v>30</v>
      </c>
      <c r="C48" s="111"/>
      <c r="D48" s="111"/>
      <c r="E48" s="111"/>
      <c r="F48" s="117"/>
      <c r="G48" s="117"/>
      <c r="H48" s="117"/>
      <c r="I48" s="117"/>
      <c r="J48" s="111"/>
      <c r="K48" s="111"/>
      <c r="L48" s="111"/>
      <c r="M48" s="111"/>
      <c r="N48" s="111"/>
    </row>
    <row r="49" spans="1:14" ht="31.5">
      <c r="A49" s="7">
        <v>32</v>
      </c>
      <c r="B49" s="2" t="s">
        <v>125</v>
      </c>
      <c r="C49" s="111"/>
      <c r="D49" s="111"/>
      <c r="E49" s="111"/>
      <c r="F49" s="117"/>
      <c r="G49" s="117"/>
      <c r="H49" s="117"/>
      <c r="I49" s="117"/>
      <c r="J49" s="111"/>
      <c r="K49" s="111"/>
      <c r="L49" s="111"/>
      <c r="M49" s="111"/>
      <c r="N49" s="111"/>
    </row>
    <row r="50" spans="1:14" ht="78.75">
      <c r="A50" s="7">
        <v>33</v>
      </c>
      <c r="B50" s="2" t="s">
        <v>129</v>
      </c>
      <c r="C50" s="111"/>
      <c r="D50" s="111"/>
      <c r="E50" s="111"/>
      <c r="F50" s="117"/>
      <c r="G50" s="117"/>
      <c r="H50" s="117"/>
      <c r="I50" s="117"/>
      <c r="J50" s="111"/>
      <c r="K50" s="111"/>
      <c r="L50" s="111"/>
      <c r="M50" s="111"/>
      <c r="N50" s="111"/>
    </row>
    <row r="51" spans="1:14" ht="15.75">
      <c r="A51" s="727" t="s">
        <v>32</v>
      </c>
      <c r="B51" s="728"/>
      <c r="C51" s="112">
        <f>SUM(C18:C50)</f>
        <v>8</v>
      </c>
      <c r="D51" s="112">
        <f t="shared" ref="D51:N51" si="1">SUM(D18:D50)</f>
        <v>8</v>
      </c>
      <c r="E51" s="112">
        <f t="shared" si="1"/>
        <v>9</v>
      </c>
      <c r="F51" s="112">
        <f t="shared" si="1"/>
        <v>7</v>
      </c>
      <c r="G51" s="112">
        <f t="shared" si="1"/>
        <v>7</v>
      </c>
      <c r="H51" s="112">
        <f t="shared" si="1"/>
        <v>4</v>
      </c>
      <c r="I51" s="112">
        <f t="shared" si="1"/>
        <v>4</v>
      </c>
      <c r="J51" s="112">
        <f t="shared" si="1"/>
        <v>7</v>
      </c>
      <c r="K51" s="112">
        <f t="shared" si="1"/>
        <v>2</v>
      </c>
      <c r="L51" s="112">
        <f t="shared" si="1"/>
        <v>4</v>
      </c>
      <c r="M51" s="112">
        <f t="shared" si="1"/>
        <v>4</v>
      </c>
      <c r="N51" s="112">
        <f t="shared" si="1"/>
        <v>3</v>
      </c>
    </row>
    <row r="52" spans="1:14" ht="15.75">
      <c r="A52" s="725" t="s">
        <v>33</v>
      </c>
      <c r="B52" s="726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</row>
    <row r="53" spans="1:14" ht="16.5">
      <c r="A53" s="54">
        <v>1</v>
      </c>
      <c r="B53" s="2" t="s">
        <v>34</v>
      </c>
      <c r="C53" s="111"/>
      <c r="D53" s="111"/>
      <c r="E53" s="111"/>
      <c r="F53" s="117"/>
      <c r="G53" s="117">
        <v>1</v>
      </c>
      <c r="H53" s="117">
        <v>1</v>
      </c>
      <c r="I53" s="117"/>
      <c r="J53" s="111"/>
      <c r="K53" s="111"/>
      <c r="L53" s="111">
        <v>1</v>
      </c>
      <c r="M53" s="111"/>
      <c r="N53" s="111"/>
    </row>
    <row r="54" spans="1:14" ht="16.5">
      <c r="A54" s="7">
        <v>2</v>
      </c>
      <c r="B54" s="2" t="s">
        <v>35</v>
      </c>
      <c r="C54" s="111"/>
      <c r="D54" s="111"/>
      <c r="E54" s="111"/>
      <c r="F54" s="117">
        <v>1</v>
      </c>
      <c r="G54" s="117">
        <v>1</v>
      </c>
      <c r="H54" s="117">
        <v>1</v>
      </c>
      <c r="I54" s="117">
        <v>1</v>
      </c>
      <c r="J54" s="111"/>
      <c r="K54" s="111"/>
      <c r="L54" s="111"/>
      <c r="M54" s="111"/>
      <c r="N54" s="111"/>
    </row>
    <row r="55" spans="1:14" ht="31.5">
      <c r="A55" s="7">
        <v>3</v>
      </c>
      <c r="B55" s="2" t="s">
        <v>36</v>
      </c>
      <c r="C55" s="111"/>
      <c r="D55" s="111"/>
      <c r="E55" s="111"/>
      <c r="F55" s="117"/>
      <c r="G55" s="117"/>
      <c r="H55" s="117"/>
      <c r="I55" s="117"/>
      <c r="J55" s="111"/>
      <c r="K55" s="111"/>
      <c r="L55" s="111">
        <v>1</v>
      </c>
      <c r="M55" s="111"/>
      <c r="N55" s="111">
        <v>1</v>
      </c>
    </row>
    <row r="56" spans="1:14" ht="16.5">
      <c r="A56" s="54">
        <v>4</v>
      </c>
      <c r="B56" s="2" t="s">
        <v>37</v>
      </c>
      <c r="C56" s="111"/>
      <c r="D56" s="111"/>
      <c r="E56" s="111"/>
      <c r="F56" s="117"/>
      <c r="G56" s="117"/>
      <c r="H56" s="117"/>
      <c r="I56" s="117"/>
      <c r="J56" s="111"/>
      <c r="K56" s="111"/>
      <c r="L56" s="111"/>
      <c r="M56" s="111"/>
      <c r="N56" s="111"/>
    </row>
    <row r="57" spans="1:14" ht="16.5">
      <c r="A57" s="7">
        <v>5</v>
      </c>
      <c r="B57" s="2" t="s">
        <v>38</v>
      </c>
      <c r="C57" s="111"/>
      <c r="D57" s="111"/>
      <c r="E57" s="111"/>
      <c r="F57" s="117"/>
      <c r="G57" s="117"/>
      <c r="H57" s="117"/>
      <c r="I57" s="117"/>
      <c r="J57" s="111">
        <v>1</v>
      </c>
      <c r="K57" s="111"/>
      <c r="L57" s="111"/>
      <c r="M57" s="111"/>
      <c r="N57" s="111"/>
    </row>
    <row r="58" spans="1:14" ht="16.5">
      <c r="A58" s="7">
        <v>6</v>
      </c>
      <c r="B58" s="2" t="s">
        <v>39</v>
      </c>
      <c r="C58" s="111"/>
      <c r="D58" s="111"/>
      <c r="E58" s="111"/>
      <c r="F58" s="117"/>
      <c r="G58" s="117"/>
      <c r="H58" s="117"/>
      <c r="I58" s="117"/>
      <c r="J58" s="111">
        <v>1</v>
      </c>
      <c r="K58" s="111"/>
      <c r="L58" s="111"/>
      <c r="M58" s="111"/>
      <c r="N58" s="111"/>
    </row>
    <row r="59" spans="1:14" ht="16.5">
      <c r="A59" s="54">
        <v>7</v>
      </c>
      <c r="B59" s="2" t="s">
        <v>40</v>
      </c>
      <c r="C59" s="111"/>
      <c r="D59" s="111"/>
      <c r="E59" s="111"/>
      <c r="F59" s="117"/>
      <c r="G59" s="117">
        <v>1</v>
      </c>
      <c r="H59" s="117">
        <v>1</v>
      </c>
      <c r="I59" s="117">
        <v>1</v>
      </c>
      <c r="J59" s="111"/>
      <c r="K59" s="111"/>
      <c r="L59" s="111"/>
      <c r="M59" s="111"/>
      <c r="N59" s="111"/>
    </row>
    <row r="60" spans="1:14" ht="16.5">
      <c r="A60" s="7">
        <v>8</v>
      </c>
      <c r="B60" s="2" t="s">
        <v>41</v>
      </c>
      <c r="C60" s="111"/>
      <c r="D60" s="111"/>
      <c r="E60" s="111"/>
      <c r="F60" s="117"/>
      <c r="G60" s="117"/>
      <c r="H60" s="117"/>
      <c r="I60" s="117"/>
      <c r="J60" s="111"/>
      <c r="K60" s="111"/>
      <c r="L60" s="111"/>
      <c r="M60" s="111"/>
      <c r="N60" s="111"/>
    </row>
    <row r="61" spans="1:14" ht="16.5">
      <c r="A61" s="7">
        <v>9</v>
      </c>
      <c r="B61" s="2" t="s">
        <v>42</v>
      </c>
      <c r="C61" s="111"/>
      <c r="D61" s="111"/>
      <c r="E61" s="111"/>
      <c r="F61" s="117"/>
      <c r="G61" s="117"/>
      <c r="H61" s="117"/>
      <c r="I61" s="117">
        <v>1</v>
      </c>
      <c r="J61" s="111"/>
      <c r="K61" s="111"/>
      <c r="L61" s="111"/>
      <c r="M61" s="111"/>
      <c r="N61" s="111"/>
    </row>
    <row r="62" spans="1:14" ht="16.5">
      <c r="A62" s="54">
        <v>10</v>
      </c>
      <c r="B62" s="2" t="s">
        <v>43</v>
      </c>
      <c r="C62" s="111">
        <v>1</v>
      </c>
      <c r="D62" s="111"/>
      <c r="E62" s="111"/>
      <c r="F62" s="117"/>
      <c r="G62" s="117"/>
      <c r="H62" s="117"/>
      <c r="I62" s="117">
        <v>1</v>
      </c>
      <c r="J62" s="111"/>
      <c r="K62" s="111">
        <v>1</v>
      </c>
      <c r="L62" s="111">
        <v>1</v>
      </c>
      <c r="M62" s="111">
        <v>1</v>
      </c>
      <c r="N62" s="111"/>
    </row>
    <row r="63" spans="1:14" ht="31.5">
      <c r="A63" s="7">
        <v>11</v>
      </c>
      <c r="B63" s="2" t="s">
        <v>44</v>
      </c>
      <c r="C63" s="111"/>
      <c r="D63" s="111"/>
      <c r="E63" s="111"/>
      <c r="F63" s="117"/>
      <c r="G63" s="117"/>
      <c r="H63" s="117"/>
      <c r="I63" s="117"/>
      <c r="J63" s="111"/>
      <c r="K63" s="111"/>
      <c r="L63" s="111"/>
      <c r="M63" s="111"/>
      <c r="N63" s="111"/>
    </row>
    <row r="64" spans="1:14" ht="15.75">
      <c r="A64" s="727" t="s">
        <v>32</v>
      </c>
      <c r="B64" s="728"/>
      <c r="C64" s="112">
        <f t="shared" ref="C64:N64" si="2">SUM(C53:C63)</f>
        <v>1</v>
      </c>
      <c r="D64" s="112">
        <f t="shared" si="2"/>
        <v>0</v>
      </c>
      <c r="E64" s="112">
        <f t="shared" si="2"/>
        <v>0</v>
      </c>
      <c r="F64" s="112">
        <f t="shared" si="2"/>
        <v>1</v>
      </c>
      <c r="G64" s="112">
        <f t="shared" si="2"/>
        <v>3</v>
      </c>
      <c r="H64" s="112">
        <f t="shared" si="2"/>
        <v>3</v>
      </c>
      <c r="I64" s="112">
        <f t="shared" si="2"/>
        <v>4</v>
      </c>
      <c r="J64" s="112">
        <f t="shared" si="2"/>
        <v>2</v>
      </c>
      <c r="K64" s="112">
        <f t="shared" si="2"/>
        <v>1</v>
      </c>
      <c r="L64" s="112">
        <f t="shared" si="2"/>
        <v>3</v>
      </c>
      <c r="M64" s="112">
        <f t="shared" si="2"/>
        <v>1</v>
      </c>
      <c r="N64" s="112">
        <f t="shared" si="2"/>
        <v>1</v>
      </c>
    </row>
    <row r="65" spans="1:14" ht="15.75">
      <c r="A65" s="725" t="s">
        <v>45</v>
      </c>
      <c r="B65" s="726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</row>
    <row r="66" spans="1:14" ht="16.5">
      <c r="A66" s="54">
        <v>1</v>
      </c>
      <c r="B66" s="2" t="s">
        <v>46</v>
      </c>
      <c r="C66" s="111"/>
      <c r="D66" s="111"/>
      <c r="E66" s="111"/>
      <c r="F66" s="117"/>
      <c r="G66" s="117"/>
      <c r="H66" s="117"/>
      <c r="I66" s="117"/>
      <c r="J66" s="111"/>
      <c r="K66" s="111"/>
      <c r="L66" s="111"/>
      <c r="M66" s="111"/>
      <c r="N66" s="117"/>
    </row>
    <row r="67" spans="1:14" ht="16.5">
      <c r="A67" s="7">
        <v>2</v>
      </c>
      <c r="B67" s="2" t="s">
        <v>47</v>
      </c>
      <c r="C67" s="111">
        <v>1</v>
      </c>
      <c r="D67" s="111"/>
      <c r="E67" s="111"/>
      <c r="F67" s="117"/>
      <c r="G67" s="117"/>
      <c r="H67" s="117"/>
      <c r="I67" s="117"/>
      <c r="J67" s="111"/>
      <c r="K67" s="111"/>
      <c r="L67" s="111"/>
      <c r="M67" s="111"/>
      <c r="N67" s="117"/>
    </row>
    <row r="68" spans="1:14" ht="16.5">
      <c r="A68" s="7">
        <v>3</v>
      </c>
      <c r="B68" s="2" t="s">
        <v>48</v>
      </c>
      <c r="C68" s="111"/>
      <c r="D68" s="111"/>
      <c r="E68" s="111"/>
      <c r="F68" s="117"/>
      <c r="G68" s="117"/>
      <c r="H68" s="117"/>
      <c r="I68" s="117"/>
      <c r="J68" s="117"/>
      <c r="K68" s="111">
        <v>1</v>
      </c>
      <c r="L68" s="111">
        <v>1</v>
      </c>
      <c r="M68" s="111"/>
      <c r="N68" s="117"/>
    </row>
    <row r="69" spans="1:14" ht="16.5">
      <c r="A69" s="54">
        <v>4</v>
      </c>
      <c r="B69" s="2" t="s">
        <v>49</v>
      </c>
      <c r="C69" s="111"/>
      <c r="D69" s="111"/>
      <c r="E69" s="111"/>
      <c r="F69" s="117">
        <v>1</v>
      </c>
      <c r="G69" s="117"/>
      <c r="H69" s="117"/>
      <c r="I69" s="117"/>
      <c r="J69" s="117">
        <v>1</v>
      </c>
      <c r="K69" s="111"/>
      <c r="L69" s="111"/>
      <c r="M69" s="111"/>
      <c r="N69" s="117"/>
    </row>
    <row r="70" spans="1:14" ht="16.5">
      <c r="A70" s="7">
        <v>5</v>
      </c>
      <c r="B70" s="2" t="s">
        <v>50</v>
      </c>
      <c r="C70" s="111"/>
      <c r="D70" s="111"/>
      <c r="E70" s="111"/>
      <c r="F70" s="117"/>
      <c r="G70" s="117"/>
      <c r="H70" s="117">
        <v>1</v>
      </c>
      <c r="I70" s="117"/>
      <c r="J70" s="117"/>
      <c r="K70" s="111"/>
      <c r="L70" s="111"/>
      <c r="M70" s="111">
        <v>1</v>
      </c>
      <c r="N70" s="117">
        <v>1</v>
      </c>
    </row>
    <row r="71" spans="1:14" ht="16.5">
      <c r="A71" s="7">
        <v>6</v>
      </c>
      <c r="B71" s="2" t="s">
        <v>51</v>
      </c>
      <c r="C71" s="111"/>
      <c r="D71" s="111"/>
      <c r="E71" s="111"/>
      <c r="F71" s="117"/>
      <c r="G71" s="117"/>
      <c r="H71" s="117"/>
      <c r="I71" s="117"/>
      <c r="J71" s="111"/>
      <c r="K71" s="111">
        <v>1</v>
      </c>
      <c r="L71" s="111"/>
      <c r="M71" s="111">
        <v>1</v>
      </c>
      <c r="N71" s="117"/>
    </row>
    <row r="72" spans="1:14" ht="16.5">
      <c r="A72" s="54">
        <v>7</v>
      </c>
      <c r="B72" s="2" t="s">
        <v>52</v>
      </c>
      <c r="C72" s="111"/>
      <c r="D72" s="111"/>
      <c r="E72" s="111"/>
      <c r="F72" s="117"/>
      <c r="G72" s="117"/>
      <c r="H72" s="117">
        <v>1</v>
      </c>
      <c r="I72" s="117"/>
      <c r="J72" s="111">
        <v>1</v>
      </c>
      <c r="K72" s="111">
        <v>1</v>
      </c>
      <c r="L72" s="111">
        <v>1</v>
      </c>
      <c r="M72" s="111">
        <v>1</v>
      </c>
      <c r="N72" s="117"/>
    </row>
    <row r="73" spans="1:14" ht="16.5">
      <c r="A73" s="7">
        <v>8</v>
      </c>
      <c r="B73" s="2" t="s">
        <v>53</v>
      </c>
      <c r="C73" s="111"/>
      <c r="D73" s="111"/>
      <c r="E73" s="111"/>
      <c r="F73" s="117"/>
      <c r="G73" s="117"/>
      <c r="H73" s="117"/>
      <c r="I73" s="117"/>
      <c r="J73" s="111"/>
      <c r="K73" s="111"/>
      <c r="L73" s="111"/>
      <c r="M73" s="111"/>
      <c r="N73" s="117"/>
    </row>
    <row r="74" spans="1:14" ht="31.5">
      <c r="A74" s="54">
        <v>9</v>
      </c>
      <c r="B74" s="2" t="s">
        <v>54</v>
      </c>
      <c r="C74" s="111"/>
      <c r="D74" s="111"/>
      <c r="E74" s="111"/>
      <c r="F74" s="117"/>
      <c r="G74" s="117"/>
      <c r="H74" s="117"/>
      <c r="I74" s="117"/>
      <c r="J74" s="111"/>
      <c r="K74" s="111"/>
      <c r="L74" s="111"/>
      <c r="M74" s="111"/>
      <c r="N74" s="117"/>
    </row>
    <row r="75" spans="1:14" ht="15.75">
      <c r="A75" s="727" t="s">
        <v>32</v>
      </c>
      <c r="B75" s="728"/>
      <c r="C75" s="112">
        <f t="shared" ref="C75:N75" si="3">SUM(C66:C74)</f>
        <v>1</v>
      </c>
      <c r="D75" s="112">
        <f t="shared" si="3"/>
        <v>0</v>
      </c>
      <c r="E75" s="112">
        <f t="shared" si="3"/>
        <v>0</v>
      </c>
      <c r="F75" s="112">
        <f t="shared" si="3"/>
        <v>1</v>
      </c>
      <c r="G75" s="112">
        <f t="shared" si="3"/>
        <v>0</v>
      </c>
      <c r="H75" s="112">
        <f t="shared" si="3"/>
        <v>2</v>
      </c>
      <c r="I75" s="112">
        <f t="shared" si="3"/>
        <v>0</v>
      </c>
      <c r="J75" s="112">
        <f t="shared" si="3"/>
        <v>2</v>
      </c>
      <c r="K75" s="112">
        <f t="shared" si="3"/>
        <v>3</v>
      </c>
      <c r="L75" s="112">
        <f t="shared" si="3"/>
        <v>2</v>
      </c>
      <c r="M75" s="112">
        <f t="shared" si="3"/>
        <v>3</v>
      </c>
      <c r="N75" s="112">
        <f t="shared" si="3"/>
        <v>1</v>
      </c>
    </row>
    <row r="76" spans="1:14" ht="15.75">
      <c r="A76" s="725" t="s">
        <v>55</v>
      </c>
      <c r="B76" s="726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1:14" ht="16.5">
      <c r="A77" s="54">
        <v>1</v>
      </c>
      <c r="B77" s="2" t="s">
        <v>56</v>
      </c>
      <c r="C77" s="111"/>
      <c r="D77" s="111"/>
      <c r="E77" s="111"/>
      <c r="F77" s="117"/>
      <c r="G77" s="117">
        <v>1</v>
      </c>
      <c r="H77" s="117"/>
      <c r="I77" s="117"/>
      <c r="J77" s="111"/>
      <c r="K77" s="111"/>
      <c r="L77" s="111">
        <v>1</v>
      </c>
      <c r="M77" s="111">
        <v>1</v>
      </c>
      <c r="N77" s="111">
        <v>1</v>
      </c>
    </row>
    <row r="78" spans="1:14" ht="16.5">
      <c r="A78" s="7">
        <v>2</v>
      </c>
      <c r="B78" s="2" t="s">
        <v>57</v>
      </c>
      <c r="C78" s="111"/>
      <c r="D78" s="111"/>
      <c r="E78" s="111"/>
      <c r="F78" s="117"/>
      <c r="G78" s="117"/>
      <c r="H78" s="117"/>
      <c r="I78" s="117"/>
      <c r="J78" s="111"/>
      <c r="K78" s="111"/>
      <c r="L78" s="111"/>
      <c r="M78" s="111"/>
      <c r="N78" s="111"/>
    </row>
    <row r="79" spans="1:14" ht="31.5">
      <c r="A79" s="7">
        <v>3</v>
      </c>
      <c r="B79" s="2" t="s">
        <v>58</v>
      </c>
      <c r="C79" s="111"/>
      <c r="D79" s="111"/>
      <c r="E79" s="111"/>
      <c r="F79" s="117"/>
      <c r="G79" s="117"/>
      <c r="H79" s="117"/>
      <c r="I79" s="117"/>
      <c r="J79" s="111"/>
      <c r="K79" s="111"/>
      <c r="L79" s="111"/>
      <c r="M79" s="111"/>
      <c r="N79" s="111"/>
    </row>
    <row r="80" spans="1:14" ht="31.5">
      <c r="A80" s="54">
        <v>4</v>
      </c>
      <c r="B80" s="2" t="s">
        <v>59</v>
      </c>
      <c r="C80" s="111"/>
      <c r="D80" s="111"/>
      <c r="E80" s="111"/>
      <c r="F80" s="117"/>
      <c r="G80" s="117"/>
      <c r="H80" s="117"/>
      <c r="I80" s="117"/>
      <c r="J80" s="111"/>
      <c r="K80" s="111"/>
      <c r="L80" s="111"/>
      <c r="M80" s="111"/>
      <c r="N80" s="111"/>
    </row>
    <row r="81" spans="1:14" ht="31.5">
      <c r="A81" s="7">
        <v>5</v>
      </c>
      <c r="B81" s="2" t="s">
        <v>60</v>
      </c>
      <c r="C81" s="111"/>
      <c r="D81" s="111"/>
      <c r="E81" s="111"/>
      <c r="F81" s="117"/>
      <c r="G81" s="117"/>
      <c r="H81" s="117"/>
      <c r="I81" s="117"/>
      <c r="J81" s="111">
        <v>1</v>
      </c>
      <c r="K81" s="111"/>
      <c r="L81" s="111"/>
      <c r="M81" s="111"/>
      <c r="N81" s="111">
        <v>1</v>
      </c>
    </row>
    <row r="82" spans="1:14" ht="16.5">
      <c r="A82" s="7">
        <v>6</v>
      </c>
      <c r="B82" s="2" t="s">
        <v>61</v>
      </c>
      <c r="C82" s="111"/>
      <c r="D82" s="111"/>
      <c r="E82" s="111"/>
      <c r="F82" s="117"/>
      <c r="G82" s="117"/>
      <c r="H82" s="117">
        <v>1</v>
      </c>
      <c r="I82" s="117"/>
      <c r="J82" s="111">
        <v>1</v>
      </c>
      <c r="K82" s="111"/>
      <c r="L82" s="111"/>
      <c r="M82" s="111"/>
      <c r="N82" s="111">
        <v>1</v>
      </c>
    </row>
    <row r="83" spans="1:14" ht="16.5">
      <c r="A83" s="54">
        <v>7</v>
      </c>
      <c r="B83" s="2" t="s">
        <v>126</v>
      </c>
      <c r="C83" s="111"/>
      <c r="D83" s="111"/>
      <c r="E83" s="111"/>
      <c r="F83" s="117"/>
      <c r="G83" s="117"/>
      <c r="H83" s="117"/>
      <c r="I83" s="117"/>
      <c r="J83" s="111"/>
      <c r="K83" s="111"/>
      <c r="L83" s="111"/>
      <c r="M83" s="111"/>
      <c r="N83" s="111"/>
    </row>
    <row r="84" spans="1:14" ht="31.5">
      <c r="A84" s="7">
        <v>8</v>
      </c>
      <c r="B84" s="2" t="s">
        <v>62</v>
      </c>
      <c r="C84" s="111"/>
      <c r="D84" s="111"/>
      <c r="E84" s="111"/>
      <c r="F84" s="117"/>
      <c r="G84" s="117"/>
      <c r="H84" s="117"/>
      <c r="I84" s="117"/>
      <c r="J84" s="111"/>
      <c r="K84" s="111"/>
      <c r="L84" s="111"/>
      <c r="M84" s="111"/>
      <c r="N84" s="111"/>
    </row>
    <row r="85" spans="1:14" ht="15.75">
      <c r="A85" s="727" t="s">
        <v>32</v>
      </c>
      <c r="B85" s="728"/>
      <c r="C85" s="112">
        <f t="shared" ref="C85:N85" si="4">SUM(C77:C84)</f>
        <v>0</v>
      </c>
      <c r="D85" s="112">
        <f t="shared" si="4"/>
        <v>0</v>
      </c>
      <c r="E85" s="112">
        <f t="shared" si="4"/>
        <v>0</v>
      </c>
      <c r="F85" s="112">
        <f t="shared" si="4"/>
        <v>0</v>
      </c>
      <c r="G85" s="112">
        <f t="shared" si="4"/>
        <v>1</v>
      </c>
      <c r="H85" s="112">
        <f t="shared" si="4"/>
        <v>1</v>
      </c>
      <c r="I85" s="112">
        <f t="shared" si="4"/>
        <v>0</v>
      </c>
      <c r="J85" s="112">
        <f t="shared" si="4"/>
        <v>2</v>
      </c>
      <c r="K85" s="112">
        <f t="shared" si="4"/>
        <v>0</v>
      </c>
      <c r="L85" s="112">
        <f t="shared" si="4"/>
        <v>1</v>
      </c>
      <c r="M85" s="112">
        <f t="shared" si="4"/>
        <v>1</v>
      </c>
      <c r="N85" s="112">
        <f t="shared" si="4"/>
        <v>3</v>
      </c>
    </row>
    <row r="86" spans="1:14" ht="15.75">
      <c r="A86" s="725" t="s">
        <v>63</v>
      </c>
      <c r="B86" s="726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</row>
    <row r="87" spans="1:14" ht="16.5">
      <c r="A87" s="54">
        <v>1</v>
      </c>
      <c r="B87" s="2" t="s">
        <v>64</v>
      </c>
      <c r="C87" s="111">
        <v>1</v>
      </c>
      <c r="D87" s="111"/>
      <c r="E87" s="111">
        <v>1</v>
      </c>
      <c r="F87" s="117">
        <v>1</v>
      </c>
      <c r="G87" s="117">
        <v>1</v>
      </c>
      <c r="H87" s="117">
        <v>1</v>
      </c>
      <c r="I87" s="117"/>
      <c r="J87" s="111">
        <v>1</v>
      </c>
      <c r="K87" s="111"/>
      <c r="L87" s="111">
        <v>1</v>
      </c>
      <c r="M87" s="111">
        <v>1</v>
      </c>
      <c r="N87" s="111">
        <v>1</v>
      </c>
    </row>
    <row r="88" spans="1:14" ht="16.5">
      <c r="A88" s="7">
        <v>2</v>
      </c>
      <c r="B88" s="2" t="s">
        <v>65</v>
      </c>
      <c r="C88" s="111"/>
      <c r="D88" s="111"/>
      <c r="E88" s="111">
        <v>1</v>
      </c>
      <c r="F88" s="117"/>
      <c r="G88" s="117"/>
      <c r="H88" s="117"/>
      <c r="I88" s="117"/>
      <c r="J88" s="111">
        <v>1</v>
      </c>
      <c r="K88" s="111"/>
      <c r="L88" s="111"/>
      <c r="M88" s="111"/>
      <c r="N88" s="111"/>
    </row>
    <row r="89" spans="1:14" ht="16.5">
      <c r="A89" s="7">
        <v>3</v>
      </c>
      <c r="B89" s="2" t="s">
        <v>66</v>
      </c>
      <c r="C89" s="111"/>
      <c r="D89" s="111">
        <v>1</v>
      </c>
      <c r="E89" s="111">
        <v>1</v>
      </c>
      <c r="F89" s="117">
        <v>1</v>
      </c>
      <c r="G89" s="117">
        <v>1</v>
      </c>
      <c r="H89" s="117">
        <v>1</v>
      </c>
      <c r="I89" s="117"/>
      <c r="J89" s="111">
        <v>1</v>
      </c>
      <c r="K89" s="111"/>
      <c r="L89" s="111"/>
      <c r="M89" s="111"/>
      <c r="N89" s="111"/>
    </row>
    <row r="90" spans="1:14" ht="16.5">
      <c r="A90" s="54">
        <v>4</v>
      </c>
      <c r="B90" s="2" t="s">
        <v>67</v>
      </c>
      <c r="C90" s="111"/>
      <c r="D90" s="111">
        <v>2</v>
      </c>
      <c r="E90" s="111">
        <v>1</v>
      </c>
      <c r="F90" s="117">
        <v>1</v>
      </c>
      <c r="G90" s="117"/>
      <c r="H90" s="117">
        <v>1</v>
      </c>
      <c r="I90" s="117"/>
      <c r="J90" s="111">
        <v>1</v>
      </c>
      <c r="K90" s="111">
        <v>1</v>
      </c>
      <c r="L90" s="111">
        <v>1</v>
      </c>
      <c r="M90" s="111">
        <v>2</v>
      </c>
      <c r="N90" s="111">
        <v>2</v>
      </c>
    </row>
    <row r="91" spans="1:14" ht="16.5">
      <c r="A91" s="7">
        <v>5</v>
      </c>
      <c r="B91" s="2" t="s">
        <v>68</v>
      </c>
      <c r="C91" s="111"/>
      <c r="D91" s="111">
        <v>1</v>
      </c>
      <c r="E91" s="111">
        <v>1</v>
      </c>
      <c r="F91" s="117">
        <v>1</v>
      </c>
      <c r="G91" s="117">
        <v>1</v>
      </c>
      <c r="H91" s="117">
        <v>1</v>
      </c>
      <c r="I91" s="117">
        <v>1</v>
      </c>
      <c r="J91" s="111"/>
      <c r="K91" s="111"/>
      <c r="L91" s="111"/>
      <c r="M91" s="111"/>
      <c r="N91" s="111"/>
    </row>
    <row r="92" spans="1:14" ht="16.5">
      <c r="A92" s="7">
        <v>6</v>
      </c>
      <c r="B92" s="2" t="s">
        <v>69</v>
      </c>
      <c r="C92" s="111"/>
      <c r="D92" s="111"/>
      <c r="E92" s="111"/>
      <c r="F92" s="117"/>
      <c r="G92" s="117"/>
      <c r="H92" s="117"/>
      <c r="I92" s="117"/>
      <c r="J92" s="111"/>
      <c r="K92" s="111"/>
      <c r="L92" s="111"/>
      <c r="M92" s="111"/>
      <c r="N92" s="111"/>
    </row>
    <row r="93" spans="1:14" ht="16.5">
      <c r="A93" s="54">
        <v>7</v>
      </c>
      <c r="B93" s="2" t="s">
        <v>70</v>
      </c>
      <c r="C93" s="111"/>
      <c r="D93" s="111"/>
      <c r="E93" s="111">
        <v>1</v>
      </c>
      <c r="F93" s="117"/>
      <c r="G93" s="117"/>
      <c r="H93" s="117"/>
      <c r="I93" s="117"/>
      <c r="J93" s="111"/>
      <c r="K93" s="111">
        <v>1</v>
      </c>
      <c r="L93" s="111">
        <v>1</v>
      </c>
      <c r="M93" s="111"/>
      <c r="N93" s="111">
        <v>1</v>
      </c>
    </row>
    <row r="94" spans="1:14" ht="16.5">
      <c r="A94" s="7">
        <v>8</v>
      </c>
      <c r="B94" s="2" t="s">
        <v>71</v>
      </c>
      <c r="C94" s="111">
        <v>2</v>
      </c>
      <c r="D94" s="111">
        <v>1</v>
      </c>
      <c r="E94" s="111">
        <v>2</v>
      </c>
      <c r="F94" s="117">
        <v>2</v>
      </c>
      <c r="G94" s="117">
        <v>2</v>
      </c>
      <c r="H94" s="117">
        <v>1</v>
      </c>
      <c r="I94" s="117">
        <v>2</v>
      </c>
      <c r="J94" s="111">
        <v>1</v>
      </c>
      <c r="K94" s="111">
        <v>1</v>
      </c>
      <c r="L94" s="111">
        <v>1</v>
      </c>
      <c r="M94" s="111">
        <v>2</v>
      </c>
      <c r="N94" s="111">
        <v>1</v>
      </c>
    </row>
    <row r="95" spans="1:14" ht="16.5">
      <c r="A95" s="7">
        <v>9</v>
      </c>
      <c r="B95" s="2" t="s">
        <v>72</v>
      </c>
      <c r="C95" s="111"/>
      <c r="D95" s="111"/>
      <c r="E95" s="111">
        <v>1</v>
      </c>
      <c r="F95" s="117">
        <v>1</v>
      </c>
      <c r="G95" s="117">
        <v>1</v>
      </c>
      <c r="H95" s="117">
        <v>1</v>
      </c>
      <c r="I95" s="117">
        <v>1</v>
      </c>
      <c r="J95" s="111"/>
      <c r="K95" s="111">
        <v>1</v>
      </c>
      <c r="L95" s="111"/>
      <c r="M95" s="111"/>
      <c r="N95" s="111"/>
    </row>
    <row r="96" spans="1:14" ht="16.5">
      <c r="A96" s="54">
        <v>10</v>
      </c>
      <c r="B96" s="2" t="s">
        <v>73</v>
      </c>
      <c r="C96" s="111"/>
      <c r="D96" s="111"/>
      <c r="E96" s="111"/>
      <c r="F96" s="117"/>
      <c r="G96" s="117"/>
      <c r="H96" s="117"/>
      <c r="I96" s="117"/>
      <c r="J96" s="111"/>
      <c r="K96" s="111"/>
      <c r="L96" s="111"/>
      <c r="M96" s="111"/>
      <c r="N96" s="111"/>
    </row>
    <row r="97" spans="1:14" ht="16.5">
      <c r="A97" s="7">
        <v>11</v>
      </c>
      <c r="B97" s="2" t="s">
        <v>74</v>
      </c>
      <c r="C97" s="111">
        <v>1</v>
      </c>
      <c r="D97" s="111"/>
      <c r="E97" s="111">
        <v>1</v>
      </c>
      <c r="F97" s="117"/>
      <c r="G97" s="117"/>
      <c r="H97" s="117"/>
      <c r="I97" s="117"/>
      <c r="J97" s="111"/>
      <c r="K97" s="111">
        <v>1</v>
      </c>
      <c r="L97" s="111"/>
      <c r="M97" s="111"/>
      <c r="N97" s="111"/>
    </row>
    <row r="98" spans="1:14" ht="16.5">
      <c r="A98" s="7">
        <v>12</v>
      </c>
      <c r="B98" s="2" t="s">
        <v>75</v>
      </c>
      <c r="C98" s="111"/>
      <c r="D98" s="111">
        <v>1</v>
      </c>
      <c r="E98" s="111">
        <v>1</v>
      </c>
      <c r="F98" s="117">
        <v>1</v>
      </c>
      <c r="G98" s="117"/>
      <c r="H98" s="117"/>
      <c r="I98" s="117">
        <v>1</v>
      </c>
      <c r="J98" s="111"/>
      <c r="K98" s="111"/>
      <c r="L98" s="111">
        <v>1</v>
      </c>
      <c r="M98" s="111">
        <v>1</v>
      </c>
      <c r="N98" s="111">
        <v>1</v>
      </c>
    </row>
    <row r="99" spans="1:14" ht="16.5">
      <c r="A99" s="54">
        <v>13</v>
      </c>
      <c r="B99" s="2" t="s">
        <v>76</v>
      </c>
      <c r="C99" s="111">
        <v>1</v>
      </c>
      <c r="D99" s="111"/>
      <c r="E99" s="111">
        <v>1</v>
      </c>
      <c r="F99" s="117">
        <v>1</v>
      </c>
      <c r="G99" s="117">
        <v>1</v>
      </c>
      <c r="H99" s="117">
        <v>1</v>
      </c>
      <c r="I99" s="117"/>
      <c r="J99" s="111">
        <v>1</v>
      </c>
      <c r="K99" s="111">
        <v>1</v>
      </c>
      <c r="L99" s="111">
        <v>1</v>
      </c>
      <c r="M99" s="111">
        <v>1</v>
      </c>
      <c r="N99" s="111">
        <v>1</v>
      </c>
    </row>
    <row r="100" spans="1:14" ht="16.5">
      <c r="A100" s="7">
        <v>14</v>
      </c>
      <c r="B100" s="2" t="s">
        <v>77</v>
      </c>
      <c r="C100" s="111"/>
      <c r="D100" s="111"/>
      <c r="E100" s="111">
        <v>1</v>
      </c>
      <c r="F100" s="117">
        <v>1</v>
      </c>
      <c r="G100" s="117">
        <v>1</v>
      </c>
      <c r="H100" s="117">
        <v>1</v>
      </c>
      <c r="I100" s="117">
        <v>1</v>
      </c>
      <c r="J100" s="111"/>
      <c r="K100" s="111"/>
      <c r="L100" s="111"/>
      <c r="M100" s="111"/>
      <c r="N100" s="111"/>
    </row>
    <row r="101" spans="1:14" ht="31.5">
      <c r="A101" s="7">
        <v>15</v>
      </c>
      <c r="B101" s="2" t="s">
        <v>78</v>
      </c>
      <c r="C101" s="111"/>
      <c r="D101" s="111"/>
      <c r="E101" s="111"/>
      <c r="F101" s="117"/>
      <c r="G101" s="117"/>
      <c r="H101" s="117"/>
      <c r="I101" s="117"/>
      <c r="J101" s="111"/>
      <c r="K101" s="111"/>
      <c r="L101" s="111"/>
      <c r="M101" s="111"/>
      <c r="N101" s="111"/>
    </row>
    <row r="102" spans="1:14" ht="15.75">
      <c r="A102" s="727" t="s">
        <v>32</v>
      </c>
      <c r="B102" s="728"/>
      <c r="C102" s="112">
        <f t="shared" ref="C102:N102" si="5">SUM(C87:C101)</f>
        <v>5</v>
      </c>
      <c r="D102" s="112">
        <f t="shared" si="5"/>
        <v>6</v>
      </c>
      <c r="E102" s="112">
        <f t="shared" si="5"/>
        <v>13</v>
      </c>
      <c r="F102" s="112">
        <f t="shared" si="5"/>
        <v>10</v>
      </c>
      <c r="G102" s="112">
        <f t="shared" si="5"/>
        <v>8</v>
      </c>
      <c r="H102" s="112">
        <f t="shared" si="5"/>
        <v>8</v>
      </c>
      <c r="I102" s="112">
        <f t="shared" si="5"/>
        <v>6</v>
      </c>
      <c r="J102" s="112">
        <f t="shared" si="5"/>
        <v>6</v>
      </c>
      <c r="K102" s="112">
        <f t="shared" si="5"/>
        <v>6</v>
      </c>
      <c r="L102" s="112">
        <f t="shared" si="5"/>
        <v>6</v>
      </c>
      <c r="M102" s="112">
        <f t="shared" si="5"/>
        <v>7</v>
      </c>
      <c r="N102" s="112">
        <f t="shared" si="5"/>
        <v>7</v>
      </c>
    </row>
    <row r="103" spans="1:14" ht="15.75">
      <c r="A103" s="725" t="s">
        <v>79</v>
      </c>
      <c r="B103" s="726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1:14" ht="16.5">
      <c r="A104" s="54">
        <v>1</v>
      </c>
      <c r="B104" s="2" t="s">
        <v>80</v>
      </c>
      <c r="C104" s="111">
        <v>1</v>
      </c>
      <c r="D104" s="111"/>
      <c r="E104" s="111"/>
      <c r="F104" s="117">
        <v>1</v>
      </c>
      <c r="G104" s="117"/>
      <c r="H104" s="117"/>
      <c r="I104" s="117"/>
      <c r="J104" s="111"/>
      <c r="K104" s="111"/>
      <c r="L104" s="111"/>
      <c r="M104" s="111"/>
      <c r="N104" s="111"/>
    </row>
    <row r="105" spans="1:14" ht="16.5">
      <c r="A105" s="7">
        <v>2</v>
      </c>
      <c r="B105" s="2" t="s">
        <v>81</v>
      </c>
      <c r="C105" s="111"/>
      <c r="D105" s="111"/>
      <c r="E105" s="111"/>
      <c r="F105" s="117">
        <v>1</v>
      </c>
      <c r="G105" s="117"/>
      <c r="H105" s="117">
        <v>1</v>
      </c>
      <c r="I105" s="117">
        <v>1</v>
      </c>
      <c r="J105" s="111"/>
      <c r="K105" s="111">
        <v>1</v>
      </c>
      <c r="L105" s="111"/>
      <c r="M105" s="111">
        <v>1</v>
      </c>
      <c r="N105" s="111"/>
    </row>
    <row r="106" spans="1:14" ht="16.5">
      <c r="A106" s="7">
        <v>3</v>
      </c>
      <c r="B106" s="2" t="s">
        <v>82</v>
      </c>
      <c r="C106" s="111"/>
      <c r="D106" s="111"/>
      <c r="E106" s="111"/>
      <c r="F106" s="117"/>
      <c r="G106" s="117"/>
      <c r="H106" s="117"/>
      <c r="I106" s="117"/>
      <c r="J106" s="111"/>
      <c r="K106" s="111"/>
      <c r="L106" s="111"/>
      <c r="M106" s="111"/>
      <c r="N106" s="111"/>
    </row>
    <row r="107" spans="1:14" ht="16.5">
      <c r="A107" s="54">
        <v>4</v>
      </c>
      <c r="B107" s="2" t="s">
        <v>83</v>
      </c>
      <c r="C107" s="111"/>
      <c r="D107" s="111">
        <v>1</v>
      </c>
      <c r="E107" s="111"/>
      <c r="F107" s="117"/>
      <c r="G107" s="117">
        <v>1</v>
      </c>
      <c r="H107" s="117">
        <v>1</v>
      </c>
      <c r="I107" s="117">
        <v>1</v>
      </c>
      <c r="J107" s="111"/>
      <c r="K107" s="111">
        <v>1</v>
      </c>
      <c r="L107" s="111"/>
      <c r="M107" s="111"/>
      <c r="N107" s="111">
        <v>1</v>
      </c>
    </row>
    <row r="108" spans="1:14" ht="16.5">
      <c r="A108" s="7">
        <v>5</v>
      </c>
      <c r="B108" s="2" t="s">
        <v>84</v>
      </c>
      <c r="C108" s="111"/>
      <c r="D108" s="111"/>
      <c r="E108" s="111"/>
      <c r="F108" s="117"/>
      <c r="G108" s="117"/>
      <c r="H108" s="117"/>
      <c r="I108" s="117"/>
      <c r="J108" s="111"/>
      <c r="K108" s="111">
        <v>1</v>
      </c>
      <c r="L108" s="111"/>
      <c r="M108" s="111">
        <v>1</v>
      </c>
      <c r="N108" s="111"/>
    </row>
    <row r="109" spans="1:14" ht="16.5">
      <c r="A109" s="7">
        <v>6</v>
      </c>
      <c r="B109" s="2" t="s">
        <v>85</v>
      </c>
      <c r="C109" s="111"/>
      <c r="D109" s="111">
        <v>1</v>
      </c>
      <c r="E109" s="111"/>
      <c r="F109" s="117"/>
      <c r="G109" s="117"/>
      <c r="H109" s="117">
        <v>1</v>
      </c>
      <c r="I109" s="117"/>
      <c r="J109" s="111"/>
      <c r="K109" s="111">
        <v>1</v>
      </c>
      <c r="L109" s="111"/>
      <c r="M109" s="111"/>
      <c r="N109" s="111"/>
    </row>
    <row r="110" spans="1:14" ht="31.5">
      <c r="A110" s="54">
        <v>7</v>
      </c>
      <c r="B110" s="2" t="s">
        <v>86</v>
      </c>
      <c r="C110" s="111"/>
      <c r="D110" s="111"/>
      <c r="E110" s="111"/>
      <c r="F110" s="117"/>
      <c r="G110" s="117"/>
      <c r="H110" s="117"/>
      <c r="I110" s="117"/>
      <c r="J110" s="111"/>
      <c r="K110" s="111"/>
      <c r="L110" s="111"/>
      <c r="M110" s="111"/>
      <c r="N110" s="111"/>
    </row>
    <row r="111" spans="1:14" ht="15.75">
      <c r="A111" s="727" t="s">
        <v>32</v>
      </c>
      <c r="B111" s="728"/>
      <c r="C111" s="112">
        <f t="shared" ref="C111:N111" si="6">SUM(C104:C110)</f>
        <v>1</v>
      </c>
      <c r="D111" s="112">
        <f t="shared" si="6"/>
        <v>2</v>
      </c>
      <c r="E111" s="112">
        <f t="shared" si="6"/>
        <v>0</v>
      </c>
      <c r="F111" s="112">
        <f t="shared" si="6"/>
        <v>2</v>
      </c>
      <c r="G111" s="112">
        <f t="shared" si="6"/>
        <v>1</v>
      </c>
      <c r="H111" s="112">
        <f t="shared" si="6"/>
        <v>3</v>
      </c>
      <c r="I111" s="112">
        <f t="shared" si="6"/>
        <v>2</v>
      </c>
      <c r="J111" s="112">
        <f t="shared" si="6"/>
        <v>0</v>
      </c>
      <c r="K111" s="112">
        <f t="shared" si="6"/>
        <v>4</v>
      </c>
      <c r="L111" s="112">
        <f t="shared" si="6"/>
        <v>0</v>
      </c>
      <c r="M111" s="112">
        <f t="shared" si="6"/>
        <v>2</v>
      </c>
      <c r="N111" s="112">
        <f t="shared" si="6"/>
        <v>1</v>
      </c>
    </row>
    <row r="112" spans="1:14" ht="15.75">
      <c r="A112" s="725" t="s">
        <v>87</v>
      </c>
      <c r="B112" s="726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</row>
    <row r="113" spans="1:14" ht="16.5">
      <c r="A113" s="54">
        <v>1</v>
      </c>
      <c r="B113" s="2" t="s">
        <v>88</v>
      </c>
      <c r="C113" s="111"/>
      <c r="D113" s="111"/>
      <c r="E113" s="111"/>
      <c r="F113" s="117"/>
      <c r="G113" s="117"/>
      <c r="H113" s="117"/>
      <c r="I113" s="117"/>
      <c r="J113" s="111"/>
      <c r="K113" s="111">
        <v>1</v>
      </c>
      <c r="L113" s="111"/>
      <c r="M113" s="111"/>
      <c r="N113" s="111"/>
    </row>
    <row r="114" spans="1:14" ht="16.5">
      <c r="A114" s="7">
        <v>2</v>
      </c>
      <c r="B114" s="2" t="s">
        <v>89</v>
      </c>
      <c r="C114" s="111">
        <v>1</v>
      </c>
      <c r="D114" s="111"/>
      <c r="E114" s="111"/>
      <c r="F114" s="117"/>
      <c r="G114" s="117"/>
      <c r="H114" s="117"/>
      <c r="I114" s="117"/>
      <c r="J114" s="111"/>
      <c r="K114" s="111">
        <v>1</v>
      </c>
      <c r="L114" s="111"/>
      <c r="M114" s="111"/>
      <c r="N114" s="111"/>
    </row>
    <row r="115" spans="1:14" ht="16.5">
      <c r="A115" s="7">
        <v>3</v>
      </c>
      <c r="B115" s="2" t="s">
        <v>90</v>
      </c>
      <c r="C115" s="111"/>
      <c r="D115" s="111"/>
      <c r="E115" s="111"/>
      <c r="F115" s="117"/>
      <c r="G115" s="117"/>
      <c r="H115" s="117"/>
      <c r="I115" s="117"/>
      <c r="J115" s="111"/>
      <c r="K115" s="111"/>
      <c r="L115" s="111"/>
      <c r="M115" s="111"/>
      <c r="N115" s="111"/>
    </row>
    <row r="116" spans="1:14" ht="16.5">
      <c r="A116" s="54">
        <v>4</v>
      </c>
      <c r="B116" s="2" t="s">
        <v>91</v>
      </c>
      <c r="C116" s="111"/>
      <c r="D116" s="111">
        <v>1</v>
      </c>
      <c r="E116" s="111"/>
      <c r="F116" s="117"/>
      <c r="G116" s="117"/>
      <c r="H116" s="117"/>
      <c r="I116" s="117">
        <v>1</v>
      </c>
      <c r="J116" s="111"/>
      <c r="K116" s="111">
        <v>1</v>
      </c>
      <c r="L116" s="111"/>
      <c r="M116" s="111"/>
      <c r="N116" s="111"/>
    </row>
    <row r="117" spans="1:14" ht="16.5">
      <c r="A117" s="7">
        <v>5</v>
      </c>
      <c r="B117" s="2" t="s">
        <v>92</v>
      </c>
      <c r="C117" s="111"/>
      <c r="D117" s="111"/>
      <c r="E117" s="111"/>
      <c r="F117" s="117"/>
      <c r="G117" s="117"/>
      <c r="H117" s="117"/>
      <c r="I117" s="117">
        <v>1</v>
      </c>
      <c r="J117" s="111"/>
      <c r="K117" s="111"/>
      <c r="L117" s="111">
        <v>1</v>
      </c>
      <c r="M117" s="111"/>
      <c r="N117" s="111"/>
    </row>
    <row r="118" spans="1:14" ht="16.5">
      <c r="A118" s="7">
        <v>6</v>
      </c>
      <c r="B118" s="2" t="s">
        <v>93</v>
      </c>
      <c r="C118" s="111">
        <v>2</v>
      </c>
      <c r="D118" s="111"/>
      <c r="E118" s="111"/>
      <c r="F118" s="117"/>
      <c r="G118" s="117"/>
      <c r="H118" s="117"/>
      <c r="I118" s="117"/>
      <c r="J118" s="111"/>
      <c r="K118" s="111"/>
      <c r="L118" s="111">
        <v>1</v>
      </c>
      <c r="M118" s="111"/>
      <c r="N118" s="111"/>
    </row>
    <row r="119" spans="1:14" ht="16.5">
      <c r="A119" s="54">
        <v>7</v>
      </c>
      <c r="B119" s="2" t="s">
        <v>94</v>
      </c>
      <c r="C119" s="111"/>
      <c r="D119" s="111">
        <v>1</v>
      </c>
      <c r="E119" s="111"/>
      <c r="F119" s="117"/>
      <c r="G119" s="117"/>
      <c r="H119" s="117">
        <v>1</v>
      </c>
      <c r="I119" s="117">
        <v>1</v>
      </c>
      <c r="J119" s="111"/>
      <c r="K119" s="111"/>
      <c r="L119" s="111"/>
      <c r="M119" s="111"/>
      <c r="N119" s="111"/>
    </row>
    <row r="120" spans="1:14" ht="16.5">
      <c r="A120" s="7">
        <v>8</v>
      </c>
      <c r="B120" s="2" t="s">
        <v>95</v>
      </c>
      <c r="C120" s="111"/>
      <c r="D120" s="111"/>
      <c r="E120" s="111"/>
      <c r="F120" s="117"/>
      <c r="G120" s="117"/>
      <c r="H120" s="117"/>
      <c r="I120" s="117"/>
      <c r="J120" s="111"/>
      <c r="K120" s="111"/>
      <c r="L120" s="111"/>
      <c r="M120" s="111"/>
      <c r="N120" s="111"/>
    </row>
    <row r="121" spans="1:14" ht="16.5">
      <c r="A121" s="7">
        <v>9</v>
      </c>
      <c r="B121" s="2" t="s">
        <v>96</v>
      </c>
      <c r="C121" s="111"/>
      <c r="D121" s="111"/>
      <c r="E121" s="111"/>
      <c r="F121" s="117"/>
      <c r="G121" s="117"/>
      <c r="H121" s="117"/>
      <c r="I121" s="117"/>
      <c r="J121" s="111"/>
      <c r="K121" s="111"/>
      <c r="L121" s="111"/>
      <c r="M121" s="111"/>
      <c r="N121" s="111"/>
    </row>
    <row r="122" spans="1:14" ht="16.5">
      <c r="A122" s="54">
        <v>10</v>
      </c>
      <c r="B122" s="2" t="s">
        <v>97</v>
      </c>
      <c r="C122" s="111"/>
      <c r="D122" s="111"/>
      <c r="E122" s="111"/>
      <c r="F122" s="117"/>
      <c r="G122" s="117"/>
      <c r="H122" s="117"/>
      <c r="I122" s="117"/>
      <c r="J122" s="111"/>
      <c r="K122" s="111"/>
      <c r="L122" s="111"/>
      <c r="M122" s="111"/>
      <c r="N122" s="111"/>
    </row>
    <row r="123" spans="1:14" ht="31.5">
      <c r="A123" s="7">
        <v>11</v>
      </c>
      <c r="B123" s="2" t="s">
        <v>98</v>
      </c>
      <c r="C123" s="111"/>
      <c r="D123" s="111"/>
      <c r="E123" s="111"/>
      <c r="F123" s="117"/>
      <c r="G123" s="117"/>
      <c r="H123" s="117"/>
      <c r="I123" s="117"/>
      <c r="J123" s="111"/>
      <c r="K123" s="111"/>
      <c r="L123" s="111"/>
      <c r="M123" s="111"/>
      <c r="N123" s="111"/>
    </row>
    <row r="124" spans="1:14" ht="15.75">
      <c r="A124" s="727" t="s">
        <v>32</v>
      </c>
      <c r="B124" s="728"/>
      <c r="C124" s="112">
        <f t="shared" ref="C124:N124" si="7">SUM(C113:C123)</f>
        <v>3</v>
      </c>
      <c r="D124" s="112">
        <f t="shared" si="7"/>
        <v>2</v>
      </c>
      <c r="E124" s="112">
        <f t="shared" si="7"/>
        <v>0</v>
      </c>
      <c r="F124" s="112">
        <f t="shared" si="7"/>
        <v>0</v>
      </c>
      <c r="G124" s="112">
        <f t="shared" si="7"/>
        <v>0</v>
      </c>
      <c r="H124" s="112">
        <f t="shared" si="7"/>
        <v>1</v>
      </c>
      <c r="I124" s="112">
        <f t="shared" si="7"/>
        <v>3</v>
      </c>
      <c r="J124" s="112">
        <f t="shared" si="7"/>
        <v>0</v>
      </c>
      <c r="K124" s="112">
        <f t="shared" si="7"/>
        <v>3</v>
      </c>
      <c r="L124" s="112">
        <f t="shared" si="7"/>
        <v>2</v>
      </c>
      <c r="M124" s="112">
        <f t="shared" si="7"/>
        <v>0</v>
      </c>
      <c r="N124" s="112">
        <f t="shared" si="7"/>
        <v>0</v>
      </c>
    </row>
    <row r="125" spans="1:14" ht="15.75">
      <c r="A125" s="725" t="s">
        <v>99</v>
      </c>
      <c r="B125" s="726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</row>
    <row r="126" spans="1:14" ht="16.5">
      <c r="A126" s="54">
        <v>1</v>
      </c>
      <c r="B126" s="2" t="s">
        <v>100</v>
      </c>
      <c r="C126" s="111"/>
      <c r="D126" s="111"/>
      <c r="E126" s="111"/>
      <c r="F126" s="117"/>
      <c r="G126" s="117"/>
      <c r="H126" s="117"/>
      <c r="I126" s="117"/>
      <c r="J126" s="111"/>
      <c r="K126" s="111"/>
      <c r="L126" s="111"/>
      <c r="M126" s="111"/>
      <c r="N126" s="111"/>
    </row>
    <row r="127" spans="1:14" ht="16.5">
      <c r="A127" s="7">
        <v>2</v>
      </c>
      <c r="B127" s="2" t="s">
        <v>101</v>
      </c>
      <c r="C127" s="111"/>
      <c r="D127" s="111"/>
      <c r="E127" s="111"/>
      <c r="F127" s="117"/>
      <c r="G127" s="117"/>
      <c r="H127" s="117"/>
      <c r="I127" s="117">
        <v>1</v>
      </c>
      <c r="J127" s="111"/>
      <c r="K127" s="111"/>
      <c r="L127" s="111"/>
      <c r="M127" s="111"/>
      <c r="N127" s="111"/>
    </row>
    <row r="128" spans="1:14" ht="16.5">
      <c r="A128" s="7">
        <v>3</v>
      </c>
      <c r="B128" s="2" t="s">
        <v>102</v>
      </c>
      <c r="C128" s="111">
        <v>2</v>
      </c>
      <c r="D128" s="111"/>
      <c r="E128" s="111"/>
      <c r="F128" s="117"/>
      <c r="G128" s="117">
        <v>1</v>
      </c>
      <c r="H128" s="117"/>
      <c r="I128" s="117">
        <v>1</v>
      </c>
      <c r="J128" s="111"/>
      <c r="K128" s="111"/>
      <c r="L128" s="111">
        <v>1</v>
      </c>
      <c r="M128" s="111">
        <v>1</v>
      </c>
      <c r="N128" s="111"/>
    </row>
    <row r="129" spans="1:14" ht="16.5">
      <c r="A129" s="54">
        <v>4</v>
      </c>
      <c r="B129" s="2" t="s">
        <v>103</v>
      </c>
      <c r="C129" s="111"/>
      <c r="D129" s="111"/>
      <c r="E129" s="111"/>
      <c r="F129" s="117"/>
      <c r="G129" s="117"/>
      <c r="H129" s="117"/>
      <c r="I129" s="117"/>
      <c r="J129" s="111"/>
      <c r="K129" s="111">
        <v>1</v>
      </c>
      <c r="L129" s="111"/>
      <c r="M129" s="111"/>
      <c r="N129" s="111">
        <v>1</v>
      </c>
    </row>
    <row r="130" spans="1:14" ht="16.5">
      <c r="A130" s="7">
        <v>5</v>
      </c>
      <c r="B130" s="2" t="s">
        <v>104</v>
      </c>
      <c r="C130" s="111"/>
      <c r="D130" s="111"/>
      <c r="E130" s="111"/>
      <c r="F130" s="117"/>
      <c r="G130" s="117"/>
      <c r="H130" s="117"/>
      <c r="I130" s="117"/>
      <c r="J130" s="111"/>
      <c r="K130" s="111"/>
      <c r="L130" s="111"/>
      <c r="M130" s="111"/>
      <c r="N130" s="111"/>
    </row>
    <row r="131" spans="1:14" ht="16.5">
      <c r="A131" s="7">
        <v>6</v>
      </c>
      <c r="B131" s="2" t="s">
        <v>105</v>
      </c>
      <c r="C131" s="111"/>
      <c r="D131" s="111"/>
      <c r="E131" s="111"/>
      <c r="F131" s="117"/>
      <c r="G131" s="117"/>
      <c r="H131" s="117"/>
      <c r="I131" s="117"/>
      <c r="J131" s="111"/>
      <c r="K131" s="111"/>
      <c r="L131" s="111"/>
      <c r="M131" s="111"/>
      <c r="N131" s="111"/>
    </row>
    <row r="132" spans="1:14" ht="16.5">
      <c r="A132" s="54">
        <v>7</v>
      </c>
      <c r="B132" s="2" t="s">
        <v>106</v>
      </c>
      <c r="C132" s="111"/>
      <c r="D132" s="111"/>
      <c r="E132" s="111"/>
      <c r="F132" s="117"/>
      <c r="G132" s="117"/>
      <c r="H132" s="117"/>
      <c r="I132" s="117"/>
      <c r="J132" s="111"/>
      <c r="K132" s="111"/>
      <c r="L132" s="111"/>
      <c r="M132" s="111"/>
      <c r="N132" s="111"/>
    </row>
    <row r="133" spans="1:14" ht="16.5">
      <c r="A133" s="7">
        <v>8</v>
      </c>
      <c r="B133" s="2" t="s">
        <v>107</v>
      </c>
      <c r="C133" s="111"/>
      <c r="D133" s="111"/>
      <c r="E133" s="111"/>
      <c r="F133" s="117"/>
      <c r="G133" s="117"/>
      <c r="H133" s="117"/>
      <c r="I133" s="117"/>
      <c r="J133" s="111"/>
      <c r="K133" s="111"/>
      <c r="L133" s="111"/>
      <c r="M133" s="111"/>
      <c r="N133" s="111"/>
    </row>
    <row r="134" spans="1:14" ht="16.5">
      <c r="A134" s="7">
        <v>9</v>
      </c>
      <c r="B134" s="2" t="s">
        <v>108</v>
      </c>
      <c r="C134" s="111"/>
      <c r="D134" s="111"/>
      <c r="E134" s="111"/>
      <c r="F134" s="117"/>
      <c r="G134" s="117"/>
      <c r="H134" s="117"/>
      <c r="I134" s="117"/>
      <c r="J134" s="111"/>
      <c r="K134" s="111"/>
      <c r="L134" s="111"/>
      <c r="M134" s="111"/>
      <c r="N134" s="111"/>
    </row>
    <row r="135" spans="1:14" ht="16.5">
      <c r="A135" s="54">
        <v>10</v>
      </c>
      <c r="B135" s="2" t="s">
        <v>109</v>
      </c>
      <c r="C135" s="111"/>
      <c r="D135" s="111"/>
      <c r="E135" s="111"/>
      <c r="F135" s="117"/>
      <c r="G135" s="117"/>
      <c r="H135" s="117"/>
      <c r="I135" s="117"/>
      <c r="J135" s="111"/>
      <c r="K135" s="111"/>
      <c r="L135" s="111"/>
      <c r="M135" s="111"/>
      <c r="N135" s="111">
        <v>1</v>
      </c>
    </row>
    <row r="136" spans="1:14" ht="16.5">
      <c r="A136" s="7">
        <v>11</v>
      </c>
      <c r="B136" s="2" t="s">
        <v>110</v>
      </c>
      <c r="C136" s="111"/>
      <c r="D136" s="111"/>
      <c r="E136" s="111"/>
      <c r="F136" s="117"/>
      <c r="G136" s="117"/>
      <c r="H136" s="117"/>
      <c r="I136" s="117"/>
      <c r="J136" s="111"/>
      <c r="K136" s="111"/>
      <c r="L136" s="111"/>
      <c r="M136" s="111"/>
      <c r="N136" s="111"/>
    </row>
    <row r="137" spans="1:14" ht="31.5">
      <c r="A137" s="7">
        <v>12</v>
      </c>
      <c r="B137" s="2" t="s">
        <v>111</v>
      </c>
      <c r="C137" s="111"/>
      <c r="D137" s="111"/>
      <c r="E137" s="111"/>
      <c r="F137" s="117"/>
      <c r="G137" s="117"/>
      <c r="H137" s="117"/>
      <c r="I137" s="117"/>
      <c r="J137" s="111"/>
      <c r="K137" s="111"/>
      <c r="L137" s="111"/>
      <c r="M137" s="111"/>
      <c r="N137" s="111"/>
    </row>
    <row r="138" spans="1:14" ht="15.75">
      <c r="A138" s="727" t="s">
        <v>32</v>
      </c>
      <c r="B138" s="728"/>
      <c r="C138" s="112">
        <f t="shared" ref="C138:N138" si="8">SUM(C126:C137)</f>
        <v>2</v>
      </c>
      <c r="D138" s="112">
        <f t="shared" si="8"/>
        <v>0</v>
      </c>
      <c r="E138" s="112">
        <f t="shared" si="8"/>
        <v>0</v>
      </c>
      <c r="F138" s="112">
        <f t="shared" si="8"/>
        <v>0</v>
      </c>
      <c r="G138" s="112">
        <f t="shared" si="8"/>
        <v>1</v>
      </c>
      <c r="H138" s="112">
        <f t="shared" si="8"/>
        <v>0</v>
      </c>
      <c r="I138" s="112">
        <f t="shared" si="8"/>
        <v>2</v>
      </c>
      <c r="J138" s="112">
        <f t="shared" si="8"/>
        <v>0</v>
      </c>
      <c r="K138" s="112">
        <f t="shared" si="8"/>
        <v>1</v>
      </c>
      <c r="L138" s="112">
        <f t="shared" si="8"/>
        <v>1</v>
      </c>
      <c r="M138" s="112">
        <f t="shared" si="8"/>
        <v>1</v>
      </c>
      <c r="N138" s="112">
        <f t="shared" si="8"/>
        <v>2</v>
      </c>
    </row>
    <row r="139" spans="1:14" ht="15.75">
      <c r="A139" s="725" t="s">
        <v>112</v>
      </c>
      <c r="B139" s="726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1:14" ht="31.5">
      <c r="A140" s="54">
        <v>1</v>
      </c>
      <c r="B140" s="2" t="s">
        <v>113</v>
      </c>
      <c r="C140" s="111"/>
      <c r="D140" s="111"/>
      <c r="E140" s="111"/>
      <c r="F140" s="117"/>
      <c r="G140" s="117"/>
      <c r="H140" s="117"/>
      <c r="I140" s="117"/>
      <c r="J140" s="111"/>
      <c r="K140" s="111"/>
      <c r="L140" s="111"/>
      <c r="M140" s="111"/>
      <c r="N140" s="111"/>
    </row>
    <row r="141" spans="1:14" ht="31.5">
      <c r="A141" s="7">
        <v>2</v>
      </c>
      <c r="B141" s="2" t="s">
        <v>114</v>
      </c>
      <c r="C141" s="111"/>
      <c r="D141" s="111">
        <v>2</v>
      </c>
      <c r="E141" s="111"/>
      <c r="F141" s="117">
        <v>1</v>
      </c>
      <c r="G141" s="117"/>
      <c r="H141" s="117"/>
      <c r="I141" s="117"/>
      <c r="J141" s="111"/>
      <c r="K141" s="111"/>
      <c r="L141" s="111"/>
      <c r="M141" s="111"/>
      <c r="N141" s="111">
        <v>1</v>
      </c>
    </row>
    <row r="142" spans="1:14" ht="16.5">
      <c r="A142" s="7">
        <v>3</v>
      </c>
      <c r="B142" s="2" t="s">
        <v>115</v>
      </c>
      <c r="C142" s="111"/>
      <c r="D142" s="111"/>
      <c r="E142" s="111"/>
      <c r="F142" s="117"/>
      <c r="G142" s="117"/>
      <c r="H142" s="117"/>
      <c r="I142" s="117"/>
      <c r="J142" s="111"/>
      <c r="K142" s="111"/>
      <c r="L142" s="111"/>
      <c r="M142" s="111"/>
      <c r="N142" s="111"/>
    </row>
    <row r="143" spans="1:14" ht="16.5">
      <c r="A143" s="7">
        <v>4</v>
      </c>
      <c r="B143" s="2" t="s">
        <v>116</v>
      </c>
      <c r="C143" s="111"/>
      <c r="D143" s="111"/>
      <c r="E143" s="111"/>
      <c r="F143" s="117"/>
      <c r="G143" s="117"/>
      <c r="H143" s="117"/>
      <c r="I143" s="117"/>
      <c r="J143" s="111"/>
      <c r="K143" s="111"/>
      <c r="L143" s="111"/>
      <c r="M143" s="111"/>
      <c r="N143" s="111"/>
    </row>
    <row r="144" spans="1:14" ht="15.75">
      <c r="A144" s="727" t="s">
        <v>32</v>
      </c>
      <c r="B144" s="728"/>
      <c r="C144" s="112">
        <f>SUM(C140:C143)</f>
        <v>0</v>
      </c>
      <c r="D144" s="112">
        <f t="shared" ref="D144:N144" si="9">SUM(D140:D143)</f>
        <v>2</v>
      </c>
      <c r="E144" s="112">
        <f t="shared" si="9"/>
        <v>0</v>
      </c>
      <c r="F144" s="112">
        <f t="shared" si="9"/>
        <v>1</v>
      </c>
      <c r="G144" s="112">
        <f t="shared" si="9"/>
        <v>0</v>
      </c>
      <c r="H144" s="112">
        <f t="shared" si="9"/>
        <v>0</v>
      </c>
      <c r="I144" s="112">
        <f t="shared" si="9"/>
        <v>0</v>
      </c>
      <c r="J144" s="112">
        <f t="shared" si="9"/>
        <v>0</v>
      </c>
      <c r="K144" s="112">
        <f t="shared" si="9"/>
        <v>0</v>
      </c>
      <c r="L144" s="112">
        <f t="shared" si="9"/>
        <v>0</v>
      </c>
      <c r="M144" s="112">
        <f t="shared" si="9"/>
        <v>0</v>
      </c>
      <c r="N144" s="112">
        <f t="shared" si="9"/>
        <v>1</v>
      </c>
    </row>
    <row r="145" spans="1:16" ht="15.75">
      <c r="A145" s="754" t="s">
        <v>117</v>
      </c>
      <c r="B145" s="755"/>
      <c r="C145" s="112">
        <f t="shared" ref="C145:N145" si="10">C16+C51+C64+C75+C85+C102+C111+C124+C138+C144</f>
        <v>21</v>
      </c>
      <c r="D145" s="112">
        <f t="shared" si="10"/>
        <v>20</v>
      </c>
      <c r="E145" s="112">
        <f t="shared" si="10"/>
        <v>22</v>
      </c>
      <c r="F145" s="112">
        <f t="shared" si="10"/>
        <v>22</v>
      </c>
      <c r="G145" s="112">
        <f t="shared" si="10"/>
        <v>21</v>
      </c>
      <c r="H145" s="112">
        <f t="shared" si="10"/>
        <v>22</v>
      </c>
      <c r="I145" s="112">
        <f t="shared" si="10"/>
        <v>21</v>
      </c>
      <c r="J145" s="112">
        <f t="shared" si="10"/>
        <v>19</v>
      </c>
      <c r="K145" s="112">
        <f t="shared" si="10"/>
        <v>20</v>
      </c>
      <c r="L145" s="112">
        <f t="shared" si="10"/>
        <v>19</v>
      </c>
      <c r="M145" s="112">
        <f t="shared" si="10"/>
        <v>19</v>
      </c>
      <c r="N145" s="112">
        <f t="shared" si="10"/>
        <v>19</v>
      </c>
      <c r="O145" s="176"/>
      <c r="P145" s="177"/>
    </row>
    <row r="146" spans="1:16"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</sheetData>
  <mergeCells count="35">
    <mergeCell ref="A138:B138"/>
    <mergeCell ref="A139:B139"/>
    <mergeCell ref="A144:B144"/>
    <mergeCell ref="A145:B145"/>
    <mergeCell ref="A102:B102"/>
    <mergeCell ref="A103:B103"/>
    <mergeCell ref="A111:B111"/>
    <mergeCell ref="A112:B112"/>
    <mergeCell ref="A124:B124"/>
    <mergeCell ref="A125:B125"/>
    <mergeCell ref="A86:B86"/>
    <mergeCell ref="A12:B12"/>
    <mergeCell ref="A14:B14"/>
    <mergeCell ref="A16:B16"/>
    <mergeCell ref="A17:B17"/>
    <mergeCell ref="A51:B51"/>
    <mergeCell ref="A52:B52"/>
    <mergeCell ref="A64:B64"/>
    <mergeCell ref="A65:B65"/>
    <mergeCell ref="A75:B75"/>
    <mergeCell ref="A76:B76"/>
    <mergeCell ref="A85:B85"/>
    <mergeCell ref="A6:P6"/>
    <mergeCell ref="A10:B10"/>
    <mergeCell ref="E10:I10"/>
    <mergeCell ref="J10:N10"/>
    <mergeCell ref="A11:B11"/>
    <mergeCell ref="E11:I11"/>
    <mergeCell ref="J11:N11"/>
    <mergeCell ref="A7:A9"/>
    <mergeCell ref="B7:B9"/>
    <mergeCell ref="C7:N7"/>
    <mergeCell ref="C8:N8"/>
    <mergeCell ref="E9:I9"/>
    <mergeCell ref="J9:N9"/>
  </mergeCells>
  <pageMargins left="0.7" right="0.7" top="0.75" bottom="0.75" header="0.3" footer="0.3"/>
  <pageSetup paperSize="9" scale="3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6"/>
  <sheetViews>
    <sheetView zoomScale="70" zoomScaleNormal="70" workbookViewId="0">
      <pane xSplit="2" ySplit="14" topLeftCell="C15" activePane="bottomRight" state="frozen"/>
      <selection pane="topRight" activeCell="D1" sqref="D1"/>
      <selection pane="bottomLeft" activeCell="A15" sqref="A15"/>
      <selection pane="bottomRight" activeCell="A7" sqref="A7:A9"/>
    </sheetView>
  </sheetViews>
  <sheetFormatPr defaultRowHeight="15"/>
  <cols>
    <col min="1" max="1" width="9.140625" style="273"/>
    <col min="2" max="2" width="30" customWidth="1"/>
    <col min="3" max="3" width="20.140625" customWidth="1"/>
    <col min="4" max="4" width="18.85546875" customWidth="1"/>
    <col min="5" max="5" width="17" customWidth="1"/>
    <col min="6" max="6" width="14.42578125" customWidth="1"/>
    <col min="7" max="7" width="20.5703125" customWidth="1"/>
    <col min="8" max="8" width="14.28515625" customWidth="1"/>
    <col min="9" max="9" width="17.7109375" customWidth="1"/>
    <col min="10" max="10" width="12.85546875" customWidth="1"/>
    <col min="11" max="11" width="13.85546875" customWidth="1"/>
    <col min="12" max="12" width="15.28515625" customWidth="1"/>
    <col min="13" max="13" width="15.7109375" customWidth="1"/>
    <col min="14" max="14" width="15" customWidth="1"/>
    <col min="15" max="15" width="14.7109375" customWidth="1"/>
  </cols>
  <sheetData>
    <row r="1" spans="1:18" s="1" customFormat="1" ht="15.75">
      <c r="A1" s="103"/>
      <c r="B1" s="5"/>
      <c r="F1" s="5"/>
      <c r="N1" s="5" t="s">
        <v>331</v>
      </c>
    </row>
    <row r="2" spans="1:18" s="1" customFormat="1" ht="15.75">
      <c r="A2" s="103"/>
      <c r="B2" s="5"/>
      <c r="F2" s="5"/>
      <c r="N2" s="5" t="s">
        <v>118</v>
      </c>
    </row>
    <row r="3" spans="1:18" s="1" customFormat="1" ht="15.75">
      <c r="A3" s="103"/>
      <c r="B3" s="5"/>
      <c r="F3" s="5"/>
      <c r="N3" s="5" t="s">
        <v>119</v>
      </c>
    </row>
    <row r="4" spans="1:18" s="1" customFormat="1" ht="15.75">
      <c r="A4" s="103"/>
      <c r="B4" s="5"/>
      <c r="F4" s="5"/>
      <c r="N4" s="5" t="s">
        <v>120</v>
      </c>
    </row>
    <row r="5" spans="1:18" s="1" customFormat="1" ht="15.75">
      <c r="A5" s="103"/>
      <c r="B5" s="5"/>
      <c r="F5" s="5"/>
      <c r="N5" s="5" t="s">
        <v>121</v>
      </c>
    </row>
    <row r="6" spans="1:18" ht="38.25" customHeight="1">
      <c r="A6" s="707" t="s">
        <v>1040</v>
      </c>
      <c r="B6" s="707"/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  <c r="N6" s="707"/>
      <c r="O6" s="707"/>
      <c r="P6" s="707"/>
      <c r="Q6" s="116"/>
      <c r="R6" s="116"/>
    </row>
    <row r="7" spans="1:18" s="1" customFormat="1" ht="15.75">
      <c r="A7" s="708" t="s">
        <v>122</v>
      </c>
      <c r="B7" s="708" t="s">
        <v>138</v>
      </c>
      <c r="C7" s="708" t="s">
        <v>139</v>
      </c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</row>
    <row r="8" spans="1:18" s="1" customFormat="1" ht="15.75">
      <c r="A8" s="708"/>
      <c r="B8" s="708"/>
      <c r="C8" s="708" t="s">
        <v>201</v>
      </c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</row>
    <row r="9" spans="1:18" s="1" customFormat="1" ht="63">
      <c r="A9" s="708"/>
      <c r="B9" s="708"/>
      <c r="C9" s="729" t="s">
        <v>332</v>
      </c>
      <c r="D9" s="729"/>
      <c r="E9" s="729" t="s">
        <v>333</v>
      </c>
      <c r="F9" s="729"/>
      <c r="G9" s="53" t="s">
        <v>334</v>
      </c>
      <c r="H9" s="729" t="s">
        <v>335</v>
      </c>
      <c r="I9" s="729"/>
      <c r="J9" s="729"/>
      <c r="K9" s="729"/>
      <c r="L9" s="729" t="s">
        <v>336</v>
      </c>
      <c r="M9" s="729"/>
      <c r="N9" s="729"/>
      <c r="O9" s="729"/>
    </row>
    <row r="10" spans="1:18" s="1" customFormat="1" ht="15.75">
      <c r="A10" s="715" t="s">
        <v>143</v>
      </c>
      <c r="B10" s="715"/>
      <c r="C10" s="729" t="s">
        <v>337</v>
      </c>
      <c r="D10" s="729"/>
      <c r="E10" s="729" t="s">
        <v>338</v>
      </c>
      <c r="F10" s="729"/>
      <c r="G10" s="53" t="s">
        <v>339</v>
      </c>
      <c r="H10" s="729" t="s">
        <v>340</v>
      </c>
      <c r="I10" s="729"/>
      <c r="J10" s="729"/>
      <c r="K10" s="729"/>
      <c r="L10" s="729" t="s">
        <v>341</v>
      </c>
      <c r="M10" s="729"/>
      <c r="N10" s="729"/>
      <c r="O10" s="729"/>
    </row>
    <row r="11" spans="1:18" s="1" customFormat="1" ht="15.75">
      <c r="A11" s="716" t="s">
        <v>146</v>
      </c>
      <c r="B11" s="731"/>
      <c r="C11" s="730" t="s">
        <v>135</v>
      </c>
      <c r="D11" s="730"/>
      <c r="E11" s="730" t="s">
        <v>186</v>
      </c>
      <c r="F11" s="730"/>
      <c r="G11" s="54" t="s">
        <v>135</v>
      </c>
      <c r="H11" s="730" t="s">
        <v>186</v>
      </c>
      <c r="I11" s="730"/>
      <c r="J11" s="730"/>
      <c r="K11" s="730"/>
      <c r="L11" s="730" t="s">
        <v>132</v>
      </c>
      <c r="M11" s="730"/>
      <c r="N11" s="730"/>
      <c r="O11" s="730"/>
    </row>
    <row r="12" spans="1:18" s="1" customFormat="1" ht="15.75">
      <c r="A12" s="719" t="s">
        <v>184</v>
      </c>
      <c r="B12" s="756" t="s">
        <v>150</v>
      </c>
      <c r="C12" s="59" t="s">
        <v>279</v>
      </c>
      <c r="D12" s="59" t="s">
        <v>342</v>
      </c>
      <c r="E12" s="59" t="s">
        <v>343</v>
      </c>
      <c r="F12" s="68" t="s">
        <v>326</v>
      </c>
      <c r="G12" s="59" t="s">
        <v>123</v>
      </c>
      <c r="H12" s="59" t="s">
        <v>344</v>
      </c>
      <c r="I12" s="59" t="s">
        <v>182</v>
      </c>
      <c r="J12" s="59" t="s">
        <v>345</v>
      </c>
      <c r="K12" s="59" t="s">
        <v>346</v>
      </c>
      <c r="L12" s="59" t="s">
        <v>179</v>
      </c>
      <c r="M12" s="59" t="s">
        <v>347</v>
      </c>
      <c r="N12" s="59" t="s">
        <v>348</v>
      </c>
      <c r="O12" s="59" t="s">
        <v>349</v>
      </c>
    </row>
    <row r="13" spans="1:18" s="1" customFormat="1">
      <c r="A13" s="101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  <c r="O13" s="8">
        <v>15</v>
      </c>
    </row>
    <row r="14" spans="1:18" s="1" customFormat="1" ht="15.75">
      <c r="A14" s="732" t="s">
        <v>127</v>
      </c>
      <c r="B14" s="73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8" s="1" customFormat="1" ht="47.25">
      <c r="A15" s="109">
        <v>1</v>
      </c>
      <c r="B15" s="2" t="s">
        <v>128</v>
      </c>
      <c r="C15" s="21"/>
      <c r="D15" s="21"/>
      <c r="E15" s="21"/>
      <c r="F15" s="21"/>
      <c r="G15" s="21"/>
      <c r="H15" s="21"/>
      <c r="I15" s="21"/>
      <c r="J15" s="21">
        <v>1</v>
      </c>
      <c r="K15" s="21"/>
      <c r="L15" s="21"/>
      <c r="M15" s="21"/>
      <c r="N15" s="21"/>
      <c r="O15" s="21"/>
    </row>
    <row r="16" spans="1:18" s="1" customFormat="1" ht="15.75">
      <c r="A16" s="673" t="s">
        <v>32</v>
      </c>
      <c r="B16" s="74"/>
      <c r="C16" s="20">
        <f>SUM(C15)</f>
        <v>0</v>
      </c>
      <c r="D16" s="20">
        <f t="shared" ref="D16:O16" si="0">SUM(D15)</f>
        <v>0</v>
      </c>
      <c r="E16" s="20">
        <f t="shared" si="0"/>
        <v>0</v>
      </c>
      <c r="F16" s="20">
        <f t="shared" si="0"/>
        <v>0</v>
      </c>
      <c r="G16" s="20">
        <f t="shared" si="0"/>
        <v>0</v>
      </c>
      <c r="H16" s="20">
        <f t="shared" si="0"/>
        <v>0</v>
      </c>
      <c r="I16" s="20">
        <f t="shared" si="0"/>
        <v>0</v>
      </c>
      <c r="J16" s="20">
        <f t="shared" si="0"/>
        <v>1</v>
      </c>
      <c r="K16" s="20">
        <f t="shared" si="0"/>
        <v>0</v>
      </c>
      <c r="L16" s="20">
        <f t="shared" si="0"/>
        <v>0</v>
      </c>
      <c r="M16" s="20">
        <f t="shared" si="0"/>
        <v>0</v>
      </c>
      <c r="N16" s="20">
        <f t="shared" si="0"/>
        <v>0</v>
      </c>
      <c r="O16" s="20">
        <f t="shared" si="0"/>
        <v>0</v>
      </c>
    </row>
    <row r="17" spans="1:15" s="1" customFormat="1" ht="15.75">
      <c r="A17" s="745" t="s">
        <v>0</v>
      </c>
      <c r="B17" s="74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1" customFormat="1" ht="16.5">
      <c r="A18" s="671">
        <v>1</v>
      </c>
      <c r="B18" s="2" t="s">
        <v>1</v>
      </c>
      <c r="C18" s="3"/>
      <c r="D18" s="3"/>
      <c r="E18" s="3"/>
      <c r="F18" s="3"/>
      <c r="G18" s="3"/>
      <c r="H18" s="3"/>
      <c r="I18" s="46"/>
      <c r="J18" s="46"/>
      <c r="K18" s="46"/>
      <c r="L18" s="3"/>
      <c r="M18" s="3"/>
      <c r="N18" s="3"/>
      <c r="O18" s="3"/>
    </row>
    <row r="19" spans="1:15" s="1" customFormat="1" ht="16.5">
      <c r="A19" s="100">
        <v>2</v>
      </c>
      <c r="B19" s="2" t="s">
        <v>2</v>
      </c>
      <c r="C19" s="3">
        <v>1</v>
      </c>
      <c r="D19" s="3"/>
      <c r="E19" s="3">
        <v>1</v>
      </c>
      <c r="F19" s="3"/>
      <c r="G19" s="3"/>
      <c r="H19" s="3">
        <v>1</v>
      </c>
      <c r="I19" s="46"/>
      <c r="J19" s="46"/>
      <c r="K19" s="46"/>
      <c r="L19" s="3"/>
      <c r="M19" s="3"/>
      <c r="N19" s="3"/>
      <c r="O19" s="3"/>
    </row>
    <row r="20" spans="1:15" s="1" customFormat="1" ht="16.5">
      <c r="A20" s="100">
        <v>3</v>
      </c>
      <c r="B20" s="2" t="s">
        <v>3</v>
      </c>
      <c r="C20" s="3">
        <v>1</v>
      </c>
      <c r="D20" s="3">
        <v>1</v>
      </c>
      <c r="E20" s="3"/>
      <c r="F20" s="3"/>
      <c r="G20" s="3"/>
      <c r="H20" s="3">
        <v>1</v>
      </c>
      <c r="I20" s="46"/>
      <c r="J20" s="46"/>
      <c r="K20" s="46"/>
      <c r="L20" s="3">
        <v>1</v>
      </c>
      <c r="M20" s="3"/>
      <c r="N20" s="3"/>
      <c r="O20" s="3"/>
    </row>
    <row r="21" spans="1:15" s="1" customFormat="1" ht="16.5">
      <c r="A21" s="100">
        <v>4</v>
      </c>
      <c r="B21" s="2" t="s">
        <v>4</v>
      </c>
      <c r="C21" s="3">
        <v>1</v>
      </c>
      <c r="D21" s="3"/>
      <c r="E21" s="3"/>
      <c r="F21" s="3"/>
      <c r="G21" s="3">
        <v>1</v>
      </c>
      <c r="H21" s="3"/>
      <c r="I21" s="46"/>
      <c r="J21" s="46"/>
      <c r="K21" s="46"/>
      <c r="L21" s="3">
        <v>1</v>
      </c>
      <c r="M21" s="3"/>
      <c r="N21" s="3"/>
      <c r="O21" s="3"/>
    </row>
    <row r="22" spans="1:15" s="1" customFormat="1" ht="16.5">
      <c r="A22" s="671">
        <v>5</v>
      </c>
      <c r="B22" s="2" t="s">
        <v>5</v>
      </c>
      <c r="C22" s="3"/>
      <c r="D22" s="3"/>
      <c r="E22" s="3"/>
      <c r="F22" s="3"/>
      <c r="G22" s="3"/>
      <c r="H22" s="3"/>
      <c r="I22" s="46">
        <v>1</v>
      </c>
      <c r="J22" s="46">
        <v>1</v>
      </c>
      <c r="K22" s="46"/>
      <c r="L22" s="3"/>
      <c r="M22" s="3"/>
      <c r="N22" s="3"/>
      <c r="O22" s="3"/>
    </row>
    <row r="23" spans="1:15" s="1" customFormat="1" ht="16.5">
      <c r="A23" s="100">
        <v>6</v>
      </c>
      <c r="B23" s="2" t="s">
        <v>6</v>
      </c>
      <c r="C23" s="3">
        <v>1</v>
      </c>
      <c r="D23" s="3"/>
      <c r="E23" s="3"/>
      <c r="F23" s="3"/>
      <c r="G23" s="3"/>
      <c r="H23" s="3">
        <v>1</v>
      </c>
      <c r="I23" s="46"/>
      <c r="J23" s="46"/>
      <c r="K23" s="46"/>
      <c r="L23" s="3">
        <v>1</v>
      </c>
      <c r="M23" s="3"/>
      <c r="N23" s="3"/>
      <c r="O23" s="3"/>
    </row>
    <row r="24" spans="1:15" s="1" customFormat="1" ht="16.5">
      <c r="A24" s="100">
        <v>7</v>
      </c>
      <c r="B24" s="2" t="s">
        <v>7</v>
      </c>
      <c r="C24" s="3">
        <v>1</v>
      </c>
      <c r="D24" s="3"/>
      <c r="E24" s="3">
        <v>1</v>
      </c>
      <c r="F24" s="3">
        <v>2</v>
      </c>
      <c r="G24" s="3"/>
      <c r="H24" s="3">
        <v>1</v>
      </c>
      <c r="I24" s="46"/>
      <c r="J24" s="46">
        <v>1</v>
      </c>
      <c r="K24" s="46">
        <v>1</v>
      </c>
      <c r="L24" s="3">
        <v>1</v>
      </c>
      <c r="M24" s="3">
        <v>1</v>
      </c>
      <c r="N24" s="3">
        <v>1</v>
      </c>
      <c r="O24" s="3">
        <v>1</v>
      </c>
    </row>
    <row r="25" spans="1:15" s="1" customFormat="1" ht="16.5">
      <c r="A25" s="100">
        <v>8</v>
      </c>
      <c r="B25" s="2" t="s">
        <v>8</v>
      </c>
      <c r="C25" s="3"/>
      <c r="D25" s="3"/>
      <c r="E25" s="3"/>
      <c r="F25" s="3"/>
      <c r="G25" s="3"/>
      <c r="H25" s="3"/>
      <c r="I25" s="46"/>
      <c r="J25" s="46"/>
      <c r="K25" s="46"/>
      <c r="L25" s="3"/>
      <c r="M25" s="3"/>
      <c r="N25" s="3"/>
      <c r="O25" s="3"/>
    </row>
    <row r="26" spans="1:15" s="1" customFormat="1" ht="16.5">
      <c r="A26" s="671">
        <v>9</v>
      </c>
      <c r="B26" s="2" t="s">
        <v>9</v>
      </c>
      <c r="C26" s="3"/>
      <c r="D26" s="3"/>
      <c r="E26" s="3"/>
      <c r="F26" s="3"/>
      <c r="G26" s="3"/>
      <c r="H26" s="3"/>
      <c r="I26" s="46"/>
      <c r="J26" s="46"/>
      <c r="K26" s="46"/>
      <c r="L26" s="3"/>
      <c r="M26" s="3"/>
      <c r="N26" s="3"/>
      <c r="O26" s="3"/>
    </row>
    <row r="27" spans="1:15" s="1" customFormat="1" ht="16.5">
      <c r="A27" s="100">
        <v>10</v>
      </c>
      <c r="B27" s="2" t="s">
        <v>10</v>
      </c>
      <c r="C27" s="3">
        <v>1</v>
      </c>
      <c r="D27" s="3"/>
      <c r="E27" s="3">
        <v>1</v>
      </c>
      <c r="F27" s="3">
        <v>2</v>
      </c>
      <c r="G27" s="3"/>
      <c r="H27" s="3">
        <v>1</v>
      </c>
      <c r="I27" s="46"/>
      <c r="J27" s="46"/>
      <c r="K27" s="46"/>
      <c r="L27" s="3"/>
      <c r="M27" s="3">
        <v>1</v>
      </c>
      <c r="N27" s="3">
        <v>1</v>
      </c>
      <c r="O27" s="3"/>
    </row>
    <row r="28" spans="1:15" s="1" customFormat="1" ht="16.5">
      <c r="A28" s="100">
        <v>11</v>
      </c>
      <c r="B28" s="2" t="s">
        <v>11</v>
      </c>
      <c r="C28" s="3"/>
      <c r="D28" s="3"/>
      <c r="E28" s="3"/>
      <c r="F28" s="3"/>
      <c r="G28" s="3"/>
      <c r="H28" s="3">
        <v>1</v>
      </c>
      <c r="I28" s="46"/>
      <c r="J28" s="46"/>
      <c r="K28" s="46"/>
      <c r="L28" s="3"/>
      <c r="M28" s="3">
        <v>1</v>
      </c>
      <c r="N28" s="3">
        <v>1</v>
      </c>
      <c r="O28" s="3"/>
    </row>
    <row r="29" spans="1:15" s="1" customFormat="1" ht="16.5">
      <c r="A29" s="100">
        <v>12</v>
      </c>
      <c r="B29" s="2" t="s">
        <v>12</v>
      </c>
      <c r="C29" s="3"/>
      <c r="D29" s="3"/>
      <c r="E29" s="3">
        <v>1</v>
      </c>
      <c r="F29" s="3"/>
      <c r="G29" s="3"/>
      <c r="H29" s="3"/>
      <c r="I29" s="46"/>
      <c r="J29" s="46"/>
      <c r="K29" s="46"/>
      <c r="L29" s="3">
        <v>1</v>
      </c>
      <c r="M29" s="3"/>
      <c r="N29" s="3"/>
      <c r="O29" s="3"/>
    </row>
    <row r="30" spans="1:15" s="1" customFormat="1" ht="16.5">
      <c r="A30" s="671">
        <v>13</v>
      </c>
      <c r="B30" s="2" t="s">
        <v>13</v>
      </c>
      <c r="C30" s="3"/>
      <c r="D30" s="3"/>
      <c r="E30" s="3"/>
      <c r="F30" s="3">
        <v>1</v>
      </c>
      <c r="G30" s="3"/>
      <c r="H30" s="3"/>
      <c r="I30" s="46">
        <v>1</v>
      </c>
      <c r="J30" s="46"/>
      <c r="K30" s="46">
        <v>1</v>
      </c>
      <c r="L30" s="3"/>
      <c r="M30" s="3"/>
      <c r="N30" s="3">
        <v>1</v>
      </c>
      <c r="O30" s="3">
        <v>1</v>
      </c>
    </row>
    <row r="31" spans="1:15" s="1" customFormat="1" ht="16.5">
      <c r="A31" s="100">
        <v>14</v>
      </c>
      <c r="B31" s="2" t="s">
        <v>14</v>
      </c>
      <c r="C31" s="3">
        <v>1</v>
      </c>
      <c r="D31" s="3"/>
      <c r="E31" s="3">
        <v>1</v>
      </c>
      <c r="F31" s="3">
        <v>2</v>
      </c>
      <c r="G31" s="3"/>
      <c r="H31" s="3"/>
      <c r="I31" s="46"/>
      <c r="J31" s="46"/>
      <c r="K31" s="46"/>
      <c r="L31" s="3">
        <v>1</v>
      </c>
      <c r="M31" s="3">
        <v>1</v>
      </c>
      <c r="N31" s="3">
        <v>1</v>
      </c>
      <c r="O31" s="3"/>
    </row>
    <row r="32" spans="1:15" s="14" customFormat="1" ht="16.5">
      <c r="A32" s="48">
        <v>15</v>
      </c>
      <c r="B32" s="31" t="s">
        <v>15</v>
      </c>
      <c r="C32" s="57"/>
      <c r="D32" s="57"/>
      <c r="E32" s="57">
        <v>2</v>
      </c>
      <c r="F32" s="57">
        <v>1</v>
      </c>
      <c r="G32" s="57"/>
      <c r="H32" s="57"/>
      <c r="I32" s="75"/>
      <c r="J32" s="75">
        <v>1</v>
      </c>
      <c r="K32" s="75">
        <v>1</v>
      </c>
      <c r="L32" s="57">
        <v>1</v>
      </c>
      <c r="M32" s="67"/>
      <c r="N32" s="57"/>
      <c r="O32" s="57">
        <v>1</v>
      </c>
    </row>
    <row r="33" spans="1:15" s="1" customFormat="1" ht="16.5">
      <c r="A33" s="100">
        <v>16</v>
      </c>
      <c r="B33" s="2" t="s">
        <v>16</v>
      </c>
      <c r="C33" s="3"/>
      <c r="D33" s="3"/>
      <c r="E33" s="3"/>
      <c r="F33" s="3"/>
      <c r="G33" s="3"/>
      <c r="H33" s="3">
        <v>1</v>
      </c>
      <c r="I33" s="46"/>
      <c r="J33" s="46"/>
      <c r="K33" s="46">
        <v>1</v>
      </c>
      <c r="L33" s="3">
        <v>1</v>
      </c>
      <c r="M33" s="3"/>
      <c r="N33" s="3"/>
      <c r="O33" s="3"/>
    </row>
    <row r="34" spans="1:15" s="1" customFormat="1" ht="16.5">
      <c r="A34" s="671">
        <v>17</v>
      </c>
      <c r="B34" s="2" t="s">
        <v>17</v>
      </c>
      <c r="C34" s="3">
        <v>1</v>
      </c>
      <c r="D34" s="3"/>
      <c r="E34" s="3">
        <v>1</v>
      </c>
      <c r="F34" s="3"/>
      <c r="G34" s="3"/>
      <c r="H34" s="3"/>
      <c r="I34" s="46"/>
      <c r="J34" s="46"/>
      <c r="K34" s="46"/>
      <c r="L34" s="3">
        <v>1</v>
      </c>
      <c r="M34" s="3">
        <v>1</v>
      </c>
      <c r="N34" s="3">
        <v>2</v>
      </c>
      <c r="O34" s="3">
        <v>1</v>
      </c>
    </row>
    <row r="35" spans="1:15" s="1" customFormat="1" ht="16.5">
      <c r="A35" s="100">
        <v>18</v>
      </c>
      <c r="B35" s="2" t="s">
        <v>18</v>
      </c>
      <c r="C35" s="3"/>
      <c r="D35" s="3"/>
      <c r="E35" s="3">
        <v>1</v>
      </c>
      <c r="F35" s="3">
        <v>2</v>
      </c>
      <c r="G35" s="3">
        <v>1</v>
      </c>
      <c r="H35" s="3">
        <v>1</v>
      </c>
      <c r="I35" s="46"/>
      <c r="J35" s="46">
        <v>1</v>
      </c>
      <c r="K35" s="46"/>
      <c r="L35" s="3"/>
      <c r="M35" s="3"/>
      <c r="N35" s="3"/>
      <c r="O35" s="3"/>
    </row>
    <row r="36" spans="1:15" s="1" customFormat="1" ht="16.5">
      <c r="A36" s="100">
        <v>19</v>
      </c>
      <c r="B36" s="2" t="s">
        <v>19</v>
      </c>
      <c r="C36" s="3"/>
      <c r="D36" s="3"/>
      <c r="E36" s="3">
        <v>1</v>
      </c>
      <c r="F36" s="3"/>
      <c r="G36" s="3"/>
      <c r="H36" s="3"/>
      <c r="I36" s="46"/>
      <c r="J36" s="46"/>
      <c r="K36" s="46"/>
      <c r="L36" s="3"/>
      <c r="M36" s="3"/>
      <c r="N36" s="3"/>
      <c r="O36" s="3"/>
    </row>
    <row r="37" spans="1:15" s="1" customFormat="1" ht="16.5">
      <c r="A37" s="100">
        <v>20</v>
      </c>
      <c r="B37" s="2" t="s">
        <v>20</v>
      </c>
      <c r="C37" s="3"/>
      <c r="D37" s="3"/>
      <c r="E37" s="3"/>
      <c r="F37" s="3"/>
      <c r="G37" s="3"/>
      <c r="H37" s="3"/>
      <c r="I37" s="46"/>
      <c r="J37" s="46"/>
      <c r="K37" s="46"/>
      <c r="L37" s="3"/>
      <c r="M37" s="3"/>
      <c r="N37" s="3"/>
      <c r="O37" s="3"/>
    </row>
    <row r="38" spans="1:15" s="1" customFormat="1" ht="16.5">
      <c r="A38" s="671">
        <v>21</v>
      </c>
      <c r="B38" s="2" t="s">
        <v>21</v>
      </c>
      <c r="C38" s="3"/>
      <c r="D38" s="3"/>
      <c r="E38" s="3"/>
      <c r="F38" s="3"/>
      <c r="G38" s="3"/>
      <c r="H38" s="3"/>
      <c r="I38" s="46"/>
      <c r="J38" s="46"/>
      <c r="K38" s="46"/>
      <c r="L38" s="3"/>
      <c r="M38" s="3"/>
      <c r="N38" s="3"/>
      <c r="O38" s="3"/>
    </row>
    <row r="39" spans="1:15" s="1" customFormat="1" ht="16.5">
      <c r="A39" s="100">
        <v>22</v>
      </c>
      <c r="B39" s="2" t="s">
        <v>22</v>
      </c>
      <c r="C39" s="3"/>
      <c r="D39" s="3"/>
      <c r="E39" s="3"/>
      <c r="F39" s="3"/>
      <c r="G39" s="3"/>
      <c r="H39" s="3"/>
      <c r="I39" s="46"/>
      <c r="J39" s="46"/>
      <c r="K39" s="46"/>
      <c r="L39" s="3"/>
      <c r="M39" s="3"/>
      <c r="N39" s="3"/>
      <c r="O39" s="3"/>
    </row>
    <row r="40" spans="1:15" s="1" customFormat="1" ht="16.5">
      <c r="A40" s="100">
        <v>23</v>
      </c>
      <c r="B40" s="2" t="s">
        <v>23</v>
      </c>
      <c r="C40" s="3"/>
      <c r="D40" s="3"/>
      <c r="E40" s="3"/>
      <c r="F40" s="3"/>
      <c r="G40" s="3"/>
      <c r="H40" s="3"/>
      <c r="I40" s="46"/>
      <c r="J40" s="46"/>
      <c r="K40" s="46"/>
      <c r="L40" s="3"/>
      <c r="M40" s="3"/>
      <c r="N40" s="3"/>
      <c r="O40" s="3"/>
    </row>
    <row r="41" spans="1:15" s="1" customFormat="1" ht="16.5">
      <c r="A41" s="100">
        <v>24</v>
      </c>
      <c r="B41" s="2" t="s">
        <v>24</v>
      </c>
      <c r="C41" s="3"/>
      <c r="D41" s="3"/>
      <c r="E41" s="3"/>
      <c r="F41" s="3"/>
      <c r="G41" s="3"/>
      <c r="H41" s="3"/>
      <c r="I41" s="46"/>
      <c r="J41" s="46"/>
      <c r="K41" s="46"/>
      <c r="L41" s="3"/>
      <c r="M41" s="3"/>
      <c r="N41" s="3"/>
      <c r="O41" s="3"/>
    </row>
    <row r="42" spans="1:15" s="1" customFormat="1" ht="16.5">
      <c r="A42" s="671">
        <v>25</v>
      </c>
      <c r="B42" s="2" t="s">
        <v>25</v>
      </c>
      <c r="C42" s="3"/>
      <c r="D42" s="3"/>
      <c r="E42" s="3">
        <v>1</v>
      </c>
      <c r="F42" s="3"/>
      <c r="G42" s="3"/>
      <c r="H42" s="3"/>
      <c r="I42" s="46"/>
      <c r="J42" s="46"/>
      <c r="K42" s="46"/>
      <c r="L42" s="3"/>
      <c r="M42" s="3"/>
      <c r="N42" s="3"/>
      <c r="O42" s="3"/>
    </row>
    <row r="43" spans="1:15" s="1" customFormat="1" ht="16.5">
      <c r="A43" s="100">
        <v>26</v>
      </c>
      <c r="B43" s="2" t="s">
        <v>26</v>
      </c>
      <c r="C43" s="3"/>
      <c r="D43" s="3"/>
      <c r="E43" s="3"/>
      <c r="F43" s="3"/>
      <c r="G43" s="3"/>
      <c r="H43" s="3"/>
      <c r="I43" s="46"/>
      <c r="J43" s="46"/>
      <c r="K43" s="46"/>
      <c r="L43" s="3"/>
      <c r="M43" s="3"/>
      <c r="N43" s="3"/>
      <c r="O43" s="3"/>
    </row>
    <row r="44" spans="1:15" s="1" customFormat="1" ht="31.5">
      <c r="A44" s="100">
        <v>27</v>
      </c>
      <c r="B44" s="2" t="s">
        <v>31</v>
      </c>
      <c r="C44" s="3"/>
      <c r="D44" s="3"/>
      <c r="E44" s="3"/>
      <c r="F44" s="3"/>
      <c r="G44" s="3"/>
      <c r="H44" s="3"/>
      <c r="I44" s="46"/>
      <c r="J44" s="46"/>
      <c r="K44" s="46"/>
      <c r="L44" s="3"/>
      <c r="M44" s="3"/>
      <c r="N44" s="3"/>
      <c r="O44" s="3"/>
    </row>
    <row r="45" spans="1:15" s="1" customFormat="1" ht="31.5">
      <c r="A45" s="100">
        <v>28</v>
      </c>
      <c r="B45" s="2" t="s">
        <v>27</v>
      </c>
      <c r="C45" s="3"/>
      <c r="D45" s="3"/>
      <c r="E45" s="3"/>
      <c r="F45" s="3"/>
      <c r="G45" s="3"/>
      <c r="H45" s="3"/>
      <c r="I45" s="46"/>
      <c r="J45" s="46"/>
      <c r="K45" s="46"/>
      <c r="L45" s="3"/>
      <c r="M45" s="3"/>
      <c r="N45" s="3"/>
      <c r="O45" s="3"/>
    </row>
    <row r="46" spans="1:15" s="1" customFormat="1" ht="16.5">
      <c r="A46" s="671">
        <v>29</v>
      </c>
      <c r="B46" s="2" t="s">
        <v>28</v>
      </c>
      <c r="C46" s="3"/>
      <c r="D46" s="3"/>
      <c r="E46" s="3"/>
      <c r="F46" s="3"/>
      <c r="G46" s="3"/>
      <c r="H46" s="3"/>
      <c r="I46" s="46"/>
      <c r="J46" s="46"/>
      <c r="K46" s="46"/>
      <c r="L46" s="3"/>
      <c r="M46" s="3"/>
      <c r="N46" s="3"/>
      <c r="O46" s="3"/>
    </row>
    <row r="47" spans="1:15" s="1" customFormat="1" ht="31.5">
      <c r="A47" s="100">
        <v>30</v>
      </c>
      <c r="B47" s="2" t="s">
        <v>29</v>
      </c>
      <c r="C47" s="3"/>
      <c r="D47" s="3"/>
      <c r="E47" s="3"/>
      <c r="F47" s="3"/>
      <c r="G47" s="3"/>
      <c r="H47" s="3"/>
      <c r="I47" s="46"/>
      <c r="J47" s="46"/>
      <c r="K47" s="46"/>
      <c r="L47" s="3"/>
      <c r="M47" s="3"/>
      <c r="N47" s="3"/>
      <c r="O47" s="3"/>
    </row>
    <row r="48" spans="1:15" s="1" customFormat="1" ht="16.5">
      <c r="A48" s="100">
        <v>31</v>
      </c>
      <c r="B48" s="2" t="s">
        <v>30</v>
      </c>
      <c r="C48" s="3"/>
      <c r="D48" s="3"/>
      <c r="E48" s="3"/>
      <c r="F48" s="3">
        <v>1</v>
      </c>
      <c r="G48" s="3"/>
      <c r="H48" s="3"/>
      <c r="I48" s="46"/>
      <c r="J48" s="46"/>
      <c r="K48" s="46"/>
      <c r="L48" s="3"/>
      <c r="M48" s="3"/>
      <c r="N48" s="3"/>
      <c r="O48" s="3"/>
    </row>
    <row r="49" spans="1:15" s="1" customFormat="1" ht="31.5">
      <c r="A49" s="100">
        <v>32</v>
      </c>
      <c r="B49" s="2" t="s">
        <v>125</v>
      </c>
      <c r="C49" s="3"/>
      <c r="D49" s="3"/>
      <c r="E49" s="3"/>
      <c r="F49" s="3"/>
      <c r="G49" s="3"/>
      <c r="H49" s="3"/>
      <c r="I49" s="46"/>
      <c r="J49" s="46"/>
      <c r="K49" s="46"/>
      <c r="L49" s="3"/>
      <c r="M49" s="3"/>
      <c r="N49" s="3"/>
      <c r="O49" s="3"/>
    </row>
    <row r="50" spans="1:15" s="1" customFormat="1" ht="78.75">
      <c r="A50" s="671">
        <v>33</v>
      </c>
      <c r="B50" s="2" t="s">
        <v>129</v>
      </c>
      <c r="C50" s="3"/>
      <c r="D50" s="3"/>
      <c r="E50" s="3"/>
      <c r="F50" s="3"/>
      <c r="G50" s="3"/>
      <c r="H50" s="3"/>
      <c r="I50" s="46"/>
      <c r="J50" s="46"/>
      <c r="K50" s="46"/>
      <c r="L50" s="3"/>
      <c r="M50" s="3"/>
      <c r="N50" s="3"/>
      <c r="O50" s="3"/>
    </row>
    <row r="51" spans="1:15" s="1" customFormat="1" ht="15.75">
      <c r="A51" s="673" t="s">
        <v>32</v>
      </c>
      <c r="B51" s="74"/>
      <c r="C51" s="54">
        <f>SUM(C18:C50)</f>
        <v>8</v>
      </c>
      <c r="D51" s="54">
        <f t="shared" ref="D51:O51" si="1">SUM(D18:D50)</f>
        <v>1</v>
      </c>
      <c r="E51" s="54">
        <f t="shared" si="1"/>
        <v>11</v>
      </c>
      <c r="F51" s="54">
        <f t="shared" si="1"/>
        <v>11</v>
      </c>
      <c r="G51" s="54">
        <f t="shared" si="1"/>
        <v>2</v>
      </c>
      <c r="H51" s="54">
        <f t="shared" si="1"/>
        <v>8</v>
      </c>
      <c r="I51" s="54">
        <f t="shared" si="1"/>
        <v>2</v>
      </c>
      <c r="J51" s="54">
        <f t="shared" si="1"/>
        <v>4</v>
      </c>
      <c r="K51" s="54">
        <f t="shared" si="1"/>
        <v>4</v>
      </c>
      <c r="L51" s="54">
        <f t="shared" si="1"/>
        <v>9</v>
      </c>
      <c r="M51" s="54">
        <f t="shared" si="1"/>
        <v>5</v>
      </c>
      <c r="N51" s="54">
        <f t="shared" si="1"/>
        <v>7</v>
      </c>
      <c r="O51" s="54">
        <f t="shared" si="1"/>
        <v>4</v>
      </c>
    </row>
    <row r="52" spans="1:15" s="1" customFormat="1" ht="15.75">
      <c r="A52" s="725" t="s">
        <v>33</v>
      </c>
      <c r="B52" s="726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</row>
    <row r="53" spans="1:15" s="1" customFormat="1" ht="16.5">
      <c r="A53" s="671">
        <v>1</v>
      </c>
      <c r="B53" s="2" t="s">
        <v>34</v>
      </c>
      <c r="C53" s="3"/>
      <c r="D53" s="3">
        <v>1</v>
      </c>
      <c r="E53" s="3"/>
      <c r="F53" s="3"/>
      <c r="G53" s="3"/>
      <c r="H53" s="67"/>
      <c r="I53" s="46"/>
      <c r="J53" s="46">
        <v>1</v>
      </c>
      <c r="K53" s="46">
        <v>1</v>
      </c>
      <c r="L53" s="3"/>
      <c r="M53" s="3"/>
      <c r="N53" s="3">
        <v>1</v>
      </c>
      <c r="O53" s="3"/>
    </row>
    <row r="54" spans="1:15" s="1" customFormat="1" ht="16.5">
      <c r="A54" s="100">
        <v>2</v>
      </c>
      <c r="B54" s="2" t="s">
        <v>35</v>
      </c>
      <c r="C54" s="3"/>
      <c r="D54" s="3">
        <v>1</v>
      </c>
      <c r="E54" s="3"/>
      <c r="F54" s="3">
        <v>1</v>
      </c>
      <c r="G54" s="3">
        <v>1</v>
      </c>
      <c r="H54" s="3"/>
      <c r="I54" s="46"/>
      <c r="J54" s="46"/>
      <c r="K54" s="46"/>
      <c r="L54" s="3"/>
      <c r="M54" s="3"/>
      <c r="N54" s="3">
        <v>1</v>
      </c>
      <c r="O54" s="3"/>
    </row>
    <row r="55" spans="1:15" s="1" customFormat="1" ht="31.5">
      <c r="A55" s="100">
        <v>3</v>
      </c>
      <c r="B55" s="2" t="s">
        <v>36</v>
      </c>
      <c r="C55" s="3"/>
      <c r="D55" s="3"/>
      <c r="E55" s="3">
        <v>1</v>
      </c>
      <c r="F55" s="3">
        <v>1</v>
      </c>
      <c r="G55" s="3"/>
      <c r="H55" s="3"/>
      <c r="I55" s="46"/>
      <c r="J55" s="46"/>
      <c r="K55" s="46"/>
      <c r="L55" s="3"/>
      <c r="M55" s="3"/>
      <c r="N55" s="3">
        <v>1</v>
      </c>
      <c r="O55" s="3"/>
    </row>
    <row r="56" spans="1:15" s="1" customFormat="1" ht="16.5">
      <c r="A56" s="671">
        <v>4</v>
      </c>
      <c r="B56" s="2" t="s">
        <v>37</v>
      </c>
      <c r="C56" s="3"/>
      <c r="D56" s="3"/>
      <c r="E56" s="3"/>
      <c r="F56" s="3"/>
      <c r="G56" s="3"/>
      <c r="H56" s="3"/>
      <c r="I56" s="46"/>
      <c r="J56" s="46">
        <v>1</v>
      </c>
      <c r="K56" s="46">
        <v>1</v>
      </c>
      <c r="L56" s="3"/>
      <c r="M56" s="3"/>
      <c r="N56" s="3"/>
      <c r="O56" s="3"/>
    </row>
    <row r="57" spans="1:15" s="1" customFormat="1" ht="16.5">
      <c r="A57" s="100">
        <v>5</v>
      </c>
      <c r="B57" s="2" t="s">
        <v>38</v>
      </c>
      <c r="C57" s="3"/>
      <c r="D57" s="3"/>
      <c r="E57" s="3"/>
      <c r="F57" s="3"/>
      <c r="G57" s="3"/>
      <c r="H57" s="3"/>
      <c r="I57" s="46"/>
      <c r="J57" s="46"/>
      <c r="K57" s="46"/>
      <c r="L57" s="3">
        <v>1</v>
      </c>
      <c r="M57" s="3"/>
      <c r="N57" s="3"/>
      <c r="O57" s="3"/>
    </row>
    <row r="58" spans="1:15" s="1" customFormat="1" ht="16.5">
      <c r="A58" s="100">
        <v>6</v>
      </c>
      <c r="B58" s="2" t="s">
        <v>39</v>
      </c>
      <c r="C58" s="3"/>
      <c r="D58" s="3"/>
      <c r="E58" s="3"/>
      <c r="F58" s="3"/>
      <c r="G58" s="3"/>
      <c r="H58" s="3"/>
      <c r="I58" s="46">
        <v>1</v>
      </c>
      <c r="J58" s="46"/>
      <c r="K58" s="46"/>
      <c r="L58" s="3">
        <v>1</v>
      </c>
      <c r="M58" s="3"/>
      <c r="N58" s="3"/>
      <c r="O58" s="3"/>
    </row>
    <row r="59" spans="1:15" s="1" customFormat="1" ht="16.5">
      <c r="A59" s="671">
        <v>7</v>
      </c>
      <c r="B59" s="2" t="s">
        <v>40</v>
      </c>
      <c r="C59" s="3"/>
      <c r="D59" s="3"/>
      <c r="E59" s="3">
        <v>1</v>
      </c>
      <c r="F59" s="3"/>
      <c r="G59" s="3"/>
      <c r="H59" s="3">
        <v>1</v>
      </c>
      <c r="I59" s="46"/>
      <c r="J59" s="46"/>
      <c r="K59" s="46"/>
      <c r="L59" s="3">
        <v>1</v>
      </c>
      <c r="M59" s="3"/>
      <c r="N59" s="3"/>
      <c r="O59" s="3"/>
    </row>
    <row r="60" spans="1:15" s="1" customFormat="1" ht="16.5">
      <c r="A60" s="100">
        <v>8</v>
      </c>
      <c r="B60" s="2" t="s">
        <v>41</v>
      </c>
      <c r="C60" s="3"/>
      <c r="D60" s="3"/>
      <c r="E60" s="3"/>
      <c r="F60" s="3"/>
      <c r="G60" s="3"/>
      <c r="H60" s="3"/>
      <c r="I60" s="46"/>
      <c r="J60" s="46"/>
      <c r="K60" s="46"/>
      <c r="L60" s="3"/>
      <c r="M60" s="3"/>
      <c r="N60" s="3"/>
      <c r="O60" s="3"/>
    </row>
    <row r="61" spans="1:15" s="1" customFormat="1" ht="16.5">
      <c r="A61" s="100">
        <v>9</v>
      </c>
      <c r="B61" s="2" t="s">
        <v>42</v>
      </c>
      <c r="C61" s="3"/>
      <c r="D61" s="3"/>
      <c r="E61" s="3"/>
      <c r="F61" s="3"/>
      <c r="G61" s="3"/>
      <c r="H61" s="3"/>
      <c r="I61" s="46">
        <v>1</v>
      </c>
      <c r="J61" s="46">
        <v>1</v>
      </c>
      <c r="K61" s="46">
        <v>1</v>
      </c>
      <c r="L61" s="3">
        <v>1</v>
      </c>
      <c r="M61" s="3"/>
      <c r="N61" s="3"/>
      <c r="O61" s="3"/>
    </row>
    <row r="62" spans="1:15" s="1" customFormat="1" ht="16.5">
      <c r="A62" s="671">
        <v>10</v>
      </c>
      <c r="B62" s="2" t="s">
        <v>43</v>
      </c>
      <c r="C62" s="3">
        <v>1</v>
      </c>
      <c r="D62" s="3"/>
      <c r="E62" s="3"/>
      <c r="F62" s="3"/>
      <c r="G62" s="3">
        <v>1</v>
      </c>
      <c r="H62" s="3"/>
      <c r="I62" s="46">
        <v>1</v>
      </c>
      <c r="J62" s="46">
        <v>1</v>
      </c>
      <c r="K62" s="46">
        <v>1</v>
      </c>
      <c r="L62" s="3"/>
      <c r="M62" s="3">
        <v>1</v>
      </c>
      <c r="N62" s="3">
        <v>1</v>
      </c>
      <c r="O62" s="3">
        <v>1</v>
      </c>
    </row>
    <row r="63" spans="1:15" s="1" customFormat="1" ht="31.5">
      <c r="A63" s="100">
        <v>11</v>
      </c>
      <c r="B63" s="2" t="s">
        <v>44</v>
      </c>
      <c r="C63" s="3"/>
      <c r="D63" s="3"/>
      <c r="E63" s="3"/>
      <c r="F63" s="3"/>
      <c r="G63" s="3"/>
      <c r="H63" s="3"/>
      <c r="I63" s="46"/>
      <c r="J63" s="46"/>
      <c r="K63" s="46"/>
      <c r="L63" s="3"/>
      <c r="M63" s="3"/>
      <c r="N63" s="3"/>
      <c r="O63" s="3"/>
    </row>
    <row r="64" spans="1:15" s="1" customFormat="1" ht="15.75">
      <c r="A64" s="673" t="s">
        <v>32</v>
      </c>
      <c r="B64" s="74"/>
      <c r="C64" s="54">
        <f t="shared" ref="C64:O64" si="2">SUM(C53:C63)</f>
        <v>1</v>
      </c>
      <c r="D64" s="54">
        <f t="shared" si="2"/>
        <v>2</v>
      </c>
      <c r="E64" s="54">
        <f t="shared" si="2"/>
        <v>2</v>
      </c>
      <c r="F64" s="54">
        <f t="shared" si="2"/>
        <v>2</v>
      </c>
      <c r="G64" s="54">
        <f t="shared" si="2"/>
        <v>2</v>
      </c>
      <c r="H64" s="54">
        <f t="shared" si="2"/>
        <v>1</v>
      </c>
      <c r="I64" s="54">
        <f t="shared" si="2"/>
        <v>3</v>
      </c>
      <c r="J64" s="54">
        <f t="shared" si="2"/>
        <v>4</v>
      </c>
      <c r="K64" s="54">
        <f t="shared" si="2"/>
        <v>4</v>
      </c>
      <c r="L64" s="54">
        <f t="shared" si="2"/>
        <v>4</v>
      </c>
      <c r="M64" s="54">
        <f t="shared" si="2"/>
        <v>1</v>
      </c>
      <c r="N64" s="54">
        <f t="shared" si="2"/>
        <v>4</v>
      </c>
      <c r="O64" s="54">
        <f t="shared" si="2"/>
        <v>1</v>
      </c>
    </row>
    <row r="65" spans="1:15" s="1" customFormat="1" ht="15.75">
      <c r="A65" s="725" t="s">
        <v>45</v>
      </c>
      <c r="B65" s="726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</row>
    <row r="66" spans="1:15" s="1" customFormat="1" ht="16.5">
      <c r="A66" s="671">
        <v>1</v>
      </c>
      <c r="B66" s="2" t="s">
        <v>46</v>
      </c>
      <c r="C66" s="3"/>
      <c r="D66" s="3"/>
      <c r="E66" s="3"/>
      <c r="F66" s="3"/>
      <c r="G66" s="3"/>
      <c r="H66" s="3"/>
      <c r="I66" s="46"/>
      <c r="J66" s="46"/>
      <c r="K66" s="46"/>
      <c r="L66" s="3"/>
      <c r="M66" s="3"/>
      <c r="N66" s="3"/>
      <c r="O66" s="3"/>
    </row>
    <row r="67" spans="1:15" s="1" customFormat="1" ht="16.5">
      <c r="A67" s="100">
        <v>2</v>
      </c>
      <c r="B67" s="2" t="s">
        <v>47</v>
      </c>
      <c r="C67" s="3"/>
      <c r="D67" s="3"/>
      <c r="E67" s="3"/>
      <c r="F67" s="3"/>
      <c r="G67" s="3"/>
      <c r="H67" s="3"/>
      <c r="I67" s="46"/>
      <c r="J67" s="46"/>
      <c r="K67" s="46"/>
      <c r="L67" s="3"/>
      <c r="M67" s="3"/>
      <c r="N67" s="3"/>
      <c r="O67" s="3"/>
    </row>
    <row r="68" spans="1:15" s="1" customFormat="1" ht="16.5">
      <c r="A68" s="100">
        <v>3</v>
      </c>
      <c r="B68" s="2" t="s">
        <v>48</v>
      </c>
      <c r="C68" s="3"/>
      <c r="D68" s="3"/>
      <c r="E68" s="3"/>
      <c r="F68" s="3"/>
      <c r="G68" s="3">
        <v>1</v>
      </c>
      <c r="H68" s="3"/>
      <c r="I68" s="46"/>
      <c r="J68" s="46"/>
      <c r="K68" s="46"/>
      <c r="L68" s="3"/>
      <c r="M68" s="3"/>
      <c r="N68" s="3"/>
      <c r="O68" s="3"/>
    </row>
    <row r="69" spans="1:15" s="1" customFormat="1" ht="16.5">
      <c r="A69" s="671">
        <v>4</v>
      </c>
      <c r="B69" s="2" t="s">
        <v>49</v>
      </c>
      <c r="C69" s="3"/>
      <c r="D69" s="3"/>
      <c r="E69" s="3"/>
      <c r="F69" s="3"/>
      <c r="G69" s="3"/>
      <c r="H69" s="3">
        <v>1</v>
      </c>
      <c r="I69" s="46"/>
      <c r="J69" s="46">
        <v>1</v>
      </c>
      <c r="K69" s="46">
        <v>1</v>
      </c>
      <c r="L69" s="3">
        <v>1</v>
      </c>
      <c r="M69" s="3"/>
      <c r="N69" s="3"/>
      <c r="O69" s="3"/>
    </row>
    <row r="70" spans="1:15" s="1" customFormat="1" ht="16.5">
      <c r="A70" s="100">
        <v>5</v>
      </c>
      <c r="B70" s="2" t="s">
        <v>50</v>
      </c>
      <c r="C70" s="3">
        <v>1</v>
      </c>
      <c r="D70" s="3">
        <v>2</v>
      </c>
      <c r="E70" s="3">
        <v>1</v>
      </c>
      <c r="F70" s="3">
        <v>1</v>
      </c>
      <c r="G70" s="3"/>
      <c r="H70" s="3"/>
      <c r="I70" s="46"/>
      <c r="J70" s="46"/>
      <c r="K70" s="46"/>
      <c r="L70" s="3">
        <v>1</v>
      </c>
      <c r="M70" s="3"/>
      <c r="N70" s="3"/>
      <c r="O70" s="3"/>
    </row>
    <row r="71" spans="1:15" s="1" customFormat="1" ht="16.5">
      <c r="A71" s="100">
        <v>6</v>
      </c>
      <c r="B71" s="2" t="s">
        <v>51</v>
      </c>
      <c r="C71" s="3"/>
      <c r="D71" s="3"/>
      <c r="E71" s="3">
        <v>1</v>
      </c>
      <c r="F71" s="3">
        <v>1</v>
      </c>
      <c r="G71" s="3"/>
      <c r="H71" s="3">
        <v>1</v>
      </c>
      <c r="I71" s="46"/>
      <c r="J71" s="46"/>
      <c r="K71" s="46"/>
      <c r="L71" s="3">
        <v>1</v>
      </c>
      <c r="M71" s="3"/>
      <c r="N71" s="3"/>
      <c r="O71" s="3"/>
    </row>
    <row r="72" spans="1:15" s="1" customFormat="1" ht="16.5">
      <c r="A72" s="671">
        <v>7</v>
      </c>
      <c r="B72" s="2" t="s">
        <v>52</v>
      </c>
      <c r="C72" s="3">
        <v>1</v>
      </c>
      <c r="D72" s="3">
        <v>1</v>
      </c>
      <c r="E72" s="3"/>
      <c r="F72" s="3"/>
      <c r="G72" s="3">
        <v>3</v>
      </c>
      <c r="H72" s="3">
        <v>1</v>
      </c>
      <c r="I72" s="46">
        <v>1</v>
      </c>
      <c r="J72" s="46">
        <v>1</v>
      </c>
      <c r="K72" s="46">
        <v>1</v>
      </c>
      <c r="L72" s="3"/>
      <c r="M72" s="3"/>
      <c r="N72" s="3"/>
      <c r="O72" s="3"/>
    </row>
    <row r="73" spans="1:15" s="1" customFormat="1" ht="16.5">
      <c r="A73" s="100">
        <v>8</v>
      </c>
      <c r="B73" s="2" t="s">
        <v>53</v>
      </c>
      <c r="C73" s="3"/>
      <c r="D73" s="3"/>
      <c r="E73" s="3"/>
      <c r="F73" s="3"/>
      <c r="G73" s="3">
        <v>2</v>
      </c>
      <c r="H73" s="3"/>
      <c r="I73" s="46"/>
      <c r="J73" s="46"/>
      <c r="K73" s="46"/>
      <c r="L73" s="3"/>
      <c r="M73" s="3"/>
      <c r="N73" s="3"/>
      <c r="O73" s="3"/>
    </row>
    <row r="74" spans="1:15" s="1" customFormat="1" ht="31.5">
      <c r="A74" s="100">
        <v>9</v>
      </c>
      <c r="B74" s="2" t="s">
        <v>54</v>
      </c>
      <c r="C74" s="3"/>
      <c r="D74" s="3"/>
      <c r="E74" s="3"/>
      <c r="F74" s="3"/>
      <c r="G74" s="3"/>
      <c r="H74" s="3"/>
      <c r="I74" s="46"/>
      <c r="J74" s="46"/>
      <c r="K74" s="46"/>
      <c r="L74" s="3"/>
      <c r="M74" s="3"/>
      <c r="N74" s="3"/>
      <c r="O74" s="3"/>
    </row>
    <row r="75" spans="1:15" s="1" customFormat="1" ht="15.75">
      <c r="A75" s="673" t="s">
        <v>32</v>
      </c>
      <c r="B75" s="74"/>
      <c r="C75" s="54">
        <f t="shared" ref="C75:O75" si="3">SUM(C66:C74)</f>
        <v>2</v>
      </c>
      <c r="D75" s="54">
        <f t="shared" si="3"/>
        <v>3</v>
      </c>
      <c r="E75" s="54">
        <f t="shared" si="3"/>
        <v>2</v>
      </c>
      <c r="F75" s="54">
        <f t="shared" si="3"/>
        <v>2</v>
      </c>
      <c r="G75" s="54">
        <f t="shared" si="3"/>
        <v>6</v>
      </c>
      <c r="H75" s="54">
        <f t="shared" si="3"/>
        <v>3</v>
      </c>
      <c r="I75" s="54">
        <f t="shared" si="3"/>
        <v>1</v>
      </c>
      <c r="J75" s="54">
        <f t="shared" si="3"/>
        <v>2</v>
      </c>
      <c r="K75" s="54">
        <f t="shared" si="3"/>
        <v>2</v>
      </c>
      <c r="L75" s="54">
        <f t="shared" si="3"/>
        <v>3</v>
      </c>
      <c r="M75" s="54">
        <f t="shared" si="3"/>
        <v>0</v>
      </c>
      <c r="N75" s="54">
        <f t="shared" si="3"/>
        <v>0</v>
      </c>
      <c r="O75" s="54">
        <f t="shared" si="3"/>
        <v>0</v>
      </c>
    </row>
    <row r="76" spans="1:15" s="1" customFormat="1" ht="15.75">
      <c r="A76" s="725" t="s">
        <v>55</v>
      </c>
      <c r="B76" s="726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</row>
    <row r="77" spans="1:15" s="1" customFormat="1" ht="16.5">
      <c r="A77" s="671">
        <v>1</v>
      </c>
      <c r="B77" s="2" t="s">
        <v>56</v>
      </c>
      <c r="C77" s="3"/>
      <c r="D77" s="3"/>
      <c r="E77" s="3"/>
      <c r="F77" s="3"/>
      <c r="G77" s="3"/>
      <c r="H77" s="67"/>
      <c r="I77" s="46"/>
      <c r="J77" s="46"/>
      <c r="K77" s="46"/>
      <c r="L77" s="3"/>
      <c r="M77" s="3"/>
      <c r="N77" s="3"/>
      <c r="O77" s="3"/>
    </row>
    <row r="78" spans="1:15" s="1" customFormat="1" ht="16.5">
      <c r="A78" s="100">
        <v>2</v>
      </c>
      <c r="B78" s="2" t="s">
        <v>57</v>
      </c>
      <c r="C78" s="3"/>
      <c r="D78" s="3"/>
      <c r="E78" s="3"/>
      <c r="F78" s="3"/>
      <c r="G78" s="3"/>
      <c r="H78" s="3"/>
      <c r="I78" s="46"/>
      <c r="J78" s="46"/>
      <c r="K78" s="46"/>
      <c r="L78" s="3"/>
      <c r="M78" s="3"/>
      <c r="N78" s="3"/>
      <c r="O78" s="3"/>
    </row>
    <row r="79" spans="1:15" s="1" customFormat="1" ht="31.5">
      <c r="A79" s="100">
        <v>3</v>
      </c>
      <c r="B79" s="2" t="s">
        <v>58</v>
      </c>
      <c r="C79" s="3"/>
      <c r="D79" s="3"/>
      <c r="E79" s="3"/>
      <c r="F79" s="3"/>
      <c r="G79" s="3"/>
      <c r="H79" s="3"/>
      <c r="I79" s="46"/>
      <c r="J79" s="46"/>
      <c r="K79" s="46"/>
      <c r="L79" s="3"/>
      <c r="M79" s="3"/>
      <c r="N79" s="3"/>
      <c r="O79" s="3"/>
    </row>
    <row r="80" spans="1:15" s="1" customFormat="1" ht="31.5">
      <c r="A80" s="671">
        <v>4</v>
      </c>
      <c r="B80" s="2" t="s">
        <v>59</v>
      </c>
      <c r="C80" s="3"/>
      <c r="D80" s="3"/>
      <c r="E80" s="3"/>
      <c r="F80" s="3"/>
      <c r="G80" s="3"/>
      <c r="H80" s="3"/>
      <c r="I80" s="46"/>
      <c r="J80" s="46"/>
      <c r="K80" s="46"/>
      <c r="L80" s="3"/>
      <c r="M80" s="3"/>
      <c r="N80" s="3">
        <v>1</v>
      </c>
      <c r="O80" s="3">
        <v>1</v>
      </c>
    </row>
    <row r="81" spans="1:15" s="1" customFormat="1" ht="31.5">
      <c r="A81" s="100">
        <v>5</v>
      </c>
      <c r="B81" s="2" t="s">
        <v>60</v>
      </c>
      <c r="C81" s="3"/>
      <c r="D81" s="3"/>
      <c r="E81" s="3"/>
      <c r="F81" s="3"/>
      <c r="G81" s="3"/>
      <c r="H81" s="3"/>
      <c r="I81" s="46"/>
      <c r="J81" s="46">
        <v>1</v>
      </c>
      <c r="K81" s="46">
        <v>1</v>
      </c>
      <c r="L81" s="3"/>
      <c r="M81" s="3"/>
      <c r="N81" s="3"/>
      <c r="O81" s="3"/>
    </row>
    <row r="82" spans="1:15" s="1" customFormat="1" ht="16.5">
      <c r="A82" s="100">
        <v>6</v>
      </c>
      <c r="B82" s="2" t="s">
        <v>61</v>
      </c>
      <c r="C82" s="3">
        <v>1</v>
      </c>
      <c r="D82" s="3">
        <v>1</v>
      </c>
      <c r="E82" s="3"/>
      <c r="F82" s="3"/>
      <c r="G82" s="3"/>
      <c r="H82" s="3"/>
      <c r="I82" s="46">
        <v>1</v>
      </c>
      <c r="J82" s="46">
        <v>1</v>
      </c>
      <c r="K82" s="46">
        <v>1</v>
      </c>
      <c r="L82" s="3"/>
      <c r="M82" s="3">
        <v>1</v>
      </c>
      <c r="N82" s="3">
        <v>1</v>
      </c>
      <c r="O82" s="3">
        <v>1</v>
      </c>
    </row>
    <row r="83" spans="1:15" s="1" customFormat="1" ht="16.5">
      <c r="A83" s="671">
        <v>7</v>
      </c>
      <c r="B83" s="2" t="s">
        <v>126</v>
      </c>
      <c r="C83" s="3"/>
      <c r="D83" s="3"/>
      <c r="E83" s="3"/>
      <c r="F83" s="3"/>
      <c r="G83" s="3"/>
      <c r="H83" s="3"/>
      <c r="I83" s="46"/>
      <c r="J83" s="46"/>
      <c r="K83" s="46"/>
      <c r="L83" s="3">
        <v>1</v>
      </c>
      <c r="M83" s="3">
        <v>1</v>
      </c>
      <c r="N83" s="3">
        <v>1</v>
      </c>
      <c r="O83" s="3"/>
    </row>
    <row r="84" spans="1:15" s="1" customFormat="1" ht="31.5">
      <c r="A84" s="100">
        <v>8</v>
      </c>
      <c r="B84" s="2" t="s">
        <v>62</v>
      </c>
      <c r="C84" s="3"/>
      <c r="D84" s="3"/>
      <c r="E84" s="3"/>
      <c r="F84" s="3"/>
      <c r="G84" s="3"/>
      <c r="H84" s="3"/>
      <c r="I84" s="46"/>
      <c r="J84" s="46"/>
      <c r="K84" s="46"/>
      <c r="L84" s="3"/>
      <c r="M84" s="3"/>
      <c r="N84" s="3"/>
      <c r="O84" s="3"/>
    </row>
    <row r="85" spans="1:15" s="1" customFormat="1" ht="15.75">
      <c r="A85" s="673" t="s">
        <v>32</v>
      </c>
      <c r="B85" s="74"/>
      <c r="C85" s="54">
        <f t="shared" ref="C85:O85" si="4">SUM(C77:C84)</f>
        <v>1</v>
      </c>
      <c r="D85" s="54">
        <f t="shared" si="4"/>
        <v>1</v>
      </c>
      <c r="E85" s="54">
        <f t="shared" si="4"/>
        <v>0</v>
      </c>
      <c r="F85" s="54">
        <f t="shared" si="4"/>
        <v>0</v>
      </c>
      <c r="G85" s="54">
        <f t="shared" si="4"/>
        <v>0</v>
      </c>
      <c r="H85" s="54">
        <f t="shared" si="4"/>
        <v>0</v>
      </c>
      <c r="I85" s="54">
        <f t="shared" si="4"/>
        <v>1</v>
      </c>
      <c r="J85" s="54">
        <f t="shared" si="4"/>
        <v>2</v>
      </c>
      <c r="K85" s="54">
        <f t="shared" si="4"/>
        <v>2</v>
      </c>
      <c r="L85" s="54">
        <f t="shared" si="4"/>
        <v>1</v>
      </c>
      <c r="M85" s="54">
        <f t="shared" si="4"/>
        <v>2</v>
      </c>
      <c r="N85" s="54">
        <f t="shared" si="4"/>
        <v>3</v>
      </c>
      <c r="O85" s="54">
        <f t="shared" si="4"/>
        <v>2</v>
      </c>
    </row>
    <row r="86" spans="1:15" s="1" customFormat="1" ht="15.75">
      <c r="A86" s="725" t="s">
        <v>63</v>
      </c>
      <c r="B86" s="726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</row>
    <row r="87" spans="1:15" s="1" customFormat="1" ht="16.5">
      <c r="A87" s="671">
        <v>1</v>
      </c>
      <c r="B87" s="2" t="s">
        <v>64</v>
      </c>
      <c r="C87" s="3"/>
      <c r="D87" s="3"/>
      <c r="E87" s="3"/>
      <c r="F87" s="3"/>
      <c r="G87" s="3"/>
      <c r="H87" s="3">
        <v>1</v>
      </c>
      <c r="I87" s="46"/>
      <c r="J87" s="46"/>
      <c r="K87" s="46"/>
      <c r="L87" s="3"/>
      <c r="M87" s="3">
        <v>1</v>
      </c>
      <c r="N87" s="3">
        <v>1</v>
      </c>
      <c r="O87" s="3">
        <v>1</v>
      </c>
    </row>
    <row r="88" spans="1:15" s="1" customFormat="1" ht="16.5">
      <c r="A88" s="100">
        <v>2</v>
      </c>
      <c r="B88" s="2" t="s">
        <v>65</v>
      </c>
      <c r="C88" s="3"/>
      <c r="D88" s="3"/>
      <c r="E88" s="3"/>
      <c r="F88" s="3"/>
      <c r="G88" s="3"/>
      <c r="H88" s="3"/>
      <c r="I88" s="46">
        <v>1</v>
      </c>
      <c r="J88" s="46">
        <v>1</v>
      </c>
      <c r="K88" s="46">
        <v>1</v>
      </c>
      <c r="L88" s="3">
        <v>1</v>
      </c>
      <c r="M88" s="3"/>
      <c r="N88" s="3"/>
      <c r="O88" s="3">
        <v>1</v>
      </c>
    </row>
    <row r="89" spans="1:15" s="1" customFormat="1" ht="16.5">
      <c r="A89" s="100">
        <v>3</v>
      </c>
      <c r="B89" s="2" t="s">
        <v>66</v>
      </c>
      <c r="C89" s="3">
        <v>1</v>
      </c>
      <c r="D89" s="3"/>
      <c r="E89" s="3"/>
      <c r="F89" s="3"/>
      <c r="G89" s="3"/>
      <c r="H89" s="3"/>
      <c r="I89" s="46"/>
      <c r="J89" s="46"/>
      <c r="K89" s="46"/>
      <c r="L89" s="3"/>
      <c r="M89" s="3"/>
      <c r="N89" s="3"/>
      <c r="O89" s="3"/>
    </row>
    <row r="90" spans="1:15" s="1" customFormat="1" ht="16.5">
      <c r="A90" s="671">
        <v>4</v>
      </c>
      <c r="B90" s="2" t="s">
        <v>67</v>
      </c>
      <c r="C90" s="3">
        <v>1</v>
      </c>
      <c r="D90" s="3"/>
      <c r="E90" s="3">
        <v>1</v>
      </c>
      <c r="F90" s="3">
        <v>1</v>
      </c>
      <c r="G90" s="3"/>
      <c r="H90" s="3">
        <v>1</v>
      </c>
      <c r="I90" s="46"/>
      <c r="J90" s="46"/>
      <c r="K90" s="46"/>
      <c r="L90" s="3"/>
      <c r="M90" s="3">
        <v>1</v>
      </c>
      <c r="N90" s="3"/>
      <c r="O90" s="3">
        <v>1</v>
      </c>
    </row>
    <row r="91" spans="1:15" s="1" customFormat="1" ht="16.5">
      <c r="A91" s="100">
        <v>5</v>
      </c>
      <c r="B91" s="2" t="s">
        <v>68</v>
      </c>
      <c r="C91" s="3">
        <v>1</v>
      </c>
      <c r="D91" s="3"/>
      <c r="E91" s="3">
        <v>1</v>
      </c>
      <c r="F91" s="3"/>
      <c r="G91" s="3"/>
      <c r="H91" s="3">
        <v>1</v>
      </c>
      <c r="I91" s="46"/>
      <c r="J91" s="46"/>
      <c r="K91" s="46"/>
      <c r="L91" s="3">
        <v>1</v>
      </c>
      <c r="M91" s="3">
        <v>2</v>
      </c>
      <c r="N91" s="3">
        <v>1</v>
      </c>
      <c r="O91" s="3">
        <v>1</v>
      </c>
    </row>
    <row r="92" spans="1:15" s="1" customFormat="1" ht="16.5">
      <c r="A92" s="100">
        <v>6</v>
      </c>
      <c r="B92" s="2" t="s">
        <v>69</v>
      </c>
      <c r="C92" s="3">
        <v>1</v>
      </c>
      <c r="D92" s="3"/>
      <c r="E92" s="3"/>
      <c r="F92" s="3"/>
      <c r="G92" s="3"/>
      <c r="H92" s="3"/>
      <c r="I92" s="46"/>
      <c r="J92" s="46"/>
      <c r="K92" s="46"/>
      <c r="L92" s="3"/>
      <c r="M92" s="3"/>
      <c r="N92" s="3"/>
      <c r="O92" s="3"/>
    </row>
    <row r="93" spans="1:15" s="1" customFormat="1" ht="16.5">
      <c r="A93" s="671">
        <v>7</v>
      </c>
      <c r="B93" s="2" t="s">
        <v>70</v>
      </c>
      <c r="C93" s="3">
        <v>2</v>
      </c>
      <c r="D93" s="3">
        <v>3</v>
      </c>
      <c r="E93" s="3">
        <v>1</v>
      </c>
      <c r="F93" s="3">
        <v>1</v>
      </c>
      <c r="G93" s="3"/>
      <c r="H93" s="3"/>
      <c r="I93" s="46">
        <v>1</v>
      </c>
      <c r="J93" s="46">
        <v>1</v>
      </c>
      <c r="K93" s="46">
        <v>1</v>
      </c>
      <c r="L93" s="3">
        <v>1</v>
      </c>
      <c r="M93" s="3"/>
      <c r="N93" s="3"/>
      <c r="O93" s="3"/>
    </row>
    <row r="94" spans="1:15" s="1" customFormat="1" ht="16.5">
      <c r="A94" s="100">
        <v>8</v>
      </c>
      <c r="B94" s="2" t="s">
        <v>71</v>
      </c>
      <c r="C94" s="3"/>
      <c r="D94" s="3"/>
      <c r="E94" s="3"/>
      <c r="F94" s="3"/>
      <c r="G94" s="3"/>
      <c r="H94" s="3">
        <v>1</v>
      </c>
      <c r="I94" s="46"/>
      <c r="J94" s="46"/>
      <c r="K94" s="46"/>
      <c r="L94" s="3"/>
      <c r="M94" s="3">
        <v>1</v>
      </c>
      <c r="N94" s="3">
        <v>1</v>
      </c>
      <c r="O94" s="3"/>
    </row>
    <row r="95" spans="1:15" s="1" customFormat="1" ht="16.5">
      <c r="A95" s="100">
        <v>9</v>
      </c>
      <c r="B95" s="2" t="s">
        <v>72</v>
      </c>
      <c r="C95" s="3"/>
      <c r="D95" s="3"/>
      <c r="E95" s="3"/>
      <c r="F95" s="3"/>
      <c r="G95" s="3">
        <v>1</v>
      </c>
      <c r="H95" s="3"/>
      <c r="I95" s="46">
        <v>1</v>
      </c>
      <c r="J95" s="46">
        <v>1</v>
      </c>
      <c r="K95" s="46">
        <v>1</v>
      </c>
      <c r="L95" s="3"/>
      <c r="M95" s="3">
        <v>1</v>
      </c>
      <c r="N95" s="3">
        <v>1</v>
      </c>
      <c r="O95" s="3"/>
    </row>
    <row r="96" spans="1:15" s="1" customFormat="1" ht="16.5">
      <c r="A96" s="671">
        <v>10</v>
      </c>
      <c r="B96" s="2" t="s">
        <v>73</v>
      </c>
      <c r="C96" s="3"/>
      <c r="D96" s="3"/>
      <c r="E96" s="3"/>
      <c r="F96" s="3">
        <v>1</v>
      </c>
      <c r="G96" s="3">
        <v>1</v>
      </c>
      <c r="H96" s="3"/>
      <c r="I96" s="46">
        <v>1</v>
      </c>
      <c r="J96" s="46"/>
      <c r="K96" s="46">
        <v>1</v>
      </c>
      <c r="L96" s="3">
        <v>1</v>
      </c>
      <c r="M96" s="3">
        <v>2</v>
      </c>
      <c r="N96" s="3">
        <v>2</v>
      </c>
      <c r="O96" s="3">
        <v>1</v>
      </c>
    </row>
    <row r="97" spans="1:15" s="1" customFormat="1" ht="16.5">
      <c r="A97" s="100">
        <v>11</v>
      </c>
      <c r="B97" s="2" t="s">
        <v>74</v>
      </c>
      <c r="C97" s="3"/>
      <c r="D97" s="3">
        <v>1</v>
      </c>
      <c r="E97" s="3">
        <v>1</v>
      </c>
      <c r="F97" s="3">
        <v>1</v>
      </c>
      <c r="G97" s="3">
        <v>2</v>
      </c>
      <c r="H97" s="3"/>
      <c r="I97" s="46">
        <v>1</v>
      </c>
      <c r="J97" s="46"/>
      <c r="K97" s="46">
        <v>1</v>
      </c>
      <c r="L97" s="3">
        <v>1</v>
      </c>
      <c r="M97" s="3">
        <v>1</v>
      </c>
      <c r="N97" s="3">
        <v>1</v>
      </c>
      <c r="O97" s="3"/>
    </row>
    <row r="98" spans="1:15" s="1" customFormat="1" ht="16.5">
      <c r="A98" s="100">
        <v>12</v>
      </c>
      <c r="B98" s="2" t="s">
        <v>75</v>
      </c>
      <c r="C98" s="3"/>
      <c r="D98" s="3">
        <v>1</v>
      </c>
      <c r="E98" s="3"/>
      <c r="F98" s="3"/>
      <c r="G98" s="3"/>
      <c r="H98" s="3"/>
      <c r="I98" s="46"/>
      <c r="J98" s="46">
        <v>1</v>
      </c>
      <c r="K98" s="46">
        <v>1</v>
      </c>
      <c r="L98" s="3"/>
      <c r="M98" s="3"/>
      <c r="N98" s="3"/>
      <c r="O98" s="3"/>
    </row>
    <row r="99" spans="1:15" s="1" customFormat="1" ht="16.5">
      <c r="A99" s="671">
        <v>13</v>
      </c>
      <c r="B99" s="2" t="s">
        <v>76</v>
      </c>
      <c r="C99" s="3"/>
      <c r="D99" s="3"/>
      <c r="E99" s="3"/>
      <c r="F99" s="3"/>
      <c r="G99" s="3">
        <v>2</v>
      </c>
      <c r="H99" s="3"/>
      <c r="I99" s="46"/>
      <c r="J99" s="46"/>
      <c r="K99" s="46"/>
      <c r="L99" s="3"/>
      <c r="M99" s="3"/>
      <c r="N99" s="3"/>
      <c r="O99" s="3"/>
    </row>
    <row r="100" spans="1:15" s="1" customFormat="1" ht="16.5">
      <c r="A100" s="100">
        <v>14</v>
      </c>
      <c r="B100" s="2" t="s">
        <v>77</v>
      </c>
      <c r="C100" s="3">
        <v>2</v>
      </c>
      <c r="D100" s="3">
        <v>2</v>
      </c>
      <c r="E100" s="3">
        <v>1</v>
      </c>
      <c r="F100" s="3"/>
      <c r="G100" s="3"/>
      <c r="H100" s="3"/>
      <c r="I100" s="46"/>
      <c r="J100" s="46"/>
      <c r="K100" s="46"/>
      <c r="L100" s="3"/>
      <c r="M100" s="3">
        <v>1</v>
      </c>
      <c r="N100" s="3"/>
      <c r="O100" s="3"/>
    </row>
    <row r="101" spans="1:15" s="1" customFormat="1" ht="31.5">
      <c r="A101" s="100">
        <v>15</v>
      </c>
      <c r="B101" s="2" t="s">
        <v>78</v>
      </c>
      <c r="C101" s="3"/>
      <c r="D101" s="3"/>
      <c r="E101" s="3"/>
      <c r="F101" s="3"/>
      <c r="G101" s="3"/>
      <c r="H101" s="3"/>
      <c r="I101" s="46"/>
      <c r="J101" s="46"/>
      <c r="K101" s="46"/>
      <c r="L101" s="3"/>
      <c r="M101" s="3"/>
      <c r="N101" s="3"/>
      <c r="O101" s="3"/>
    </row>
    <row r="102" spans="1:15" s="1" customFormat="1" ht="15.75">
      <c r="A102" s="673" t="s">
        <v>32</v>
      </c>
      <c r="B102" s="74"/>
      <c r="C102" s="54">
        <f t="shared" ref="C102:O102" si="5">SUM(C87:C101)</f>
        <v>8</v>
      </c>
      <c r="D102" s="54">
        <f t="shared" si="5"/>
        <v>7</v>
      </c>
      <c r="E102" s="54">
        <f t="shared" si="5"/>
        <v>5</v>
      </c>
      <c r="F102" s="54">
        <f t="shared" si="5"/>
        <v>4</v>
      </c>
      <c r="G102" s="54">
        <f t="shared" si="5"/>
        <v>6</v>
      </c>
      <c r="H102" s="54">
        <f t="shared" si="5"/>
        <v>4</v>
      </c>
      <c r="I102" s="54">
        <f t="shared" si="5"/>
        <v>5</v>
      </c>
      <c r="J102" s="54">
        <f t="shared" si="5"/>
        <v>4</v>
      </c>
      <c r="K102" s="54">
        <f t="shared" si="5"/>
        <v>6</v>
      </c>
      <c r="L102" s="54">
        <f t="shared" si="5"/>
        <v>5</v>
      </c>
      <c r="M102" s="54">
        <f t="shared" si="5"/>
        <v>10</v>
      </c>
      <c r="N102" s="54">
        <f t="shared" si="5"/>
        <v>7</v>
      </c>
      <c r="O102" s="54">
        <f t="shared" si="5"/>
        <v>5</v>
      </c>
    </row>
    <row r="103" spans="1:15" s="1" customFormat="1" ht="15.75">
      <c r="A103" s="725" t="s">
        <v>79</v>
      </c>
      <c r="B103" s="726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</row>
    <row r="104" spans="1:15" s="1" customFormat="1" ht="16.5">
      <c r="A104" s="671">
        <v>1</v>
      </c>
      <c r="B104" s="2" t="s">
        <v>80</v>
      </c>
      <c r="C104" s="3"/>
      <c r="D104" s="3"/>
      <c r="E104" s="3"/>
      <c r="F104" s="3"/>
      <c r="G104" s="3"/>
      <c r="H104" s="3"/>
      <c r="I104" s="46"/>
      <c r="J104" s="46"/>
      <c r="K104" s="46"/>
      <c r="L104" s="3"/>
      <c r="M104" s="3"/>
      <c r="N104" s="3"/>
      <c r="O104" s="3"/>
    </row>
    <row r="105" spans="1:15" s="1" customFormat="1" ht="16.5">
      <c r="A105" s="100">
        <v>2</v>
      </c>
      <c r="B105" s="2" t="s">
        <v>81</v>
      </c>
      <c r="C105" s="3">
        <v>1</v>
      </c>
      <c r="D105" s="3">
        <v>1</v>
      </c>
      <c r="E105" s="3"/>
      <c r="F105" s="3"/>
      <c r="G105" s="3"/>
      <c r="H105" s="3">
        <v>1</v>
      </c>
      <c r="I105" s="46">
        <v>1</v>
      </c>
      <c r="J105" s="46"/>
      <c r="K105" s="46"/>
      <c r="L105" s="3"/>
      <c r="M105" s="3"/>
      <c r="N105" s="3"/>
      <c r="O105" s="3"/>
    </row>
    <row r="106" spans="1:15" s="1" customFormat="1" ht="16.5">
      <c r="A106" s="100">
        <v>3</v>
      </c>
      <c r="B106" s="2" t="s">
        <v>82</v>
      </c>
      <c r="C106" s="3"/>
      <c r="D106" s="3"/>
      <c r="E106" s="3"/>
      <c r="F106" s="3"/>
      <c r="G106" s="3"/>
      <c r="H106" s="3">
        <v>1</v>
      </c>
      <c r="I106" s="46">
        <v>1</v>
      </c>
      <c r="J106" s="46">
        <v>1</v>
      </c>
      <c r="K106" s="46">
        <v>1</v>
      </c>
      <c r="L106" s="3"/>
      <c r="M106" s="3"/>
      <c r="N106" s="3"/>
      <c r="O106" s="3"/>
    </row>
    <row r="107" spans="1:15" s="1" customFormat="1" ht="16.5">
      <c r="A107" s="671">
        <v>4</v>
      </c>
      <c r="B107" s="2" t="s">
        <v>83</v>
      </c>
      <c r="C107" s="3"/>
      <c r="D107" s="3">
        <v>1</v>
      </c>
      <c r="E107" s="3"/>
      <c r="F107" s="3">
        <v>1</v>
      </c>
      <c r="G107" s="3"/>
      <c r="H107" s="3"/>
      <c r="I107" s="46"/>
      <c r="J107" s="46"/>
      <c r="K107" s="46"/>
      <c r="L107" s="3"/>
      <c r="M107" s="3">
        <v>1</v>
      </c>
      <c r="N107" s="3">
        <v>1</v>
      </c>
      <c r="O107" s="3">
        <v>1</v>
      </c>
    </row>
    <row r="108" spans="1:15" s="1" customFormat="1" ht="16.5">
      <c r="A108" s="100">
        <v>5</v>
      </c>
      <c r="B108" s="2" t="s">
        <v>84</v>
      </c>
      <c r="C108" s="3"/>
      <c r="D108" s="3"/>
      <c r="E108" s="3"/>
      <c r="F108" s="3"/>
      <c r="G108" s="3"/>
      <c r="H108" s="3"/>
      <c r="I108" s="46"/>
      <c r="J108" s="46"/>
      <c r="K108" s="46"/>
      <c r="L108" s="3"/>
      <c r="M108" s="3">
        <v>1</v>
      </c>
      <c r="N108" s="3">
        <v>1</v>
      </c>
      <c r="O108" s="3">
        <v>1</v>
      </c>
    </row>
    <row r="109" spans="1:15" s="1" customFormat="1" ht="16.5">
      <c r="A109" s="100">
        <v>6</v>
      </c>
      <c r="B109" s="2" t="s">
        <v>85</v>
      </c>
      <c r="C109" s="3"/>
      <c r="D109" s="3"/>
      <c r="E109" s="3"/>
      <c r="F109" s="3"/>
      <c r="G109" s="3"/>
      <c r="H109" s="3">
        <v>1</v>
      </c>
      <c r="I109" s="46"/>
      <c r="J109" s="46"/>
      <c r="K109" s="46"/>
      <c r="L109" s="3">
        <v>1</v>
      </c>
      <c r="M109" s="3"/>
      <c r="N109" s="3"/>
      <c r="O109" s="3"/>
    </row>
    <row r="110" spans="1:15" s="1" customFormat="1" ht="31.5">
      <c r="A110" s="671">
        <v>7</v>
      </c>
      <c r="B110" s="2" t="s">
        <v>86</v>
      </c>
      <c r="C110" s="3"/>
      <c r="D110" s="3"/>
      <c r="E110" s="3"/>
      <c r="F110" s="3"/>
      <c r="G110" s="3"/>
      <c r="H110" s="3"/>
      <c r="I110" s="46"/>
      <c r="J110" s="46"/>
      <c r="K110" s="46"/>
      <c r="L110" s="3"/>
      <c r="M110" s="3"/>
      <c r="N110" s="3"/>
      <c r="O110" s="3"/>
    </row>
    <row r="111" spans="1:15" s="1" customFormat="1" ht="15.75">
      <c r="A111" s="673" t="s">
        <v>32</v>
      </c>
      <c r="B111" s="74"/>
      <c r="C111" s="54">
        <f t="shared" ref="C111:O111" si="6">SUM(C104:C110)</f>
        <v>1</v>
      </c>
      <c r="D111" s="54">
        <f t="shared" si="6"/>
        <v>2</v>
      </c>
      <c r="E111" s="54">
        <f t="shared" si="6"/>
        <v>0</v>
      </c>
      <c r="F111" s="54">
        <f t="shared" si="6"/>
        <v>1</v>
      </c>
      <c r="G111" s="54">
        <f t="shared" si="6"/>
        <v>0</v>
      </c>
      <c r="H111" s="54">
        <f t="shared" si="6"/>
        <v>3</v>
      </c>
      <c r="I111" s="54">
        <f t="shared" si="6"/>
        <v>2</v>
      </c>
      <c r="J111" s="54">
        <f t="shared" si="6"/>
        <v>1</v>
      </c>
      <c r="K111" s="54">
        <f t="shared" si="6"/>
        <v>1</v>
      </c>
      <c r="L111" s="54">
        <f t="shared" si="6"/>
        <v>1</v>
      </c>
      <c r="M111" s="54">
        <f t="shared" si="6"/>
        <v>2</v>
      </c>
      <c r="N111" s="54">
        <f t="shared" si="6"/>
        <v>2</v>
      </c>
      <c r="O111" s="54">
        <f t="shared" si="6"/>
        <v>2</v>
      </c>
    </row>
    <row r="112" spans="1:15" s="1" customFormat="1" ht="15.75">
      <c r="A112" s="725" t="s">
        <v>87</v>
      </c>
      <c r="B112" s="726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1:15" s="1" customFormat="1" ht="16.5">
      <c r="A113" s="671">
        <v>1</v>
      </c>
      <c r="B113" s="2" t="s">
        <v>88</v>
      </c>
      <c r="C113" s="3"/>
      <c r="D113" s="3"/>
      <c r="E113" s="3"/>
      <c r="F113" s="3"/>
      <c r="G113" s="3"/>
      <c r="H113" s="3"/>
      <c r="I113" s="46">
        <v>1</v>
      </c>
      <c r="J113" s="46"/>
      <c r="K113" s="46"/>
      <c r="L113" s="3"/>
      <c r="M113" s="3"/>
      <c r="N113" s="3"/>
      <c r="O113" s="3"/>
    </row>
    <row r="114" spans="1:15" s="1" customFormat="1" ht="16.5">
      <c r="A114" s="100">
        <v>2</v>
      </c>
      <c r="B114" s="2" t="s">
        <v>89</v>
      </c>
      <c r="C114" s="3"/>
      <c r="D114" s="3"/>
      <c r="E114" s="3"/>
      <c r="F114" s="3"/>
      <c r="G114" s="3"/>
      <c r="H114" s="3">
        <v>1</v>
      </c>
      <c r="I114" s="46">
        <v>1</v>
      </c>
      <c r="J114" s="46"/>
      <c r="K114" s="46">
        <v>1</v>
      </c>
      <c r="L114" s="3"/>
      <c r="M114" s="3">
        <v>1</v>
      </c>
      <c r="N114" s="3"/>
      <c r="O114" s="3"/>
    </row>
    <row r="115" spans="1:15" s="1" customFormat="1" ht="16.5">
      <c r="A115" s="100">
        <v>3</v>
      </c>
      <c r="B115" s="2" t="s">
        <v>90</v>
      </c>
      <c r="C115" s="3"/>
      <c r="D115" s="3"/>
      <c r="E115" s="3"/>
      <c r="F115" s="3"/>
      <c r="G115" s="3"/>
      <c r="H115" s="3"/>
      <c r="I115" s="46"/>
      <c r="J115" s="46"/>
      <c r="K115" s="46"/>
      <c r="L115" s="3"/>
      <c r="M115" s="3"/>
      <c r="N115" s="3"/>
      <c r="O115" s="3"/>
    </row>
    <row r="116" spans="1:15" s="1" customFormat="1" ht="16.5">
      <c r="A116" s="671">
        <v>4</v>
      </c>
      <c r="B116" s="2" t="s">
        <v>91</v>
      </c>
      <c r="C116" s="3"/>
      <c r="D116" s="3"/>
      <c r="E116" s="3"/>
      <c r="F116" s="3"/>
      <c r="G116" s="3"/>
      <c r="H116" s="3"/>
      <c r="I116" s="46"/>
      <c r="J116" s="46"/>
      <c r="K116" s="46"/>
      <c r="L116" s="3"/>
      <c r="M116" s="3">
        <v>1</v>
      </c>
      <c r="N116" s="3"/>
      <c r="O116" s="3"/>
    </row>
    <row r="117" spans="1:15" s="1" customFormat="1" ht="16.5">
      <c r="A117" s="100">
        <v>5</v>
      </c>
      <c r="B117" s="2" t="s">
        <v>92</v>
      </c>
      <c r="C117" s="3"/>
      <c r="D117" s="3"/>
      <c r="E117" s="3"/>
      <c r="F117" s="3"/>
      <c r="G117" s="3"/>
      <c r="H117" s="3"/>
      <c r="I117" s="46">
        <v>1</v>
      </c>
      <c r="J117" s="46">
        <v>1</v>
      </c>
      <c r="K117" s="46">
        <v>1</v>
      </c>
      <c r="L117" s="3"/>
      <c r="M117" s="3"/>
      <c r="N117" s="3"/>
      <c r="O117" s="3"/>
    </row>
    <row r="118" spans="1:15" s="1" customFormat="1" ht="16.5">
      <c r="A118" s="100">
        <v>6</v>
      </c>
      <c r="B118" s="2" t="s">
        <v>93</v>
      </c>
      <c r="C118" s="3"/>
      <c r="D118" s="3">
        <v>1</v>
      </c>
      <c r="E118" s="3"/>
      <c r="F118" s="3"/>
      <c r="G118" s="3"/>
      <c r="H118" s="3"/>
      <c r="I118" s="46">
        <v>1</v>
      </c>
      <c r="J118" s="46">
        <v>1</v>
      </c>
      <c r="K118" s="46">
        <v>1</v>
      </c>
      <c r="L118" s="3"/>
      <c r="M118" s="3"/>
      <c r="N118" s="3"/>
      <c r="O118" s="3">
        <v>1</v>
      </c>
    </row>
    <row r="119" spans="1:15" s="1" customFormat="1" ht="16.5">
      <c r="A119" s="671">
        <v>7</v>
      </c>
      <c r="B119" s="2" t="s">
        <v>94</v>
      </c>
      <c r="C119" s="3"/>
      <c r="D119" s="3">
        <v>3</v>
      </c>
      <c r="E119" s="3"/>
      <c r="F119" s="3"/>
      <c r="G119" s="3"/>
      <c r="H119" s="3"/>
      <c r="I119" s="46"/>
      <c r="J119" s="46"/>
      <c r="K119" s="46"/>
      <c r="L119" s="3"/>
      <c r="M119" s="3"/>
      <c r="N119" s="3"/>
      <c r="O119" s="3">
        <v>1</v>
      </c>
    </row>
    <row r="120" spans="1:15" s="1" customFormat="1" ht="16.5">
      <c r="A120" s="100">
        <v>8</v>
      </c>
      <c r="B120" s="2" t="s">
        <v>95</v>
      </c>
      <c r="C120" s="3"/>
      <c r="D120" s="3"/>
      <c r="E120" s="3"/>
      <c r="F120" s="3"/>
      <c r="G120" s="3">
        <v>1</v>
      </c>
      <c r="H120" s="3"/>
      <c r="I120" s="46">
        <v>1</v>
      </c>
      <c r="J120" s="46"/>
      <c r="K120" s="46"/>
      <c r="L120" s="3"/>
      <c r="M120" s="3"/>
      <c r="N120" s="3"/>
      <c r="O120" s="3">
        <v>1</v>
      </c>
    </row>
    <row r="121" spans="1:15" s="1" customFormat="1" ht="16.5">
      <c r="A121" s="100">
        <v>9</v>
      </c>
      <c r="B121" s="2" t="s">
        <v>96</v>
      </c>
      <c r="C121" s="3"/>
      <c r="D121" s="3"/>
      <c r="E121" s="3"/>
      <c r="F121" s="3"/>
      <c r="G121" s="3"/>
      <c r="H121" s="3"/>
      <c r="I121" s="46"/>
      <c r="J121" s="46"/>
      <c r="K121" s="46"/>
      <c r="L121" s="3"/>
      <c r="M121" s="3"/>
      <c r="N121" s="3"/>
      <c r="O121" s="3">
        <v>1</v>
      </c>
    </row>
    <row r="122" spans="1:15" s="1" customFormat="1" ht="16.5">
      <c r="A122" s="671">
        <v>10</v>
      </c>
      <c r="B122" s="2" t="s">
        <v>97</v>
      </c>
      <c r="C122" s="3"/>
      <c r="D122" s="3"/>
      <c r="E122" s="3"/>
      <c r="F122" s="3"/>
      <c r="G122" s="3">
        <v>1</v>
      </c>
      <c r="H122" s="3"/>
      <c r="I122" s="46"/>
      <c r="J122" s="46"/>
      <c r="K122" s="46"/>
      <c r="L122" s="3"/>
      <c r="M122" s="3"/>
      <c r="N122" s="3"/>
      <c r="O122" s="3"/>
    </row>
    <row r="123" spans="1:15" s="1" customFormat="1" ht="31.5">
      <c r="A123" s="100">
        <v>11</v>
      </c>
      <c r="B123" s="2" t="s">
        <v>98</v>
      </c>
      <c r="C123" s="3"/>
      <c r="D123" s="3"/>
      <c r="E123" s="3"/>
      <c r="F123" s="3"/>
      <c r="G123" s="3"/>
      <c r="H123" s="3"/>
      <c r="I123" s="46">
        <v>1</v>
      </c>
      <c r="J123" s="46"/>
      <c r="K123" s="46"/>
      <c r="L123" s="3"/>
      <c r="M123" s="3"/>
      <c r="N123" s="3"/>
      <c r="O123" s="3"/>
    </row>
    <row r="124" spans="1:15" s="1" customFormat="1" ht="15.75">
      <c r="A124" s="673" t="s">
        <v>32</v>
      </c>
      <c r="B124" s="74"/>
      <c r="C124" s="54">
        <f t="shared" ref="C124:O124" si="7">SUM(C113:C123)</f>
        <v>0</v>
      </c>
      <c r="D124" s="54">
        <f t="shared" si="7"/>
        <v>4</v>
      </c>
      <c r="E124" s="54">
        <f t="shared" si="7"/>
        <v>0</v>
      </c>
      <c r="F124" s="54">
        <f t="shared" si="7"/>
        <v>0</v>
      </c>
      <c r="G124" s="54">
        <f t="shared" si="7"/>
        <v>2</v>
      </c>
      <c r="H124" s="54">
        <f t="shared" si="7"/>
        <v>1</v>
      </c>
      <c r="I124" s="54">
        <f t="shared" si="7"/>
        <v>6</v>
      </c>
      <c r="J124" s="54">
        <f t="shared" si="7"/>
        <v>2</v>
      </c>
      <c r="K124" s="54">
        <f t="shared" si="7"/>
        <v>3</v>
      </c>
      <c r="L124" s="54">
        <f t="shared" si="7"/>
        <v>0</v>
      </c>
      <c r="M124" s="54">
        <f t="shared" si="7"/>
        <v>2</v>
      </c>
      <c r="N124" s="54">
        <f t="shared" si="7"/>
        <v>0</v>
      </c>
      <c r="O124" s="54">
        <f t="shared" si="7"/>
        <v>4</v>
      </c>
    </row>
    <row r="125" spans="1:15" s="1" customFormat="1" ht="15.75">
      <c r="A125" s="725" t="s">
        <v>99</v>
      </c>
      <c r="B125" s="726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</row>
    <row r="126" spans="1:15" s="1" customFormat="1" ht="16.5">
      <c r="A126" s="671">
        <v>1</v>
      </c>
      <c r="B126" s="2" t="s">
        <v>100</v>
      </c>
      <c r="C126" s="3"/>
      <c r="D126" s="3"/>
      <c r="E126" s="3"/>
      <c r="F126" s="3"/>
      <c r="G126" s="3">
        <v>1</v>
      </c>
      <c r="H126" s="3"/>
      <c r="I126" s="46">
        <v>1</v>
      </c>
      <c r="J126" s="46"/>
      <c r="K126" s="46"/>
      <c r="L126" s="3"/>
      <c r="M126" s="3"/>
      <c r="N126" s="3"/>
      <c r="O126" s="3">
        <v>1</v>
      </c>
    </row>
    <row r="127" spans="1:15" s="1" customFormat="1" ht="16.5">
      <c r="A127" s="100">
        <v>2</v>
      </c>
      <c r="B127" s="2" t="s">
        <v>101</v>
      </c>
      <c r="C127" s="3"/>
      <c r="D127" s="3">
        <v>1</v>
      </c>
      <c r="E127" s="3"/>
      <c r="F127" s="3"/>
      <c r="G127" s="3">
        <v>1</v>
      </c>
      <c r="H127" s="3"/>
      <c r="I127" s="46"/>
      <c r="J127" s="46"/>
      <c r="K127" s="46"/>
      <c r="L127" s="3"/>
      <c r="M127" s="3"/>
      <c r="N127" s="3"/>
      <c r="O127" s="3"/>
    </row>
    <row r="128" spans="1:15" s="1" customFormat="1" ht="16.5">
      <c r="A128" s="100">
        <v>3</v>
      </c>
      <c r="B128" s="2" t="s">
        <v>102</v>
      </c>
      <c r="C128" s="3"/>
      <c r="D128" s="3"/>
      <c r="E128" s="3"/>
      <c r="F128" s="3">
        <v>1</v>
      </c>
      <c r="G128" s="3"/>
      <c r="H128" s="3"/>
      <c r="I128" s="46">
        <v>1</v>
      </c>
      <c r="J128" s="46"/>
      <c r="K128" s="46">
        <v>1</v>
      </c>
      <c r="L128" s="3"/>
      <c r="M128" s="3"/>
      <c r="N128" s="3"/>
      <c r="O128" s="3"/>
    </row>
    <row r="129" spans="1:15" s="1" customFormat="1" ht="16.5">
      <c r="A129" s="671">
        <v>4</v>
      </c>
      <c r="B129" s="2" t="s">
        <v>103</v>
      </c>
      <c r="C129" s="3"/>
      <c r="D129" s="3"/>
      <c r="E129" s="3">
        <v>1</v>
      </c>
      <c r="F129" s="3"/>
      <c r="G129" s="3"/>
      <c r="H129" s="3"/>
      <c r="I129" s="46">
        <v>1</v>
      </c>
      <c r="J129" s="46"/>
      <c r="K129" s="46"/>
      <c r="L129" s="3"/>
      <c r="M129" s="3"/>
      <c r="N129" s="3"/>
      <c r="O129" s="3"/>
    </row>
    <row r="130" spans="1:15" s="1" customFormat="1" ht="16.5">
      <c r="A130" s="100">
        <v>5</v>
      </c>
      <c r="B130" s="2" t="s">
        <v>104</v>
      </c>
      <c r="C130" s="3"/>
      <c r="D130" s="3"/>
      <c r="E130" s="3"/>
      <c r="F130" s="3"/>
      <c r="G130" s="3"/>
      <c r="H130" s="3"/>
      <c r="I130" s="46"/>
      <c r="J130" s="46"/>
      <c r="K130" s="46"/>
      <c r="L130" s="3"/>
      <c r="M130" s="3"/>
      <c r="N130" s="3"/>
      <c r="O130" s="3">
        <v>1</v>
      </c>
    </row>
    <row r="131" spans="1:15" s="1" customFormat="1" ht="16.5">
      <c r="A131" s="100">
        <v>6</v>
      </c>
      <c r="B131" s="2" t="s">
        <v>105</v>
      </c>
      <c r="C131" s="3"/>
      <c r="D131" s="3"/>
      <c r="E131" s="3"/>
      <c r="F131" s="3"/>
      <c r="G131" s="3"/>
      <c r="H131" s="3"/>
      <c r="I131" s="46"/>
      <c r="J131" s="46"/>
      <c r="K131" s="46"/>
      <c r="L131" s="3"/>
      <c r="M131" s="3"/>
      <c r="N131" s="3"/>
      <c r="O131" s="3">
        <v>1</v>
      </c>
    </row>
    <row r="132" spans="1:15" s="1" customFormat="1" ht="16.5">
      <c r="A132" s="671">
        <v>7</v>
      </c>
      <c r="B132" s="2" t="s">
        <v>106</v>
      </c>
      <c r="C132" s="3"/>
      <c r="D132" s="3"/>
      <c r="E132" s="3"/>
      <c r="F132" s="3"/>
      <c r="G132" s="3"/>
      <c r="H132" s="3"/>
      <c r="I132" s="46"/>
      <c r="J132" s="46"/>
      <c r="K132" s="46"/>
      <c r="L132" s="3"/>
      <c r="M132" s="3"/>
      <c r="N132" s="3"/>
      <c r="O132" s="3"/>
    </row>
    <row r="133" spans="1:15" s="1" customFormat="1" ht="16.5">
      <c r="A133" s="100">
        <v>8</v>
      </c>
      <c r="B133" s="2" t="s">
        <v>107</v>
      </c>
      <c r="C133" s="3"/>
      <c r="D133" s="3"/>
      <c r="E133" s="3"/>
      <c r="F133" s="3"/>
      <c r="G133" s="3"/>
      <c r="H133" s="3"/>
      <c r="I133" s="46"/>
      <c r="J133" s="46"/>
      <c r="K133" s="46"/>
      <c r="L133" s="3"/>
      <c r="M133" s="3"/>
      <c r="N133" s="3">
        <v>1</v>
      </c>
      <c r="O133" s="3">
        <v>1</v>
      </c>
    </row>
    <row r="134" spans="1:15" s="1" customFormat="1" ht="16.5">
      <c r="A134" s="100">
        <v>9</v>
      </c>
      <c r="B134" s="2" t="s">
        <v>108</v>
      </c>
      <c r="C134" s="3"/>
      <c r="D134" s="3">
        <v>1</v>
      </c>
      <c r="E134" s="3"/>
      <c r="F134" s="3"/>
      <c r="G134" s="3"/>
      <c r="H134" s="3"/>
      <c r="I134" s="46"/>
      <c r="J134" s="46"/>
      <c r="K134" s="46"/>
      <c r="L134" s="3"/>
      <c r="M134" s="3"/>
      <c r="N134" s="3"/>
      <c r="O134" s="3"/>
    </row>
    <row r="135" spans="1:15" s="1" customFormat="1" ht="16.5">
      <c r="A135" s="671">
        <v>10</v>
      </c>
      <c r="B135" s="2" t="s">
        <v>109</v>
      </c>
      <c r="C135" s="3"/>
      <c r="D135" s="3"/>
      <c r="E135" s="3"/>
      <c r="F135" s="3"/>
      <c r="G135" s="3"/>
      <c r="H135" s="3"/>
      <c r="I135" s="46"/>
      <c r="J135" s="46"/>
      <c r="K135" s="46"/>
      <c r="L135" s="3"/>
      <c r="M135" s="3"/>
      <c r="N135" s="3"/>
      <c r="O135" s="3"/>
    </row>
    <row r="136" spans="1:15" s="1" customFormat="1" ht="16.5">
      <c r="A136" s="100">
        <v>11</v>
      </c>
      <c r="B136" s="2" t="s">
        <v>110</v>
      </c>
      <c r="C136" s="3"/>
      <c r="D136" s="3"/>
      <c r="E136" s="3"/>
      <c r="F136" s="3"/>
      <c r="G136" s="3"/>
      <c r="H136" s="3"/>
      <c r="I136" s="46"/>
      <c r="J136" s="46"/>
      <c r="K136" s="46"/>
      <c r="L136" s="3"/>
      <c r="M136" s="3"/>
      <c r="N136" s="3"/>
      <c r="O136" s="3"/>
    </row>
    <row r="137" spans="1:15" s="1" customFormat="1" ht="31.5">
      <c r="A137" s="100">
        <v>12</v>
      </c>
      <c r="B137" s="2" t="s">
        <v>111</v>
      </c>
      <c r="C137" s="3"/>
      <c r="D137" s="3"/>
      <c r="E137" s="3"/>
      <c r="F137" s="3"/>
      <c r="G137" s="3"/>
      <c r="H137" s="3"/>
      <c r="I137" s="46"/>
      <c r="J137" s="46"/>
      <c r="K137" s="46"/>
      <c r="L137" s="3"/>
      <c r="M137" s="3"/>
      <c r="N137" s="3"/>
      <c r="O137" s="3"/>
    </row>
    <row r="138" spans="1:15" s="1" customFormat="1" ht="15.75">
      <c r="A138" s="673" t="s">
        <v>32</v>
      </c>
      <c r="B138" s="74"/>
      <c r="C138" s="54">
        <f t="shared" ref="C138:O138" si="8">SUM(C126:C137)</f>
        <v>0</v>
      </c>
      <c r="D138" s="54">
        <f t="shared" si="8"/>
        <v>2</v>
      </c>
      <c r="E138" s="54">
        <f t="shared" si="8"/>
        <v>1</v>
      </c>
      <c r="F138" s="54">
        <f t="shared" si="8"/>
        <v>1</v>
      </c>
      <c r="G138" s="54">
        <f t="shared" si="8"/>
        <v>2</v>
      </c>
      <c r="H138" s="54">
        <f t="shared" si="8"/>
        <v>0</v>
      </c>
      <c r="I138" s="54">
        <f t="shared" si="8"/>
        <v>3</v>
      </c>
      <c r="J138" s="54">
        <f t="shared" si="8"/>
        <v>0</v>
      </c>
      <c r="K138" s="54">
        <f t="shared" si="8"/>
        <v>1</v>
      </c>
      <c r="L138" s="54">
        <f t="shared" si="8"/>
        <v>0</v>
      </c>
      <c r="M138" s="54">
        <f t="shared" si="8"/>
        <v>0</v>
      </c>
      <c r="N138" s="54">
        <f t="shared" si="8"/>
        <v>1</v>
      </c>
      <c r="O138" s="54">
        <f t="shared" si="8"/>
        <v>4</v>
      </c>
    </row>
    <row r="139" spans="1:15" s="1" customFormat="1" ht="15.75">
      <c r="A139" s="725" t="s">
        <v>112</v>
      </c>
      <c r="B139" s="726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</row>
    <row r="140" spans="1:15" s="1" customFormat="1" ht="31.5">
      <c r="A140" s="671">
        <v>1</v>
      </c>
      <c r="B140" s="2" t="s">
        <v>113</v>
      </c>
      <c r="C140" s="3"/>
      <c r="D140" s="3"/>
      <c r="E140" s="3">
        <v>1</v>
      </c>
      <c r="F140" s="3"/>
      <c r="G140" s="3"/>
      <c r="H140" s="3"/>
      <c r="I140" s="46"/>
      <c r="J140" s="46"/>
      <c r="K140" s="46"/>
      <c r="L140" s="3"/>
      <c r="M140" s="3">
        <v>1</v>
      </c>
      <c r="N140" s="3"/>
      <c r="O140" s="3">
        <v>1</v>
      </c>
    </row>
    <row r="141" spans="1:15" s="1" customFormat="1" ht="31.5">
      <c r="A141" s="128">
        <v>2</v>
      </c>
      <c r="B141" s="2" t="s">
        <v>114</v>
      </c>
      <c r="C141" s="3"/>
      <c r="D141" s="3">
        <v>1</v>
      </c>
      <c r="E141" s="3"/>
      <c r="F141" s="3"/>
      <c r="G141" s="3"/>
      <c r="H141" s="3"/>
      <c r="I141" s="46">
        <v>1</v>
      </c>
      <c r="J141" s="46"/>
      <c r="K141" s="46"/>
      <c r="L141" s="3">
        <v>1</v>
      </c>
      <c r="M141" s="3"/>
      <c r="N141" s="3"/>
      <c r="O141" s="3">
        <v>1</v>
      </c>
    </row>
    <row r="142" spans="1:15" s="1" customFormat="1" ht="16.5">
      <c r="A142" s="128">
        <v>3</v>
      </c>
      <c r="B142" s="2" t="s">
        <v>115</v>
      </c>
      <c r="C142" s="3"/>
      <c r="D142" s="3"/>
      <c r="E142" s="3"/>
      <c r="F142" s="3"/>
      <c r="G142" s="3"/>
      <c r="H142" s="3"/>
      <c r="I142" s="46"/>
      <c r="J142" s="46"/>
      <c r="K142" s="46"/>
      <c r="L142" s="3"/>
      <c r="M142" s="3"/>
      <c r="N142" s="3"/>
      <c r="O142" s="3"/>
    </row>
    <row r="143" spans="1:15" s="1" customFormat="1" ht="16.5">
      <c r="A143" s="128">
        <v>4</v>
      </c>
      <c r="B143" s="2" t="s">
        <v>116</v>
      </c>
      <c r="C143" s="3"/>
      <c r="D143" s="3"/>
      <c r="E143" s="3"/>
      <c r="F143" s="3">
        <v>1</v>
      </c>
      <c r="G143" s="3"/>
      <c r="H143" s="3"/>
      <c r="I143" s="46"/>
      <c r="J143" s="46"/>
      <c r="K143" s="46"/>
      <c r="L143" s="3"/>
      <c r="M143" s="3"/>
      <c r="N143" s="3"/>
      <c r="O143" s="3"/>
    </row>
    <row r="144" spans="1:15" s="1" customFormat="1" ht="15.75">
      <c r="A144" s="722" t="s">
        <v>32</v>
      </c>
      <c r="B144" s="722"/>
      <c r="C144" s="54">
        <f>SUM(C140:C143)</f>
        <v>0</v>
      </c>
      <c r="D144" s="54">
        <f t="shared" ref="D144:O144" si="9">SUM(D140:D143)</f>
        <v>1</v>
      </c>
      <c r="E144" s="54">
        <f t="shared" si="9"/>
        <v>1</v>
      </c>
      <c r="F144" s="54">
        <f t="shared" si="9"/>
        <v>1</v>
      </c>
      <c r="G144" s="54">
        <f t="shared" si="9"/>
        <v>0</v>
      </c>
      <c r="H144" s="54">
        <f t="shared" si="9"/>
        <v>0</v>
      </c>
      <c r="I144" s="54">
        <f t="shared" si="9"/>
        <v>1</v>
      </c>
      <c r="J144" s="54">
        <f t="shared" si="9"/>
        <v>0</v>
      </c>
      <c r="K144" s="54">
        <f t="shared" si="9"/>
        <v>0</v>
      </c>
      <c r="L144" s="54">
        <f t="shared" si="9"/>
        <v>1</v>
      </c>
      <c r="M144" s="54">
        <f t="shared" si="9"/>
        <v>1</v>
      </c>
      <c r="N144" s="54">
        <f t="shared" si="9"/>
        <v>0</v>
      </c>
      <c r="O144" s="54">
        <f t="shared" si="9"/>
        <v>2</v>
      </c>
    </row>
    <row r="145" spans="1:15" s="1" customFormat="1" ht="15.75">
      <c r="A145" s="724" t="s">
        <v>117</v>
      </c>
      <c r="B145" s="724"/>
      <c r="C145" s="54">
        <f t="shared" ref="C145:O145" si="10">C16+C51+C64+C75+C85+C102+C111+C124+C138+C144</f>
        <v>21</v>
      </c>
      <c r="D145" s="54">
        <f t="shared" si="10"/>
        <v>23</v>
      </c>
      <c r="E145" s="54">
        <f t="shared" si="10"/>
        <v>22</v>
      </c>
      <c r="F145" s="54">
        <f t="shared" si="10"/>
        <v>22</v>
      </c>
      <c r="G145" s="54">
        <f t="shared" si="10"/>
        <v>20</v>
      </c>
      <c r="H145" s="54">
        <f t="shared" si="10"/>
        <v>20</v>
      </c>
      <c r="I145" s="54">
        <f t="shared" si="10"/>
        <v>24</v>
      </c>
      <c r="J145" s="54">
        <f t="shared" si="10"/>
        <v>20</v>
      </c>
      <c r="K145" s="54">
        <f t="shared" si="10"/>
        <v>23</v>
      </c>
      <c r="L145" s="54">
        <f t="shared" si="10"/>
        <v>24</v>
      </c>
      <c r="M145" s="54">
        <f t="shared" si="10"/>
        <v>23</v>
      </c>
      <c r="N145" s="54">
        <f t="shared" si="10"/>
        <v>24</v>
      </c>
      <c r="O145" s="54">
        <f t="shared" si="10"/>
        <v>24</v>
      </c>
    </row>
    <row r="146" spans="1:15" s="1" customFormat="1">
      <c r="A146" s="104"/>
      <c r="B146" s="4"/>
    </row>
  </sheetData>
  <mergeCells count="32">
    <mergeCell ref="A145:B145"/>
    <mergeCell ref="A86:B86"/>
    <mergeCell ref="A103:B103"/>
    <mergeCell ref="A112:B112"/>
    <mergeCell ref="A125:B125"/>
    <mergeCell ref="A139:B139"/>
    <mergeCell ref="A144:B144"/>
    <mergeCell ref="A76:B76"/>
    <mergeCell ref="A10:B10"/>
    <mergeCell ref="C10:D10"/>
    <mergeCell ref="E10:F10"/>
    <mergeCell ref="H10:K10"/>
    <mergeCell ref="A12:B12"/>
    <mergeCell ref="A14:B14"/>
    <mergeCell ref="A17:B17"/>
    <mergeCell ref="A52:B52"/>
    <mergeCell ref="A65:B65"/>
    <mergeCell ref="A6:P6"/>
    <mergeCell ref="L10:O10"/>
    <mergeCell ref="A11:B11"/>
    <mergeCell ref="C11:D11"/>
    <mergeCell ref="E11:F11"/>
    <mergeCell ref="H11:K11"/>
    <mergeCell ref="L11:O11"/>
    <mergeCell ref="A7:A9"/>
    <mergeCell ref="B7:B9"/>
    <mergeCell ref="C7:O7"/>
    <mergeCell ref="C8:O8"/>
    <mergeCell ref="C9:D9"/>
    <mergeCell ref="E9:F9"/>
    <mergeCell ref="H9:K9"/>
    <mergeCell ref="L9:O9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7"/>
  <sheetViews>
    <sheetView zoomScale="70" zoomScaleNormal="70" workbookViewId="0">
      <pane xSplit="2" ySplit="15" topLeftCell="C118" activePane="bottomRight" state="frozen"/>
      <selection pane="topRight" activeCell="C1" sqref="C1"/>
      <selection pane="bottomLeft" activeCell="A16" sqref="A16"/>
      <selection pane="bottomRight" activeCell="A7" sqref="A7:A9"/>
    </sheetView>
  </sheetViews>
  <sheetFormatPr defaultRowHeight="15"/>
  <cols>
    <col min="2" max="2" width="47.28515625" customWidth="1"/>
    <col min="3" max="3" width="20.7109375" customWidth="1"/>
    <col min="4" max="4" width="16.7109375" customWidth="1"/>
    <col min="5" max="5" width="16.5703125" customWidth="1"/>
    <col min="6" max="6" width="17.42578125" customWidth="1"/>
    <col min="7" max="7" width="13.85546875" customWidth="1"/>
    <col min="8" max="8" width="28.140625" customWidth="1"/>
  </cols>
  <sheetData>
    <row r="1" spans="1:18" ht="15.75">
      <c r="A1" s="10"/>
      <c r="B1" s="5"/>
      <c r="C1" s="14"/>
      <c r="D1" s="6"/>
      <c r="E1" s="6"/>
      <c r="F1" s="5"/>
      <c r="G1" s="14"/>
      <c r="H1" s="5" t="s">
        <v>350</v>
      </c>
    </row>
    <row r="2" spans="1:18" ht="15.75">
      <c r="A2" s="10"/>
      <c r="B2" s="5"/>
      <c r="C2" s="14"/>
      <c r="D2" s="6"/>
      <c r="E2" s="6"/>
      <c r="F2" s="5"/>
      <c r="G2" s="14"/>
      <c r="H2" s="5" t="s">
        <v>118</v>
      </c>
    </row>
    <row r="3" spans="1:18" ht="15.75">
      <c r="A3" s="10"/>
      <c r="B3" s="5"/>
      <c r="C3" s="14"/>
      <c r="D3" s="6"/>
      <c r="E3" s="6"/>
      <c r="F3" s="5"/>
      <c r="G3" s="14"/>
      <c r="H3" s="5" t="s">
        <v>119</v>
      </c>
    </row>
    <row r="4" spans="1:18" ht="15.75">
      <c r="A4" s="10"/>
      <c r="B4" s="5"/>
      <c r="C4" s="14"/>
      <c r="D4" s="6"/>
      <c r="E4" s="6"/>
      <c r="F4" s="5"/>
      <c r="G4" s="14"/>
      <c r="H4" s="5" t="s">
        <v>120</v>
      </c>
    </row>
    <row r="5" spans="1:18" ht="15.75">
      <c r="A5" s="10"/>
      <c r="B5" s="5"/>
      <c r="C5" s="14"/>
      <c r="D5" s="6"/>
      <c r="E5" s="6"/>
      <c r="F5" s="5"/>
      <c r="G5" s="14"/>
      <c r="H5" s="5" t="s">
        <v>121</v>
      </c>
    </row>
    <row r="6" spans="1:18" ht="60" customHeight="1">
      <c r="A6" s="758" t="s">
        <v>1041</v>
      </c>
      <c r="B6" s="758"/>
      <c r="C6" s="758"/>
      <c r="D6" s="758"/>
      <c r="E6" s="758"/>
      <c r="F6" s="758"/>
      <c r="G6" s="758"/>
      <c r="H6" s="758"/>
      <c r="I6" s="689"/>
      <c r="J6" s="689"/>
      <c r="K6" s="689"/>
      <c r="L6" s="689"/>
      <c r="M6" s="689"/>
      <c r="N6" s="689"/>
      <c r="O6" s="689"/>
      <c r="P6" s="689"/>
      <c r="Q6" s="116"/>
      <c r="R6" s="116"/>
    </row>
    <row r="7" spans="1:18" ht="15.75">
      <c r="A7" s="708" t="s">
        <v>122</v>
      </c>
      <c r="B7" s="708" t="s">
        <v>138</v>
      </c>
      <c r="C7" s="708" t="s">
        <v>139</v>
      </c>
      <c r="D7" s="708"/>
      <c r="E7" s="708"/>
      <c r="F7" s="708"/>
      <c r="G7" s="708"/>
      <c r="H7" s="708"/>
    </row>
    <row r="8" spans="1:18" ht="15.75">
      <c r="A8" s="708"/>
      <c r="B8" s="708"/>
      <c r="C8" s="708" t="s">
        <v>201</v>
      </c>
      <c r="D8" s="708"/>
      <c r="E8" s="708"/>
      <c r="F8" s="708"/>
      <c r="G8" s="708"/>
      <c r="H8" s="708"/>
    </row>
    <row r="9" spans="1:18" ht="63">
      <c r="A9" s="708"/>
      <c r="B9" s="708"/>
      <c r="C9" s="729" t="s">
        <v>351</v>
      </c>
      <c r="D9" s="729"/>
      <c r="E9" s="729"/>
      <c r="F9" s="729"/>
      <c r="G9" s="729"/>
      <c r="H9" s="53" t="s">
        <v>352</v>
      </c>
    </row>
    <row r="10" spans="1:18" ht="15.75">
      <c r="A10" s="715" t="s">
        <v>143</v>
      </c>
      <c r="B10" s="715"/>
      <c r="C10" s="729" t="s">
        <v>353</v>
      </c>
      <c r="D10" s="729"/>
      <c r="E10" s="729"/>
      <c r="F10" s="729"/>
      <c r="G10" s="729"/>
      <c r="H10" s="53" t="s">
        <v>354</v>
      </c>
    </row>
    <row r="11" spans="1:18" ht="15.75">
      <c r="A11" s="716" t="s">
        <v>146</v>
      </c>
      <c r="B11" s="731"/>
      <c r="C11" s="730" t="s">
        <v>355</v>
      </c>
      <c r="D11" s="730"/>
      <c r="E11" s="730"/>
      <c r="F11" s="730"/>
      <c r="G11" s="730"/>
      <c r="H11" s="56" t="s">
        <v>131</v>
      </c>
    </row>
    <row r="12" spans="1:18" ht="15.75">
      <c r="A12" s="719" t="s">
        <v>149</v>
      </c>
      <c r="B12" s="756" t="s">
        <v>150</v>
      </c>
      <c r="C12" s="47" t="s">
        <v>356</v>
      </c>
      <c r="D12" s="59" t="s">
        <v>357</v>
      </c>
      <c r="E12" s="59" t="s">
        <v>358</v>
      </c>
      <c r="F12" s="59" t="s">
        <v>359</v>
      </c>
      <c r="G12" s="47" t="s">
        <v>360</v>
      </c>
      <c r="H12" s="757" t="s">
        <v>361</v>
      </c>
    </row>
    <row r="13" spans="1:18" ht="15.75">
      <c r="A13" s="719" t="s">
        <v>158</v>
      </c>
      <c r="B13" s="756" t="s">
        <v>150</v>
      </c>
      <c r="C13" s="47" t="s">
        <v>362</v>
      </c>
      <c r="D13" s="59" t="s">
        <v>363</v>
      </c>
      <c r="E13" s="59" t="s">
        <v>364</v>
      </c>
      <c r="F13" s="59" t="s">
        <v>166</v>
      </c>
      <c r="G13" s="47" t="s">
        <v>365</v>
      </c>
      <c r="H13" s="757"/>
    </row>
    <row r="14" spans="1:18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</row>
    <row r="15" spans="1:18" ht="15.75">
      <c r="A15" s="732" t="s">
        <v>127</v>
      </c>
      <c r="B15" s="733"/>
      <c r="C15" s="71"/>
      <c r="D15" s="9"/>
      <c r="E15" s="9"/>
      <c r="F15" s="9"/>
      <c r="G15" s="9"/>
      <c r="H15" s="71"/>
    </row>
    <row r="16" spans="1:18" ht="15.75">
      <c r="A16" s="20">
        <v>1</v>
      </c>
      <c r="B16" s="2" t="s">
        <v>128</v>
      </c>
      <c r="C16" s="63"/>
      <c r="D16" s="21"/>
      <c r="E16" s="21"/>
      <c r="F16" s="21"/>
      <c r="G16" s="21"/>
      <c r="H16" s="63"/>
    </row>
    <row r="17" spans="1:8" ht="15.75">
      <c r="A17" s="722" t="s">
        <v>32</v>
      </c>
      <c r="B17" s="722"/>
      <c r="C17" s="55">
        <f t="shared" ref="C17:H17" si="0">SUM(C16)</f>
        <v>0</v>
      </c>
      <c r="D17" s="20">
        <f t="shared" si="0"/>
        <v>0</v>
      </c>
      <c r="E17" s="20">
        <f t="shared" si="0"/>
        <v>0</v>
      </c>
      <c r="F17" s="20">
        <f t="shared" si="0"/>
        <v>0</v>
      </c>
      <c r="G17" s="20">
        <f t="shared" si="0"/>
        <v>0</v>
      </c>
      <c r="H17" s="55">
        <f t="shared" si="0"/>
        <v>0</v>
      </c>
    </row>
    <row r="18" spans="1:8" ht="15.75">
      <c r="A18" s="759" t="s">
        <v>0</v>
      </c>
      <c r="B18" s="726"/>
      <c r="C18" s="55"/>
      <c r="D18" s="20"/>
      <c r="E18" s="20"/>
      <c r="F18" s="20"/>
      <c r="G18" s="20"/>
      <c r="H18" s="55"/>
    </row>
    <row r="19" spans="1:8" ht="15.75">
      <c r="A19" s="54">
        <v>1</v>
      </c>
      <c r="B19" s="2" t="s">
        <v>1</v>
      </c>
      <c r="C19" s="57"/>
      <c r="D19" s="3"/>
      <c r="E19" s="3"/>
      <c r="F19" s="3"/>
      <c r="G19" s="57"/>
      <c r="H19" s="57"/>
    </row>
    <row r="20" spans="1:8" ht="15.75">
      <c r="A20" s="54">
        <v>2</v>
      </c>
      <c r="B20" s="2" t="s">
        <v>2</v>
      </c>
      <c r="C20" s="57">
        <v>1</v>
      </c>
      <c r="D20" s="3"/>
      <c r="E20" s="3"/>
      <c r="F20" s="3"/>
      <c r="G20" s="57"/>
      <c r="H20" s="57"/>
    </row>
    <row r="21" spans="1:8" ht="15.75">
      <c r="A21" s="54">
        <v>3</v>
      </c>
      <c r="B21" s="2" t="s">
        <v>3</v>
      </c>
      <c r="C21" s="57"/>
      <c r="D21" s="3"/>
      <c r="E21" s="3"/>
      <c r="F21" s="3"/>
      <c r="G21" s="57"/>
      <c r="H21" s="57"/>
    </row>
    <row r="22" spans="1:8" ht="15.75">
      <c r="A22" s="54">
        <v>4</v>
      </c>
      <c r="B22" s="2" t="s">
        <v>4</v>
      </c>
      <c r="C22" s="57"/>
      <c r="D22" s="3"/>
      <c r="E22" s="3"/>
      <c r="F22" s="3"/>
      <c r="G22" s="57"/>
      <c r="H22" s="57"/>
    </row>
    <row r="23" spans="1:8" ht="15.75">
      <c r="A23" s="54">
        <v>5</v>
      </c>
      <c r="B23" s="2" t="s">
        <v>5</v>
      </c>
      <c r="C23" s="57"/>
      <c r="D23" s="3">
        <v>1</v>
      </c>
      <c r="E23" s="3"/>
      <c r="F23" s="3"/>
      <c r="G23" s="57"/>
      <c r="H23" s="57"/>
    </row>
    <row r="24" spans="1:8" ht="15.75">
      <c r="A24" s="54">
        <v>6</v>
      </c>
      <c r="B24" s="2" t="s">
        <v>6</v>
      </c>
      <c r="C24" s="57"/>
      <c r="D24" s="3"/>
      <c r="E24" s="3">
        <v>1</v>
      </c>
      <c r="F24" s="3"/>
      <c r="G24" s="57">
        <v>1</v>
      </c>
      <c r="H24" s="57"/>
    </row>
    <row r="25" spans="1:8" ht="15.75">
      <c r="A25" s="54">
        <v>7</v>
      </c>
      <c r="B25" s="2" t="s">
        <v>7</v>
      </c>
      <c r="C25" s="57">
        <v>1</v>
      </c>
      <c r="D25" s="3"/>
      <c r="E25" s="3"/>
      <c r="F25" s="3"/>
      <c r="G25" s="57"/>
      <c r="H25" s="57"/>
    </row>
    <row r="26" spans="1:8" ht="15.75">
      <c r="A26" s="54">
        <v>8</v>
      </c>
      <c r="B26" s="2" t="s">
        <v>8</v>
      </c>
      <c r="C26" s="57"/>
      <c r="D26" s="3">
        <v>1</v>
      </c>
      <c r="E26" s="3"/>
      <c r="F26" s="3"/>
      <c r="G26" s="57"/>
      <c r="H26" s="57"/>
    </row>
    <row r="27" spans="1:8" ht="15.75">
      <c r="A27" s="54">
        <v>9</v>
      </c>
      <c r="B27" s="2" t="s">
        <v>9</v>
      </c>
      <c r="C27" s="57"/>
      <c r="D27" s="3"/>
      <c r="E27" s="3">
        <v>1</v>
      </c>
      <c r="F27" s="3"/>
      <c r="G27" s="57"/>
      <c r="H27" s="57"/>
    </row>
    <row r="28" spans="1:8" ht="15.75">
      <c r="A28" s="54">
        <v>10</v>
      </c>
      <c r="B28" s="2" t="s">
        <v>10</v>
      </c>
      <c r="C28" s="57">
        <v>1</v>
      </c>
      <c r="D28" s="3"/>
      <c r="E28" s="3"/>
      <c r="F28" s="3"/>
      <c r="G28" s="57"/>
      <c r="H28" s="57">
        <v>1</v>
      </c>
    </row>
    <row r="29" spans="1:8" ht="15.75">
      <c r="A29" s="54">
        <v>11</v>
      </c>
      <c r="B29" s="2" t="s">
        <v>11</v>
      </c>
      <c r="C29" s="57"/>
      <c r="D29" s="3"/>
      <c r="E29" s="3"/>
      <c r="F29" s="3"/>
      <c r="G29" s="57"/>
      <c r="H29" s="57"/>
    </row>
    <row r="30" spans="1:8" ht="15.75">
      <c r="A30" s="54">
        <v>12</v>
      </c>
      <c r="B30" s="2" t="s">
        <v>12</v>
      </c>
      <c r="C30" s="57"/>
      <c r="D30" s="3"/>
      <c r="E30" s="3"/>
      <c r="F30" s="3"/>
      <c r="G30" s="57"/>
      <c r="H30" s="57"/>
    </row>
    <row r="31" spans="1:8" ht="15.75">
      <c r="A31" s="54">
        <v>13</v>
      </c>
      <c r="B31" s="2" t="s">
        <v>13</v>
      </c>
      <c r="C31" s="57"/>
      <c r="D31" s="3"/>
      <c r="E31" s="3">
        <v>1</v>
      </c>
      <c r="F31" s="3"/>
      <c r="G31" s="57">
        <v>1</v>
      </c>
      <c r="H31" s="57"/>
    </row>
    <row r="32" spans="1:8" ht="15.75">
      <c r="A32" s="54">
        <v>14</v>
      </c>
      <c r="B32" s="2" t="s">
        <v>14</v>
      </c>
      <c r="C32" s="57">
        <v>1</v>
      </c>
      <c r="D32" s="3"/>
      <c r="E32" s="3"/>
      <c r="F32" s="3"/>
      <c r="G32" s="57"/>
      <c r="H32" s="57"/>
    </row>
    <row r="33" spans="1:8" ht="15.75">
      <c r="A33" s="54">
        <v>15</v>
      </c>
      <c r="B33" s="2" t="s">
        <v>15</v>
      </c>
      <c r="C33" s="57"/>
      <c r="D33" s="3"/>
      <c r="E33" s="3"/>
      <c r="F33" s="3"/>
      <c r="G33" s="57">
        <v>1</v>
      </c>
      <c r="H33" s="57"/>
    </row>
    <row r="34" spans="1:8" ht="15.75">
      <c r="A34" s="54">
        <v>16</v>
      </c>
      <c r="B34" s="2" t="s">
        <v>16</v>
      </c>
      <c r="C34" s="57"/>
      <c r="D34" s="3"/>
      <c r="E34" s="3"/>
      <c r="F34" s="3"/>
      <c r="G34" s="57"/>
      <c r="H34" s="57"/>
    </row>
    <row r="35" spans="1:8" ht="15.75">
      <c r="A35" s="54">
        <v>17</v>
      </c>
      <c r="B35" s="2" t="s">
        <v>17</v>
      </c>
      <c r="C35" s="57"/>
      <c r="D35" s="3"/>
      <c r="E35" s="3"/>
      <c r="F35" s="3"/>
      <c r="G35" s="57"/>
      <c r="H35" s="57">
        <v>1</v>
      </c>
    </row>
    <row r="36" spans="1:8" ht="15.75">
      <c r="A36" s="54">
        <v>18</v>
      </c>
      <c r="B36" s="2" t="s">
        <v>18</v>
      </c>
      <c r="C36" s="57">
        <v>1</v>
      </c>
      <c r="D36" s="3"/>
      <c r="E36" s="3">
        <v>1</v>
      </c>
      <c r="F36" s="3"/>
      <c r="G36" s="57"/>
      <c r="H36" s="57"/>
    </row>
    <row r="37" spans="1:8" ht="15.75">
      <c r="A37" s="54">
        <v>19</v>
      </c>
      <c r="B37" s="2" t="s">
        <v>19</v>
      </c>
      <c r="C37" s="57">
        <v>1</v>
      </c>
      <c r="D37" s="3"/>
      <c r="E37" s="3"/>
      <c r="F37" s="3">
        <v>1</v>
      </c>
      <c r="G37" s="57"/>
      <c r="H37" s="57"/>
    </row>
    <row r="38" spans="1:8" ht="15.75">
      <c r="A38" s="54">
        <v>20</v>
      </c>
      <c r="B38" s="2" t="s">
        <v>20</v>
      </c>
      <c r="C38" s="57"/>
      <c r="D38" s="3"/>
      <c r="E38" s="3">
        <v>1</v>
      </c>
      <c r="F38" s="3"/>
      <c r="G38" s="57">
        <v>1</v>
      </c>
      <c r="H38" s="57"/>
    </row>
    <row r="39" spans="1:8" ht="15.75">
      <c r="A39" s="54">
        <v>21</v>
      </c>
      <c r="B39" s="2" t="s">
        <v>21</v>
      </c>
      <c r="C39" s="57">
        <v>1</v>
      </c>
      <c r="D39" s="76"/>
      <c r="E39" s="3"/>
      <c r="F39" s="3"/>
      <c r="G39" s="57"/>
      <c r="H39" s="57"/>
    </row>
    <row r="40" spans="1:8" ht="15.75">
      <c r="A40" s="54">
        <v>22</v>
      </c>
      <c r="B40" s="2" t="s">
        <v>22</v>
      </c>
      <c r="C40" s="57"/>
      <c r="D40" s="3"/>
      <c r="E40" s="3">
        <v>1</v>
      </c>
      <c r="F40" s="3">
        <v>1</v>
      </c>
      <c r="G40" s="57">
        <v>1</v>
      </c>
      <c r="H40" s="57"/>
    </row>
    <row r="41" spans="1:8" ht="15.75">
      <c r="A41" s="54">
        <v>23</v>
      </c>
      <c r="B41" s="2" t="s">
        <v>23</v>
      </c>
      <c r="C41" s="57">
        <v>1</v>
      </c>
      <c r="D41" s="3"/>
      <c r="E41" s="3"/>
      <c r="F41" s="3"/>
      <c r="G41" s="57"/>
      <c r="H41" s="57"/>
    </row>
    <row r="42" spans="1:8" ht="15.75">
      <c r="A42" s="54">
        <v>24</v>
      </c>
      <c r="B42" s="2" t="s">
        <v>24</v>
      </c>
      <c r="C42" s="57">
        <v>1</v>
      </c>
      <c r="D42" s="3">
        <v>1</v>
      </c>
      <c r="E42" s="3">
        <v>1</v>
      </c>
      <c r="F42" s="3"/>
      <c r="G42" s="57"/>
      <c r="H42" s="57"/>
    </row>
    <row r="43" spans="1:8" ht="15.75">
      <c r="A43" s="54">
        <v>25</v>
      </c>
      <c r="B43" s="2" t="s">
        <v>25</v>
      </c>
      <c r="C43" s="57"/>
      <c r="D43" s="3"/>
      <c r="E43" s="3"/>
      <c r="F43" s="3">
        <v>1</v>
      </c>
      <c r="G43" s="57">
        <v>1</v>
      </c>
      <c r="H43" s="57"/>
    </row>
    <row r="44" spans="1:8" ht="15.75">
      <c r="A44" s="54">
        <v>26</v>
      </c>
      <c r="B44" s="2" t="s">
        <v>26</v>
      </c>
      <c r="C44" s="57"/>
      <c r="D44" s="3"/>
      <c r="E44" s="3"/>
      <c r="F44" s="3"/>
      <c r="G44" s="57"/>
      <c r="H44" s="57"/>
    </row>
    <row r="45" spans="1:8" ht="15.75">
      <c r="A45" s="54">
        <v>27</v>
      </c>
      <c r="B45" s="2" t="s">
        <v>31</v>
      </c>
      <c r="C45" s="57"/>
      <c r="D45" s="67"/>
      <c r="E45" s="67"/>
      <c r="F45" s="3"/>
      <c r="G45" s="57"/>
      <c r="H45" s="57"/>
    </row>
    <row r="46" spans="1:8" ht="15.75">
      <c r="A46" s="54">
        <v>29</v>
      </c>
      <c r="B46" s="2" t="s">
        <v>27</v>
      </c>
      <c r="C46" s="57"/>
      <c r="D46" s="3"/>
      <c r="E46" s="3"/>
      <c r="F46" s="3"/>
      <c r="G46" s="57"/>
      <c r="H46" s="57"/>
    </row>
    <row r="47" spans="1:8" ht="15.75">
      <c r="A47" s="54">
        <v>30</v>
      </c>
      <c r="B47" s="2" t="s">
        <v>28</v>
      </c>
      <c r="C47" s="57"/>
      <c r="D47" s="3"/>
      <c r="E47" s="3">
        <v>1</v>
      </c>
      <c r="F47" s="3">
        <v>1</v>
      </c>
      <c r="G47" s="57"/>
      <c r="H47" s="57"/>
    </row>
    <row r="48" spans="1:8" ht="15.75">
      <c r="A48" s="54">
        <v>31</v>
      </c>
      <c r="B48" s="2" t="s">
        <v>29</v>
      </c>
      <c r="C48" s="57">
        <v>1</v>
      </c>
      <c r="D48" s="3"/>
      <c r="E48" s="3"/>
      <c r="F48" s="3"/>
      <c r="G48" s="57">
        <v>1</v>
      </c>
      <c r="H48" s="57"/>
    </row>
    <row r="49" spans="1:8" ht="15.75">
      <c r="A49" s="54">
        <v>32</v>
      </c>
      <c r="B49" s="2" t="s">
        <v>30</v>
      </c>
      <c r="C49" s="57"/>
      <c r="D49" s="3"/>
      <c r="E49" s="3"/>
      <c r="F49" s="3"/>
      <c r="G49" s="57"/>
      <c r="H49" s="57"/>
    </row>
    <row r="50" spans="1:8" ht="15.75">
      <c r="A50" s="54">
        <v>33</v>
      </c>
      <c r="B50" s="2" t="s">
        <v>125</v>
      </c>
      <c r="C50" s="57">
        <v>1</v>
      </c>
      <c r="D50" s="3"/>
      <c r="E50" s="3"/>
      <c r="F50" s="3"/>
      <c r="G50" s="57"/>
      <c r="H50" s="57"/>
    </row>
    <row r="51" spans="1:8" ht="47.25">
      <c r="A51" s="54">
        <v>34</v>
      </c>
      <c r="B51" s="2" t="s">
        <v>129</v>
      </c>
      <c r="C51" s="57"/>
      <c r="D51" s="3"/>
      <c r="E51" s="3"/>
      <c r="F51" s="3"/>
      <c r="G51" s="57"/>
      <c r="H51" s="57"/>
    </row>
    <row r="52" spans="1:8" ht="15.75">
      <c r="A52" s="760" t="s">
        <v>32</v>
      </c>
      <c r="B52" s="722"/>
      <c r="C52" s="56">
        <f t="shared" ref="C52:H52" si="1">SUM(C19:C51)</f>
        <v>11</v>
      </c>
      <c r="D52" s="54">
        <f t="shared" si="1"/>
        <v>3</v>
      </c>
      <c r="E52" s="54">
        <f t="shared" si="1"/>
        <v>8</v>
      </c>
      <c r="F52" s="54">
        <f t="shared" si="1"/>
        <v>4</v>
      </c>
      <c r="G52" s="54">
        <f t="shared" si="1"/>
        <v>7</v>
      </c>
      <c r="H52" s="56">
        <f t="shared" si="1"/>
        <v>2</v>
      </c>
    </row>
    <row r="53" spans="1:8" ht="15.75">
      <c r="A53" s="725" t="s">
        <v>33</v>
      </c>
      <c r="B53" s="726"/>
      <c r="C53" s="56"/>
      <c r="D53" s="54"/>
      <c r="E53" s="54"/>
      <c r="F53" s="54"/>
      <c r="G53" s="54"/>
      <c r="H53" s="56"/>
    </row>
    <row r="54" spans="1:8" ht="15.75">
      <c r="A54" s="54">
        <v>1</v>
      </c>
      <c r="B54" s="2" t="s">
        <v>34</v>
      </c>
      <c r="C54" s="57"/>
      <c r="D54" s="3">
        <v>1</v>
      </c>
      <c r="E54" s="3"/>
      <c r="F54" s="3"/>
      <c r="G54" s="57"/>
      <c r="H54" s="57"/>
    </row>
    <row r="55" spans="1:8" ht="15.75">
      <c r="A55" s="7">
        <v>2</v>
      </c>
      <c r="B55" s="2" t="s">
        <v>35</v>
      </c>
      <c r="C55" s="57"/>
      <c r="D55" s="3"/>
      <c r="E55" s="3"/>
      <c r="F55" s="3">
        <v>1</v>
      </c>
      <c r="G55" s="57"/>
      <c r="H55" s="57"/>
    </row>
    <row r="56" spans="1:8" ht="15.75">
      <c r="A56" s="7">
        <v>3</v>
      </c>
      <c r="B56" s="2" t="s">
        <v>36</v>
      </c>
      <c r="C56" s="57"/>
      <c r="D56" s="3"/>
      <c r="E56" s="3"/>
      <c r="F56" s="3">
        <v>1</v>
      </c>
      <c r="G56" s="57"/>
      <c r="H56" s="57"/>
    </row>
    <row r="57" spans="1:8" ht="15.75">
      <c r="A57" s="54">
        <v>4</v>
      </c>
      <c r="B57" s="2" t="s">
        <v>37</v>
      </c>
      <c r="C57" s="57"/>
      <c r="D57" s="3"/>
      <c r="E57" s="3"/>
      <c r="F57" s="3"/>
      <c r="G57" s="57">
        <v>1</v>
      </c>
      <c r="H57" s="57"/>
    </row>
    <row r="58" spans="1:8" ht="15.75">
      <c r="A58" s="7">
        <v>5</v>
      </c>
      <c r="B58" s="2" t="s">
        <v>38</v>
      </c>
      <c r="C58" s="57"/>
      <c r="D58" s="3"/>
      <c r="E58" s="3"/>
      <c r="F58" s="3"/>
      <c r="G58" s="57"/>
      <c r="H58" s="57"/>
    </row>
    <row r="59" spans="1:8" ht="15.75">
      <c r="A59" s="7">
        <v>6</v>
      </c>
      <c r="B59" s="2" t="s">
        <v>39</v>
      </c>
      <c r="C59" s="57"/>
      <c r="D59" s="3"/>
      <c r="E59" s="3"/>
      <c r="F59" s="3"/>
      <c r="G59" s="57">
        <v>1</v>
      </c>
      <c r="H59" s="57"/>
    </row>
    <row r="60" spans="1:8" ht="15.75">
      <c r="A60" s="54">
        <v>7</v>
      </c>
      <c r="B60" s="2" t="s">
        <v>40</v>
      </c>
      <c r="C60" s="57"/>
      <c r="D60" s="3">
        <v>1</v>
      </c>
      <c r="E60" s="3"/>
      <c r="F60" s="3"/>
      <c r="G60" s="57"/>
      <c r="H60" s="57">
        <v>1</v>
      </c>
    </row>
    <row r="61" spans="1:8" ht="15.75">
      <c r="A61" s="7">
        <v>8</v>
      </c>
      <c r="B61" s="2" t="s">
        <v>41</v>
      </c>
      <c r="C61" s="57"/>
      <c r="D61" s="3"/>
      <c r="E61" s="3"/>
      <c r="F61" s="3">
        <v>1</v>
      </c>
      <c r="G61" s="57"/>
      <c r="H61" s="57">
        <v>1</v>
      </c>
    </row>
    <row r="62" spans="1:8" ht="15.75">
      <c r="A62" s="7">
        <v>9</v>
      </c>
      <c r="B62" s="2" t="s">
        <v>42</v>
      </c>
      <c r="C62" s="57"/>
      <c r="D62" s="3">
        <v>1</v>
      </c>
      <c r="E62" s="3"/>
      <c r="F62" s="3"/>
      <c r="G62" s="57">
        <v>1</v>
      </c>
      <c r="H62" s="57"/>
    </row>
    <row r="63" spans="1:8" ht="15.75">
      <c r="A63" s="54">
        <v>10</v>
      </c>
      <c r="B63" s="2" t="s">
        <v>43</v>
      </c>
      <c r="C63" s="57"/>
      <c r="D63" s="3">
        <v>1</v>
      </c>
      <c r="E63" s="3"/>
      <c r="F63" s="3"/>
      <c r="G63" s="57">
        <v>1</v>
      </c>
      <c r="H63" s="57"/>
    </row>
    <row r="64" spans="1:8" ht="15.75">
      <c r="A64" s="7">
        <v>11</v>
      </c>
      <c r="B64" s="2" t="s">
        <v>44</v>
      </c>
      <c r="C64" s="57">
        <v>1</v>
      </c>
      <c r="D64" s="3"/>
      <c r="E64" s="3"/>
      <c r="F64" s="3"/>
      <c r="G64" s="57"/>
      <c r="H64" s="57"/>
    </row>
    <row r="65" spans="1:8" ht="15.75">
      <c r="A65" s="722" t="s">
        <v>32</v>
      </c>
      <c r="B65" s="722"/>
      <c r="C65" s="56">
        <f t="shared" ref="C65:H65" si="2">SUM(C54:C64)</f>
        <v>1</v>
      </c>
      <c r="D65" s="54">
        <f t="shared" si="2"/>
        <v>4</v>
      </c>
      <c r="E65" s="54">
        <f t="shared" si="2"/>
        <v>0</v>
      </c>
      <c r="F65" s="54">
        <f t="shared" si="2"/>
        <v>3</v>
      </c>
      <c r="G65" s="56">
        <f t="shared" si="2"/>
        <v>4</v>
      </c>
      <c r="H65" s="56">
        <f t="shared" si="2"/>
        <v>2</v>
      </c>
    </row>
    <row r="66" spans="1:8" ht="15.75">
      <c r="A66" s="725" t="s">
        <v>45</v>
      </c>
      <c r="B66" s="726"/>
      <c r="C66" s="56"/>
      <c r="D66" s="54"/>
      <c r="E66" s="54"/>
      <c r="F66" s="54"/>
      <c r="G66" s="56"/>
      <c r="H66" s="56"/>
    </row>
    <row r="67" spans="1:8" ht="15.75">
      <c r="A67" s="54">
        <v>1</v>
      </c>
      <c r="B67" s="2" t="s">
        <v>46</v>
      </c>
      <c r="C67" s="57"/>
      <c r="D67" s="3"/>
      <c r="E67" s="3"/>
      <c r="F67" s="3">
        <v>1</v>
      </c>
      <c r="G67" s="57"/>
      <c r="H67" s="57"/>
    </row>
    <row r="68" spans="1:8" ht="15.75">
      <c r="A68" s="7">
        <v>2</v>
      </c>
      <c r="B68" s="2" t="s">
        <v>47</v>
      </c>
      <c r="C68" s="57">
        <v>1</v>
      </c>
      <c r="D68" s="3"/>
      <c r="E68" s="3"/>
      <c r="F68" s="3"/>
      <c r="G68" s="57"/>
      <c r="H68" s="57"/>
    </row>
    <row r="69" spans="1:8" ht="15.75">
      <c r="A69" s="7">
        <v>3</v>
      </c>
      <c r="B69" s="2" t="s">
        <v>48</v>
      </c>
      <c r="C69" s="57"/>
      <c r="D69" s="3"/>
      <c r="E69" s="3"/>
      <c r="F69" s="3"/>
      <c r="G69" s="57"/>
      <c r="H69" s="57"/>
    </row>
    <row r="70" spans="1:8" ht="15.75">
      <c r="A70" s="54">
        <v>4</v>
      </c>
      <c r="B70" s="2" t="s">
        <v>49</v>
      </c>
      <c r="C70" s="57"/>
      <c r="D70" s="3"/>
      <c r="E70" s="3"/>
      <c r="F70" s="3">
        <v>1</v>
      </c>
      <c r="G70" s="57">
        <v>1</v>
      </c>
      <c r="H70" s="57"/>
    </row>
    <row r="71" spans="1:8" ht="15.75">
      <c r="A71" s="7">
        <v>5</v>
      </c>
      <c r="B71" s="2" t="s">
        <v>50</v>
      </c>
      <c r="C71" s="57">
        <v>1</v>
      </c>
      <c r="D71" s="3"/>
      <c r="E71" s="3"/>
      <c r="F71" s="3"/>
      <c r="G71" s="57"/>
      <c r="H71" s="57"/>
    </row>
    <row r="72" spans="1:8" ht="15.75">
      <c r="A72" s="7">
        <v>6</v>
      </c>
      <c r="B72" s="2" t="s">
        <v>51</v>
      </c>
      <c r="C72" s="57"/>
      <c r="D72" s="3"/>
      <c r="E72" s="3"/>
      <c r="F72" s="3"/>
      <c r="G72" s="57">
        <v>1</v>
      </c>
      <c r="H72" s="57"/>
    </row>
    <row r="73" spans="1:8" ht="15.75">
      <c r="A73" s="54">
        <v>7</v>
      </c>
      <c r="B73" s="2" t="s">
        <v>52</v>
      </c>
      <c r="C73" s="57">
        <v>1</v>
      </c>
      <c r="D73" s="3"/>
      <c r="E73" s="3"/>
      <c r="F73" s="3"/>
      <c r="G73" s="57"/>
      <c r="H73" s="57"/>
    </row>
    <row r="74" spans="1:8" ht="15.75">
      <c r="A74" s="7">
        <v>8</v>
      </c>
      <c r="B74" s="2" t="s">
        <v>53</v>
      </c>
      <c r="C74" s="57"/>
      <c r="D74" s="3"/>
      <c r="E74" s="3"/>
      <c r="F74" s="3"/>
      <c r="G74" s="57"/>
      <c r="H74" s="57"/>
    </row>
    <row r="75" spans="1:8" ht="15.75">
      <c r="A75" s="7">
        <v>9</v>
      </c>
      <c r="B75" s="2" t="s">
        <v>54</v>
      </c>
      <c r="C75" s="57"/>
      <c r="D75" s="3"/>
      <c r="E75" s="3"/>
      <c r="F75" s="3"/>
      <c r="G75" s="57"/>
      <c r="H75" s="57">
        <v>1</v>
      </c>
    </row>
    <row r="76" spans="1:8" ht="15.75">
      <c r="A76" s="722" t="s">
        <v>32</v>
      </c>
      <c r="B76" s="722"/>
      <c r="C76" s="56">
        <f t="shared" ref="C76:H76" si="3">SUM(C67:C75)</f>
        <v>3</v>
      </c>
      <c r="D76" s="54">
        <f t="shared" si="3"/>
        <v>0</v>
      </c>
      <c r="E76" s="54">
        <f t="shared" si="3"/>
        <v>0</v>
      </c>
      <c r="F76" s="54">
        <f t="shared" si="3"/>
        <v>2</v>
      </c>
      <c r="G76" s="56">
        <f t="shared" si="3"/>
        <v>2</v>
      </c>
      <c r="H76" s="56">
        <f t="shared" si="3"/>
        <v>1</v>
      </c>
    </row>
    <row r="77" spans="1:8" ht="15.75">
      <c r="A77" s="725" t="s">
        <v>55</v>
      </c>
      <c r="B77" s="726"/>
      <c r="C77" s="56"/>
      <c r="D77" s="54"/>
      <c r="E77" s="54"/>
      <c r="F77" s="54"/>
      <c r="G77" s="56"/>
      <c r="H77" s="56"/>
    </row>
    <row r="78" spans="1:8" ht="15.75">
      <c r="A78" s="54">
        <v>1</v>
      </c>
      <c r="B78" s="2" t="s">
        <v>56</v>
      </c>
      <c r="C78" s="57"/>
      <c r="D78" s="3"/>
      <c r="E78" s="3">
        <v>1</v>
      </c>
      <c r="F78" s="3"/>
      <c r="G78" s="57"/>
      <c r="H78" s="57"/>
    </row>
    <row r="79" spans="1:8" ht="15.75">
      <c r="A79" s="7">
        <v>2</v>
      </c>
      <c r="B79" s="2" t="s">
        <v>57</v>
      </c>
      <c r="C79" s="57"/>
      <c r="D79" s="3"/>
      <c r="E79" s="3"/>
      <c r="F79" s="3"/>
      <c r="G79" s="57"/>
      <c r="H79" s="57"/>
    </row>
    <row r="80" spans="1:8" ht="15.75">
      <c r="A80" s="7">
        <v>3</v>
      </c>
      <c r="B80" s="2" t="s">
        <v>58</v>
      </c>
      <c r="C80" s="57"/>
      <c r="D80" s="3"/>
      <c r="E80" s="3"/>
      <c r="F80" s="3">
        <v>1</v>
      </c>
      <c r="G80" s="57"/>
      <c r="H80" s="57"/>
    </row>
    <row r="81" spans="1:8" ht="15.75">
      <c r="A81" s="54">
        <v>4</v>
      </c>
      <c r="B81" s="77" t="s">
        <v>59</v>
      </c>
      <c r="C81" s="36"/>
      <c r="D81" s="3"/>
      <c r="E81" s="3"/>
      <c r="F81" s="3"/>
      <c r="G81" s="57"/>
      <c r="H81" s="57"/>
    </row>
    <row r="82" spans="1:8" ht="15.75">
      <c r="A82" s="7">
        <v>5</v>
      </c>
      <c r="B82" s="2" t="s">
        <v>60</v>
      </c>
      <c r="C82" s="57"/>
      <c r="D82" s="3"/>
      <c r="E82" s="3">
        <v>1</v>
      </c>
      <c r="F82" s="3"/>
      <c r="G82" s="57"/>
      <c r="H82" s="57"/>
    </row>
    <row r="83" spans="1:8" ht="15.75">
      <c r="A83" s="7">
        <v>6</v>
      </c>
      <c r="B83" s="2" t="s">
        <v>61</v>
      </c>
      <c r="C83" s="57"/>
      <c r="D83" s="3">
        <v>1</v>
      </c>
      <c r="E83" s="3"/>
      <c r="F83" s="3"/>
      <c r="G83" s="57"/>
      <c r="H83" s="57"/>
    </row>
    <row r="84" spans="1:8" ht="15.75">
      <c r="A84" s="54">
        <v>7</v>
      </c>
      <c r="B84" s="2" t="s">
        <v>126</v>
      </c>
      <c r="C84" s="57"/>
      <c r="D84" s="3"/>
      <c r="E84" s="3"/>
      <c r="F84" s="3"/>
      <c r="G84" s="57"/>
      <c r="H84" s="57"/>
    </row>
    <row r="85" spans="1:8" ht="15.75">
      <c r="A85" s="7">
        <v>8</v>
      </c>
      <c r="B85" s="2" t="s">
        <v>62</v>
      </c>
      <c r="C85" s="57"/>
      <c r="D85" s="3"/>
      <c r="E85" s="3"/>
      <c r="F85" s="3"/>
      <c r="G85" s="57"/>
      <c r="H85" s="57"/>
    </row>
    <row r="86" spans="1:8" ht="15.75">
      <c r="A86" s="722" t="s">
        <v>32</v>
      </c>
      <c r="B86" s="722"/>
      <c r="C86" s="56">
        <f t="shared" ref="C86:H86" si="4">SUM(C78:C85)</f>
        <v>0</v>
      </c>
      <c r="D86" s="54">
        <f t="shared" si="4"/>
        <v>1</v>
      </c>
      <c r="E86" s="54">
        <f t="shared" si="4"/>
        <v>2</v>
      </c>
      <c r="F86" s="54">
        <f t="shared" si="4"/>
        <v>1</v>
      </c>
      <c r="G86" s="56">
        <f t="shared" si="4"/>
        <v>0</v>
      </c>
      <c r="H86" s="56">
        <f t="shared" si="4"/>
        <v>0</v>
      </c>
    </row>
    <row r="87" spans="1:8" ht="15.75">
      <c r="A87" s="725" t="s">
        <v>63</v>
      </c>
      <c r="B87" s="726"/>
      <c r="C87" s="56"/>
      <c r="D87" s="54"/>
      <c r="E87" s="54"/>
      <c r="F87" s="54"/>
      <c r="G87" s="56"/>
      <c r="H87" s="56"/>
    </row>
    <row r="88" spans="1:8" ht="15.75">
      <c r="A88" s="54">
        <v>1</v>
      </c>
      <c r="B88" s="2" t="s">
        <v>64</v>
      </c>
      <c r="C88" s="57">
        <v>1</v>
      </c>
      <c r="D88" s="3"/>
      <c r="E88" s="3"/>
      <c r="F88" s="3"/>
      <c r="G88" s="57"/>
      <c r="H88" s="57"/>
    </row>
    <row r="89" spans="1:8" ht="15.75">
      <c r="A89" s="7">
        <v>2</v>
      </c>
      <c r="B89" s="2" t="s">
        <v>65</v>
      </c>
      <c r="C89" s="57"/>
      <c r="D89" s="3"/>
      <c r="E89" s="3"/>
      <c r="F89" s="3"/>
      <c r="G89" s="57">
        <v>1</v>
      </c>
      <c r="H89" s="57"/>
    </row>
    <row r="90" spans="1:8" ht="15.75">
      <c r="A90" s="7">
        <v>3</v>
      </c>
      <c r="B90" s="2" t="s">
        <v>66</v>
      </c>
      <c r="C90" s="57"/>
      <c r="D90" s="3"/>
      <c r="E90" s="3"/>
      <c r="F90" s="3"/>
      <c r="G90" s="57"/>
      <c r="H90" s="57"/>
    </row>
    <row r="91" spans="1:8" ht="15.75">
      <c r="A91" s="54">
        <v>4</v>
      </c>
      <c r="B91" s="2" t="s">
        <v>67</v>
      </c>
      <c r="C91" s="57"/>
      <c r="D91" s="3"/>
      <c r="E91" s="3">
        <v>1</v>
      </c>
      <c r="F91" s="3"/>
      <c r="G91" s="57"/>
      <c r="H91" s="57"/>
    </row>
    <row r="92" spans="1:8" ht="15.75">
      <c r="A92" s="7">
        <v>5</v>
      </c>
      <c r="B92" s="2" t="s">
        <v>68</v>
      </c>
      <c r="C92" s="57"/>
      <c r="D92" s="3"/>
      <c r="E92" s="3"/>
      <c r="F92" s="3">
        <v>1</v>
      </c>
      <c r="G92" s="57"/>
      <c r="H92" s="57"/>
    </row>
    <row r="93" spans="1:8" ht="15.75">
      <c r="A93" s="7">
        <v>6</v>
      </c>
      <c r="B93" s="2" t="s">
        <v>69</v>
      </c>
      <c r="C93" s="57"/>
      <c r="D93" s="3"/>
      <c r="E93" s="3"/>
      <c r="F93" s="3"/>
      <c r="G93" s="57"/>
      <c r="H93" s="57"/>
    </row>
    <row r="94" spans="1:8" ht="15.75">
      <c r="A94" s="54">
        <v>7</v>
      </c>
      <c r="B94" s="2" t="s">
        <v>70</v>
      </c>
      <c r="C94" s="57"/>
      <c r="D94" s="3">
        <v>1</v>
      </c>
      <c r="E94" s="3"/>
      <c r="F94" s="3"/>
      <c r="G94" s="57"/>
      <c r="H94" s="57"/>
    </row>
    <row r="95" spans="1:8" ht="15.75">
      <c r="A95" s="7">
        <v>8</v>
      </c>
      <c r="B95" s="2" t="s">
        <v>71</v>
      </c>
      <c r="C95" s="57"/>
      <c r="D95" s="3"/>
      <c r="E95" s="3">
        <v>1</v>
      </c>
      <c r="F95" s="3"/>
      <c r="G95" s="57"/>
      <c r="H95" s="57"/>
    </row>
    <row r="96" spans="1:8" ht="15.75">
      <c r="A96" s="7">
        <v>9</v>
      </c>
      <c r="B96" s="2" t="s">
        <v>72</v>
      </c>
      <c r="C96" s="57"/>
      <c r="D96" s="3"/>
      <c r="E96" s="3"/>
      <c r="F96" s="3"/>
      <c r="G96" s="57"/>
      <c r="H96" s="57">
        <v>1</v>
      </c>
    </row>
    <row r="97" spans="1:8" ht="15.75">
      <c r="A97" s="54">
        <v>10</v>
      </c>
      <c r="B97" s="2" t="s">
        <v>73</v>
      </c>
      <c r="C97" s="57"/>
      <c r="D97" s="3">
        <v>1</v>
      </c>
      <c r="E97" s="3"/>
      <c r="F97" s="3">
        <v>1</v>
      </c>
      <c r="G97" s="57"/>
      <c r="H97" s="57"/>
    </row>
    <row r="98" spans="1:8" ht="15.75">
      <c r="A98" s="7">
        <v>11</v>
      </c>
      <c r="B98" s="2" t="s">
        <v>74</v>
      </c>
      <c r="C98" s="57"/>
      <c r="D98" s="3"/>
      <c r="E98" s="3"/>
      <c r="F98" s="3">
        <v>1</v>
      </c>
      <c r="G98" s="57">
        <v>1</v>
      </c>
      <c r="H98" s="57"/>
    </row>
    <row r="99" spans="1:8" ht="15.75">
      <c r="A99" s="7">
        <v>12</v>
      </c>
      <c r="B99" s="2" t="s">
        <v>75</v>
      </c>
      <c r="C99" s="57">
        <v>1</v>
      </c>
      <c r="D99" s="3"/>
      <c r="E99" s="3"/>
      <c r="F99" s="3"/>
      <c r="G99" s="57"/>
      <c r="H99" s="57"/>
    </row>
    <row r="100" spans="1:8" ht="15.75">
      <c r="A100" s="54">
        <v>13</v>
      </c>
      <c r="B100" s="2" t="s">
        <v>76</v>
      </c>
      <c r="C100" s="57"/>
      <c r="D100" s="3">
        <v>1</v>
      </c>
      <c r="E100" s="3"/>
      <c r="F100" s="3">
        <v>1</v>
      </c>
      <c r="G100" s="57"/>
      <c r="H100" s="57"/>
    </row>
    <row r="101" spans="1:8" ht="15.75">
      <c r="A101" s="7">
        <v>14</v>
      </c>
      <c r="B101" s="2" t="s">
        <v>77</v>
      </c>
      <c r="C101" s="57"/>
      <c r="D101" s="3"/>
      <c r="E101" s="3">
        <v>1</v>
      </c>
      <c r="F101" s="3"/>
      <c r="G101" s="57"/>
      <c r="H101" s="57"/>
    </row>
    <row r="102" spans="1:8" ht="15.75">
      <c r="A102" s="7">
        <v>15</v>
      </c>
      <c r="B102" s="2" t="s">
        <v>78</v>
      </c>
      <c r="C102" s="57"/>
      <c r="D102" s="3"/>
      <c r="E102" s="3"/>
      <c r="F102" s="3"/>
      <c r="G102" s="57"/>
      <c r="H102" s="57"/>
    </row>
    <row r="103" spans="1:8" ht="15.75">
      <c r="A103" s="722" t="s">
        <v>32</v>
      </c>
      <c r="B103" s="722"/>
      <c r="C103" s="56">
        <f t="shared" ref="C103:H103" si="5">SUM(C88:C102)</f>
        <v>2</v>
      </c>
      <c r="D103" s="54">
        <f t="shared" si="5"/>
        <v>3</v>
      </c>
      <c r="E103" s="54">
        <f t="shared" si="5"/>
        <v>3</v>
      </c>
      <c r="F103" s="54">
        <f t="shared" si="5"/>
        <v>4</v>
      </c>
      <c r="G103" s="56">
        <f t="shared" si="5"/>
        <v>2</v>
      </c>
      <c r="H103" s="56">
        <f t="shared" si="5"/>
        <v>1</v>
      </c>
    </row>
    <row r="104" spans="1:8" ht="15.75">
      <c r="A104" s="725" t="s">
        <v>79</v>
      </c>
      <c r="B104" s="726"/>
      <c r="C104" s="56"/>
      <c r="D104" s="54"/>
      <c r="E104" s="54"/>
      <c r="F104" s="54"/>
      <c r="G104" s="56"/>
      <c r="H104" s="56"/>
    </row>
    <row r="105" spans="1:8" ht="15.75">
      <c r="A105" s="54">
        <v>1</v>
      </c>
      <c r="B105" s="2" t="s">
        <v>80</v>
      </c>
      <c r="C105" s="57"/>
      <c r="D105" s="3">
        <v>1</v>
      </c>
      <c r="E105" s="3"/>
      <c r="F105" s="3"/>
      <c r="G105" s="57"/>
      <c r="H105" s="57"/>
    </row>
    <row r="106" spans="1:8" ht="15.75">
      <c r="A106" s="7">
        <v>2</v>
      </c>
      <c r="B106" s="2" t="s">
        <v>81</v>
      </c>
      <c r="C106" s="57"/>
      <c r="D106" s="3"/>
      <c r="E106" s="3"/>
      <c r="F106" s="3"/>
      <c r="G106" s="57">
        <v>1</v>
      </c>
      <c r="H106" s="57"/>
    </row>
    <row r="107" spans="1:8" ht="15.75">
      <c r="A107" s="7">
        <v>3</v>
      </c>
      <c r="B107" s="2" t="s">
        <v>82</v>
      </c>
      <c r="C107" s="57"/>
      <c r="D107" s="3"/>
      <c r="E107" s="3"/>
      <c r="F107" s="3"/>
      <c r="G107" s="57">
        <v>1</v>
      </c>
      <c r="H107" s="57"/>
    </row>
    <row r="108" spans="1:8" ht="15.75">
      <c r="A108" s="54">
        <v>4</v>
      </c>
      <c r="B108" s="2" t="s">
        <v>83</v>
      </c>
      <c r="C108" s="57">
        <v>1</v>
      </c>
      <c r="D108" s="3"/>
      <c r="E108" s="3"/>
      <c r="F108" s="3"/>
      <c r="G108" s="57"/>
      <c r="H108" s="57"/>
    </row>
    <row r="109" spans="1:8" ht="15.75">
      <c r="A109" s="7">
        <v>5</v>
      </c>
      <c r="B109" s="2" t="s">
        <v>84</v>
      </c>
      <c r="C109" s="57"/>
      <c r="D109" s="3"/>
      <c r="E109" s="3">
        <v>1</v>
      </c>
      <c r="F109" s="3"/>
      <c r="G109" s="57"/>
      <c r="H109" s="57"/>
    </row>
    <row r="110" spans="1:8" ht="15.75">
      <c r="A110" s="7">
        <v>6</v>
      </c>
      <c r="B110" s="2" t="s">
        <v>85</v>
      </c>
      <c r="C110" s="57"/>
      <c r="D110" s="3"/>
      <c r="E110" s="3"/>
      <c r="F110" s="3">
        <v>1</v>
      </c>
      <c r="G110" s="57"/>
      <c r="H110" s="57"/>
    </row>
    <row r="111" spans="1:8" ht="15.75">
      <c r="A111" s="54">
        <v>7</v>
      </c>
      <c r="B111" s="2" t="s">
        <v>86</v>
      </c>
      <c r="C111" s="57"/>
      <c r="D111" s="3">
        <v>1</v>
      </c>
      <c r="E111" s="3"/>
      <c r="F111" s="3"/>
      <c r="G111" s="57"/>
      <c r="H111" s="57"/>
    </row>
    <row r="112" spans="1:8" ht="15.75">
      <c r="A112" s="722" t="s">
        <v>32</v>
      </c>
      <c r="B112" s="722"/>
      <c r="C112" s="56">
        <f t="shared" ref="C112:H112" si="6">SUM(C105:C111)</f>
        <v>1</v>
      </c>
      <c r="D112" s="54">
        <f t="shared" si="6"/>
        <v>2</v>
      </c>
      <c r="E112" s="54">
        <f t="shared" si="6"/>
        <v>1</v>
      </c>
      <c r="F112" s="54">
        <f t="shared" si="6"/>
        <v>1</v>
      </c>
      <c r="G112" s="56">
        <f t="shared" si="6"/>
        <v>2</v>
      </c>
      <c r="H112" s="56">
        <f t="shared" si="6"/>
        <v>0</v>
      </c>
    </row>
    <row r="113" spans="1:8" ht="15.75">
      <c r="A113" s="725" t="s">
        <v>87</v>
      </c>
      <c r="B113" s="726"/>
      <c r="C113" s="56"/>
      <c r="D113" s="54"/>
      <c r="E113" s="54"/>
      <c r="F113" s="54"/>
      <c r="G113" s="56"/>
      <c r="H113" s="56"/>
    </row>
    <row r="114" spans="1:8" ht="15.75">
      <c r="A114" s="54">
        <v>1</v>
      </c>
      <c r="B114" s="2" t="s">
        <v>88</v>
      </c>
      <c r="C114" s="57"/>
      <c r="D114" s="3"/>
      <c r="E114" s="3"/>
      <c r="F114" s="3"/>
      <c r="G114" s="57"/>
      <c r="H114" s="57"/>
    </row>
    <row r="115" spans="1:8" ht="15.75">
      <c r="A115" s="7">
        <v>2</v>
      </c>
      <c r="B115" s="2" t="s">
        <v>89</v>
      </c>
      <c r="C115" s="57"/>
      <c r="D115" s="3"/>
      <c r="E115" s="3"/>
      <c r="F115" s="3"/>
      <c r="G115" s="57">
        <v>1</v>
      </c>
      <c r="H115" s="57"/>
    </row>
    <row r="116" spans="1:8" ht="15.75">
      <c r="A116" s="7">
        <v>3</v>
      </c>
      <c r="B116" s="2" t="s">
        <v>90</v>
      </c>
      <c r="C116" s="57"/>
      <c r="D116" s="3"/>
      <c r="E116" s="3"/>
      <c r="F116" s="3"/>
      <c r="G116" s="57"/>
      <c r="H116" s="57"/>
    </row>
    <row r="117" spans="1:8" ht="15.75">
      <c r="A117" s="54">
        <v>4</v>
      </c>
      <c r="B117" s="2" t="s">
        <v>91</v>
      </c>
      <c r="C117" s="57"/>
      <c r="D117" s="3"/>
      <c r="E117" s="3"/>
      <c r="F117" s="3"/>
      <c r="G117" s="57"/>
      <c r="H117" s="57">
        <v>2</v>
      </c>
    </row>
    <row r="118" spans="1:8" ht="15.75">
      <c r="A118" s="7">
        <v>5</v>
      </c>
      <c r="B118" s="2" t="s">
        <v>92</v>
      </c>
      <c r="C118" s="57"/>
      <c r="D118" s="3"/>
      <c r="E118" s="3"/>
      <c r="F118" s="3"/>
      <c r="G118" s="57"/>
      <c r="H118" s="57"/>
    </row>
    <row r="119" spans="1:8" ht="15.75">
      <c r="A119" s="7">
        <v>6</v>
      </c>
      <c r="B119" s="2" t="s">
        <v>93</v>
      </c>
      <c r="C119" s="57"/>
      <c r="D119" s="3">
        <v>1</v>
      </c>
      <c r="E119" s="3"/>
      <c r="F119" s="3"/>
      <c r="G119" s="57"/>
      <c r="H119" s="57"/>
    </row>
    <row r="120" spans="1:8" ht="15.75">
      <c r="A120" s="54">
        <v>7</v>
      </c>
      <c r="B120" s="2" t="s">
        <v>94</v>
      </c>
      <c r="C120" s="57"/>
      <c r="D120" s="3">
        <v>1</v>
      </c>
      <c r="E120" s="3"/>
      <c r="F120" s="3"/>
      <c r="G120" s="57"/>
      <c r="H120" s="57"/>
    </row>
    <row r="121" spans="1:8" ht="15.75">
      <c r="A121" s="7">
        <v>8</v>
      </c>
      <c r="B121" s="2" t="s">
        <v>95</v>
      </c>
      <c r="C121" s="57"/>
      <c r="D121" s="3"/>
      <c r="E121" s="3"/>
      <c r="F121" s="3">
        <v>1</v>
      </c>
      <c r="G121" s="57"/>
      <c r="H121" s="57"/>
    </row>
    <row r="122" spans="1:8" ht="15.75">
      <c r="A122" s="7">
        <v>9</v>
      </c>
      <c r="B122" s="2" t="s">
        <v>96</v>
      </c>
      <c r="C122" s="57"/>
      <c r="D122" s="3"/>
      <c r="E122" s="3"/>
      <c r="F122" s="3"/>
      <c r="G122" s="57"/>
      <c r="H122" s="57"/>
    </row>
    <row r="123" spans="1:8" ht="15.75">
      <c r="A123" s="54">
        <v>10</v>
      </c>
      <c r="B123" s="2" t="s">
        <v>97</v>
      </c>
      <c r="C123" s="57"/>
      <c r="D123" s="3">
        <v>1</v>
      </c>
      <c r="E123" s="3"/>
      <c r="F123" s="3"/>
      <c r="G123" s="57"/>
      <c r="H123" s="57"/>
    </row>
    <row r="124" spans="1:8" ht="15.75">
      <c r="A124" s="7">
        <v>11</v>
      </c>
      <c r="B124" s="2" t="s">
        <v>98</v>
      </c>
      <c r="C124" s="57"/>
      <c r="D124" s="3"/>
      <c r="E124" s="3">
        <v>1</v>
      </c>
      <c r="F124" s="3"/>
      <c r="G124" s="57"/>
      <c r="H124" s="57"/>
    </row>
    <row r="125" spans="1:8" ht="15.75">
      <c r="A125" s="722" t="s">
        <v>32</v>
      </c>
      <c r="B125" s="722"/>
      <c r="C125" s="56">
        <f t="shared" ref="C125:H125" si="7">SUM(C114:C124)</f>
        <v>0</v>
      </c>
      <c r="D125" s="54">
        <f t="shared" si="7"/>
        <v>3</v>
      </c>
      <c r="E125" s="54">
        <f t="shared" si="7"/>
        <v>1</v>
      </c>
      <c r="F125" s="54">
        <f t="shared" si="7"/>
        <v>1</v>
      </c>
      <c r="G125" s="56">
        <f t="shared" si="7"/>
        <v>1</v>
      </c>
      <c r="H125" s="56">
        <f t="shared" si="7"/>
        <v>2</v>
      </c>
    </row>
    <row r="126" spans="1:8" ht="15.75">
      <c r="A126" s="725" t="s">
        <v>99</v>
      </c>
      <c r="B126" s="726"/>
      <c r="C126" s="56"/>
      <c r="D126" s="54"/>
      <c r="E126" s="54"/>
      <c r="F126" s="54"/>
      <c r="G126" s="56"/>
      <c r="H126" s="56"/>
    </row>
    <row r="127" spans="1:8" ht="15.75">
      <c r="A127" s="54">
        <v>1</v>
      </c>
      <c r="B127" s="2" t="s">
        <v>100</v>
      </c>
      <c r="C127" s="57"/>
      <c r="D127" s="3"/>
      <c r="E127" s="3"/>
      <c r="F127" s="3"/>
      <c r="G127" s="57"/>
      <c r="H127" s="57"/>
    </row>
    <row r="128" spans="1:8" ht="15.75">
      <c r="A128" s="7">
        <v>2</v>
      </c>
      <c r="B128" s="2" t="s">
        <v>101</v>
      </c>
      <c r="C128" s="57"/>
      <c r="D128" s="3"/>
      <c r="E128" s="3">
        <v>1</v>
      </c>
      <c r="F128" s="3"/>
      <c r="G128" s="57"/>
      <c r="H128" s="57"/>
    </row>
    <row r="129" spans="1:8" ht="15.75">
      <c r="A129" s="7">
        <v>3</v>
      </c>
      <c r="B129" s="2" t="s">
        <v>102</v>
      </c>
      <c r="C129" s="57"/>
      <c r="D129" s="3"/>
      <c r="E129" s="3"/>
      <c r="F129" s="3">
        <v>1</v>
      </c>
      <c r="G129" s="57"/>
      <c r="H129" s="57"/>
    </row>
    <row r="130" spans="1:8" ht="15.75">
      <c r="A130" s="54">
        <v>4</v>
      </c>
      <c r="B130" s="2" t="s">
        <v>103</v>
      </c>
      <c r="C130" s="57">
        <v>1</v>
      </c>
      <c r="D130" s="3">
        <v>1</v>
      </c>
      <c r="E130" s="3">
        <v>1</v>
      </c>
      <c r="F130" s="3">
        <v>1</v>
      </c>
      <c r="G130" s="57">
        <v>1</v>
      </c>
      <c r="H130" s="57">
        <v>1</v>
      </c>
    </row>
    <row r="131" spans="1:8" ht="15.75">
      <c r="A131" s="7">
        <v>5</v>
      </c>
      <c r="B131" s="2" t="s">
        <v>104</v>
      </c>
      <c r="C131" s="57"/>
      <c r="D131" s="3">
        <v>1</v>
      </c>
      <c r="E131" s="3"/>
      <c r="F131" s="3"/>
      <c r="G131" s="57"/>
      <c r="H131" s="57">
        <v>1</v>
      </c>
    </row>
    <row r="132" spans="1:8" ht="15.75">
      <c r="A132" s="7">
        <v>6</v>
      </c>
      <c r="B132" s="2" t="s">
        <v>105</v>
      </c>
      <c r="C132" s="57"/>
      <c r="D132" s="3"/>
      <c r="E132" s="3"/>
      <c r="F132" s="3">
        <v>1</v>
      </c>
      <c r="G132" s="57"/>
      <c r="H132" s="57"/>
    </row>
    <row r="133" spans="1:8" ht="15.75">
      <c r="A133" s="54">
        <v>7</v>
      </c>
      <c r="B133" s="2" t="s">
        <v>106</v>
      </c>
      <c r="C133" s="57"/>
      <c r="D133" s="3"/>
      <c r="E133" s="3">
        <v>1</v>
      </c>
      <c r="F133" s="3"/>
      <c r="G133" s="57"/>
      <c r="H133" s="57"/>
    </row>
    <row r="134" spans="1:8" ht="15.75">
      <c r="A134" s="7">
        <v>8</v>
      </c>
      <c r="B134" s="2" t="s">
        <v>107</v>
      </c>
      <c r="C134" s="57"/>
      <c r="D134" s="3"/>
      <c r="E134" s="3"/>
      <c r="F134" s="3"/>
      <c r="G134" s="57"/>
      <c r="H134" s="57"/>
    </row>
    <row r="135" spans="1:8" ht="15.75">
      <c r="A135" s="7">
        <v>9</v>
      </c>
      <c r="B135" s="2" t="s">
        <v>108</v>
      </c>
      <c r="C135" s="57"/>
      <c r="D135" s="3"/>
      <c r="E135" s="3"/>
      <c r="F135" s="3"/>
      <c r="G135" s="57"/>
      <c r="H135" s="57"/>
    </row>
    <row r="136" spans="1:8" ht="15.75">
      <c r="A136" s="54">
        <v>10</v>
      </c>
      <c r="B136" s="2" t="s">
        <v>109</v>
      </c>
      <c r="C136" s="57"/>
      <c r="D136" s="3">
        <v>1</v>
      </c>
      <c r="E136" s="3"/>
      <c r="F136" s="3"/>
      <c r="G136" s="57"/>
      <c r="H136" s="57"/>
    </row>
    <row r="137" spans="1:8" ht="15.75">
      <c r="A137" s="7">
        <v>11</v>
      </c>
      <c r="B137" s="2" t="s">
        <v>110</v>
      </c>
      <c r="C137" s="57"/>
      <c r="D137" s="3"/>
      <c r="E137" s="3"/>
      <c r="F137" s="3">
        <v>1</v>
      </c>
      <c r="G137" s="57"/>
      <c r="H137" s="57"/>
    </row>
    <row r="138" spans="1:8" ht="15.75">
      <c r="A138" s="7">
        <v>12</v>
      </c>
      <c r="B138" s="2" t="s">
        <v>111</v>
      </c>
      <c r="C138" s="57"/>
      <c r="D138" s="3"/>
      <c r="E138" s="3">
        <v>1</v>
      </c>
      <c r="F138" s="3"/>
      <c r="G138" s="57"/>
      <c r="H138" s="57">
        <v>1</v>
      </c>
    </row>
    <row r="139" spans="1:8" ht="15.75">
      <c r="A139" s="722" t="s">
        <v>32</v>
      </c>
      <c r="B139" s="722"/>
      <c r="C139" s="56">
        <f t="shared" ref="C139:H139" si="8">SUM(C127:C138)</f>
        <v>1</v>
      </c>
      <c r="D139" s="54">
        <f t="shared" si="8"/>
        <v>3</v>
      </c>
      <c r="E139" s="54">
        <f t="shared" si="8"/>
        <v>4</v>
      </c>
      <c r="F139" s="54">
        <f t="shared" si="8"/>
        <v>4</v>
      </c>
      <c r="G139" s="56">
        <f t="shared" si="8"/>
        <v>1</v>
      </c>
      <c r="H139" s="56">
        <f t="shared" si="8"/>
        <v>3</v>
      </c>
    </row>
    <row r="140" spans="1:8" ht="15.75">
      <c r="A140" s="725" t="s">
        <v>112</v>
      </c>
      <c r="B140" s="726"/>
      <c r="C140" s="56"/>
      <c r="D140" s="54"/>
      <c r="E140" s="54"/>
      <c r="F140" s="54"/>
      <c r="G140" s="56"/>
      <c r="H140" s="56"/>
    </row>
    <row r="141" spans="1:8" ht="15.75">
      <c r="A141" s="54">
        <v>1</v>
      </c>
      <c r="B141" s="2" t="s">
        <v>113</v>
      </c>
      <c r="C141" s="57"/>
      <c r="D141" s="3"/>
      <c r="E141" s="3"/>
      <c r="F141" s="3"/>
      <c r="G141" s="57">
        <v>1</v>
      </c>
      <c r="H141" s="57"/>
    </row>
    <row r="142" spans="1:8" ht="15.75">
      <c r="A142" s="7">
        <v>2</v>
      </c>
      <c r="B142" s="2" t="s">
        <v>114</v>
      </c>
      <c r="C142" s="57"/>
      <c r="D142" s="3"/>
      <c r="E142" s="3"/>
      <c r="F142" s="3"/>
      <c r="G142" s="57"/>
      <c r="H142" s="57"/>
    </row>
    <row r="143" spans="1:8" ht="15.75">
      <c r="A143" s="7">
        <v>3</v>
      </c>
      <c r="B143" s="2" t="s">
        <v>115</v>
      </c>
      <c r="C143" s="57"/>
      <c r="D143" s="3"/>
      <c r="E143" s="3"/>
      <c r="F143" s="3"/>
      <c r="G143" s="57"/>
      <c r="H143" s="57"/>
    </row>
    <row r="144" spans="1:8" ht="15.75">
      <c r="A144" s="7">
        <v>4</v>
      </c>
      <c r="B144" s="2" t="s">
        <v>116</v>
      </c>
      <c r="C144" s="57">
        <v>1</v>
      </c>
      <c r="D144" s="3"/>
      <c r="E144" s="3"/>
      <c r="F144" s="3"/>
      <c r="G144" s="57"/>
      <c r="H144" s="57"/>
    </row>
    <row r="145" spans="1:9" ht="15.75">
      <c r="A145" s="722" t="s">
        <v>32</v>
      </c>
      <c r="B145" s="722"/>
      <c r="C145" s="56">
        <f t="shared" ref="C145:H145" si="9">SUM(C141:C144)</f>
        <v>1</v>
      </c>
      <c r="D145" s="54">
        <f t="shared" si="9"/>
        <v>0</v>
      </c>
      <c r="E145" s="54">
        <f t="shared" si="9"/>
        <v>0</v>
      </c>
      <c r="F145" s="54">
        <f t="shared" si="9"/>
        <v>0</v>
      </c>
      <c r="G145" s="56">
        <f t="shared" si="9"/>
        <v>1</v>
      </c>
      <c r="H145" s="56">
        <f t="shared" si="9"/>
        <v>0</v>
      </c>
    </row>
    <row r="146" spans="1:9" ht="15.75">
      <c r="A146" s="724" t="s">
        <v>117</v>
      </c>
      <c r="B146" s="724"/>
      <c r="C146" s="56">
        <f t="shared" ref="C146:H146" si="10">C19+C52+C65+C76+C86+C103+C112+C125+C139+C145</f>
        <v>20</v>
      </c>
      <c r="D146" s="54">
        <f t="shared" si="10"/>
        <v>19</v>
      </c>
      <c r="E146" s="54">
        <f t="shared" si="10"/>
        <v>19</v>
      </c>
      <c r="F146" s="54">
        <f t="shared" si="10"/>
        <v>20</v>
      </c>
      <c r="G146" s="54">
        <f t="shared" si="10"/>
        <v>20</v>
      </c>
      <c r="H146" s="56">
        <f t="shared" si="10"/>
        <v>11</v>
      </c>
      <c r="I146" s="88"/>
    </row>
    <row r="147" spans="1:9">
      <c r="A147" s="11"/>
      <c r="B147" s="4"/>
      <c r="C147" s="14"/>
      <c r="D147" s="1"/>
      <c r="E147" s="1"/>
      <c r="F147" s="1"/>
      <c r="G147" s="14"/>
      <c r="H147" s="14"/>
    </row>
  </sheetData>
  <mergeCells count="34">
    <mergeCell ref="A140:B140"/>
    <mergeCell ref="A145:B145"/>
    <mergeCell ref="A146:B146"/>
    <mergeCell ref="A104:B104"/>
    <mergeCell ref="A112:B112"/>
    <mergeCell ref="A113:B113"/>
    <mergeCell ref="A125:B125"/>
    <mergeCell ref="A126:B126"/>
    <mergeCell ref="A139:B139"/>
    <mergeCell ref="A103:B103"/>
    <mergeCell ref="A15:B15"/>
    <mergeCell ref="A17:B17"/>
    <mergeCell ref="A18:B18"/>
    <mergeCell ref="A52:B52"/>
    <mergeCell ref="A53:B53"/>
    <mergeCell ref="A65:B65"/>
    <mergeCell ref="A66:B66"/>
    <mergeCell ref="A76:B76"/>
    <mergeCell ref="A77:B77"/>
    <mergeCell ref="A86:B86"/>
    <mergeCell ref="A87:B87"/>
    <mergeCell ref="H12:H13"/>
    <mergeCell ref="A13:B13"/>
    <mergeCell ref="A6:H6"/>
    <mergeCell ref="A7:A9"/>
    <mergeCell ref="B7:B9"/>
    <mergeCell ref="C7:H7"/>
    <mergeCell ref="C8:H8"/>
    <mergeCell ref="C9:G9"/>
    <mergeCell ref="A10:B10"/>
    <mergeCell ref="C10:G10"/>
    <mergeCell ref="A11:B11"/>
    <mergeCell ref="C11:G11"/>
    <mergeCell ref="A12:B12"/>
  </mergeCells>
  <pageMargins left="0.7" right="0.7" top="0.75" bottom="0.75" header="0.3" footer="0.3"/>
  <pageSetup paperSize="9" scale="3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zoomScale="70" zoomScaleNormal="70" workbookViewId="0">
      <pane xSplit="9" ySplit="11" topLeftCell="J12" activePane="bottomRight" state="frozen"/>
      <selection pane="topRight" activeCell="J1" sqref="J1"/>
      <selection pane="bottomLeft" activeCell="A12" sqref="A12"/>
      <selection pane="bottomRight" activeCell="A7" sqref="A7:A9"/>
    </sheetView>
  </sheetViews>
  <sheetFormatPr defaultRowHeight="15"/>
  <cols>
    <col min="2" max="2" width="30.85546875" customWidth="1"/>
    <col min="3" max="3" width="14.7109375" customWidth="1"/>
    <col min="4" max="4" width="16.5703125" customWidth="1"/>
    <col min="5" max="5" width="14.140625" customWidth="1"/>
    <col min="6" max="6" width="13.85546875" customWidth="1"/>
    <col min="7" max="7" width="16.28515625" customWidth="1"/>
    <col min="8" max="8" width="14.42578125" customWidth="1"/>
    <col min="9" max="9" width="14.85546875" customWidth="1"/>
    <col min="10" max="10" width="13.28515625" customWidth="1"/>
    <col min="11" max="11" width="15.85546875" customWidth="1"/>
    <col min="12" max="12" width="15.42578125" customWidth="1"/>
    <col min="13" max="13" width="14.140625" customWidth="1"/>
    <col min="14" max="14" width="17.140625" customWidth="1"/>
  </cols>
  <sheetData>
    <row r="1" spans="1:18" ht="15.75">
      <c r="A1" s="10"/>
      <c r="B1" s="5"/>
      <c r="C1" s="1"/>
      <c r="D1" s="1"/>
      <c r="E1" s="1"/>
      <c r="F1" s="1"/>
      <c r="G1" s="1"/>
      <c r="H1" s="1"/>
      <c r="I1" s="5"/>
      <c r="J1" s="5"/>
      <c r="K1" s="1"/>
      <c r="L1" s="1"/>
      <c r="M1" s="5" t="s">
        <v>366</v>
      </c>
      <c r="N1" s="1"/>
    </row>
    <row r="2" spans="1:18" ht="15.75">
      <c r="A2" s="10"/>
      <c r="B2" s="5"/>
      <c r="C2" s="1"/>
      <c r="D2" s="1"/>
      <c r="E2" s="1"/>
      <c r="F2" s="1"/>
      <c r="G2" s="1"/>
      <c r="H2" s="1"/>
      <c r="I2" s="5"/>
      <c r="J2" s="5"/>
      <c r="K2" s="1"/>
      <c r="L2" s="1"/>
      <c r="M2" s="5" t="s">
        <v>118</v>
      </c>
      <c r="N2" s="1"/>
    </row>
    <row r="3" spans="1:18" ht="15.75">
      <c r="A3" s="10"/>
      <c r="B3" s="5"/>
      <c r="C3" s="1"/>
      <c r="D3" s="1"/>
      <c r="E3" s="1"/>
      <c r="F3" s="1"/>
      <c r="G3" s="1"/>
      <c r="H3" s="1"/>
      <c r="I3" s="5"/>
      <c r="J3" s="5"/>
      <c r="K3" s="1"/>
      <c r="L3" s="1"/>
      <c r="M3" s="5" t="s">
        <v>119</v>
      </c>
      <c r="N3" s="1"/>
    </row>
    <row r="4" spans="1:18" ht="15.75">
      <c r="A4" s="10"/>
      <c r="B4" s="5"/>
      <c r="C4" s="1"/>
      <c r="D4" s="1"/>
      <c r="E4" s="1"/>
      <c r="F4" s="1"/>
      <c r="G4" s="1"/>
      <c r="H4" s="1"/>
      <c r="I4" s="5"/>
      <c r="J4" s="5"/>
      <c r="K4" s="1"/>
      <c r="L4" s="1"/>
      <c r="M4" s="5" t="s">
        <v>120</v>
      </c>
      <c r="N4" s="1"/>
    </row>
    <row r="5" spans="1:18" ht="15.75">
      <c r="A5" s="10"/>
      <c r="B5" s="5"/>
      <c r="C5" s="1"/>
      <c r="D5" s="1"/>
      <c r="E5" s="1"/>
      <c r="F5" s="1"/>
      <c r="G5" s="1"/>
      <c r="H5" s="1"/>
      <c r="I5" s="5"/>
      <c r="J5" s="5"/>
      <c r="K5" s="1"/>
      <c r="L5" s="1"/>
      <c r="M5" s="5" t="s">
        <v>121</v>
      </c>
      <c r="N5" s="1"/>
    </row>
    <row r="6" spans="1:18" ht="60" customHeight="1">
      <c r="A6" s="758" t="s">
        <v>1042</v>
      </c>
      <c r="B6" s="758"/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689"/>
      <c r="P6" s="689"/>
      <c r="Q6" s="116"/>
      <c r="R6" s="116"/>
    </row>
    <row r="7" spans="1:18" ht="15.75">
      <c r="A7" s="708" t="s">
        <v>122</v>
      </c>
      <c r="B7" s="708" t="s">
        <v>138</v>
      </c>
      <c r="C7" s="708" t="s">
        <v>139</v>
      </c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</row>
    <row r="8" spans="1:18" ht="15.75">
      <c r="A8" s="708"/>
      <c r="B8" s="708"/>
      <c r="C8" s="708" t="s">
        <v>201</v>
      </c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</row>
    <row r="9" spans="1:18" ht="126">
      <c r="A9" s="708"/>
      <c r="B9" s="708"/>
      <c r="C9" s="53" t="s">
        <v>367</v>
      </c>
      <c r="D9" s="53" t="s">
        <v>368</v>
      </c>
      <c r="E9" s="729" t="s">
        <v>369</v>
      </c>
      <c r="F9" s="729"/>
      <c r="G9" s="53" t="s">
        <v>370</v>
      </c>
      <c r="H9" s="729" t="s">
        <v>371</v>
      </c>
      <c r="I9" s="729"/>
      <c r="J9" s="729"/>
      <c r="K9" s="729" t="s">
        <v>372</v>
      </c>
      <c r="L9" s="729"/>
      <c r="M9" s="729"/>
      <c r="N9" s="729"/>
    </row>
    <row r="10" spans="1:18" ht="15.75">
      <c r="A10" s="715" t="s">
        <v>143</v>
      </c>
      <c r="B10" s="715"/>
      <c r="C10" s="53" t="s">
        <v>373</v>
      </c>
      <c r="D10" s="53" t="s">
        <v>374</v>
      </c>
      <c r="E10" s="729" t="s">
        <v>375</v>
      </c>
      <c r="F10" s="729"/>
      <c r="G10" s="53" t="s">
        <v>376</v>
      </c>
      <c r="H10" s="729" t="s">
        <v>377</v>
      </c>
      <c r="I10" s="729"/>
      <c r="J10" s="729"/>
      <c r="K10" s="729" t="s">
        <v>378</v>
      </c>
      <c r="L10" s="729"/>
      <c r="M10" s="729"/>
      <c r="N10" s="729"/>
    </row>
    <row r="11" spans="1:18" ht="15.75">
      <c r="A11" s="716" t="s">
        <v>146</v>
      </c>
      <c r="B11" s="731"/>
      <c r="C11" s="54" t="s">
        <v>136</v>
      </c>
      <c r="D11" s="54" t="s">
        <v>186</v>
      </c>
      <c r="E11" s="730" t="s">
        <v>186</v>
      </c>
      <c r="F11" s="730"/>
      <c r="G11" s="54" t="s">
        <v>135</v>
      </c>
      <c r="H11" s="730" t="s">
        <v>186</v>
      </c>
      <c r="I11" s="730"/>
      <c r="J11" s="730"/>
      <c r="K11" s="730" t="s">
        <v>132</v>
      </c>
      <c r="L11" s="730"/>
      <c r="M11" s="730"/>
      <c r="N11" s="730"/>
    </row>
    <row r="12" spans="1:18" ht="15.75">
      <c r="A12" s="719" t="s">
        <v>184</v>
      </c>
      <c r="B12" s="756" t="s">
        <v>150</v>
      </c>
      <c r="C12" s="59" t="s">
        <v>379</v>
      </c>
      <c r="D12" s="59" t="s">
        <v>380</v>
      </c>
      <c r="E12" s="59" t="s">
        <v>381</v>
      </c>
      <c r="F12" s="59" t="s">
        <v>382</v>
      </c>
      <c r="G12" s="59" t="s">
        <v>183</v>
      </c>
      <c r="H12" s="59" t="s">
        <v>222</v>
      </c>
      <c r="I12" s="59" t="s">
        <v>344</v>
      </c>
      <c r="J12" s="59" t="s">
        <v>383</v>
      </c>
      <c r="K12" s="59" t="s">
        <v>384</v>
      </c>
      <c r="L12" s="59" t="s">
        <v>178</v>
      </c>
      <c r="M12" s="59" t="s">
        <v>309</v>
      </c>
      <c r="N12" s="59" t="s">
        <v>349</v>
      </c>
    </row>
    <row r="13" spans="1:18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>
        <v>12</v>
      </c>
      <c r="M13" s="8">
        <v>13</v>
      </c>
      <c r="N13" s="8">
        <v>14</v>
      </c>
    </row>
    <row r="14" spans="1:18" ht="15.75">
      <c r="A14" s="732" t="s">
        <v>127</v>
      </c>
      <c r="B14" s="73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8" ht="31.5">
      <c r="A15" s="20">
        <v>1</v>
      </c>
      <c r="B15" s="2" t="s">
        <v>128</v>
      </c>
      <c r="C15" s="115"/>
      <c r="D15" s="115"/>
      <c r="E15" s="115">
        <v>1</v>
      </c>
      <c r="F15" s="115">
        <v>1</v>
      </c>
      <c r="G15" s="115"/>
      <c r="H15" s="115"/>
      <c r="I15" s="115"/>
      <c r="J15" s="115"/>
      <c r="K15" s="115"/>
      <c r="L15" s="115"/>
      <c r="M15" s="115"/>
      <c r="N15" s="115"/>
    </row>
    <row r="16" spans="1:18" ht="15.75">
      <c r="A16" s="722" t="s">
        <v>32</v>
      </c>
      <c r="B16" s="722"/>
      <c r="C16" s="108">
        <f>SUM(C15)</f>
        <v>0</v>
      </c>
      <c r="D16" s="108">
        <f t="shared" ref="D16:I16" si="0">SUM(D15)</f>
        <v>0</v>
      </c>
      <c r="E16" s="108">
        <f t="shared" si="0"/>
        <v>1</v>
      </c>
      <c r="F16" s="108">
        <f t="shared" si="0"/>
        <v>1</v>
      </c>
      <c r="G16" s="108">
        <f t="shared" si="0"/>
        <v>0</v>
      </c>
      <c r="H16" s="108">
        <f t="shared" si="0"/>
        <v>0</v>
      </c>
      <c r="I16" s="108">
        <f t="shared" si="0"/>
        <v>0</v>
      </c>
      <c r="J16" s="108">
        <f>SUM(J15)</f>
        <v>0</v>
      </c>
      <c r="K16" s="108">
        <f>SUM(K15)</f>
        <v>0</v>
      </c>
      <c r="L16" s="108">
        <f>SUM(L15)</f>
        <v>0</v>
      </c>
      <c r="M16" s="108">
        <f>SUM(M15)</f>
        <v>0</v>
      </c>
      <c r="N16" s="108">
        <f>SUM(N15)</f>
        <v>0</v>
      </c>
    </row>
    <row r="17" spans="1:14" ht="15.75">
      <c r="A17" s="725" t="s">
        <v>0</v>
      </c>
      <c r="B17" s="726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1:14" ht="16.5">
      <c r="A18" s="54">
        <v>1</v>
      </c>
      <c r="B18" s="2" t="s">
        <v>1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7"/>
      <c r="M18" s="117"/>
      <c r="N18" s="117"/>
    </row>
    <row r="19" spans="1:14" ht="16.5">
      <c r="A19" s="7">
        <v>2</v>
      </c>
      <c r="B19" s="2" t="s">
        <v>2</v>
      </c>
      <c r="C19" s="111"/>
      <c r="D19" s="111">
        <v>3</v>
      </c>
      <c r="E19" s="111"/>
      <c r="F19" s="111"/>
      <c r="G19" s="111"/>
      <c r="H19" s="111"/>
      <c r="I19" s="111"/>
      <c r="J19" s="111"/>
      <c r="K19" s="111"/>
      <c r="L19" s="117"/>
      <c r="M19" s="117"/>
      <c r="N19" s="117"/>
    </row>
    <row r="20" spans="1:14" ht="16.5">
      <c r="A20" s="7">
        <v>3</v>
      </c>
      <c r="B20" s="2" t="s">
        <v>3</v>
      </c>
      <c r="C20" s="111">
        <v>1</v>
      </c>
      <c r="D20" s="111">
        <v>1</v>
      </c>
      <c r="E20" s="111"/>
      <c r="F20" s="111"/>
      <c r="G20" s="111"/>
      <c r="H20" s="111">
        <v>1</v>
      </c>
      <c r="I20" s="111">
        <v>1</v>
      </c>
      <c r="J20" s="111"/>
      <c r="K20" s="111"/>
      <c r="L20" s="117"/>
      <c r="M20" s="117"/>
      <c r="N20" s="117"/>
    </row>
    <row r="21" spans="1:14" ht="16.5">
      <c r="A21" s="54">
        <v>4</v>
      </c>
      <c r="B21" s="2" t="s">
        <v>4</v>
      </c>
      <c r="C21" s="111">
        <v>1</v>
      </c>
      <c r="D21" s="111"/>
      <c r="E21" s="111">
        <v>1</v>
      </c>
      <c r="F21" s="111"/>
      <c r="G21" s="111"/>
      <c r="H21" s="111">
        <v>1</v>
      </c>
      <c r="I21" s="111"/>
      <c r="J21" s="111"/>
      <c r="K21" s="111">
        <v>1</v>
      </c>
      <c r="L21" s="117">
        <v>1</v>
      </c>
      <c r="M21" s="117"/>
      <c r="N21" s="117"/>
    </row>
    <row r="22" spans="1:14" ht="16.5">
      <c r="A22" s="7">
        <v>5</v>
      </c>
      <c r="B22" s="2" t="s">
        <v>5</v>
      </c>
      <c r="C22" s="111">
        <v>1</v>
      </c>
      <c r="D22" s="111">
        <v>1</v>
      </c>
      <c r="E22" s="111"/>
      <c r="F22" s="111"/>
      <c r="G22" s="111"/>
      <c r="H22" s="111"/>
      <c r="I22" s="111"/>
      <c r="J22" s="111"/>
      <c r="K22" s="111"/>
      <c r="L22" s="117"/>
      <c r="M22" s="117"/>
      <c r="N22" s="117"/>
    </row>
    <row r="23" spans="1:14" ht="16.5">
      <c r="A23" s="7">
        <v>6</v>
      </c>
      <c r="B23" s="2" t="s">
        <v>6</v>
      </c>
      <c r="C23" s="111">
        <v>1</v>
      </c>
      <c r="D23" s="111"/>
      <c r="E23" s="111"/>
      <c r="F23" s="111"/>
      <c r="G23" s="111"/>
      <c r="H23" s="111"/>
      <c r="I23" s="111"/>
      <c r="J23" s="111"/>
      <c r="K23" s="111">
        <v>1</v>
      </c>
      <c r="L23" s="117">
        <v>1</v>
      </c>
      <c r="M23" s="117"/>
      <c r="N23" s="117"/>
    </row>
    <row r="24" spans="1:14" ht="16.5">
      <c r="A24" s="54">
        <v>7</v>
      </c>
      <c r="B24" s="2" t="s">
        <v>7</v>
      </c>
      <c r="C24" s="111">
        <v>1</v>
      </c>
      <c r="D24" s="111"/>
      <c r="E24" s="111"/>
      <c r="F24" s="111"/>
      <c r="G24" s="111"/>
      <c r="H24" s="111">
        <v>1</v>
      </c>
      <c r="I24" s="111">
        <v>1</v>
      </c>
      <c r="J24" s="111"/>
      <c r="K24" s="111"/>
      <c r="L24" s="117"/>
      <c r="M24" s="117"/>
      <c r="N24" s="117"/>
    </row>
    <row r="25" spans="1:14" ht="16.5">
      <c r="A25" s="7">
        <v>8</v>
      </c>
      <c r="B25" s="2" t="s">
        <v>8</v>
      </c>
      <c r="C25" s="111"/>
      <c r="D25" s="111"/>
      <c r="E25" s="111"/>
      <c r="F25" s="111"/>
      <c r="G25" s="111"/>
      <c r="H25" s="111"/>
      <c r="I25" s="111"/>
      <c r="J25" s="111"/>
      <c r="K25" s="111"/>
      <c r="L25" s="117"/>
      <c r="M25" s="117"/>
      <c r="N25" s="117"/>
    </row>
    <row r="26" spans="1:14" ht="16.5">
      <c r="A26" s="7">
        <v>9</v>
      </c>
      <c r="B26" s="2" t="s">
        <v>9</v>
      </c>
      <c r="C26" s="111">
        <v>1</v>
      </c>
      <c r="D26" s="111"/>
      <c r="E26" s="111">
        <v>1</v>
      </c>
      <c r="F26" s="111">
        <v>1</v>
      </c>
      <c r="G26" s="111"/>
      <c r="H26" s="111">
        <v>1</v>
      </c>
      <c r="I26" s="111"/>
      <c r="J26" s="111"/>
      <c r="K26" s="111">
        <v>1</v>
      </c>
      <c r="L26" s="117"/>
      <c r="M26" s="117"/>
      <c r="N26" s="117"/>
    </row>
    <row r="27" spans="1:14" ht="16.5">
      <c r="A27" s="54">
        <v>10</v>
      </c>
      <c r="B27" s="2" t="s">
        <v>10</v>
      </c>
      <c r="C27" s="111">
        <v>2</v>
      </c>
      <c r="D27" s="111"/>
      <c r="E27" s="111"/>
      <c r="F27" s="111"/>
      <c r="G27" s="111"/>
      <c r="H27" s="111"/>
      <c r="I27" s="111"/>
      <c r="J27" s="111"/>
      <c r="K27" s="111">
        <v>1</v>
      </c>
      <c r="L27" s="117">
        <v>1</v>
      </c>
      <c r="M27" s="117">
        <v>1</v>
      </c>
      <c r="N27" s="117">
        <v>1</v>
      </c>
    </row>
    <row r="28" spans="1:14" ht="16.5">
      <c r="A28" s="7">
        <v>11</v>
      </c>
      <c r="B28" s="2" t="s">
        <v>11</v>
      </c>
      <c r="C28" s="111"/>
      <c r="D28" s="111">
        <v>1</v>
      </c>
      <c r="E28" s="111"/>
      <c r="F28" s="111"/>
      <c r="G28" s="111"/>
      <c r="H28" s="111"/>
      <c r="I28" s="111"/>
      <c r="J28" s="111"/>
      <c r="K28" s="111"/>
      <c r="L28" s="117"/>
      <c r="M28" s="117"/>
      <c r="N28" s="117"/>
    </row>
    <row r="29" spans="1:14" ht="16.5">
      <c r="A29" s="7">
        <v>12</v>
      </c>
      <c r="B29" s="2" t="s">
        <v>12</v>
      </c>
      <c r="C29" s="111">
        <v>1</v>
      </c>
      <c r="D29" s="111">
        <v>1</v>
      </c>
      <c r="E29" s="111">
        <v>1</v>
      </c>
      <c r="F29" s="111"/>
      <c r="G29" s="111"/>
      <c r="H29" s="111">
        <v>1</v>
      </c>
      <c r="I29" s="111"/>
      <c r="J29" s="111"/>
      <c r="K29" s="111"/>
      <c r="L29" s="117"/>
      <c r="M29" s="117">
        <v>1</v>
      </c>
      <c r="N29" s="117"/>
    </row>
    <row r="30" spans="1:14" ht="16.5">
      <c r="A30" s="54">
        <v>13</v>
      </c>
      <c r="B30" s="2" t="s">
        <v>13</v>
      </c>
      <c r="C30" s="111"/>
      <c r="D30" s="111"/>
      <c r="E30" s="111"/>
      <c r="F30" s="111"/>
      <c r="G30" s="111"/>
      <c r="H30" s="111">
        <v>1</v>
      </c>
      <c r="I30" s="111">
        <v>1</v>
      </c>
      <c r="J30" s="111"/>
      <c r="K30" s="111"/>
      <c r="L30" s="117"/>
      <c r="M30" s="117"/>
      <c r="N30" s="117"/>
    </row>
    <row r="31" spans="1:14" ht="16.5">
      <c r="A31" s="7">
        <v>14</v>
      </c>
      <c r="B31" s="2" t="s">
        <v>14</v>
      </c>
      <c r="C31" s="111"/>
      <c r="D31" s="111">
        <v>1</v>
      </c>
      <c r="E31" s="111">
        <v>1</v>
      </c>
      <c r="F31" s="111"/>
      <c r="G31" s="111"/>
      <c r="H31" s="111"/>
      <c r="I31" s="111"/>
      <c r="J31" s="111"/>
      <c r="K31" s="111">
        <v>1</v>
      </c>
      <c r="L31" s="117"/>
      <c r="M31" s="117"/>
      <c r="N31" s="117"/>
    </row>
    <row r="32" spans="1:14" ht="16.5">
      <c r="A32" s="7">
        <v>15</v>
      </c>
      <c r="B32" s="2" t="s">
        <v>15</v>
      </c>
      <c r="C32" s="111"/>
      <c r="D32" s="111"/>
      <c r="E32" s="111">
        <v>1</v>
      </c>
      <c r="F32" s="111">
        <v>2</v>
      </c>
      <c r="G32" s="111"/>
      <c r="H32" s="111"/>
      <c r="I32" s="111"/>
      <c r="J32" s="111"/>
      <c r="K32" s="111"/>
      <c r="L32" s="117"/>
      <c r="M32" s="117"/>
      <c r="N32" s="117"/>
    </row>
    <row r="33" spans="1:14" ht="16.5">
      <c r="A33" s="54">
        <v>16</v>
      </c>
      <c r="B33" s="2" t="s">
        <v>16</v>
      </c>
      <c r="C33" s="111"/>
      <c r="D33" s="111"/>
      <c r="E33" s="111"/>
      <c r="F33" s="111"/>
      <c r="G33" s="111"/>
      <c r="H33" s="111">
        <v>1</v>
      </c>
      <c r="I33" s="111"/>
      <c r="J33" s="111">
        <v>1</v>
      </c>
      <c r="K33" s="111">
        <v>1</v>
      </c>
      <c r="L33" s="117"/>
      <c r="M33" s="117"/>
      <c r="N33" s="117"/>
    </row>
    <row r="34" spans="1:14" ht="16.5">
      <c r="A34" s="7">
        <v>17</v>
      </c>
      <c r="B34" s="2" t="s">
        <v>17</v>
      </c>
      <c r="C34" s="111">
        <v>1</v>
      </c>
      <c r="D34" s="111"/>
      <c r="E34" s="111"/>
      <c r="F34" s="111"/>
      <c r="G34" s="111"/>
      <c r="H34" s="111"/>
      <c r="I34" s="111"/>
      <c r="J34" s="111"/>
      <c r="K34" s="111"/>
      <c r="L34" s="117"/>
      <c r="M34" s="117"/>
      <c r="N34" s="117"/>
    </row>
    <row r="35" spans="1:14" ht="16.5">
      <c r="A35" s="7">
        <v>18</v>
      </c>
      <c r="B35" s="2" t="s">
        <v>18</v>
      </c>
      <c r="C35" s="111">
        <v>5</v>
      </c>
      <c r="D35" s="111"/>
      <c r="E35" s="111"/>
      <c r="F35" s="111"/>
      <c r="G35" s="111"/>
      <c r="H35" s="111"/>
      <c r="I35" s="111"/>
      <c r="J35" s="111"/>
      <c r="K35" s="111">
        <v>3</v>
      </c>
      <c r="L35" s="117">
        <v>1</v>
      </c>
      <c r="M35" s="117">
        <v>1</v>
      </c>
      <c r="N35" s="117">
        <v>2</v>
      </c>
    </row>
    <row r="36" spans="1:14" ht="16.5">
      <c r="A36" s="54">
        <v>19</v>
      </c>
      <c r="B36" s="2" t="s">
        <v>19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7"/>
      <c r="M36" s="117"/>
      <c r="N36" s="117"/>
    </row>
    <row r="37" spans="1:14" ht="16.5">
      <c r="A37" s="7">
        <v>20</v>
      </c>
      <c r="B37" s="2" t="s">
        <v>20</v>
      </c>
      <c r="C37" s="111"/>
      <c r="D37" s="111"/>
      <c r="E37" s="111"/>
      <c r="F37" s="111"/>
      <c r="G37" s="111"/>
      <c r="H37" s="111"/>
      <c r="I37" s="111"/>
      <c r="J37" s="111"/>
      <c r="K37" s="111">
        <v>1</v>
      </c>
      <c r="L37" s="117"/>
      <c r="M37" s="117"/>
      <c r="N37" s="117"/>
    </row>
    <row r="38" spans="1:14" ht="16.5">
      <c r="A38" s="7">
        <v>21</v>
      </c>
      <c r="B38" s="2" t="s">
        <v>21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7"/>
      <c r="M38" s="117"/>
      <c r="N38" s="117"/>
    </row>
    <row r="39" spans="1:14" ht="16.5">
      <c r="A39" s="54">
        <v>22</v>
      </c>
      <c r="B39" s="2" t="s">
        <v>22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7"/>
      <c r="M39" s="117"/>
      <c r="N39" s="117"/>
    </row>
    <row r="40" spans="1:14" ht="16.5">
      <c r="A40" s="7">
        <v>23</v>
      </c>
      <c r="B40" s="2" t="s">
        <v>23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7"/>
      <c r="M40" s="117"/>
      <c r="N40" s="117"/>
    </row>
    <row r="41" spans="1:14" ht="16.5">
      <c r="A41" s="7">
        <v>24</v>
      </c>
      <c r="B41" s="2" t="s">
        <v>24</v>
      </c>
      <c r="C41" s="111"/>
      <c r="D41" s="111"/>
      <c r="E41" s="111">
        <v>1</v>
      </c>
      <c r="F41" s="111"/>
      <c r="G41" s="111"/>
      <c r="H41" s="111"/>
      <c r="I41" s="111"/>
      <c r="J41" s="111"/>
      <c r="K41" s="111"/>
      <c r="L41" s="117"/>
      <c r="M41" s="117"/>
      <c r="N41" s="117"/>
    </row>
    <row r="42" spans="1:14" ht="16.5">
      <c r="A42" s="54">
        <v>25</v>
      </c>
      <c r="B42" s="2" t="s">
        <v>25</v>
      </c>
      <c r="C42" s="111"/>
      <c r="D42" s="111">
        <v>1</v>
      </c>
      <c r="E42" s="111"/>
      <c r="F42" s="111"/>
      <c r="G42" s="111"/>
      <c r="H42" s="111"/>
      <c r="I42" s="111"/>
      <c r="J42" s="111"/>
      <c r="K42" s="111"/>
      <c r="L42" s="117"/>
      <c r="M42" s="117"/>
      <c r="N42" s="117"/>
    </row>
    <row r="43" spans="1:14" ht="16.5">
      <c r="A43" s="7">
        <v>26</v>
      </c>
      <c r="B43" s="2" t="s">
        <v>26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7"/>
      <c r="M43" s="117"/>
      <c r="N43" s="117"/>
    </row>
    <row r="44" spans="1:14" ht="16.5">
      <c r="A44" s="7">
        <v>27</v>
      </c>
      <c r="B44" s="2" t="s">
        <v>31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7"/>
      <c r="M44" s="117"/>
      <c r="N44" s="117"/>
    </row>
    <row r="45" spans="1:14" ht="31.5">
      <c r="A45" s="54">
        <v>28</v>
      </c>
      <c r="B45" s="2" t="s">
        <v>27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7"/>
      <c r="M45" s="117"/>
      <c r="N45" s="117"/>
    </row>
    <row r="46" spans="1:14" ht="16.5">
      <c r="A46" s="7">
        <v>29</v>
      </c>
      <c r="B46" s="2" t="s">
        <v>28</v>
      </c>
      <c r="C46" s="111"/>
      <c r="D46" s="111"/>
      <c r="E46" s="111"/>
      <c r="F46" s="111">
        <v>1</v>
      </c>
      <c r="G46" s="111"/>
      <c r="H46" s="111"/>
      <c r="I46" s="111"/>
      <c r="J46" s="111"/>
      <c r="K46" s="111"/>
      <c r="L46" s="117"/>
      <c r="M46" s="117"/>
      <c r="N46" s="117"/>
    </row>
    <row r="47" spans="1:14" ht="31.5">
      <c r="A47" s="7">
        <v>30</v>
      </c>
      <c r="B47" s="2" t="s">
        <v>29</v>
      </c>
      <c r="C47" s="111"/>
      <c r="D47" s="111"/>
      <c r="E47" s="111"/>
      <c r="F47" s="111">
        <v>1</v>
      </c>
      <c r="G47" s="111"/>
      <c r="H47" s="111"/>
      <c r="I47" s="111"/>
      <c r="J47" s="111"/>
      <c r="K47" s="111"/>
      <c r="L47" s="117"/>
      <c r="M47" s="117"/>
      <c r="N47" s="117"/>
    </row>
    <row r="48" spans="1:14" ht="16.5">
      <c r="A48" s="54">
        <v>31</v>
      </c>
      <c r="B48" s="2" t="s">
        <v>30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7"/>
      <c r="M48" s="117"/>
      <c r="N48" s="117"/>
    </row>
    <row r="49" spans="1:14" ht="31.5">
      <c r="A49" s="7">
        <v>32</v>
      </c>
      <c r="B49" s="2" t="s">
        <v>125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7"/>
      <c r="M49" s="117"/>
      <c r="N49" s="117"/>
    </row>
    <row r="50" spans="1:14" ht="78.75">
      <c r="A50" s="7">
        <v>33</v>
      </c>
      <c r="B50" s="2" t="s">
        <v>129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7"/>
      <c r="M50" s="117"/>
      <c r="N50" s="117"/>
    </row>
    <row r="51" spans="1:14" ht="15.75">
      <c r="A51" s="722" t="s">
        <v>32</v>
      </c>
      <c r="B51" s="722"/>
      <c r="C51" s="112">
        <f t="shared" ref="C51:N51" si="1">SUM(C18:C50)</f>
        <v>15</v>
      </c>
      <c r="D51" s="112">
        <f t="shared" si="1"/>
        <v>9</v>
      </c>
      <c r="E51" s="112">
        <f t="shared" si="1"/>
        <v>6</v>
      </c>
      <c r="F51" s="112">
        <f t="shared" si="1"/>
        <v>5</v>
      </c>
      <c r="G51" s="112">
        <f t="shared" si="1"/>
        <v>0</v>
      </c>
      <c r="H51" s="112">
        <f t="shared" si="1"/>
        <v>7</v>
      </c>
      <c r="I51" s="112">
        <f t="shared" si="1"/>
        <v>3</v>
      </c>
      <c r="J51" s="112">
        <f t="shared" si="1"/>
        <v>1</v>
      </c>
      <c r="K51" s="112">
        <f t="shared" si="1"/>
        <v>10</v>
      </c>
      <c r="L51" s="112">
        <f t="shared" si="1"/>
        <v>4</v>
      </c>
      <c r="M51" s="112">
        <f t="shared" si="1"/>
        <v>3</v>
      </c>
      <c r="N51" s="112">
        <f t="shared" si="1"/>
        <v>3</v>
      </c>
    </row>
    <row r="52" spans="1:14" ht="15.75">
      <c r="A52" s="725" t="s">
        <v>33</v>
      </c>
      <c r="B52" s="726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</row>
    <row r="53" spans="1:14" ht="16.5">
      <c r="A53" s="54">
        <v>1</v>
      </c>
      <c r="B53" s="2" t="s">
        <v>34</v>
      </c>
      <c r="C53" s="111">
        <v>1</v>
      </c>
      <c r="D53" s="111">
        <v>1</v>
      </c>
      <c r="E53" s="111">
        <v>1</v>
      </c>
      <c r="F53" s="111"/>
      <c r="G53" s="111"/>
      <c r="H53" s="111"/>
      <c r="I53" s="111">
        <v>1</v>
      </c>
      <c r="J53" s="111"/>
      <c r="K53" s="111"/>
      <c r="L53" s="117">
        <v>1</v>
      </c>
      <c r="M53" s="117"/>
      <c r="N53" s="117"/>
    </row>
    <row r="54" spans="1:14" ht="16.5">
      <c r="A54" s="7">
        <v>2</v>
      </c>
      <c r="B54" s="2" t="s">
        <v>35</v>
      </c>
      <c r="C54" s="111"/>
      <c r="D54" s="111">
        <v>1</v>
      </c>
      <c r="E54" s="111"/>
      <c r="F54" s="111"/>
      <c r="G54" s="111"/>
      <c r="H54" s="111"/>
      <c r="I54" s="111"/>
      <c r="J54" s="111"/>
      <c r="K54" s="111"/>
      <c r="L54" s="117"/>
      <c r="M54" s="117"/>
      <c r="N54" s="117"/>
    </row>
    <row r="55" spans="1:14" ht="31.5">
      <c r="A55" s="7">
        <v>3</v>
      </c>
      <c r="B55" s="2" t="s">
        <v>36</v>
      </c>
      <c r="C55" s="111">
        <v>1</v>
      </c>
      <c r="D55" s="111"/>
      <c r="E55" s="111"/>
      <c r="F55" s="111"/>
      <c r="G55" s="111"/>
      <c r="H55" s="111"/>
      <c r="I55" s="111"/>
      <c r="J55" s="111"/>
      <c r="K55" s="111"/>
      <c r="L55" s="117">
        <v>2</v>
      </c>
      <c r="M55" s="117">
        <v>1</v>
      </c>
      <c r="N55" s="117">
        <v>1</v>
      </c>
    </row>
    <row r="56" spans="1:14" ht="16.5">
      <c r="A56" s="54">
        <v>4</v>
      </c>
      <c r="B56" s="2" t="s">
        <v>37</v>
      </c>
      <c r="C56" s="111">
        <v>2</v>
      </c>
      <c r="D56" s="111">
        <v>2</v>
      </c>
      <c r="E56" s="111"/>
      <c r="F56" s="111"/>
      <c r="G56" s="111"/>
      <c r="H56" s="111"/>
      <c r="I56" s="111"/>
      <c r="J56" s="111"/>
      <c r="K56" s="111"/>
      <c r="L56" s="117"/>
      <c r="M56" s="117"/>
      <c r="N56" s="117"/>
    </row>
    <row r="57" spans="1:14" ht="16.5">
      <c r="A57" s="7">
        <v>5</v>
      </c>
      <c r="B57" s="2" t="s">
        <v>38</v>
      </c>
      <c r="C57" s="111">
        <v>2</v>
      </c>
      <c r="D57" s="111"/>
      <c r="E57" s="111"/>
      <c r="F57" s="111">
        <v>1</v>
      </c>
      <c r="G57" s="111"/>
      <c r="H57" s="111"/>
      <c r="I57" s="111"/>
      <c r="J57" s="111"/>
      <c r="K57" s="111"/>
      <c r="L57" s="117"/>
      <c r="M57" s="117"/>
      <c r="N57" s="117"/>
    </row>
    <row r="58" spans="1:14" ht="16.5">
      <c r="A58" s="7">
        <v>6</v>
      </c>
      <c r="B58" s="2" t="s">
        <v>39</v>
      </c>
      <c r="C58" s="111"/>
      <c r="D58" s="111"/>
      <c r="E58" s="111"/>
      <c r="F58" s="111"/>
      <c r="G58" s="111"/>
      <c r="H58" s="111"/>
      <c r="I58" s="111"/>
      <c r="J58" s="111"/>
      <c r="K58" s="111"/>
      <c r="L58" s="117"/>
      <c r="M58" s="117"/>
      <c r="N58" s="117"/>
    </row>
    <row r="59" spans="1:14" ht="16.5">
      <c r="A59" s="54">
        <v>7</v>
      </c>
      <c r="B59" s="2" t="s">
        <v>40</v>
      </c>
      <c r="C59" s="111"/>
      <c r="D59" s="111"/>
      <c r="E59" s="111"/>
      <c r="F59" s="111"/>
      <c r="G59" s="111"/>
      <c r="H59" s="111"/>
      <c r="I59" s="111"/>
      <c r="J59" s="111">
        <v>1</v>
      </c>
      <c r="K59" s="111"/>
      <c r="L59" s="117"/>
      <c r="M59" s="117"/>
      <c r="N59" s="117"/>
    </row>
    <row r="60" spans="1:14" ht="16.5">
      <c r="A60" s="7">
        <v>8</v>
      </c>
      <c r="B60" s="2" t="s">
        <v>41</v>
      </c>
      <c r="C60" s="111"/>
      <c r="D60" s="111">
        <v>2</v>
      </c>
      <c r="E60" s="111"/>
      <c r="F60" s="111">
        <v>1</v>
      </c>
      <c r="G60" s="111"/>
      <c r="H60" s="111"/>
      <c r="I60" s="111">
        <v>1</v>
      </c>
      <c r="J60" s="111">
        <v>1</v>
      </c>
      <c r="K60" s="111"/>
      <c r="L60" s="117"/>
      <c r="M60" s="117"/>
      <c r="N60" s="117"/>
    </row>
    <row r="61" spans="1:14" ht="16.5">
      <c r="A61" s="7">
        <v>9</v>
      </c>
      <c r="B61" s="2" t="s">
        <v>42</v>
      </c>
      <c r="C61" s="111"/>
      <c r="D61" s="111"/>
      <c r="E61" s="111"/>
      <c r="F61" s="111"/>
      <c r="G61" s="111"/>
      <c r="H61" s="111">
        <v>1</v>
      </c>
      <c r="I61" s="111">
        <v>1</v>
      </c>
      <c r="J61" s="111">
        <v>1</v>
      </c>
      <c r="K61" s="111"/>
      <c r="L61" s="117">
        <v>1</v>
      </c>
      <c r="M61" s="117">
        <v>1</v>
      </c>
      <c r="N61" s="117">
        <v>1</v>
      </c>
    </row>
    <row r="62" spans="1:14" ht="16.5">
      <c r="A62" s="54">
        <v>10</v>
      </c>
      <c r="B62" s="2" t="s">
        <v>43</v>
      </c>
      <c r="C62" s="111">
        <v>1</v>
      </c>
      <c r="D62" s="111">
        <v>1</v>
      </c>
      <c r="E62" s="111"/>
      <c r="F62" s="111"/>
      <c r="G62" s="111"/>
      <c r="H62" s="111">
        <v>1</v>
      </c>
      <c r="I62" s="111"/>
      <c r="J62" s="111"/>
      <c r="K62" s="111">
        <v>1</v>
      </c>
      <c r="L62" s="117">
        <v>1</v>
      </c>
      <c r="M62" s="117">
        <v>1</v>
      </c>
      <c r="N62" s="117">
        <v>1</v>
      </c>
    </row>
    <row r="63" spans="1:14" ht="31.5">
      <c r="A63" s="7">
        <v>11</v>
      </c>
      <c r="B63" s="2" t="s">
        <v>44</v>
      </c>
      <c r="C63" s="111"/>
      <c r="D63" s="111"/>
      <c r="E63" s="111"/>
      <c r="F63" s="111"/>
      <c r="G63" s="111"/>
      <c r="H63" s="111"/>
      <c r="I63" s="111"/>
      <c r="J63" s="111"/>
      <c r="K63" s="111"/>
      <c r="L63" s="117"/>
      <c r="M63" s="117"/>
      <c r="N63" s="117"/>
    </row>
    <row r="64" spans="1:14" ht="15.75">
      <c r="A64" s="722" t="s">
        <v>32</v>
      </c>
      <c r="B64" s="722"/>
      <c r="C64" s="112">
        <f t="shared" ref="C64:N64" si="2">SUM(C53:C63)</f>
        <v>7</v>
      </c>
      <c r="D64" s="112">
        <f t="shared" si="2"/>
        <v>7</v>
      </c>
      <c r="E64" s="112">
        <f t="shared" si="2"/>
        <v>1</v>
      </c>
      <c r="F64" s="112">
        <f t="shared" si="2"/>
        <v>2</v>
      </c>
      <c r="G64" s="112">
        <f t="shared" si="2"/>
        <v>0</v>
      </c>
      <c r="H64" s="112">
        <f t="shared" si="2"/>
        <v>2</v>
      </c>
      <c r="I64" s="112">
        <f t="shared" si="2"/>
        <v>3</v>
      </c>
      <c r="J64" s="112">
        <f t="shared" si="2"/>
        <v>3</v>
      </c>
      <c r="K64" s="112">
        <f t="shared" si="2"/>
        <v>1</v>
      </c>
      <c r="L64" s="112">
        <f t="shared" si="2"/>
        <v>5</v>
      </c>
      <c r="M64" s="112">
        <f t="shared" si="2"/>
        <v>3</v>
      </c>
      <c r="N64" s="112">
        <f t="shared" si="2"/>
        <v>3</v>
      </c>
    </row>
    <row r="65" spans="1:14" ht="15.75">
      <c r="A65" s="725" t="s">
        <v>45</v>
      </c>
      <c r="B65" s="726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</row>
    <row r="66" spans="1:14" ht="16.5">
      <c r="A66" s="54">
        <v>1</v>
      </c>
      <c r="B66" s="2" t="s">
        <v>46</v>
      </c>
      <c r="C66" s="111"/>
      <c r="D66" s="111"/>
      <c r="E66" s="111">
        <v>1</v>
      </c>
      <c r="F66" s="111"/>
      <c r="G66" s="111"/>
      <c r="H66" s="111"/>
      <c r="I66" s="111"/>
      <c r="J66" s="111"/>
      <c r="K66" s="111"/>
      <c r="L66" s="117"/>
      <c r="M66" s="117"/>
      <c r="N66" s="117"/>
    </row>
    <row r="67" spans="1:14" ht="16.5">
      <c r="A67" s="7">
        <v>2</v>
      </c>
      <c r="B67" s="2" t="s">
        <v>47</v>
      </c>
      <c r="C67" s="111">
        <v>1</v>
      </c>
      <c r="D67" s="111"/>
      <c r="E67" s="111"/>
      <c r="F67" s="111"/>
      <c r="G67" s="111"/>
      <c r="H67" s="111"/>
      <c r="I67" s="111"/>
      <c r="J67" s="111"/>
      <c r="K67" s="111"/>
      <c r="L67" s="117"/>
      <c r="M67" s="117"/>
      <c r="N67" s="117"/>
    </row>
    <row r="68" spans="1:14" ht="16.5">
      <c r="A68" s="7">
        <v>3</v>
      </c>
      <c r="B68" s="2" t="s">
        <v>48</v>
      </c>
      <c r="C68" s="111">
        <v>2</v>
      </c>
      <c r="D68" s="111"/>
      <c r="E68" s="111"/>
      <c r="F68" s="111"/>
      <c r="G68" s="111"/>
      <c r="H68" s="111">
        <v>1</v>
      </c>
      <c r="I68" s="111">
        <v>1</v>
      </c>
      <c r="J68" s="111">
        <v>2</v>
      </c>
      <c r="K68" s="111"/>
      <c r="L68" s="117"/>
      <c r="M68" s="117">
        <v>1</v>
      </c>
      <c r="N68" s="117"/>
    </row>
    <row r="69" spans="1:14" ht="16.5">
      <c r="A69" s="54">
        <v>4</v>
      </c>
      <c r="B69" s="2" t="s">
        <v>49</v>
      </c>
      <c r="C69" s="111"/>
      <c r="D69" s="111"/>
      <c r="E69" s="111"/>
      <c r="F69" s="111">
        <v>1</v>
      </c>
      <c r="G69" s="111"/>
      <c r="H69" s="111"/>
      <c r="I69" s="111"/>
      <c r="J69" s="111"/>
      <c r="K69" s="111"/>
      <c r="L69" s="117"/>
      <c r="M69" s="117"/>
      <c r="N69" s="117"/>
    </row>
    <row r="70" spans="1:14" ht="16.5">
      <c r="A70" s="7">
        <v>5</v>
      </c>
      <c r="B70" s="2" t="s">
        <v>50</v>
      </c>
      <c r="C70" s="111">
        <v>1</v>
      </c>
      <c r="D70" s="111"/>
      <c r="E70" s="111"/>
      <c r="F70" s="111">
        <v>1</v>
      </c>
      <c r="G70" s="111"/>
      <c r="H70" s="111">
        <v>1</v>
      </c>
      <c r="I70" s="111">
        <v>1</v>
      </c>
      <c r="J70" s="111">
        <v>1</v>
      </c>
      <c r="K70" s="111"/>
      <c r="L70" s="117">
        <v>1</v>
      </c>
      <c r="M70" s="117"/>
      <c r="N70" s="117">
        <v>1</v>
      </c>
    </row>
    <row r="71" spans="1:14" ht="16.5">
      <c r="A71" s="7">
        <v>6</v>
      </c>
      <c r="B71" s="2" t="s">
        <v>51</v>
      </c>
      <c r="C71" s="111">
        <v>1</v>
      </c>
      <c r="D71" s="111"/>
      <c r="E71" s="111"/>
      <c r="F71" s="111"/>
      <c r="G71" s="111"/>
      <c r="H71" s="111"/>
      <c r="I71" s="111"/>
      <c r="J71" s="111"/>
      <c r="K71" s="111"/>
      <c r="L71" s="117"/>
      <c r="M71" s="117"/>
      <c r="N71" s="117">
        <v>1</v>
      </c>
    </row>
    <row r="72" spans="1:14" ht="16.5">
      <c r="A72" s="54">
        <v>7</v>
      </c>
      <c r="B72" s="2" t="s">
        <v>52</v>
      </c>
      <c r="C72" s="111">
        <v>2</v>
      </c>
      <c r="D72" s="111">
        <v>1</v>
      </c>
      <c r="E72" s="111"/>
      <c r="F72" s="111"/>
      <c r="G72" s="111"/>
      <c r="H72" s="111"/>
      <c r="I72" s="111"/>
      <c r="J72" s="111"/>
      <c r="K72" s="111"/>
      <c r="L72" s="117"/>
      <c r="M72" s="117"/>
      <c r="N72" s="117">
        <v>1</v>
      </c>
    </row>
    <row r="73" spans="1:14" ht="16.5">
      <c r="A73" s="7">
        <v>8</v>
      </c>
      <c r="B73" s="2" t="s">
        <v>53</v>
      </c>
      <c r="C73" s="111"/>
      <c r="D73" s="111"/>
      <c r="E73" s="111"/>
      <c r="F73" s="111"/>
      <c r="G73" s="111"/>
      <c r="H73" s="111"/>
      <c r="I73" s="111"/>
      <c r="J73" s="111"/>
      <c r="K73" s="111"/>
      <c r="L73" s="117"/>
      <c r="M73" s="117"/>
      <c r="N73" s="117"/>
    </row>
    <row r="74" spans="1:14" ht="31.5">
      <c r="A74" s="7">
        <v>9</v>
      </c>
      <c r="B74" s="2" t="s">
        <v>54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7"/>
      <c r="M74" s="117"/>
      <c r="N74" s="117"/>
    </row>
    <row r="75" spans="1:14" ht="15.75">
      <c r="A75" s="722" t="s">
        <v>32</v>
      </c>
      <c r="B75" s="722"/>
      <c r="C75" s="112">
        <f t="shared" ref="C75:N75" si="3">SUM(C66:C74)</f>
        <v>7</v>
      </c>
      <c r="D75" s="112">
        <f t="shared" si="3"/>
        <v>1</v>
      </c>
      <c r="E75" s="112">
        <f t="shared" si="3"/>
        <v>1</v>
      </c>
      <c r="F75" s="112">
        <f t="shared" si="3"/>
        <v>2</v>
      </c>
      <c r="G75" s="112">
        <f t="shared" si="3"/>
        <v>0</v>
      </c>
      <c r="H75" s="112">
        <f t="shared" si="3"/>
        <v>2</v>
      </c>
      <c r="I75" s="112">
        <f t="shared" si="3"/>
        <v>2</v>
      </c>
      <c r="J75" s="112">
        <f t="shared" si="3"/>
        <v>3</v>
      </c>
      <c r="K75" s="112">
        <f t="shared" si="3"/>
        <v>0</v>
      </c>
      <c r="L75" s="112">
        <f t="shared" si="3"/>
        <v>1</v>
      </c>
      <c r="M75" s="112">
        <f t="shared" si="3"/>
        <v>1</v>
      </c>
      <c r="N75" s="112">
        <f t="shared" si="3"/>
        <v>3</v>
      </c>
    </row>
    <row r="76" spans="1:14" ht="15.75">
      <c r="A76" s="725" t="s">
        <v>55</v>
      </c>
      <c r="B76" s="726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1:14" ht="16.5">
      <c r="A77" s="54">
        <v>1</v>
      </c>
      <c r="B77" s="2" t="s">
        <v>56</v>
      </c>
      <c r="C77" s="111"/>
      <c r="D77" s="111"/>
      <c r="E77" s="111"/>
      <c r="F77" s="111"/>
      <c r="G77" s="111"/>
      <c r="H77" s="111"/>
      <c r="I77" s="111">
        <v>1</v>
      </c>
      <c r="J77" s="111">
        <v>1</v>
      </c>
      <c r="K77" s="111"/>
      <c r="L77" s="117"/>
      <c r="M77" s="117"/>
      <c r="N77" s="117"/>
    </row>
    <row r="78" spans="1:14" ht="16.5">
      <c r="A78" s="7">
        <v>2</v>
      </c>
      <c r="B78" s="2" t="s">
        <v>57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7"/>
      <c r="M78" s="117"/>
      <c r="N78" s="117"/>
    </row>
    <row r="79" spans="1:14" ht="31.5">
      <c r="A79" s="7">
        <v>3</v>
      </c>
      <c r="B79" s="2" t="s">
        <v>58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7"/>
      <c r="M79" s="117"/>
      <c r="N79" s="117"/>
    </row>
    <row r="80" spans="1:14" ht="31.5">
      <c r="A80" s="54">
        <v>4</v>
      </c>
      <c r="B80" s="2" t="s">
        <v>59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7"/>
      <c r="M80" s="117"/>
      <c r="N80" s="117"/>
    </row>
    <row r="81" spans="1:14" ht="31.5">
      <c r="A81" s="7">
        <v>5</v>
      </c>
      <c r="B81" s="2" t="s">
        <v>60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7"/>
      <c r="M81" s="117"/>
      <c r="N81" s="117"/>
    </row>
    <row r="82" spans="1:14" ht="16.5">
      <c r="A82" s="7">
        <v>6</v>
      </c>
      <c r="B82" s="2" t="s">
        <v>61</v>
      </c>
      <c r="C82" s="111"/>
      <c r="D82" s="111"/>
      <c r="E82" s="111"/>
      <c r="F82" s="111"/>
      <c r="G82" s="111"/>
      <c r="H82" s="111"/>
      <c r="I82" s="111">
        <v>1</v>
      </c>
      <c r="J82" s="111"/>
      <c r="K82" s="111"/>
      <c r="L82" s="117">
        <v>1</v>
      </c>
      <c r="M82" s="117">
        <v>1</v>
      </c>
      <c r="N82" s="117"/>
    </row>
    <row r="83" spans="1:14" ht="16.5">
      <c r="A83" s="54">
        <v>7</v>
      </c>
      <c r="B83" s="2" t="s">
        <v>126</v>
      </c>
      <c r="C83" s="111"/>
      <c r="D83" s="111"/>
      <c r="E83" s="111"/>
      <c r="F83" s="111"/>
      <c r="G83" s="111"/>
      <c r="H83" s="111"/>
      <c r="I83" s="111"/>
      <c r="J83" s="111"/>
      <c r="K83" s="111"/>
      <c r="L83" s="117"/>
      <c r="M83" s="117"/>
      <c r="N83" s="117"/>
    </row>
    <row r="84" spans="1:14" ht="31.5">
      <c r="A84" s="7">
        <v>8</v>
      </c>
      <c r="B84" s="2" t="s">
        <v>62</v>
      </c>
      <c r="C84" s="111"/>
      <c r="D84" s="111"/>
      <c r="E84" s="111"/>
      <c r="F84" s="111"/>
      <c r="G84" s="111"/>
      <c r="H84" s="111"/>
      <c r="I84" s="111"/>
      <c r="J84" s="111"/>
      <c r="K84" s="111"/>
      <c r="L84" s="117"/>
      <c r="M84" s="117"/>
      <c r="N84" s="117"/>
    </row>
    <row r="85" spans="1:14" ht="15.75">
      <c r="A85" s="722" t="s">
        <v>32</v>
      </c>
      <c r="B85" s="722"/>
      <c r="C85" s="112">
        <f t="shared" ref="C85:N85" si="4">SUM(C77:C84)</f>
        <v>0</v>
      </c>
      <c r="D85" s="112">
        <f t="shared" si="4"/>
        <v>0</v>
      </c>
      <c r="E85" s="112">
        <f t="shared" si="4"/>
        <v>0</v>
      </c>
      <c r="F85" s="112">
        <f t="shared" si="4"/>
        <v>0</v>
      </c>
      <c r="G85" s="112">
        <f t="shared" si="4"/>
        <v>0</v>
      </c>
      <c r="H85" s="112">
        <f t="shared" si="4"/>
        <v>0</v>
      </c>
      <c r="I85" s="112">
        <f t="shared" si="4"/>
        <v>2</v>
      </c>
      <c r="J85" s="112">
        <f t="shared" si="4"/>
        <v>1</v>
      </c>
      <c r="K85" s="112">
        <f t="shared" si="4"/>
        <v>0</v>
      </c>
      <c r="L85" s="112">
        <f t="shared" si="4"/>
        <v>1</v>
      </c>
      <c r="M85" s="112">
        <f t="shared" si="4"/>
        <v>1</v>
      </c>
      <c r="N85" s="112">
        <f t="shared" si="4"/>
        <v>0</v>
      </c>
    </row>
    <row r="86" spans="1:14" ht="15.75">
      <c r="A86" s="725" t="s">
        <v>63</v>
      </c>
      <c r="B86" s="726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</row>
    <row r="87" spans="1:14" ht="16.5">
      <c r="A87" s="54">
        <v>1</v>
      </c>
      <c r="B87" s="2" t="s">
        <v>64</v>
      </c>
      <c r="C87" s="111"/>
      <c r="D87" s="111"/>
      <c r="E87" s="111">
        <v>1</v>
      </c>
      <c r="F87" s="111">
        <v>1</v>
      </c>
      <c r="G87" s="111"/>
      <c r="H87" s="111">
        <v>1</v>
      </c>
      <c r="I87" s="111">
        <v>1</v>
      </c>
      <c r="J87" s="111">
        <v>1</v>
      </c>
      <c r="K87" s="111">
        <v>1</v>
      </c>
      <c r="L87" s="117">
        <v>1</v>
      </c>
      <c r="M87" s="117">
        <v>1</v>
      </c>
      <c r="N87" s="117">
        <v>2</v>
      </c>
    </row>
    <row r="88" spans="1:14" ht="16.5">
      <c r="A88" s="7">
        <v>2</v>
      </c>
      <c r="B88" s="2" t="s">
        <v>65</v>
      </c>
      <c r="C88" s="111"/>
      <c r="D88" s="111">
        <v>1</v>
      </c>
      <c r="E88" s="111">
        <v>1</v>
      </c>
      <c r="F88" s="111"/>
      <c r="G88" s="111"/>
      <c r="H88" s="111"/>
      <c r="I88" s="111"/>
      <c r="J88" s="111"/>
      <c r="K88" s="111"/>
      <c r="L88" s="117"/>
      <c r="M88" s="117"/>
      <c r="N88" s="117"/>
    </row>
    <row r="89" spans="1:14" ht="16.5">
      <c r="A89" s="7">
        <v>3</v>
      </c>
      <c r="B89" s="2" t="s">
        <v>66</v>
      </c>
      <c r="C89" s="111"/>
      <c r="D89" s="111"/>
      <c r="E89" s="111"/>
      <c r="F89" s="111"/>
      <c r="G89" s="111"/>
      <c r="H89" s="111">
        <v>1</v>
      </c>
      <c r="I89" s="111">
        <v>1</v>
      </c>
      <c r="J89" s="111"/>
      <c r="K89" s="111">
        <v>1</v>
      </c>
      <c r="L89" s="117">
        <v>1</v>
      </c>
      <c r="M89" s="117">
        <v>1</v>
      </c>
      <c r="N89" s="117"/>
    </row>
    <row r="90" spans="1:14" ht="16.5">
      <c r="A90" s="54">
        <v>4</v>
      </c>
      <c r="B90" s="2" t="s">
        <v>67</v>
      </c>
      <c r="C90" s="111"/>
      <c r="D90" s="111"/>
      <c r="E90" s="111"/>
      <c r="F90" s="111"/>
      <c r="G90" s="111"/>
      <c r="H90" s="111">
        <v>1</v>
      </c>
      <c r="I90" s="111">
        <v>1</v>
      </c>
      <c r="J90" s="111">
        <v>1</v>
      </c>
      <c r="K90" s="111">
        <v>1</v>
      </c>
      <c r="L90" s="117"/>
      <c r="M90" s="117">
        <v>1</v>
      </c>
      <c r="N90" s="117"/>
    </row>
    <row r="91" spans="1:14" ht="16.5">
      <c r="A91" s="7">
        <v>5</v>
      </c>
      <c r="B91" s="2" t="s">
        <v>68</v>
      </c>
      <c r="C91" s="111"/>
      <c r="D91" s="111">
        <v>1</v>
      </c>
      <c r="E91" s="111"/>
      <c r="F91" s="111"/>
      <c r="G91" s="111"/>
      <c r="H91" s="111"/>
      <c r="I91" s="111"/>
      <c r="J91" s="111"/>
      <c r="K91" s="111">
        <v>1</v>
      </c>
      <c r="L91" s="117"/>
      <c r="M91" s="117"/>
      <c r="N91" s="117">
        <v>1</v>
      </c>
    </row>
    <row r="92" spans="1:14" ht="16.5">
      <c r="A92" s="7">
        <v>6</v>
      </c>
      <c r="B92" s="2" t="s">
        <v>69</v>
      </c>
      <c r="C92" s="111"/>
      <c r="D92" s="111">
        <v>1</v>
      </c>
      <c r="E92" s="111"/>
      <c r="F92" s="111"/>
      <c r="G92" s="111"/>
      <c r="H92" s="111"/>
      <c r="I92" s="111"/>
      <c r="J92" s="111"/>
      <c r="K92" s="111">
        <v>1</v>
      </c>
      <c r="L92" s="117"/>
      <c r="M92" s="117"/>
      <c r="N92" s="117"/>
    </row>
    <row r="93" spans="1:14" ht="16.5">
      <c r="A93" s="54">
        <v>7</v>
      </c>
      <c r="B93" s="2" t="s">
        <v>70</v>
      </c>
      <c r="C93" s="111"/>
      <c r="D93" s="111">
        <v>5</v>
      </c>
      <c r="E93" s="111"/>
      <c r="F93" s="111"/>
      <c r="G93" s="111"/>
      <c r="H93" s="111">
        <v>1</v>
      </c>
      <c r="I93" s="111">
        <v>1</v>
      </c>
      <c r="J93" s="111">
        <v>1</v>
      </c>
      <c r="K93" s="111">
        <v>1</v>
      </c>
      <c r="L93" s="117">
        <v>1</v>
      </c>
      <c r="M93" s="117"/>
      <c r="N93" s="117"/>
    </row>
    <row r="94" spans="1:14" ht="16.5">
      <c r="A94" s="7">
        <v>8</v>
      </c>
      <c r="B94" s="2" t="s">
        <v>71</v>
      </c>
      <c r="C94" s="111"/>
      <c r="D94" s="111"/>
      <c r="E94" s="111">
        <v>1</v>
      </c>
      <c r="F94" s="111"/>
      <c r="G94" s="111"/>
      <c r="H94" s="111">
        <v>1</v>
      </c>
      <c r="I94" s="111">
        <v>1</v>
      </c>
      <c r="J94" s="111">
        <v>1</v>
      </c>
      <c r="K94" s="111">
        <v>1</v>
      </c>
      <c r="L94" s="117">
        <v>1</v>
      </c>
      <c r="M94" s="117">
        <v>1</v>
      </c>
      <c r="N94" s="117">
        <v>1</v>
      </c>
    </row>
    <row r="95" spans="1:14" ht="16.5">
      <c r="A95" s="7">
        <v>9</v>
      </c>
      <c r="B95" s="2" t="s">
        <v>72</v>
      </c>
      <c r="C95" s="111"/>
      <c r="D95" s="111"/>
      <c r="E95" s="111"/>
      <c r="F95" s="111"/>
      <c r="G95" s="111"/>
      <c r="H95" s="111">
        <v>1</v>
      </c>
      <c r="I95" s="111">
        <v>1</v>
      </c>
      <c r="J95" s="111"/>
      <c r="K95" s="111"/>
      <c r="L95" s="117"/>
      <c r="M95" s="117"/>
      <c r="N95" s="117"/>
    </row>
    <row r="96" spans="1:14" ht="16.5">
      <c r="A96" s="54">
        <v>10</v>
      </c>
      <c r="B96" s="2" t="s">
        <v>73</v>
      </c>
      <c r="C96" s="111"/>
      <c r="D96" s="111"/>
      <c r="E96" s="111"/>
      <c r="F96" s="111"/>
      <c r="G96" s="111"/>
      <c r="H96" s="111">
        <v>1</v>
      </c>
      <c r="I96" s="111">
        <v>1</v>
      </c>
      <c r="J96" s="111">
        <v>1</v>
      </c>
      <c r="K96" s="111"/>
      <c r="L96" s="117"/>
      <c r="M96" s="117"/>
      <c r="N96" s="117"/>
    </row>
    <row r="97" spans="1:14" ht="16.5">
      <c r="A97" s="7">
        <v>11</v>
      </c>
      <c r="B97" s="2" t="s">
        <v>74</v>
      </c>
      <c r="C97" s="111">
        <v>2</v>
      </c>
      <c r="D97" s="111">
        <v>2</v>
      </c>
      <c r="E97" s="111"/>
      <c r="F97" s="111"/>
      <c r="G97" s="111"/>
      <c r="H97" s="111"/>
      <c r="I97" s="111"/>
      <c r="J97" s="111"/>
      <c r="K97" s="111"/>
      <c r="L97" s="117">
        <v>1</v>
      </c>
      <c r="M97" s="117">
        <v>1</v>
      </c>
      <c r="N97" s="117">
        <v>1</v>
      </c>
    </row>
    <row r="98" spans="1:14" ht="16.5">
      <c r="A98" s="7">
        <v>12</v>
      </c>
      <c r="B98" s="2" t="s">
        <v>75</v>
      </c>
      <c r="C98" s="111">
        <v>2</v>
      </c>
      <c r="D98" s="111">
        <v>2</v>
      </c>
      <c r="E98" s="111"/>
      <c r="F98" s="111"/>
      <c r="G98" s="111"/>
      <c r="H98" s="111">
        <v>1</v>
      </c>
      <c r="I98" s="111">
        <v>1</v>
      </c>
      <c r="J98" s="111"/>
      <c r="K98" s="111"/>
      <c r="L98" s="117">
        <v>1</v>
      </c>
      <c r="M98" s="117">
        <v>1</v>
      </c>
      <c r="N98" s="117"/>
    </row>
    <row r="99" spans="1:14" ht="16.5">
      <c r="A99" s="54">
        <v>13</v>
      </c>
      <c r="B99" s="2" t="s">
        <v>76</v>
      </c>
      <c r="C99" s="111">
        <v>1</v>
      </c>
      <c r="D99" s="111"/>
      <c r="E99" s="111"/>
      <c r="F99" s="111"/>
      <c r="G99" s="111"/>
      <c r="H99" s="111">
        <v>1</v>
      </c>
      <c r="I99" s="111">
        <v>1</v>
      </c>
      <c r="J99" s="111"/>
      <c r="K99" s="111"/>
      <c r="L99" s="117">
        <v>1</v>
      </c>
      <c r="M99" s="117"/>
      <c r="N99" s="117">
        <v>1</v>
      </c>
    </row>
    <row r="100" spans="1:14" ht="16.5">
      <c r="A100" s="7">
        <v>14</v>
      </c>
      <c r="B100" s="2" t="s">
        <v>77</v>
      </c>
      <c r="C100" s="111"/>
      <c r="D100" s="111"/>
      <c r="E100" s="111"/>
      <c r="F100" s="111"/>
      <c r="G100" s="111">
        <v>1</v>
      </c>
      <c r="H100" s="111">
        <v>1</v>
      </c>
      <c r="I100" s="111"/>
      <c r="J100" s="111"/>
      <c r="K100" s="111"/>
      <c r="L100" s="117"/>
      <c r="M100" s="117"/>
      <c r="N100" s="117"/>
    </row>
    <row r="101" spans="1:14" ht="31.5">
      <c r="A101" s="7">
        <v>15</v>
      </c>
      <c r="B101" s="2" t="s">
        <v>78</v>
      </c>
      <c r="C101" s="111"/>
      <c r="D101" s="111"/>
      <c r="E101" s="111"/>
      <c r="F101" s="111"/>
      <c r="G101" s="111"/>
      <c r="H101" s="111"/>
      <c r="I101" s="111"/>
      <c r="J101" s="111"/>
      <c r="K101" s="111"/>
      <c r="L101" s="117"/>
      <c r="M101" s="117"/>
      <c r="N101" s="117"/>
    </row>
    <row r="102" spans="1:14" ht="15.75">
      <c r="A102" s="722" t="s">
        <v>32</v>
      </c>
      <c r="B102" s="722"/>
      <c r="C102" s="112">
        <f t="shared" ref="C102:N102" si="5">SUM(C87:C101)</f>
        <v>5</v>
      </c>
      <c r="D102" s="112">
        <f t="shared" si="5"/>
        <v>12</v>
      </c>
      <c r="E102" s="112">
        <f t="shared" si="5"/>
        <v>3</v>
      </c>
      <c r="F102" s="112">
        <f t="shared" si="5"/>
        <v>1</v>
      </c>
      <c r="G102" s="112">
        <f t="shared" si="5"/>
        <v>1</v>
      </c>
      <c r="H102" s="112">
        <f t="shared" si="5"/>
        <v>10</v>
      </c>
      <c r="I102" s="112">
        <f t="shared" si="5"/>
        <v>9</v>
      </c>
      <c r="J102" s="112">
        <f t="shared" si="5"/>
        <v>5</v>
      </c>
      <c r="K102" s="112">
        <f t="shared" si="5"/>
        <v>7</v>
      </c>
      <c r="L102" s="112">
        <f t="shared" si="5"/>
        <v>7</v>
      </c>
      <c r="M102" s="112">
        <f t="shared" si="5"/>
        <v>6</v>
      </c>
      <c r="N102" s="112">
        <f t="shared" si="5"/>
        <v>6</v>
      </c>
    </row>
    <row r="103" spans="1:14" ht="15.75">
      <c r="A103" s="725" t="s">
        <v>79</v>
      </c>
      <c r="B103" s="726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1:14" ht="16.5">
      <c r="A104" s="54">
        <v>1</v>
      </c>
      <c r="B104" s="2" t="s">
        <v>80</v>
      </c>
      <c r="C104" s="111"/>
      <c r="D104" s="111"/>
      <c r="E104" s="111">
        <v>1</v>
      </c>
      <c r="F104" s="111">
        <v>1</v>
      </c>
      <c r="G104" s="111"/>
      <c r="H104" s="111"/>
      <c r="I104" s="111"/>
      <c r="J104" s="111"/>
      <c r="K104" s="111"/>
      <c r="L104" s="117"/>
      <c r="M104" s="117"/>
      <c r="N104" s="117"/>
    </row>
    <row r="105" spans="1:14" ht="16.5">
      <c r="A105" s="7">
        <v>2</v>
      </c>
      <c r="B105" s="2" t="s">
        <v>81</v>
      </c>
      <c r="C105" s="111">
        <v>1</v>
      </c>
      <c r="D105" s="111">
        <v>3</v>
      </c>
      <c r="E105" s="111">
        <v>1</v>
      </c>
      <c r="F105" s="111"/>
      <c r="G105" s="111">
        <v>1</v>
      </c>
      <c r="H105" s="111"/>
      <c r="I105" s="111"/>
      <c r="J105" s="111"/>
      <c r="K105" s="111"/>
      <c r="L105" s="117">
        <v>1</v>
      </c>
      <c r="M105" s="117">
        <v>1</v>
      </c>
      <c r="N105" s="117"/>
    </row>
    <row r="106" spans="1:14" ht="16.5">
      <c r="A106" s="7">
        <v>3</v>
      </c>
      <c r="B106" s="2" t="s">
        <v>82</v>
      </c>
      <c r="C106" s="111">
        <v>1</v>
      </c>
      <c r="D106" s="111"/>
      <c r="E106" s="111">
        <v>1</v>
      </c>
      <c r="F106" s="111">
        <v>1</v>
      </c>
      <c r="G106" s="111"/>
      <c r="H106" s="111"/>
      <c r="I106" s="111"/>
      <c r="J106" s="111"/>
      <c r="K106" s="111"/>
      <c r="L106" s="117"/>
      <c r="M106" s="117"/>
      <c r="N106" s="117"/>
    </row>
    <row r="107" spans="1:14" ht="16.5">
      <c r="A107" s="54">
        <v>4</v>
      </c>
      <c r="B107" s="2" t="s">
        <v>83</v>
      </c>
      <c r="C107" s="111">
        <v>2</v>
      </c>
      <c r="D107" s="111"/>
      <c r="E107" s="111"/>
      <c r="F107" s="111"/>
      <c r="G107" s="111">
        <v>1</v>
      </c>
      <c r="H107" s="111"/>
      <c r="I107" s="111"/>
      <c r="J107" s="111"/>
      <c r="K107" s="111"/>
      <c r="L107" s="117">
        <v>1</v>
      </c>
      <c r="M107" s="117">
        <v>1</v>
      </c>
      <c r="N107" s="117">
        <v>1</v>
      </c>
    </row>
    <row r="108" spans="1:14" ht="16.5">
      <c r="A108" s="7">
        <v>5</v>
      </c>
      <c r="B108" s="2" t="s">
        <v>84</v>
      </c>
      <c r="C108" s="111">
        <v>1</v>
      </c>
      <c r="D108" s="111">
        <v>1</v>
      </c>
      <c r="E108" s="111"/>
      <c r="F108" s="111"/>
      <c r="G108" s="111"/>
      <c r="H108" s="111"/>
      <c r="I108" s="111"/>
      <c r="J108" s="111">
        <v>1</v>
      </c>
      <c r="K108" s="111"/>
      <c r="L108" s="117"/>
      <c r="M108" s="117"/>
      <c r="N108" s="117"/>
    </row>
    <row r="109" spans="1:14" ht="16.5">
      <c r="A109" s="7">
        <v>6</v>
      </c>
      <c r="B109" s="2" t="s">
        <v>85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7"/>
      <c r="M109" s="117"/>
      <c r="N109" s="117"/>
    </row>
    <row r="110" spans="1:14" ht="31.5">
      <c r="A110" s="54">
        <v>7</v>
      </c>
      <c r="B110" s="2" t="s">
        <v>86</v>
      </c>
      <c r="C110" s="111"/>
      <c r="D110" s="111"/>
      <c r="E110" s="111">
        <v>2</v>
      </c>
      <c r="F110" s="111">
        <v>1</v>
      </c>
      <c r="G110" s="111"/>
      <c r="H110" s="111"/>
      <c r="I110" s="111"/>
      <c r="J110" s="111"/>
      <c r="K110" s="111"/>
      <c r="L110" s="117"/>
      <c r="M110" s="117"/>
      <c r="N110" s="117"/>
    </row>
    <row r="111" spans="1:14" ht="15.75">
      <c r="A111" s="722" t="s">
        <v>32</v>
      </c>
      <c r="B111" s="722"/>
      <c r="C111" s="112">
        <f t="shared" ref="C111:N111" si="6">SUM(C104:C110)</f>
        <v>5</v>
      </c>
      <c r="D111" s="112">
        <f t="shared" si="6"/>
        <v>4</v>
      </c>
      <c r="E111" s="112">
        <f t="shared" si="6"/>
        <v>5</v>
      </c>
      <c r="F111" s="112">
        <f t="shared" si="6"/>
        <v>3</v>
      </c>
      <c r="G111" s="112">
        <f t="shared" si="6"/>
        <v>2</v>
      </c>
      <c r="H111" s="112">
        <f t="shared" si="6"/>
        <v>0</v>
      </c>
      <c r="I111" s="112">
        <f t="shared" si="6"/>
        <v>0</v>
      </c>
      <c r="J111" s="112">
        <f t="shared" si="6"/>
        <v>1</v>
      </c>
      <c r="K111" s="112">
        <f t="shared" si="6"/>
        <v>0</v>
      </c>
      <c r="L111" s="112">
        <f t="shared" si="6"/>
        <v>2</v>
      </c>
      <c r="M111" s="112">
        <f t="shared" si="6"/>
        <v>2</v>
      </c>
      <c r="N111" s="112">
        <f t="shared" si="6"/>
        <v>1</v>
      </c>
    </row>
    <row r="112" spans="1:14" ht="15.75">
      <c r="A112" s="725" t="s">
        <v>87</v>
      </c>
      <c r="B112" s="726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</row>
    <row r="113" spans="1:14" ht="16.5">
      <c r="A113" s="54">
        <v>1</v>
      </c>
      <c r="B113" s="2" t="s">
        <v>88</v>
      </c>
      <c r="C113" s="111"/>
      <c r="D113" s="111"/>
      <c r="E113" s="111">
        <v>1</v>
      </c>
      <c r="F113" s="111">
        <v>1</v>
      </c>
      <c r="G113" s="111">
        <v>1</v>
      </c>
      <c r="H113" s="111"/>
      <c r="I113" s="111"/>
      <c r="J113" s="111"/>
      <c r="K113" s="111"/>
      <c r="L113" s="117"/>
      <c r="M113" s="117"/>
      <c r="N113" s="117">
        <v>1</v>
      </c>
    </row>
    <row r="114" spans="1:14" ht="16.5">
      <c r="A114" s="7">
        <v>2</v>
      </c>
      <c r="B114" s="2" t="s">
        <v>89</v>
      </c>
      <c r="C114" s="111"/>
      <c r="D114" s="111"/>
      <c r="E114" s="111">
        <v>1</v>
      </c>
      <c r="F114" s="111">
        <v>1</v>
      </c>
      <c r="G114" s="111"/>
      <c r="H114" s="111"/>
      <c r="I114" s="111"/>
      <c r="J114" s="111"/>
      <c r="K114" s="111"/>
      <c r="L114" s="117"/>
      <c r="M114" s="117"/>
      <c r="N114" s="117"/>
    </row>
    <row r="115" spans="1:14" ht="16.5">
      <c r="A115" s="7">
        <v>3</v>
      </c>
      <c r="B115" s="2" t="s">
        <v>90</v>
      </c>
      <c r="C115" s="111"/>
      <c r="D115" s="111"/>
      <c r="E115" s="111"/>
      <c r="F115" s="111"/>
      <c r="G115" s="111"/>
      <c r="H115" s="111"/>
      <c r="I115" s="111">
        <v>1</v>
      </c>
      <c r="J115" s="111"/>
      <c r="K115" s="111"/>
      <c r="L115" s="117"/>
      <c r="M115" s="117"/>
      <c r="N115" s="117"/>
    </row>
    <row r="116" spans="1:14" ht="16.5">
      <c r="A116" s="54">
        <v>4</v>
      </c>
      <c r="B116" s="2" t="s">
        <v>91</v>
      </c>
      <c r="C116" s="111">
        <v>1</v>
      </c>
      <c r="D116" s="111"/>
      <c r="E116" s="111"/>
      <c r="F116" s="111"/>
      <c r="G116" s="111"/>
      <c r="H116" s="111"/>
      <c r="I116" s="111"/>
      <c r="J116" s="111"/>
      <c r="K116" s="111"/>
      <c r="L116" s="117"/>
      <c r="M116" s="117"/>
      <c r="N116" s="117"/>
    </row>
    <row r="117" spans="1:14" ht="16.5">
      <c r="A117" s="7">
        <v>5</v>
      </c>
      <c r="B117" s="2" t="s">
        <v>92</v>
      </c>
      <c r="C117" s="111"/>
      <c r="D117" s="111"/>
      <c r="E117" s="111"/>
      <c r="F117" s="111"/>
      <c r="G117" s="111"/>
      <c r="H117" s="111"/>
      <c r="I117" s="111"/>
      <c r="J117" s="111">
        <v>1</v>
      </c>
      <c r="K117" s="111"/>
      <c r="L117" s="117"/>
      <c r="M117" s="117"/>
      <c r="N117" s="117"/>
    </row>
    <row r="118" spans="1:14" ht="16.5">
      <c r="A118" s="7">
        <v>6</v>
      </c>
      <c r="B118" s="2" t="s">
        <v>93</v>
      </c>
      <c r="C118" s="111"/>
      <c r="D118" s="111">
        <v>3</v>
      </c>
      <c r="E118" s="111"/>
      <c r="F118" s="111"/>
      <c r="G118" s="111">
        <v>2</v>
      </c>
      <c r="H118" s="111"/>
      <c r="I118" s="111"/>
      <c r="J118" s="111"/>
      <c r="K118" s="111"/>
      <c r="L118" s="117"/>
      <c r="M118" s="117"/>
      <c r="N118" s="117">
        <v>1</v>
      </c>
    </row>
    <row r="119" spans="1:14" ht="16.5">
      <c r="A119" s="54">
        <v>7</v>
      </c>
      <c r="B119" s="2" t="s">
        <v>94</v>
      </c>
      <c r="C119" s="111">
        <v>1</v>
      </c>
      <c r="D119" s="111">
        <v>1</v>
      </c>
      <c r="E119" s="111"/>
      <c r="F119" s="111">
        <v>1</v>
      </c>
      <c r="G119" s="111"/>
      <c r="H119" s="111"/>
      <c r="I119" s="111"/>
      <c r="J119" s="111"/>
      <c r="K119" s="111"/>
      <c r="L119" s="117"/>
      <c r="M119" s="117"/>
      <c r="N119" s="117"/>
    </row>
    <row r="120" spans="1:14" ht="16.5">
      <c r="A120" s="7">
        <v>8</v>
      </c>
      <c r="B120" s="2" t="s">
        <v>95</v>
      </c>
      <c r="C120" s="111"/>
      <c r="D120" s="111"/>
      <c r="E120" s="111"/>
      <c r="F120" s="111"/>
      <c r="G120" s="111"/>
      <c r="H120" s="111"/>
      <c r="I120" s="111"/>
      <c r="J120" s="111"/>
      <c r="K120" s="111"/>
      <c r="L120" s="117"/>
      <c r="M120" s="117"/>
      <c r="N120" s="117"/>
    </row>
    <row r="121" spans="1:14" ht="16.5">
      <c r="A121" s="7">
        <v>9</v>
      </c>
      <c r="B121" s="2" t="s">
        <v>96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7"/>
      <c r="M121" s="117"/>
      <c r="N121" s="117"/>
    </row>
    <row r="122" spans="1:14" ht="16.5">
      <c r="A122" s="54">
        <v>10</v>
      </c>
      <c r="B122" s="2" t="s">
        <v>97</v>
      </c>
      <c r="C122" s="111"/>
      <c r="D122" s="111"/>
      <c r="E122" s="111">
        <v>1</v>
      </c>
      <c r="F122" s="111"/>
      <c r="G122" s="111"/>
      <c r="H122" s="111"/>
      <c r="I122" s="111"/>
      <c r="J122" s="111"/>
      <c r="K122" s="111"/>
      <c r="L122" s="117"/>
      <c r="M122" s="117"/>
      <c r="N122" s="117"/>
    </row>
    <row r="123" spans="1:14" ht="31.5">
      <c r="A123" s="7">
        <v>11</v>
      </c>
      <c r="B123" s="2" t="s">
        <v>98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7"/>
      <c r="M123" s="117"/>
      <c r="N123" s="117"/>
    </row>
    <row r="124" spans="1:14" ht="15.75">
      <c r="A124" s="722" t="s">
        <v>32</v>
      </c>
      <c r="B124" s="722"/>
      <c r="C124" s="112">
        <f t="shared" ref="C124:N124" si="7">SUM(C113:C123)</f>
        <v>2</v>
      </c>
      <c r="D124" s="112">
        <f t="shared" si="7"/>
        <v>4</v>
      </c>
      <c r="E124" s="112">
        <f t="shared" si="7"/>
        <v>3</v>
      </c>
      <c r="F124" s="112">
        <f t="shared" si="7"/>
        <v>3</v>
      </c>
      <c r="G124" s="112">
        <f t="shared" si="7"/>
        <v>3</v>
      </c>
      <c r="H124" s="112">
        <f t="shared" si="7"/>
        <v>0</v>
      </c>
      <c r="I124" s="112">
        <f t="shared" si="7"/>
        <v>1</v>
      </c>
      <c r="J124" s="112">
        <f t="shared" si="7"/>
        <v>1</v>
      </c>
      <c r="K124" s="112">
        <f t="shared" si="7"/>
        <v>0</v>
      </c>
      <c r="L124" s="112">
        <f t="shared" si="7"/>
        <v>0</v>
      </c>
      <c r="M124" s="112">
        <f t="shared" si="7"/>
        <v>0</v>
      </c>
      <c r="N124" s="112">
        <f t="shared" si="7"/>
        <v>2</v>
      </c>
    </row>
    <row r="125" spans="1:14" ht="15.75">
      <c r="A125" s="725" t="s">
        <v>99</v>
      </c>
      <c r="B125" s="726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</row>
    <row r="126" spans="1:14" ht="16.5">
      <c r="A126" s="54">
        <v>1</v>
      </c>
      <c r="B126" s="2" t="s">
        <v>100</v>
      </c>
      <c r="C126" s="111">
        <v>1</v>
      </c>
      <c r="D126" s="111"/>
      <c r="E126" s="111"/>
      <c r="F126" s="111"/>
      <c r="G126" s="111"/>
      <c r="H126" s="111"/>
      <c r="I126" s="111"/>
      <c r="J126" s="111">
        <v>1</v>
      </c>
      <c r="K126" s="111"/>
      <c r="L126" s="117"/>
      <c r="M126" s="117"/>
      <c r="N126" s="117"/>
    </row>
    <row r="127" spans="1:14" ht="16.5">
      <c r="A127" s="7">
        <v>2</v>
      </c>
      <c r="B127" s="2" t="s">
        <v>101</v>
      </c>
      <c r="C127" s="111"/>
      <c r="D127" s="111"/>
      <c r="E127" s="111"/>
      <c r="F127" s="111">
        <v>1</v>
      </c>
      <c r="G127" s="111">
        <v>1</v>
      </c>
      <c r="H127" s="111"/>
      <c r="I127" s="111"/>
      <c r="J127" s="111">
        <v>1</v>
      </c>
      <c r="K127" s="111"/>
      <c r="L127" s="117"/>
      <c r="M127" s="117"/>
      <c r="N127" s="117"/>
    </row>
    <row r="128" spans="1:14" ht="16.5">
      <c r="A128" s="7">
        <v>3</v>
      </c>
      <c r="B128" s="2" t="s">
        <v>102</v>
      </c>
      <c r="C128" s="111">
        <v>1</v>
      </c>
      <c r="D128" s="111">
        <v>1</v>
      </c>
      <c r="E128" s="111"/>
      <c r="F128" s="111">
        <v>1</v>
      </c>
      <c r="G128" s="111"/>
      <c r="H128" s="111"/>
      <c r="I128" s="111"/>
      <c r="J128" s="111"/>
      <c r="K128" s="111"/>
      <c r="L128" s="117"/>
      <c r="M128" s="117"/>
      <c r="N128" s="117"/>
    </row>
    <row r="129" spans="1:14" ht="16.5">
      <c r="A129" s="54">
        <v>4</v>
      </c>
      <c r="B129" s="2" t="s">
        <v>103</v>
      </c>
      <c r="C129" s="111"/>
      <c r="D129" s="111">
        <v>2</v>
      </c>
      <c r="E129" s="111"/>
      <c r="F129" s="111"/>
      <c r="G129" s="111">
        <v>2</v>
      </c>
      <c r="H129" s="111"/>
      <c r="I129" s="111"/>
      <c r="J129" s="111"/>
      <c r="K129" s="111"/>
      <c r="L129" s="117"/>
      <c r="M129" s="117">
        <v>1</v>
      </c>
      <c r="N129" s="117"/>
    </row>
    <row r="130" spans="1:14" ht="16.5">
      <c r="A130" s="7">
        <v>5</v>
      </c>
      <c r="B130" s="2" t="s">
        <v>104</v>
      </c>
      <c r="C130" s="111"/>
      <c r="D130" s="111">
        <v>2</v>
      </c>
      <c r="E130" s="111"/>
      <c r="F130" s="111">
        <v>1</v>
      </c>
      <c r="G130" s="111"/>
      <c r="H130" s="111"/>
      <c r="I130" s="111"/>
      <c r="J130" s="111"/>
      <c r="K130" s="111"/>
      <c r="L130" s="117"/>
      <c r="M130" s="117"/>
      <c r="N130" s="117"/>
    </row>
    <row r="131" spans="1:14" ht="16.5">
      <c r="A131" s="7">
        <v>6</v>
      </c>
      <c r="B131" s="2" t="s">
        <v>105</v>
      </c>
      <c r="C131" s="111"/>
      <c r="D131" s="111"/>
      <c r="E131" s="111"/>
      <c r="F131" s="111"/>
      <c r="G131" s="111"/>
      <c r="H131" s="111"/>
      <c r="I131" s="111"/>
      <c r="J131" s="111"/>
      <c r="K131" s="111"/>
      <c r="L131" s="117"/>
      <c r="M131" s="117">
        <v>1</v>
      </c>
      <c r="N131" s="117"/>
    </row>
    <row r="132" spans="1:14" ht="16.5">
      <c r="A132" s="54">
        <v>7</v>
      </c>
      <c r="B132" s="2" t="s">
        <v>106</v>
      </c>
      <c r="C132" s="111"/>
      <c r="D132" s="111">
        <v>2</v>
      </c>
      <c r="E132" s="111"/>
      <c r="F132" s="111"/>
      <c r="G132" s="111">
        <v>1</v>
      </c>
      <c r="H132" s="111"/>
      <c r="I132" s="111"/>
      <c r="J132" s="111">
        <v>1</v>
      </c>
      <c r="K132" s="111"/>
      <c r="L132" s="117"/>
      <c r="M132" s="117"/>
      <c r="N132" s="117"/>
    </row>
    <row r="133" spans="1:14" ht="16.5">
      <c r="A133" s="7">
        <v>8</v>
      </c>
      <c r="B133" s="2" t="s">
        <v>107</v>
      </c>
      <c r="C133" s="111"/>
      <c r="D133" s="111"/>
      <c r="E133" s="111"/>
      <c r="F133" s="111"/>
      <c r="G133" s="111"/>
      <c r="H133" s="111"/>
      <c r="I133" s="111"/>
      <c r="J133" s="111">
        <v>1</v>
      </c>
      <c r="K133" s="111"/>
      <c r="L133" s="117"/>
      <c r="M133" s="117"/>
      <c r="N133" s="117">
        <v>1</v>
      </c>
    </row>
    <row r="134" spans="1:14" ht="16.5">
      <c r="A134" s="7">
        <v>9</v>
      </c>
      <c r="B134" s="2" t="s">
        <v>108</v>
      </c>
      <c r="C134" s="111"/>
      <c r="D134" s="111"/>
      <c r="E134" s="111"/>
      <c r="F134" s="111"/>
      <c r="G134" s="111"/>
      <c r="H134" s="111"/>
      <c r="I134" s="111">
        <v>1</v>
      </c>
      <c r="J134" s="111">
        <v>1</v>
      </c>
      <c r="K134" s="111"/>
      <c r="L134" s="117"/>
      <c r="M134" s="117"/>
      <c r="N134" s="117"/>
    </row>
    <row r="135" spans="1:14" ht="16.5">
      <c r="A135" s="54">
        <v>10</v>
      </c>
      <c r="B135" s="2" t="s">
        <v>109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7"/>
      <c r="M135" s="117"/>
      <c r="N135" s="117"/>
    </row>
    <row r="136" spans="1:14" ht="16.5">
      <c r="A136" s="7">
        <v>11</v>
      </c>
      <c r="B136" s="2" t="s">
        <v>110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7"/>
      <c r="M136" s="117"/>
      <c r="N136" s="117"/>
    </row>
    <row r="137" spans="1:14" ht="31.5">
      <c r="A137" s="7">
        <v>12</v>
      </c>
      <c r="B137" s="2" t="s">
        <v>111</v>
      </c>
      <c r="C137" s="111"/>
      <c r="D137" s="111"/>
      <c r="E137" s="111">
        <v>1</v>
      </c>
      <c r="F137" s="111">
        <v>1</v>
      </c>
      <c r="G137" s="111"/>
      <c r="H137" s="111"/>
      <c r="I137" s="111"/>
      <c r="J137" s="111"/>
      <c r="K137" s="111"/>
      <c r="L137" s="117"/>
      <c r="M137" s="117"/>
      <c r="N137" s="117"/>
    </row>
    <row r="138" spans="1:14" ht="15.75">
      <c r="A138" s="722" t="s">
        <v>32</v>
      </c>
      <c r="B138" s="722"/>
      <c r="C138" s="112">
        <f t="shared" ref="C138:N138" si="8">SUM(C126:C137)</f>
        <v>2</v>
      </c>
      <c r="D138" s="112">
        <f t="shared" si="8"/>
        <v>7</v>
      </c>
      <c r="E138" s="112">
        <f t="shared" si="8"/>
        <v>1</v>
      </c>
      <c r="F138" s="112">
        <f t="shared" si="8"/>
        <v>4</v>
      </c>
      <c r="G138" s="112">
        <f t="shared" si="8"/>
        <v>4</v>
      </c>
      <c r="H138" s="112">
        <f t="shared" si="8"/>
        <v>0</v>
      </c>
      <c r="I138" s="112">
        <f t="shared" si="8"/>
        <v>1</v>
      </c>
      <c r="J138" s="112">
        <f t="shared" si="8"/>
        <v>5</v>
      </c>
      <c r="K138" s="112">
        <f t="shared" si="8"/>
        <v>0</v>
      </c>
      <c r="L138" s="112">
        <f t="shared" si="8"/>
        <v>0</v>
      </c>
      <c r="M138" s="112">
        <f t="shared" si="8"/>
        <v>2</v>
      </c>
      <c r="N138" s="112">
        <f t="shared" si="8"/>
        <v>1</v>
      </c>
    </row>
    <row r="139" spans="1:14" ht="15.75">
      <c r="A139" s="725" t="s">
        <v>112</v>
      </c>
      <c r="B139" s="726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1:14" ht="31.5">
      <c r="A140" s="54">
        <v>1</v>
      </c>
      <c r="B140" s="2" t="s">
        <v>113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7">
        <v>1</v>
      </c>
      <c r="M140" s="117"/>
      <c r="N140" s="117"/>
    </row>
    <row r="141" spans="1:14" ht="31.5">
      <c r="A141" s="7">
        <v>2</v>
      </c>
      <c r="B141" s="2" t="s">
        <v>114</v>
      </c>
      <c r="C141" s="111"/>
      <c r="D141" s="111"/>
      <c r="E141" s="111"/>
      <c r="F141" s="111"/>
      <c r="G141" s="111"/>
      <c r="H141" s="111"/>
      <c r="I141" s="111"/>
      <c r="J141" s="111"/>
      <c r="K141" s="111"/>
      <c r="L141" s="117">
        <v>1</v>
      </c>
      <c r="M141" s="117">
        <v>1</v>
      </c>
      <c r="N141" s="117">
        <v>1</v>
      </c>
    </row>
    <row r="142" spans="1:14" ht="16.5">
      <c r="A142" s="7">
        <v>3</v>
      </c>
      <c r="B142" s="2" t="s">
        <v>115</v>
      </c>
      <c r="C142" s="111"/>
      <c r="D142" s="111"/>
      <c r="E142" s="111"/>
      <c r="F142" s="111"/>
      <c r="G142" s="111"/>
      <c r="H142" s="111"/>
      <c r="I142" s="111"/>
      <c r="J142" s="111"/>
      <c r="K142" s="111"/>
      <c r="L142" s="117"/>
      <c r="M142" s="117"/>
      <c r="N142" s="117"/>
    </row>
    <row r="143" spans="1:14" ht="16.5">
      <c r="A143" s="7">
        <v>4</v>
      </c>
      <c r="B143" s="2" t="s">
        <v>116</v>
      </c>
      <c r="C143" s="111">
        <v>1</v>
      </c>
      <c r="D143" s="111"/>
      <c r="E143" s="111"/>
      <c r="F143" s="111"/>
      <c r="G143" s="111"/>
      <c r="H143" s="111"/>
      <c r="I143" s="111"/>
      <c r="J143" s="111"/>
      <c r="K143" s="111"/>
      <c r="L143" s="117"/>
      <c r="M143" s="117"/>
      <c r="N143" s="117"/>
    </row>
    <row r="144" spans="1:14" ht="15.75">
      <c r="A144" s="722" t="s">
        <v>32</v>
      </c>
      <c r="B144" s="722"/>
      <c r="C144" s="112">
        <f>SUM(C140:C143)</f>
        <v>1</v>
      </c>
      <c r="D144" s="112">
        <f t="shared" ref="D144:N144" si="9">SUM(D140:D143)</f>
        <v>0</v>
      </c>
      <c r="E144" s="112">
        <f t="shared" si="9"/>
        <v>0</v>
      </c>
      <c r="F144" s="112">
        <f t="shared" si="9"/>
        <v>0</v>
      </c>
      <c r="G144" s="112">
        <f t="shared" si="9"/>
        <v>0</v>
      </c>
      <c r="H144" s="112">
        <f t="shared" si="9"/>
        <v>0</v>
      </c>
      <c r="I144" s="112">
        <f t="shared" si="9"/>
        <v>0</v>
      </c>
      <c r="J144" s="112">
        <f t="shared" si="9"/>
        <v>0</v>
      </c>
      <c r="K144" s="112">
        <f t="shared" si="9"/>
        <v>0</v>
      </c>
      <c r="L144" s="112">
        <f t="shared" si="9"/>
        <v>2</v>
      </c>
      <c r="M144" s="112">
        <f t="shared" si="9"/>
        <v>1</v>
      </c>
      <c r="N144" s="112">
        <f t="shared" si="9"/>
        <v>1</v>
      </c>
    </row>
    <row r="145" spans="1:15" ht="15.75">
      <c r="A145" s="724" t="s">
        <v>117</v>
      </c>
      <c r="B145" s="724"/>
      <c r="C145" s="112">
        <f>C51+C64+C75+C85+C102+C111+C124+C138+C144</f>
        <v>44</v>
      </c>
      <c r="D145" s="112">
        <f>D51+D64+D75+D85+D102+D111+D124+D138+D144</f>
        <v>44</v>
      </c>
      <c r="E145" s="112">
        <f t="shared" ref="E145:N145" si="10">E16+E51+E64+E75+E85+E102+E111+E124+E138+E144</f>
        <v>21</v>
      </c>
      <c r="F145" s="112">
        <f t="shared" si="10"/>
        <v>21</v>
      </c>
      <c r="G145" s="112">
        <f t="shared" si="10"/>
        <v>10</v>
      </c>
      <c r="H145" s="112">
        <f t="shared" si="10"/>
        <v>21</v>
      </c>
      <c r="I145" s="112">
        <f t="shared" si="10"/>
        <v>21</v>
      </c>
      <c r="J145" s="112">
        <f t="shared" si="10"/>
        <v>20</v>
      </c>
      <c r="K145" s="112">
        <f t="shared" si="10"/>
        <v>18</v>
      </c>
      <c r="L145" s="112">
        <f t="shared" si="10"/>
        <v>22</v>
      </c>
      <c r="M145" s="112">
        <f t="shared" si="10"/>
        <v>19</v>
      </c>
      <c r="N145" s="112">
        <f t="shared" si="10"/>
        <v>20</v>
      </c>
      <c r="O145" s="88"/>
    </row>
    <row r="146" spans="1:15">
      <c r="C146" s="116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</row>
  </sheetData>
  <mergeCells count="38">
    <mergeCell ref="A138:B138"/>
    <mergeCell ref="A139:B139"/>
    <mergeCell ref="A144:B144"/>
    <mergeCell ref="A145:B145"/>
    <mergeCell ref="A102:B102"/>
    <mergeCell ref="A103:B103"/>
    <mergeCell ref="A111:B111"/>
    <mergeCell ref="A112:B112"/>
    <mergeCell ref="A124:B124"/>
    <mergeCell ref="A125:B125"/>
    <mergeCell ref="A86:B86"/>
    <mergeCell ref="A12:B12"/>
    <mergeCell ref="A14:B14"/>
    <mergeCell ref="A16:B16"/>
    <mergeCell ref="A17:B17"/>
    <mergeCell ref="A51:B51"/>
    <mergeCell ref="A52:B52"/>
    <mergeCell ref="A64:B64"/>
    <mergeCell ref="A65:B65"/>
    <mergeCell ref="A75:B75"/>
    <mergeCell ref="A76:B76"/>
    <mergeCell ref="A85:B85"/>
    <mergeCell ref="A10:B10"/>
    <mergeCell ref="E10:F10"/>
    <mergeCell ref="H10:J10"/>
    <mergeCell ref="K10:N10"/>
    <mergeCell ref="A11:B11"/>
    <mergeCell ref="E11:F11"/>
    <mergeCell ref="H11:J11"/>
    <mergeCell ref="K11:N11"/>
    <mergeCell ref="A6:N6"/>
    <mergeCell ref="A7:A9"/>
    <mergeCell ref="B7:B9"/>
    <mergeCell ref="C7:N7"/>
    <mergeCell ref="C8:N8"/>
    <mergeCell ref="E9:F9"/>
    <mergeCell ref="H9:J9"/>
    <mergeCell ref="K9:N9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5"/>
  <sheetViews>
    <sheetView showGridLines="0" zoomScale="70" zoomScaleNormal="70" workbookViewId="0">
      <pane xSplit="3" ySplit="13" topLeftCell="D140" activePane="bottomRight" state="frozen"/>
      <selection pane="topRight" activeCell="D1" sqref="D1"/>
      <selection pane="bottomLeft" activeCell="A14" sqref="A14"/>
      <selection pane="bottomRight" activeCell="B7" sqref="B7:B9"/>
    </sheetView>
  </sheetViews>
  <sheetFormatPr defaultColWidth="9.140625" defaultRowHeight="15"/>
  <cols>
    <col min="1" max="1" width="0.140625" style="1" customWidth="1"/>
    <col min="2" max="2" width="4.7109375" style="11" customWidth="1"/>
    <col min="3" max="3" width="35" style="4" customWidth="1"/>
    <col min="4" max="5" width="20.42578125" style="1" customWidth="1"/>
    <col min="6" max="9" width="20.42578125" style="14" customWidth="1"/>
    <col min="10" max="12" width="20.42578125" style="1" customWidth="1"/>
    <col min="13" max="13" width="20.42578125" style="14" customWidth="1"/>
    <col min="14" max="15" width="20.42578125" style="1" customWidth="1"/>
    <col min="16" max="16" width="28" style="1" customWidth="1"/>
    <col min="17" max="17" width="24.85546875" style="1" customWidth="1"/>
    <col min="18" max="16384" width="9.140625" style="1"/>
  </cols>
  <sheetData>
    <row r="1" spans="2:17" ht="15.75">
      <c r="B1" s="10"/>
      <c r="C1" s="5"/>
      <c r="O1" s="5"/>
      <c r="P1" s="5" t="s">
        <v>245</v>
      </c>
    </row>
    <row r="2" spans="2:17" ht="15.75">
      <c r="B2" s="10"/>
      <c r="C2" s="5"/>
      <c r="O2" s="5"/>
      <c r="P2" s="5" t="s">
        <v>118</v>
      </c>
    </row>
    <row r="3" spans="2:17" ht="15.75">
      <c r="B3" s="10"/>
      <c r="C3" s="5"/>
      <c r="O3" s="5"/>
      <c r="P3" s="5" t="s">
        <v>119</v>
      </c>
    </row>
    <row r="4" spans="2:17" ht="15.75">
      <c r="B4" s="10"/>
      <c r="C4" s="5"/>
      <c r="O4" s="5"/>
      <c r="P4" s="5" t="s">
        <v>120</v>
      </c>
    </row>
    <row r="5" spans="2:17" ht="15.75">
      <c r="B5" s="10"/>
      <c r="C5" s="5"/>
      <c r="O5" s="5"/>
      <c r="P5" s="5" t="s">
        <v>121</v>
      </c>
    </row>
    <row r="6" spans="2:17" ht="53.25" customHeight="1">
      <c r="B6" s="708" t="s">
        <v>1043</v>
      </c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</row>
    <row r="7" spans="2:17" ht="15.75">
      <c r="B7" s="708" t="s">
        <v>122</v>
      </c>
      <c r="C7" s="708" t="s">
        <v>138</v>
      </c>
      <c r="D7" s="708" t="s">
        <v>139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</row>
    <row r="8" spans="2:17" ht="15.75">
      <c r="B8" s="708"/>
      <c r="C8" s="708"/>
      <c r="D8" s="708" t="s">
        <v>201</v>
      </c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8"/>
    </row>
    <row r="9" spans="2:17" ht="119.25" customHeight="1">
      <c r="B9" s="708"/>
      <c r="C9" s="708"/>
      <c r="D9" s="740" t="s">
        <v>246</v>
      </c>
      <c r="E9" s="742"/>
      <c r="F9" s="742"/>
      <c r="G9" s="742"/>
      <c r="H9" s="742"/>
      <c r="I9" s="741"/>
      <c r="J9" s="740" t="s">
        <v>247</v>
      </c>
      <c r="K9" s="742"/>
      <c r="L9" s="742"/>
      <c r="M9" s="741"/>
      <c r="N9" s="729" t="s">
        <v>248</v>
      </c>
      <c r="O9" s="729"/>
      <c r="P9" s="39" t="s">
        <v>249</v>
      </c>
      <c r="Q9" s="39" t="s">
        <v>250</v>
      </c>
    </row>
    <row r="10" spans="2:17" s="14" customFormat="1" ht="18.75" customHeight="1">
      <c r="B10" s="715" t="s">
        <v>143</v>
      </c>
      <c r="C10" s="715"/>
      <c r="D10" s="740" t="s">
        <v>251</v>
      </c>
      <c r="E10" s="742"/>
      <c r="F10" s="742"/>
      <c r="G10" s="742"/>
      <c r="H10" s="742"/>
      <c r="I10" s="741"/>
      <c r="J10" s="740" t="s">
        <v>252</v>
      </c>
      <c r="K10" s="742"/>
      <c r="L10" s="742"/>
      <c r="M10" s="741"/>
      <c r="N10" s="729" t="s">
        <v>253</v>
      </c>
      <c r="O10" s="729"/>
      <c r="P10" s="39" t="s">
        <v>254</v>
      </c>
      <c r="Q10" s="39" t="s">
        <v>255</v>
      </c>
    </row>
    <row r="11" spans="2:17" s="14" customFormat="1" ht="18.75" customHeight="1">
      <c r="B11" s="716" t="s">
        <v>146</v>
      </c>
      <c r="C11" s="731"/>
      <c r="D11" s="745" t="s">
        <v>256</v>
      </c>
      <c r="E11" s="747"/>
      <c r="F11" s="747"/>
      <c r="G11" s="747"/>
      <c r="H11" s="747"/>
      <c r="I11" s="746"/>
      <c r="J11" s="745" t="s">
        <v>257</v>
      </c>
      <c r="K11" s="747"/>
      <c r="L11" s="747"/>
      <c r="M11" s="746"/>
      <c r="N11" s="718" t="s">
        <v>135</v>
      </c>
      <c r="O11" s="718"/>
      <c r="P11" s="41" t="s">
        <v>132</v>
      </c>
      <c r="Q11" s="41" t="s">
        <v>135</v>
      </c>
    </row>
    <row r="12" spans="2:17" s="14" customFormat="1" ht="18.75" customHeight="1">
      <c r="B12" s="763" t="s">
        <v>184</v>
      </c>
      <c r="C12" s="764" t="s">
        <v>150</v>
      </c>
      <c r="D12" s="43" t="s">
        <v>258</v>
      </c>
      <c r="E12" s="43" t="s">
        <v>259</v>
      </c>
      <c r="F12" s="61" t="s">
        <v>265</v>
      </c>
      <c r="G12" s="61" t="s">
        <v>267</v>
      </c>
      <c r="H12" s="61" t="s">
        <v>268</v>
      </c>
      <c r="I12" s="61" t="s">
        <v>269</v>
      </c>
      <c r="J12" s="43" t="s">
        <v>260</v>
      </c>
      <c r="K12" s="43" t="s">
        <v>261</v>
      </c>
      <c r="L12" s="43" t="s">
        <v>262</v>
      </c>
      <c r="M12" s="61" t="s">
        <v>266</v>
      </c>
      <c r="N12" s="47" t="s">
        <v>263</v>
      </c>
      <c r="O12" s="47" t="s">
        <v>173</v>
      </c>
      <c r="P12" s="47" t="s">
        <v>264</v>
      </c>
      <c r="Q12" s="47" t="s">
        <v>123</v>
      </c>
    </row>
    <row r="13" spans="2:17" s="14" customFormat="1">
      <c r="B13" s="42">
        <v>1</v>
      </c>
      <c r="C13" s="42">
        <v>2</v>
      </c>
      <c r="D13" s="42">
        <v>3</v>
      </c>
      <c r="E13" s="42">
        <v>4</v>
      </c>
      <c r="F13" s="51">
        <v>5</v>
      </c>
      <c r="G13" s="51">
        <v>6</v>
      </c>
      <c r="H13" s="51">
        <v>7</v>
      </c>
      <c r="I13" s="51">
        <v>8</v>
      </c>
      <c r="J13" s="42">
        <v>9</v>
      </c>
      <c r="K13" s="42">
        <v>10</v>
      </c>
      <c r="L13" s="42">
        <v>11</v>
      </c>
      <c r="M13" s="51">
        <v>12</v>
      </c>
      <c r="N13" s="42">
        <v>13</v>
      </c>
      <c r="O13" s="42">
        <v>14</v>
      </c>
      <c r="P13" s="42">
        <v>15</v>
      </c>
      <c r="Q13" s="42">
        <v>16</v>
      </c>
    </row>
    <row r="14" spans="2:17" ht="15.75">
      <c r="B14" s="732" t="s">
        <v>127</v>
      </c>
      <c r="C14" s="733"/>
      <c r="D14" s="19"/>
      <c r="E14" s="19"/>
      <c r="F14" s="62"/>
      <c r="G14" s="62"/>
      <c r="H14" s="62"/>
      <c r="I14" s="62"/>
      <c r="J14" s="19"/>
      <c r="K14" s="19"/>
      <c r="L14" s="19"/>
      <c r="M14" s="62"/>
      <c r="N14" s="19"/>
      <c r="O14" s="19"/>
      <c r="P14" s="19"/>
      <c r="Q14" s="19"/>
    </row>
    <row r="15" spans="2:17" s="14" customFormat="1" ht="31.5">
      <c r="B15" s="20">
        <v>1</v>
      </c>
      <c r="C15" s="2" t="s">
        <v>128</v>
      </c>
      <c r="D15" s="21"/>
      <c r="E15" s="21"/>
      <c r="F15" s="63"/>
      <c r="G15" s="63"/>
      <c r="H15" s="63"/>
      <c r="I15" s="63"/>
      <c r="J15" s="115"/>
      <c r="K15" s="115"/>
      <c r="L15" s="115"/>
      <c r="M15" s="115"/>
      <c r="N15" s="115"/>
      <c r="O15" s="115">
        <v>1</v>
      </c>
      <c r="P15" s="115"/>
      <c r="Q15" s="115"/>
    </row>
    <row r="16" spans="2:17" s="14" customFormat="1" ht="15.75">
      <c r="B16" s="722" t="s">
        <v>32</v>
      </c>
      <c r="C16" s="722"/>
      <c r="D16" s="20">
        <f>SUM(D15)</f>
        <v>0</v>
      </c>
      <c r="E16" s="20">
        <f t="shared" ref="E16:Q16" si="0">SUM(E15)</f>
        <v>0</v>
      </c>
      <c r="F16" s="49">
        <f t="shared" si="0"/>
        <v>0</v>
      </c>
      <c r="G16" s="49">
        <f t="shared" si="0"/>
        <v>0</v>
      </c>
      <c r="H16" s="49">
        <f t="shared" si="0"/>
        <v>0</v>
      </c>
      <c r="I16" s="49">
        <f t="shared" si="0"/>
        <v>0</v>
      </c>
      <c r="J16" s="108">
        <f t="shared" si="0"/>
        <v>0</v>
      </c>
      <c r="K16" s="108">
        <f t="shared" si="0"/>
        <v>0</v>
      </c>
      <c r="L16" s="108">
        <f t="shared" si="0"/>
        <v>0</v>
      </c>
      <c r="M16" s="108">
        <f t="shared" si="0"/>
        <v>0</v>
      </c>
      <c r="N16" s="108">
        <f t="shared" si="0"/>
        <v>0</v>
      </c>
      <c r="O16" s="108">
        <f t="shared" si="0"/>
        <v>1</v>
      </c>
      <c r="P16" s="108">
        <f t="shared" si="0"/>
        <v>0</v>
      </c>
      <c r="Q16" s="108">
        <f t="shared" si="0"/>
        <v>0</v>
      </c>
    </row>
    <row r="17" spans="2:17" s="14" customFormat="1" ht="31.5" customHeight="1">
      <c r="B17" s="761" t="s">
        <v>0</v>
      </c>
      <c r="C17" s="762"/>
      <c r="D17" s="20"/>
      <c r="E17" s="20"/>
      <c r="F17" s="49"/>
      <c r="G17" s="49"/>
      <c r="H17" s="49"/>
      <c r="I17" s="49"/>
      <c r="J17" s="108"/>
      <c r="K17" s="108"/>
      <c r="L17" s="108"/>
      <c r="M17" s="108"/>
      <c r="N17" s="108"/>
      <c r="O17" s="108"/>
      <c r="P17" s="108"/>
      <c r="Q17" s="108"/>
    </row>
    <row r="18" spans="2:17" s="14" customFormat="1" ht="15.75" customHeight="1">
      <c r="B18" s="41">
        <v>1</v>
      </c>
      <c r="C18" s="31" t="s">
        <v>1</v>
      </c>
      <c r="D18" s="3"/>
      <c r="E18" s="3"/>
      <c r="F18" s="52"/>
      <c r="G18" s="52"/>
      <c r="H18" s="52"/>
      <c r="I18" s="52"/>
      <c r="J18" s="111"/>
      <c r="K18" s="111"/>
      <c r="L18" s="111"/>
      <c r="M18" s="111"/>
      <c r="N18" s="111"/>
      <c r="O18" s="111"/>
      <c r="P18" s="111"/>
      <c r="Q18" s="111"/>
    </row>
    <row r="19" spans="2:17" s="14" customFormat="1" ht="15.75">
      <c r="B19" s="48">
        <v>2</v>
      </c>
      <c r="C19" s="31" t="s">
        <v>2</v>
      </c>
      <c r="D19" s="3"/>
      <c r="E19" s="3"/>
      <c r="F19" s="52"/>
      <c r="G19" s="52"/>
      <c r="H19" s="52"/>
      <c r="I19" s="52"/>
      <c r="J19" s="111">
        <v>1</v>
      </c>
      <c r="K19" s="111">
        <v>1</v>
      </c>
      <c r="L19" s="111">
        <v>2</v>
      </c>
      <c r="M19" s="111"/>
      <c r="N19" s="111"/>
      <c r="O19" s="111"/>
      <c r="P19" s="111"/>
      <c r="Q19" s="111"/>
    </row>
    <row r="20" spans="2:17" s="14" customFormat="1" ht="15.75">
      <c r="B20" s="48">
        <v>3</v>
      </c>
      <c r="C20" s="31" t="s">
        <v>3</v>
      </c>
      <c r="D20" s="3"/>
      <c r="E20" s="3"/>
      <c r="F20" s="52"/>
      <c r="G20" s="52"/>
      <c r="H20" s="52"/>
      <c r="I20" s="52"/>
      <c r="J20" s="111"/>
      <c r="K20" s="111"/>
      <c r="L20" s="111"/>
      <c r="M20" s="111"/>
      <c r="N20" s="111"/>
      <c r="O20" s="111"/>
      <c r="P20" s="111"/>
      <c r="Q20" s="111"/>
    </row>
    <row r="21" spans="2:17" s="14" customFormat="1" ht="15.75">
      <c r="B21" s="41">
        <v>4</v>
      </c>
      <c r="C21" s="31" t="s">
        <v>4</v>
      </c>
      <c r="D21" s="3"/>
      <c r="E21" s="3"/>
      <c r="F21" s="52"/>
      <c r="G21" s="52"/>
      <c r="H21" s="52"/>
      <c r="I21" s="52"/>
      <c r="J21" s="111"/>
      <c r="K21" s="111"/>
      <c r="L21" s="111"/>
      <c r="M21" s="111"/>
      <c r="N21" s="111"/>
      <c r="O21" s="111"/>
      <c r="P21" s="111"/>
      <c r="Q21" s="111">
        <v>2</v>
      </c>
    </row>
    <row r="22" spans="2:17" s="14" customFormat="1" ht="15.75">
      <c r="B22" s="48">
        <v>5</v>
      </c>
      <c r="C22" s="31" t="s">
        <v>5</v>
      </c>
      <c r="D22" s="3"/>
      <c r="E22" s="3"/>
      <c r="F22" s="52">
        <v>1</v>
      </c>
      <c r="G22" s="52">
        <v>1</v>
      </c>
      <c r="H22" s="52"/>
      <c r="I22" s="52"/>
      <c r="J22" s="111"/>
      <c r="K22" s="111"/>
      <c r="L22" s="111"/>
      <c r="M22" s="111"/>
      <c r="N22" s="111">
        <v>1</v>
      </c>
      <c r="O22" s="111">
        <v>1</v>
      </c>
      <c r="P22" s="111"/>
      <c r="Q22" s="111"/>
    </row>
    <row r="23" spans="2:17" s="14" customFormat="1" ht="15.75">
      <c r="B23" s="48">
        <v>6</v>
      </c>
      <c r="C23" s="31" t="s">
        <v>6</v>
      </c>
      <c r="D23" s="3"/>
      <c r="E23" s="3"/>
      <c r="F23" s="52"/>
      <c r="G23" s="52"/>
      <c r="H23" s="52"/>
      <c r="I23" s="52"/>
      <c r="J23" s="111"/>
      <c r="K23" s="111"/>
      <c r="L23" s="111"/>
      <c r="M23" s="111"/>
      <c r="N23" s="111"/>
      <c r="O23" s="111"/>
      <c r="P23" s="111"/>
      <c r="Q23" s="111"/>
    </row>
    <row r="24" spans="2:17" s="14" customFormat="1" ht="15.75">
      <c r="B24" s="41">
        <v>7</v>
      </c>
      <c r="C24" s="31" t="s">
        <v>7</v>
      </c>
      <c r="D24" s="3"/>
      <c r="E24" s="3"/>
      <c r="F24" s="52"/>
      <c r="G24" s="52"/>
      <c r="H24" s="52"/>
      <c r="I24" s="52">
        <v>1</v>
      </c>
      <c r="J24" s="111">
        <v>1</v>
      </c>
      <c r="K24" s="111">
        <v>1</v>
      </c>
      <c r="L24" s="111"/>
      <c r="M24" s="111"/>
      <c r="N24" s="111"/>
      <c r="O24" s="111"/>
      <c r="P24" s="111"/>
      <c r="Q24" s="111"/>
    </row>
    <row r="25" spans="2:17" s="14" customFormat="1" ht="15.75">
      <c r="B25" s="48">
        <v>8</v>
      </c>
      <c r="C25" s="31" t="s">
        <v>8</v>
      </c>
      <c r="D25" s="3"/>
      <c r="E25" s="3"/>
      <c r="F25" s="52">
        <v>1</v>
      </c>
      <c r="G25" s="52">
        <v>1</v>
      </c>
      <c r="H25" s="52">
        <v>1</v>
      </c>
      <c r="I25" s="52">
        <v>1</v>
      </c>
      <c r="J25" s="111"/>
      <c r="K25" s="111"/>
      <c r="L25" s="111"/>
      <c r="M25" s="111"/>
      <c r="N25" s="111">
        <v>1</v>
      </c>
      <c r="O25" s="111"/>
      <c r="P25" s="111"/>
      <c r="Q25" s="111"/>
    </row>
    <row r="26" spans="2:17" s="14" customFormat="1" ht="15.75">
      <c r="B26" s="48">
        <v>9</v>
      </c>
      <c r="C26" s="31" t="s">
        <v>9</v>
      </c>
      <c r="D26" s="3"/>
      <c r="E26" s="3"/>
      <c r="F26" s="52"/>
      <c r="G26" s="52"/>
      <c r="H26" s="52"/>
      <c r="I26" s="52"/>
      <c r="J26" s="111"/>
      <c r="K26" s="111"/>
      <c r="L26" s="111"/>
      <c r="M26" s="111"/>
      <c r="N26" s="111"/>
      <c r="O26" s="111"/>
      <c r="P26" s="111"/>
      <c r="Q26" s="111"/>
    </row>
    <row r="27" spans="2:17" s="14" customFormat="1" ht="15.75">
      <c r="B27" s="41">
        <v>10</v>
      </c>
      <c r="C27" s="31" t="s">
        <v>10</v>
      </c>
      <c r="D27" s="3"/>
      <c r="E27" s="3">
        <v>1</v>
      </c>
      <c r="F27" s="52"/>
      <c r="G27" s="52"/>
      <c r="H27" s="52"/>
      <c r="I27" s="52"/>
      <c r="J27" s="111"/>
      <c r="K27" s="111"/>
      <c r="L27" s="111"/>
      <c r="M27" s="111">
        <v>1</v>
      </c>
      <c r="N27" s="111"/>
      <c r="O27" s="111"/>
      <c r="P27" s="111"/>
      <c r="Q27" s="111">
        <v>2</v>
      </c>
    </row>
    <row r="28" spans="2:17" s="14" customFormat="1" ht="15.75">
      <c r="B28" s="48">
        <v>11</v>
      </c>
      <c r="C28" s="31" t="s">
        <v>11</v>
      </c>
      <c r="D28" s="3"/>
      <c r="E28" s="3"/>
      <c r="F28" s="52"/>
      <c r="G28" s="52"/>
      <c r="H28" s="52"/>
      <c r="I28" s="52"/>
      <c r="J28" s="111">
        <v>1</v>
      </c>
      <c r="K28" s="111">
        <v>1</v>
      </c>
      <c r="L28" s="111">
        <v>1</v>
      </c>
      <c r="M28" s="111"/>
      <c r="N28" s="111"/>
      <c r="O28" s="111"/>
      <c r="P28" s="111"/>
      <c r="Q28" s="111"/>
    </row>
    <row r="29" spans="2:17" s="14" customFormat="1" ht="15.75">
      <c r="B29" s="48">
        <v>12</v>
      </c>
      <c r="C29" s="31" t="s">
        <v>12</v>
      </c>
      <c r="D29" s="3"/>
      <c r="E29" s="3"/>
      <c r="F29" s="52"/>
      <c r="G29" s="52"/>
      <c r="H29" s="52"/>
      <c r="I29" s="52"/>
      <c r="J29" s="111"/>
      <c r="K29" s="111"/>
      <c r="L29" s="111"/>
      <c r="M29" s="111"/>
      <c r="N29" s="111"/>
      <c r="O29" s="111"/>
      <c r="P29" s="111">
        <v>1</v>
      </c>
      <c r="Q29" s="111"/>
    </row>
    <row r="30" spans="2:17" s="14" customFormat="1" ht="15.75">
      <c r="B30" s="41">
        <v>13</v>
      </c>
      <c r="C30" s="31" t="s">
        <v>13</v>
      </c>
      <c r="D30" s="3">
        <v>1</v>
      </c>
      <c r="E30" s="3">
        <v>2</v>
      </c>
      <c r="F30" s="52">
        <v>1</v>
      </c>
      <c r="G30" s="52"/>
      <c r="H30" s="52"/>
      <c r="I30" s="52"/>
      <c r="J30" s="111"/>
      <c r="K30" s="111"/>
      <c r="L30" s="111"/>
      <c r="M30" s="111"/>
      <c r="N30" s="111"/>
      <c r="O30" s="111"/>
      <c r="P30" s="111"/>
      <c r="Q30" s="111"/>
    </row>
    <row r="31" spans="2:17" s="14" customFormat="1" ht="15.75">
      <c r="B31" s="48">
        <v>14</v>
      </c>
      <c r="C31" s="31" t="s">
        <v>14</v>
      </c>
      <c r="D31" s="3"/>
      <c r="E31" s="3"/>
      <c r="F31" s="52"/>
      <c r="G31" s="52"/>
      <c r="H31" s="52"/>
      <c r="I31" s="52"/>
      <c r="J31" s="111"/>
      <c r="K31" s="111"/>
      <c r="L31" s="111"/>
      <c r="M31" s="111"/>
      <c r="N31" s="111"/>
      <c r="O31" s="111"/>
      <c r="P31" s="111"/>
      <c r="Q31" s="111"/>
    </row>
    <row r="32" spans="2:17" s="14" customFormat="1" ht="15.75">
      <c r="B32" s="48">
        <v>15</v>
      </c>
      <c r="C32" s="31" t="s">
        <v>15</v>
      </c>
      <c r="D32" s="3"/>
      <c r="E32" s="3"/>
      <c r="F32" s="52"/>
      <c r="G32" s="52"/>
      <c r="H32" s="52"/>
      <c r="I32" s="52">
        <v>1</v>
      </c>
      <c r="J32" s="111"/>
      <c r="K32" s="111"/>
      <c r="L32" s="111"/>
      <c r="M32" s="111"/>
      <c r="N32" s="111"/>
      <c r="O32" s="111"/>
      <c r="P32" s="111"/>
      <c r="Q32" s="111"/>
    </row>
    <row r="33" spans="2:17" s="14" customFormat="1" ht="15.75">
      <c r="B33" s="41">
        <v>16</v>
      </c>
      <c r="C33" s="31" t="s">
        <v>16</v>
      </c>
      <c r="D33" s="3"/>
      <c r="E33" s="3"/>
      <c r="F33" s="52"/>
      <c r="G33" s="52">
        <v>1</v>
      </c>
      <c r="H33" s="52">
        <v>1</v>
      </c>
      <c r="I33" s="52"/>
      <c r="J33" s="111"/>
      <c r="K33" s="111"/>
      <c r="L33" s="111"/>
      <c r="M33" s="111"/>
      <c r="N33" s="111"/>
      <c r="O33" s="111"/>
      <c r="P33" s="111"/>
      <c r="Q33" s="111"/>
    </row>
    <row r="34" spans="2:17" s="14" customFormat="1" ht="15.75">
      <c r="B34" s="48">
        <v>17</v>
      </c>
      <c r="C34" s="31" t="s">
        <v>17</v>
      </c>
      <c r="D34" s="3"/>
      <c r="E34" s="3"/>
      <c r="F34" s="52">
        <v>1</v>
      </c>
      <c r="G34" s="52"/>
      <c r="H34" s="52"/>
      <c r="I34" s="52"/>
      <c r="J34" s="111"/>
      <c r="K34" s="111"/>
      <c r="L34" s="111"/>
      <c r="M34" s="111"/>
      <c r="N34" s="111"/>
      <c r="O34" s="111"/>
      <c r="P34" s="111"/>
      <c r="Q34" s="111"/>
    </row>
    <row r="35" spans="2:17" s="14" customFormat="1" ht="15.75">
      <c r="B35" s="48">
        <v>18</v>
      </c>
      <c r="C35" s="31" t="s">
        <v>18</v>
      </c>
      <c r="D35" s="3"/>
      <c r="E35" s="3"/>
      <c r="F35" s="52"/>
      <c r="G35" s="52">
        <v>1</v>
      </c>
      <c r="H35" s="52">
        <v>1</v>
      </c>
      <c r="I35" s="52">
        <v>1</v>
      </c>
      <c r="J35" s="111">
        <v>1</v>
      </c>
      <c r="K35" s="111"/>
      <c r="L35" s="111"/>
      <c r="M35" s="111"/>
      <c r="N35" s="111"/>
      <c r="O35" s="111">
        <v>1</v>
      </c>
      <c r="P35" s="111">
        <v>1</v>
      </c>
      <c r="Q35" s="111"/>
    </row>
    <row r="36" spans="2:17" s="14" customFormat="1" ht="15.75">
      <c r="B36" s="41">
        <v>19</v>
      </c>
      <c r="C36" s="31" t="s">
        <v>19</v>
      </c>
      <c r="D36" s="3"/>
      <c r="E36" s="3"/>
      <c r="F36" s="52"/>
      <c r="G36" s="52">
        <v>1</v>
      </c>
      <c r="H36" s="52"/>
      <c r="I36" s="52"/>
      <c r="J36" s="111"/>
      <c r="K36" s="111"/>
      <c r="L36" s="111"/>
      <c r="M36" s="111">
        <v>1</v>
      </c>
      <c r="N36" s="111"/>
      <c r="O36" s="111"/>
      <c r="P36" s="111"/>
      <c r="Q36" s="111"/>
    </row>
    <row r="37" spans="2:17" s="14" customFormat="1" ht="15.75">
      <c r="B37" s="48">
        <v>20</v>
      </c>
      <c r="C37" s="31" t="s">
        <v>20</v>
      </c>
      <c r="D37" s="3"/>
      <c r="E37" s="3"/>
      <c r="F37" s="52"/>
      <c r="G37" s="52"/>
      <c r="H37" s="52">
        <v>1</v>
      </c>
      <c r="I37" s="52"/>
      <c r="J37" s="111"/>
      <c r="K37" s="111"/>
      <c r="L37" s="111"/>
      <c r="M37" s="111"/>
      <c r="N37" s="111"/>
      <c r="O37" s="111"/>
      <c r="P37" s="111"/>
      <c r="Q37" s="111"/>
    </row>
    <row r="38" spans="2:17" s="14" customFormat="1" ht="15.75">
      <c r="B38" s="48">
        <v>21</v>
      </c>
      <c r="C38" s="31" t="s">
        <v>21</v>
      </c>
      <c r="D38" s="3"/>
      <c r="E38" s="3"/>
      <c r="F38" s="52"/>
      <c r="G38" s="52"/>
      <c r="H38" s="52">
        <v>1</v>
      </c>
      <c r="I38" s="52"/>
      <c r="J38" s="111"/>
      <c r="K38" s="111"/>
      <c r="L38" s="111"/>
      <c r="M38" s="111">
        <v>1</v>
      </c>
      <c r="N38" s="111"/>
      <c r="O38" s="111"/>
      <c r="P38" s="111"/>
      <c r="Q38" s="111"/>
    </row>
    <row r="39" spans="2:17" s="14" customFormat="1" ht="15.75">
      <c r="B39" s="41">
        <v>22</v>
      </c>
      <c r="C39" s="31" t="s">
        <v>22</v>
      </c>
      <c r="D39" s="3"/>
      <c r="E39" s="3"/>
      <c r="F39" s="52"/>
      <c r="G39" s="52"/>
      <c r="H39" s="52"/>
      <c r="I39" s="52"/>
      <c r="J39" s="111"/>
      <c r="K39" s="111"/>
      <c r="L39" s="111"/>
      <c r="M39" s="111"/>
      <c r="N39" s="111"/>
      <c r="O39" s="111"/>
      <c r="P39" s="111"/>
      <c r="Q39" s="111"/>
    </row>
    <row r="40" spans="2:17" s="14" customFormat="1" ht="15.75">
      <c r="B40" s="48">
        <v>23</v>
      </c>
      <c r="C40" s="31" t="s">
        <v>23</v>
      </c>
      <c r="D40" s="3"/>
      <c r="E40" s="3"/>
      <c r="F40" s="52"/>
      <c r="G40" s="52"/>
      <c r="H40" s="52"/>
      <c r="I40" s="52"/>
      <c r="J40" s="111"/>
      <c r="K40" s="111"/>
      <c r="L40" s="111"/>
      <c r="M40" s="111"/>
      <c r="N40" s="111"/>
      <c r="O40" s="111"/>
      <c r="P40" s="111"/>
      <c r="Q40" s="111"/>
    </row>
    <row r="41" spans="2:17" s="14" customFormat="1" ht="15.75">
      <c r="B41" s="48">
        <v>24</v>
      </c>
      <c r="C41" s="31" t="s">
        <v>24</v>
      </c>
      <c r="D41" s="3"/>
      <c r="E41" s="3"/>
      <c r="F41" s="52"/>
      <c r="G41" s="52"/>
      <c r="H41" s="52"/>
      <c r="I41" s="52"/>
      <c r="J41" s="111"/>
      <c r="K41" s="111"/>
      <c r="L41" s="111"/>
      <c r="M41" s="111"/>
      <c r="N41" s="111"/>
      <c r="O41" s="111"/>
      <c r="P41" s="111"/>
      <c r="Q41" s="111"/>
    </row>
    <row r="42" spans="2:17" s="14" customFormat="1" ht="15.75">
      <c r="B42" s="41">
        <v>25</v>
      </c>
      <c r="C42" s="31" t="s">
        <v>25</v>
      </c>
      <c r="D42" s="3"/>
      <c r="E42" s="3"/>
      <c r="F42" s="52"/>
      <c r="G42" s="52"/>
      <c r="H42" s="52"/>
      <c r="I42" s="52"/>
      <c r="J42" s="111"/>
      <c r="K42" s="111"/>
      <c r="L42" s="111"/>
      <c r="M42" s="111"/>
      <c r="N42" s="111"/>
      <c r="O42" s="111"/>
      <c r="P42" s="111"/>
      <c r="Q42" s="111"/>
    </row>
    <row r="43" spans="2:17" s="14" customFormat="1" ht="15.75">
      <c r="B43" s="48">
        <v>26</v>
      </c>
      <c r="C43" s="31" t="s">
        <v>26</v>
      </c>
      <c r="D43" s="3"/>
      <c r="E43" s="3"/>
      <c r="F43" s="52"/>
      <c r="G43" s="52">
        <v>1</v>
      </c>
      <c r="H43" s="52"/>
      <c r="I43" s="52"/>
      <c r="J43" s="111"/>
      <c r="K43" s="111"/>
      <c r="L43" s="111"/>
      <c r="M43" s="111"/>
      <c r="N43" s="111"/>
      <c r="O43" s="111"/>
      <c r="P43" s="111"/>
      <c r="Q43" s="111"/>
    </row>
    <row r="44" spans="2:17" s="14" customFormat="1" ht="15.75">
      <c r="B44" s="48">
        <v>27</v>
      </c>
      <c r="C44" s="31" t="s">
        <v>31</v>
      </c>
      <c r="D44" s="3"/>
      <c r="E44" s="3"/>
      <c r="F44" s="52"/>
      <c r="G44" s="52">
        <v>1</v>
      </c>
      <c r="H44" s="52"/>
      <c r="I44" s="52"/>
      <c r="J44" s="111"/>
      <c r="K44" s="111"/>
      <c r="L44" s="111"/>
      <c r="M44" s="111"/>
      <c r="N44" s="111"/>
      <c r="O44" s="111"/>
      <c r="P44" s="111"/>
      <c r="Q44" s="111"/>
    </row>
    <row r="45" spans="2:17" s="14" customFormat="1" ht="31.5">
      <c r="B45" s="41">
        <v>28</v>
      </c>
      <c r="C45" s="31" t="s">
        <v>27</v>
      </c>
      <c r="D45" s="3"/>
      <c r="E45" s="3"/>
      <c r="F45" s="52"/>
      <c r="G45" s="52"/>
      <c r="H45" s="52"/>
      <c r="I45" s="52"/>
      <c r="J45" s="111"/>
      <c r="K45" s="111"/>
      <c r="L45" s="111"/>
      <c r="M45" s="111"/>
      <c r="N45" s="111"/>
      <c r="O45" s="111"/>
      <c r="P45" s="111"/>
      <c r="Q45" s="111"/>
    </row>
    <row r="46" spans="2:17" s="14" customFormat="1" ht="15.75">
      <c r="B46" s="48">
        <v>29</v>
      </c>
      <c r="C46" s="31" t="s">
        <v>28</v>
      </c>
      <c r="D46" s="3"/>
      <c r="E46" s="3"/>
      <c r="F46" s="52"/>
      <c r="G46" s="52"/>
      <c r="H46" s="52"/>
      <c r="I46" s="52"/>
      <c r="J46" s="111"/>
      <c r="K46" s="111"/>
      <c r="L46" s="111"/>
      <c r="M46" s="111"/>
      <c r="N46" s="111"/>
      <c r="O46" s="111"/>
      <c r="P46" s="111"/>
      <c r="Q46" s="111"/>
    </row>
    <row r="47" spans="2:17" s="14" customFormat="1" ht="31.5">
      <c r="B47" s="48">
        <v>30</v>
      </c>
      <c r="C47" s="31" t="s">
        <v>29</v>
      </c>
      <c r="D47" s="3"/>
      <c r="E47" s="3"/>
      <c r="F47" s="52"/>
      <c r="G47" s="52"/>
      <c r="H47" s="52"/>
      <c r="I47" s="52"/>
      <c r="J47" s="111"/>
      <c r="K47" s="111"/>
      <c r="L47" s="111"/>
      <c r="M47" s="111"/>
      <c r="N47" s="111">
        <v>1</v>
      </c>
      <c r="O47" s="111"/>
      <c r="P47" s="111"/>
      <c r="Q47" s="111"/>
    </row>
    <row r="48" spans="2:17" s="14" customFormat="1" ht="15.75">
      <c r="B48" s="41">
        <v>31</v>
      </c>
      <c r="C48" s="31" t="s">
        <v>30</v>
      </c>
      <c r="D48" s="3"/>
      <c r="E48" s="3"/>
      <c r="F48" s="52"/>
      <c r="G48" s="52"/>
      <c r="H48" s="52"/>
      <c r="I48" s="52"/>
      <c r="J48" s="111"/>
      <c r="K48" s="111"/>
      <c r="L48" s="111"/>
      <c r="M48" s="111"/>
      <c r="N48" s="111"/>
      <c r="O48" s="111"/>
      <c r="P48" s="111"/>
      <c r="Q48" s="111"/>
    </row>
    <row r="49" spans="2:17" s="14" customFormat="1" ht="31.5">
      <c r="B49" s="48">
        <v>32</v>
      </c>
      <c r="C49" s="2" t="s">
        <v>125</v>
      </c>
      <c r="D49" s="3"/>
      <c r="E49" s="3"/>
      <c r="F49" s="52"/>
      <c r="G49" s="52"/>
      <c r="H49" s="52"/>
      <c r="I49" s="52"/>
      <c r="J49" s="111"/>
      <c r="K49" s="111"/>
      <c r="L49" s="111"/>
      <c r="M49" s="111"/>
      <c r="N49" s="111"/>
      <c r="O49" s="111"/>
      <c r="P49" s="111"/>
      <c r="Q49" s="111"/>
    </row>
    <row r="50" spans="2:17" s="14" customFormat="1" ht="63">
      <c r="B50" s="48">
        <v>33</v>
      </c>
      <c r="C50" s="2" t="s">
        <v>129</v>
      </c>
      <c r="D50" s="3"/>
      <c r="E50" s="3"/>
      <c r="F50" s="52"/>
      <c r="G50" s="52"/>
      <c r="H50" s="52"/>
      <c r="I50" s="52"/>
      <c r="J50" s="111"/>
      <c r="K50" s="111"/>
      <c r="L50" s="111"/>
      <c r="M50" s="111"/>
      <c r="N50" s="111"/>
      <c r="O50" s="111"/>
      <c r="P50" s="111"/>
      <c r="Q50" s="111"/>
    </row>
    <row r="51" spans="2:17" s="14" customFormat="1" ht="15.75">
      <c r="B51" s="722" t="s">
        <v>32</v>
      </c>
      <c r="C51" s="722"/>
      <c r="D51" s="40">
        <f t="shared" ref="D51:Q51" si="1">SUM(D18:D50)</f>
        <v>1</v>
      </c>
      <c r="E51" s="40">
        <f t="shared" si="1"/>
        <v>3</v>
      </c>
      <c r="F51" s="50">
        <f t="shared" si="1"/>
        <v>4</v>
      </c>
      <c r="G51" s="50">
        <f t="shared" si="1"/>
        <v>7</v>
      </c>
      <c r="H51" s="50">
        <f t="shared" si="1"/>
        <v>5</v>
      </c>
      <c r="I51" s="50">
        <f t="shared" si="1"/>
        <v>4</v>
      </c>
      <c r="J51" s="112">
        <f t="shared" si="1"/>
        <v>4</v>
      </c>
      <c r="K51" s="112">
        <f t="shared" si="1"/>
        <v>3</v>
      </c>
      <c r="L51" s="112">
        <f t="shared" si="1"/>
        <v>3</v>
      </c>
      <c r="M51" s="112">
        <f t="shared" si="1"/>
        <v>3</v>
      </c>
      <c r="N51" s="112">
        <f t="shared" si="1"/>
        <v>3</v>
      </c>
      <c r="O51" s="112">
        <f t="shared" si="1"/>
        <v>2</v>
      </c>
      <c r="P51" s="112">
        <f t="shared" si="1"/>
        <v>2</v>
      </c>
      <c r="Q51" s="112">
        <f t="shared" si="1"/>
        <v>4</v>
      </c>
    </row>
    <row r="52" spans="2:17" s="14" customFormat="1" ht="31.5" customHeight="1">
      <c r="B52" s="761" t="s">
        <v>33</v>
      </c>
      <c r="C52" s="762"/>
      <c r="D52" s="40"/>
      <c r="E52" s="40"/>
      <c r="F52" s="50"/>
      <c r="G52" s="50"/>
      <c r="H52" s="50"/>
      <c r="I52" s="50"/>
      <c r="J52" s="112"/>
      <c r="K52" s="112"/>
      <c r="L52" s="112"/>
      <c r="M52" s="112"/>
      <c r="N52" s="112"/>
      <c r="O52" s="112"/>
      <c r="P52" s="112"/>
      <c r="Q52" s="112"/>
    </row>
    <row r="53" spans="2:17" s="14" customFormat="1" ht="15.75" customHeight="1">
      <c r="B53" s="41">
        <v>1</v>
      </c>
      <c r="C53" s="31" t="s">
        <v>34</v>
      </c>
      <c r="D53" s="3"/>
      <c r="E53" s="3"/>
      <c r="F53" s="52"/>
      <c r="G53" s="52"/>
      <c r="H53" s="52"/>
      <c r="I53" s="52"/>
      <c r="J53" s="111"/>
      <c r="K53" s="111"/>
      <c r="L53" s="111"/>
      <c r="M53" s="111"/>
      <c r="N53" s="111">
        <v>1</v>
      </c>
      <c r="O53" s="111">
        <v>1</v>
      </c>
      <c r="P53" s="111"/>
      <c r="Q53" s="111">
        <v>1</v>
      </c>
    </row>
    <row r="54" spans="2:17" s="14" customFormat="1" ht="15.75">
      <c r="B54" s="48">
        <v>2</v>
      </c>
      <c r="C54" s="31" t="s">
        <v>35</v>
      </c>
      <c r="D54" s="3"/>
      <c r="E54" s="3"/>
      <c r="F54" s="52">
        <v>1</v>
      </c>
      <c r="G54" s="52">
        <v>1</v>
      </c>
      <c r="H54" s="52"/>
      <c r="I54" s="52"/>
      <c r="J54" s="111"/>
      <c r="K54" s="111"/>
      <c r="L54" s="111"/>
      <c r="M54" s="111"/>
      <c r="N54" s="111"/>
      <c r="O54" s="111"/>
      <c r="P54" s="111"/>
      <c r="Q54" s="111"/>
    </row>
    <row r="55" spans="2:17" s="14" customFormat="1" ht="31.5">
      <c r="B55" s="48">
        <v>3</v>
      </c>
      <c r="C55" s="31" t="s">
        <v>36</v>
      </c>
      <c r="D55" s="3"/>
      <c r="E55" s="3"/>
      <c r="F55" s="52"/>
      <c r="G55" s="52"/>
      <c r="H55" s="52"/>
      <c r="I55" s="52"/>
      <c r="J55" s="111"/>
      <c r="K55" s="111"/>
      <c r="L55" s="111"/>
      <c r="M55" s="111"/>
      <c r="N55" s="111"/>
      <c r="O55" s="111"/>
      <c r="P55" s="111">
        <v>5</v>
      </c>
      <c r="Q55" s="111">
        <v>1</v>
      </c>
    </row>
    <row r="56" spans="2:17" s="14" customFormat="1" ht="15.75">
      <c r="B56" s="41">
        <v>4</v>
      </c>
      <c r="C56" s="31" t="s">
        <v>37</v>
      </c>
      <c r="D56" s="3"/>
      <c r="E56" s="3"/>
      <c r="F56" s="52"/>
      <c r="G56" s="52"/>
      <c r="H56" s="52"/>
      <c r="I56" s="52"/>
      <c r="J56" s="111"/>
      <c r="K56" s="111"/>
      <c r="L56" s="111"/>
      <c r="M56" s="111"/>
      <c r="N56" s="111"/>
      <c r="O56" s="111"/>
      <c r="P56" s="111"/>
      <c r="Q56" s="111"/>
    </row>
    <row r="57" spans="2:17" s="14" customFormat="1" ht="15.75">
      <c r="B57" s="48">
        <v>5</v>
      </c>
      <c r="C57" s="31" t="s">
        <v>38</v>
      </c>
      <c r="D57" s="3"/>
      <c r="E57" s="3"/>
      <c r="F57" s="52"/>
      <c r="G57" s="52"/>
      <c r="H57" s="52"/>
      <c r="I57" s="52"/>
      <c r="J57" s="111">
        <v>1</v>
      </c>
      <c r="K57" s="111"/>
      <c r="L57" s="111"/>
      <c r="M57" s="111"/>
      <c r="N57" s="111"/>
      <c r="O57" s="111"/>
      <c r="P57" s="111"/>
      <c r="Q57" s="111"/>
    </row>
    <row r="58" spans="2:17" s="14" customFormat="1" ht="15.75">
      <c r="B58" s="48">
        <v>6</v>
      </c>
      <c r="C58" s="31" t="s">
        <v>39</v>
      </c>
      <c r="D58" s="3"/>
      <c r="E58" s="3"/>
      <c r="F58" s="52"/>
      <c r="G58" s="52"/>
      <c r="H58" s="52"/>
      <c r="I58" s="52"/>
      <c r="J58" s="111"/>
      <c r="K58" s="111">
        <v>1</v>
      </c>
      <c r="L58" s="111"/>
      <c r="M58" s="111"/>
      <c r="N58" s="111"/>
      <c r="O58" s="111"/>
      <c r="P58" s="111"/>
      <c r="Q58" s="111"/>
    </row>
    <row r="59" spans="2:17" s="14" customFormat="1" ht="15.75">
      <c r="B59" s="41">
        <v>7</v>
      </c>
      <c r="C59" s="31" t="s">
        <v>40</v>
      </c>
      <c r="D59" s="3">
        <v>1</v>
      </c>
      <c r="E59" s="3"/>
      <c r="F59" s="52"/>
      <c r="G59" s="52"/>
      <c r="H59" s="52"/>
      <c r="I59" s="52"/>
      <c r="J59" s="111"/>
      <c r="K59" s="111"/>
      <c r="L59" s="111"/>
      <c r="M59" s="111"/>
      <c r="N59" s="111"/>
      <c r="O59" s="111"/>
      <c r="P59" s="111"/>
      <c r="Q59" s="111"/>
    </row>
    <row r="60" spans="2:17" s="14" customFormat="1" ht="15.75">
      <c r="B60" s="48">
        <v>8</v>
      </c>
      <c r="C60" s="31" t="s">
        <v>41</v>
      </c>
      <c r="D60" s="3"/>
      <c r="E60" s="3"/>
      <c r="F60" s="52"/>
      <c r="G60" s="52"/>
      <c r="H60" s="52"/>
      <c r="I60" s="52"/>
      <c r="J60" s="111"/>
      <c r="K60" s="111"/>
      <c r="L60" s="111">
        <v>1</v>
      </c>
      <c r="M60" s="111"/>
      <c r="N60" s="111"/>
      <c r="O60" s="111"/>
      <c r="P60" s="111"/>
      <c r="Q60" s="111"/>
    </row>
    <row r="61" spans="2:17" s="14" customFormat="1" ht="15.75">
      <c r="B61" s="48">
        <v>9</v>
      </c>
      <c r="C61" s="31" t="s">
        <v>42</v>
      </c>
      <c r="D61" s="3"/>
      <c r="E61" s="3"/>
      <c r="F61" s="52"/>
      <c r="G61" s="52"/>
      <c r="H61" s="52"/>
      <c r="I61" s="52"/>
      <c r="J61" s="111"/>
      <c r="K61" s="111"/>
      <c r="L61" s="111"/>
      <c r="M61" s="111"/>
      <c r="N61" s="111">
        <v>1</v>
      </c>
      <c r="O61" s="111">
        <v>1</v>
      </c>
      <c r="P61" s="111"/>
      <c r="Q61" s="111"/>
    </row>
    <row r="62" spans="2:17" s="14" customFormat="1" ht="15.75">
      <c r="B62" s="41">
        <v>10</v>
      </c>
      <c r="C62" s="31" t="s">
        <v>43</v>
      </c>
      <c r="D62" s="3">
        <v>1</v>
      </c>
      <c r="E62" s="3">
        <v>1</v>
      </c>
      <c r="F62" s="52"/>
      <c r="G62" s="52"/>
      <c r="H62" s="52"/>
      <c r="I62" s="52"/>
      <c r="J62" s="111"/>
      <c r="K62" s="111"/>
      <c r="L62" s="111"/>
      <c r="M62" s="111"/>
      <c r="N62" s="111"/>
      <c r="O62" s="111"/>
      <c r="P62" s="111"/>
      <c r="Q62" s="111"/>
    </row>
    <row r="63" spans="2:17" s="14" customFormat="1" ht="31.5">
      <c r="B63" s="48">
        <v>11</v>
      </c>
      <c r="C63" s="31" t="s">
        <v>44</v>
      </c>
      <c r="D63" s="3"/>
      <c r="E63" s="3">
        <v>1</v>
      </c>
      <c r="F63" s="52"/>
      <c r="G63" s="52"/>
      <c r="H63" s="52"/>
      <c r="I63" s="52"/>
      <c r="J63" s="111"/>
      <c r="K63" s="111"/>
      <c r="L63" s="111"/>
      <c r="M63" s="111"/>
      <c r="N63" s="111"/>
      <c r="O63" s="111"/>
      <c r="P63" s="111"/>
      <c r="Q63" s="111"/>
    </row>
    <row r="64" spans="2:17" s="14" customFormat="1" ht="15.75">
      <c r="B64" s="722" t="s">
        <v>32</v>
      </c>
      <c r="C64" s="722"/>
      <c r="D64" s="40">
        <f t="shared" ref="D64:Q64" si="2">SUM(D53:D63)</f>
        <v>2</v>
      </c>
      <c r="E64" s="40">
        <f t="shared" si="2"/>
        <v>2</v>
      </c>
      <c r="F64" s="50">
        <f t="shared" si="2"/>
        <v>1</v>
      </c>
      <c r="G64" s="50">
        <f t="shared" si="2"/>
        <v>1</v>
      </c>
      <c r="H64" s="50">
        <f t="shared" si="2"/>
        <v>0</v>
      </c>
      <c r="I64" s="50">
        <f t="shared" si="2"/>
        <v>0</v>
      </c>
      <c r="J64" s="112">
        <f t="shared" si="2"/>
        <v>1</v>
      </c>
      <c r="K64" s="112">
        <f t="shared" si="2"/>
        <v>1</v>
      </c>
      <c r="L64" s="112">
        <f t="shared" si="2"/>
        <v>1</v>
      </c>
      <c r="M64" s="112">
        <f t="shared" si="2"/>
        <v>0</v>
      </c>
      <c r="N64" s="112">
        <f t="shared" si="2"/>
        <v>2</v>
      </c>
      <c r="O64" s="112">
        <f t="shared" si="2"/>
        <v>2</v>
      </c>
      <c r="P64" s="112">
        <f t="shared" si="2"/>
        <v>5</v>
      </c>
      <c r="Q64" s="112">
        <f t="shared" si="2"/>
        <v>2</v>
      </c>
    </row>
    <row r="65" spans="2:17" s="14" customFormat="1" ht="31.5" customHeight="1">
      <c r="B65" s="761" t="s">
        <v>45</v>
      </c>
      <c r="C65" s="762"/>
      <c r="D65" s="40"/>
      <c r="E65" s="40"/>
      <c r="F65" s="50"/>
      <c r="G65" s="50"/>
      <c r="H65" s="50"/>
      <c r="I65" s="50"/>
      <c r="J65" s="112"/>
      <c r="K65" s="112"/>
      <c r="L65" s="112"/>
      <c r="M65" s="112"/>
      <c r="N65" s="112"/>
      <c r="O65" s="112"/>
      <c r="P65" s="112"/>
      <c r="Q65" s="112"/>
    </row>
    <row r="66" spans="2:17" s="14" customFormat="1" ht="15.75" customHeight="1">
      <c r="B66" s="41">
        <v>1</v>
      </c>
      <c r="C66" s="31" t="s">
        <v>46</v>
      </c>
      <c r="D66" s="3"/>
      <c r="E66" s="3"/>
      <c r="F66" s="52"/>
      <c r="G66" s="52"/>
      <c r="H66" s="52"/>
      <c r="I66" s="52"/>
      <c r="J66" s="111"/>
      <c r="K66" s="111"/>
      <c r="L66" s="111"/>
      <c r="M66" s="111"/>
      <c r="N66" s="111"/>
      <c r="O66" s="111"/>
      <c r="P66" s="111"/>
      <c r="Q66" s="111"/>
    </row>
    <row r="67" spans="2:17" s="14" customFormat="1" ht="15.75">
      <c r="B67" s="48">
        <v>2</v>
      </c>
      <c r="C67" s="31" t="s">
        <v>47</v>
      </c>
      <c r="D67" s="3"/>
      <c r="E67" s="3"/>
      <c r="F67" s="52"/>
      <c r="G67" s="52"/>
      <c r="H67" s="52"/>
      <c r="I67" s="52"/>
      <c r="J67" s="111"/>
      <c r="K67" s="111"/>
      <c r="L67" s="111"/>
      <c r="M67" s="111"/>
      <c r="N67" s="111"/>
      <c r="O67" s="111"/>
      <c r="P67" s="111"/>
      <c r="Q67" s="111"/>
    </row>
    <row r="68" spans="2:17" s="14" customFormat="1" ht="15.75">
      <c r="B68" s="48">
        <v>3</v>
      </c>
      <c r="C68" s="31" t="s">
        <v>48</v>
      </c>
      <c r="D68" s="3"/>
      <c r="E68" s="3"/>
      <c r="F68" s="52"/>
      <c r="G68" s="52"/>
      <c r="H68" s="52"/>
      <c r="I68" s="52"/>
      <c r="J68" s="111"/>
      <c r="K68" s="111"/>
      <c r="L68" s="111"/>
      <c r="M68" s="111"/>
      <c r="N68" s="111"/>
      <c r="O68" s="111"/>
      <c r="P68" s="111"/>
      <c r="Q68" s="111">
        <v>1</v>
      </c>
    </row>
    <row r="69" spans="2:17" s="14" customFormat="1" ht="15.75">
      <c r="B69" s="41">
        <v>4</v>
      </c>
      <c r="C69" s="31" t="s">
        <v>49</v>
      </c>
      <c r="D69" s="3">
        <v>1</v>
      </c>
      <c r="E69" s="3"/>
      <c r="F69" s="52"/>
      <c r="G69" s="52"/>
      <c r="H69" s="52"/>
      <c r="I69" s="52"/>
      <c r="J69" s="111"/>
      <c r="K69" s="111"/>
      <c r="L69" s="111"/>
      <c r="M69" s="111"/>
      <c r="N69" s="111"/>
      <c r="O69" s="111"/>
      <c r="P69" s="111"/>
      <c r="Q69" s="111"/>
    </row>
    <row r="70" spans="2:17" s="14" customFormat="1" ht="15.75">
      <c r="B70" s="48">
        <v>5</v>
      </c>
      <c r="C70" s="31" t="s">
        <v>50</v>
      </c>
      <c r="D70" s="3"/>
      <c r="E70" s="3"/>
      <c r="F70" s="52">
        <v>1</v>
      </c>
      <c r="G70" s="52"/>
      <c r="H70" s="52"/>
      <c r="I70" s="52">
        <v>1</v>
      </c>
      <c r="J70" s="111"/>
      <c r="K70" s="111"/>
      <c r="L70" s="111">
        <v>1</v>
      </c>
      <c r="M70" s="111"/>
      <c r="N70" s="111"/>
      <c r="O70" s="111"/>
      <c r="P70" s="111"/>
      <c r="Q70" s="111">
        <v>1</v>
      </c>
    </row>
    <row r="71" spans="2:17" s="14" customFormat="1" ht="15.75">
      <c r="B71" s="48">
        <v>6</v>
      </c>
      <c r="C71" s="31" t="s">
        <v>51</v>
      </c>
      <c r="D71" s="3"/>
      <c r="E71" s="3"/>
      <c r="F71" s="52"/>
      <c r="G71" s="52"/>
      <c r="H71" s="52">
        <v>1</v>
      </c>
      <c r="I71" s="52"/>
      <c r="J71" s="111">
        <v>1</v>
      </c>
      <c r="K71" s="111">
        <v>1</v>
      </c>
      <c r="L71" s="111">
        <v>1</v>
      </c>
      <c r="M71" s="111"/>
      <c r="N71" s="111"/>
      <c r="O71" s="111"/>
      <c r="P71" s="111"/>
      <c r="Q71" s="111"/>
    </row>
    <row r="72" spans="2:17" s="14" customFormat="1" ht="15.75">
      <c r="B72" s="41">
        <v>7</v>
      </c>
      <c r="C72" s="31" t="s">
        <v>52</v>
      </c>
      <c r="D72" s="3"/>
      <c r="E72" s="3"/>
      <c r="F72" s="52">
        <v>1</v>
      </c>
      <c r="G72" s="52"/>
      <c r="H72" s="52"/>
      <c r="I72" s="52"/>
      <c r="J72" s="111"/>
      <c r="K72" s="111"/>
      <c r="L72" s="111"/>
      <c r="M72" s="111"/>
      <c r="N72" s="111">
        <v>2</v>
      </c>
      <c r="O72" s="111">
        <v>2</v>
      </c>
      <c r="P72" s="111">
        <v>1</v>
      </c>
      <c r="Q72" s="111">
        <v>1</v>
      </c>
    </row>
    <row r="73" spans="2:17" s="14" customFormat="1" ht="15.75">
      <c r="B73" s="48">
        <v>8</v>
      </c>
      <c r="C73" s="31" t="s">
        <v>53</v>
      </c>
      <c r="D73" s="3"/>
      <c r="E73" s="3"/>
      <c r="F73" s="52"/>
      <c r="G73" s="52"/>
      <c r="H73" s="52"/>
      <c r="I73" s="52"/>
      <c r="J73" s="111">
        <v>1</v>
      </c>
      <c r="K73" s="111"/>
      <c r="L73" s="111"/>
      <c r="M73" s="111">
        <v>1</v>
      </c>
      <c r="N73" s="111"/>
      <c r="O73" s="111"/>
      <c r="P73" s="111"/>
      <c r="Q73" s="111"/>
    </row>
    <row r="74" spans="2:17" s="14" customFormat="1" ht="31.5">
      <c r="B74" s="48">
        <v>9</v>
      </c>
      <c r="C74" s="31" t="s">
        <v>54</v>
      </c>
      <c r="D74" s="3"/>
      <c r="E74" s="3"/>
      <c r="F74" s="52"/>
      <c r="G74" s="52"/>
      <c r="H74" s="52"/>
      <c r="I74" s="52"/>
      <c r="J74" s="111"/>
      <c r="K74" s="111"/>
      <c r="L74" s="111"/>
      <c r="M74" s="111"/>
      <c r="N74" s="111"/>
      <c r="O74" s="111"/>
      <c r="P74" s="111"/>
      <c r="Q74" s="111"/>
    </row>
    <row r="75" spans="2:17" s="14" customFormat="1" ht="15.75">
      <c r="B75" s="722" t="s">
        <v>32</v>
      </c>
      <c r="C75" s="722"/>
      <c r="D75" s="40">
        <f t="shared" ref="D75:Q75" si="3">SUM(D66:D74)</f>
        <v>1</v>
      </c>
      <c r="E75" s="40">
        <f t="shared" si="3"/>
        <v>0</v>
      </c>
      <c r="F75" s="50">
        <f t="shared" si="3"/>
        <v>2</v>
      </c>
      <c r="G75" s="50">
        <f t="shared" si="3"/>
        <v>0</v>
      </c>
      <c r="H75" s="50">
        <f t="shared" si="3"/>
        <v>1</v>
      </c>
      <c r="I75" s="50">
        <f t="shared" si="3"/>
        <v>1</v>
      </c>
      <c r="J75" s="112">
        <f t="shared" si="3"/>
        <v>2</v>
      </c>
      <c r="K75" s="112">
        <f t="shared" si="3"/>
        <v>1</v>
      </c>
      <c r="L75" s="112">
        <f t="shared" si="3"/>
        <v>2</v>
      </c>
      <c r="M75" s="112">
        <f t="shared" si="3"/>
        <v>1</v>
      </c>
      <c r="N75" s="112">
        <f t="shared" si="3"/>
        <v>2</v>
      </c>
      <c r="O75" s="112">
        <f t="shared" si="3"/>
        <v>2</v>
      </c>
      <c r="P75" s="112">
        <f t="shared" si="3"/>
        <v>1</v>
      </c>
      <c r="Q75" s="112">
        <f t="shared" si="3"/>
        <v>3</v>
      </c>
    </row>
    <row r="76" spans="2:17" s="14" customFormat="1" ht="31.5" customHeight="1">
      <c r="B76" s="761" t="s">
        <v>55</v>
      </c>
      <c r="C76" s="762"/>
      <c r="D76" s="40"/>
      <c r="E76" s="40"/>
      <c r="F76" s="50"/>
      <c r="G76" s="50"/>
      <c r="H76" s="50"/>
      <c r="I76" s="50"/>
      <c r="J76" s="112"/>
      <c r="K76" s="112"/>
      <c r="L76" s="112"/>
      <c r="M76" s="112"/>
      <c r="N76" s="112"/>
      <c r="O76" s="112"/>
      <c r="P76" s="112"/>
      <c r="Q76" s="112"/>
    </row>
    <row r="77" spans="2:17" s="14" customFormat="1" ht="15.75" customHeight="1">
      <c r="B77" s="41">
        <v>1</v>
      </c>
      <c r="C77" s="31" t="s">
        <v>56</v>
      </c>
      <c r="D77" s="67"/>
      <c r="E77" s="3"/>
      <c r="F77" s="52"/>
      <c r="G77" s="52"/>
      <c r="H77" s="52"/>
      <c r="I77" s="52"/>
      <c r="J77" s="111"/>
      <c r="K77" s="111"/>
      <c r="L77" s="111"/>
      <c r="M77" s="111"/>
      <c r="N77" s="111">
        <v>1</v>
      </c>
      <c r="O77" s="111"/>
      <c r="P77" s="111"/>
      <c r="Q77" s="111"/>
    </row>
    <row r="78" spans="2:17" s="14" customFormat="1" ht="15.75">
      <c r="B78" s="48">
        <v>2</v>
      </c>
      <c r="C78" s="31" t="s">
        <v>57</v>
      </c>
      <c r="D78" s="3"/>
      <c r="E78" s="3"/>
      <c r="F78" s="52"/>
      <c r="G78" s="52"/>
      <c r="H78" s="52"/>
      <c r="I78" s="52"/>
      <c r="J78" s="111"/>
      <c r="K78" s="111"/>
      <c r="L78" s="111"/>
      <c r="M78" s="111"/>
      <c r="N78" s="111"/>
      <c r="O78" s="111"/>
      <c r="P78" s="111"/>
      <c r="Q78" s="111"/>
    </row>
    <row r="79" spans="2:17" s="14" customFormat="1" ht="31.5">
      <c r="B79" s="48">
        <v>3</v>
      </c>
      <c r="C79" s="31" t="s">
        <v>58</v>
      </c>
      <c r="D79" s="3"/>
      <c r="E79" s="3"/>
      <c r="F79" s="52"/>
      <c r="G79" s="52"/>
      <c r="H79" s="52"/>
      <c r="I79" s="52"/>
      <c r="J79" s="111"/>
      <c r="K79" s="111"/>
      <c r="L79" s="111"/>
      <c r="M79" s="111"/>
      <c r="N79" s="111"/>
      <c r="O79" s="111"/>
      <c r="P79" s="111"/>
      <c r="Q79" s="111"/>
    </row>
    <row r="80" spans="2:17" s="14" customFormat="1" ht="31.5">
      <c r="B80" s="41">
        <v>4</v>
      </c>
      <c r="C80" s="31" t="s">
        <v>59</v>
      </c>
      <c r="D80" s="3"/>
      <c r="E80" s="3"/>
      <c r="F80" s="52"/>
      <c r="G80" s="52"/>
      <c r="H80" s="52"/>
      <c r="I80" s="52"/>
      <c r="J80" s="111"/>
      <c r="K80" s="111"/>
      <c r="L80" s="111"/>
      <c r="M80" s="111"/>
      <c r="N80" s="111"/>
      <c r="O80" s="111"/>
      <c r="P80" s="111"/>
      <c r="Q80" s="111"/>
    </row>
    <row r="81" spans="2:17" s="14" customFormat="1" ht="31.5">
      <c r="B81" s="48">
        <v>5</v>
      </c>
      <c r="C81" s="31" t="s">
        <v>60</v>
      </c>
      <c r="D81" s="3"/>
      <c r="E81" s="3"/>
      <c r="F81" s="52"/>
      <c r="G81" s="52"/>
      <c r="H81" s="52"/>
      <c r="I81" s="52"/>
      <c r="J81" s="111"/>
      <c r="K81" s="111"/>
      <c r="L81" s="111"/>
      <c r="M81" s="111"/>
      <c r="N81" s="111"/>
      <c r="O81" s="111"/>
      <c r="P81" s="111"/>
      <c r="Q81" s="111"/>
    </row>
    <row r="82" spans="2:17" s="14" customFormat="1" ht="15.75">
      <c r="B82" s="48">
        <v>6</v>
      </c>
      <c r="C82" s="31" t="s">
        <v>61</v>
      </c>
      <c r="D82" s="3"/>
      <c r="E82" s="3"/>
      <c r="F82" s="52">
        <v>1</v>
      </c>
      <c r="G82" s="52"/>
      <c r="H82" s="52"/>
      <c r="I82" s="52"/>
      <c r="J82" s="111"/>
      <c r="K82" s="111"/>
      <c r="L82" s="111"/>
      <c r="M82" s="111">
        <v>1</v>
      </c>
      <c r="N82" s="111"/>
      <c r="O82" s="111"/>
      <c r="P82" s="111"/>
      <c r="Q82" s="111"/>
    </row>
    <row r="83" spans="2:17" s="14" customFormat="1" ht="15.75">
      <c r="B83" s="41">
        <v>7</v>
      </c>
      <c r="C83" s="2" t="s">
        <v>126</v>
      </c>
      <c r="D83" s="3"/>
      <c r="E83" s="3"/>
      <c r="F83" s="52"/>
      <c r="G83" s="52"/>
      <c r="H83" s="52"/>
      <c r="I83" s="52"/>
      <c r="J83" s="111"/>
      <c r="K83" s="111"/>
      <c r="L83" s="111"/>
      <c r="M83" s="111"/>
      <c r="N83" s="111"/>
      <c r="O83" s="111"/>
      <c r="P83" s="111"/>
      <c r="Q83" s="111"/>
    </row>
    <row r="84" spans="2:17" s="14" customFormat="1" ht="31.5">
      <c r="B84" s="48">
        <v>8</v>
      </c>
      <c r="C84" s="31" t="s">
        <v>62</v>
      </c>
      <c r="D84" s="3"/>
      <c r="E84" s="3"/>
      <c r="F84" s="52"/>
      <c r="G84" s="52"/>
      <c r="H84" s="52"/>
      <c r="I84" s="52"/>
      <c r="J84" s="111">
        <v>1</v>
      </c>
      <c r="K84" s="111"/>
      <c r="L84" s="111"/>
      <c r="M84" s="111"/>
      <c r="N84" s="111"/>
      <c r="O84" s="111"/>
      <c r="P84" s="111"/>
      <c r="Q84" s="111"/>
    </row>
    <row r="85" spans="2:17" s="14" customFormat="1" ht="15.75">
      <c r="B85" s="722" t="s">
        <v>32</v>
      </c>
      <c r="C85" s="722"/>
      <c r="D85" s="40">
        <f t="shared" ref="D85:Q85" si="4">SUM(D77:D84)</f>
        <v>0</v>
      </c>
      <c r="E85" s="40">
        <f t="shared" si="4"/>
        <v>0</v>
      </c>
      <c r="F85" s="50">
        <f t="shared" si="4"/>
        <v>1</v>
      </c>
      <c r="G85" s="50">
        <f t="shared" si="4"/>
        <v>0</v>
      </c>
      <c r="H85" s="50">
        <f t="shared" si="4"/>
        <v>0</v>
      </c>
      <c r="I85" s="50">
        <f t="shared" si="4"/>
        <v>0</v>
      </c>
      <c r="J85" s="112">
        <f t="shared" si="4"/>
        <v>1</v>
      </c>
      <c r="K85" s="112">
        <f t="shared" si="4"/>
        <v>0</v>
      </c>
      <c r="L85" s="112">
        <f t="shared" si="4"/>
        <v>0</v>
      </c>
      <c r="M85" s="112">
        <f t="shared" si="4"/>
        <v>1</v>
      </c>
      <c r="N85" s="112">
        <f t="shared" si="4"/>
        <v>1</v>
      </c>
      <c r="O85" s="112">
        <f t="shared" si="4"/>
        <v>0</v>
      </c>
      <c r="P85" s="112">
        <f t="shared" si="4"/>
        <v>0</v>
      </c>
      <c r="Q85" s="112">
        <f t="shared" si="4"/>
        <v>0</v>
      </c>
    </row>
    <row r="86" spans="2:17" s="14" customFormat="1" ht="31.5" customHeight="1">
      <c r="B86" s="761" t="s">
        <v>63</v>
      </c>
      <c r="C86" s="762"/>
      <c r="D86" s="40"/>
      <c r="E86" s="40"/>
      <c r="F86" s="50"/>
      <c r="G86" s="50"/>
      <c r="H86" s="50"/>
      <c r="I86" s="50"/>
      <c r="J86" s="112"/>
      <c r="K86" s="112"/>
      <c r="L86" s="112"/>
      <c r="M86" s="112"/>
      <c r="N86" s="112"/>
      <c r="O86" s="112"/>
      <c r="P86" s="112"/>
      <c r="Q86" s="112"/>
    </row>
    <row r="87" spans="2:17" s="14" customFormat="1" ht="15.75" customHeight="1">
      <c r="B87" s="41">
        <v>1</v>
      </c>
      <c r="C87" s="31" t="s">
        <v>64</v>
      </c>
      <c r="D87" s="3"/>
      <c r="E87" s="3"/>
      <c r="F87" s="52"/>
      <c r="G87" s="52"/>
      <c r="H87" s="52"/>
      <c r="I87" s="52">
        <v>1</v>
      </c>
      <c r="J87" s="111"/>
      <c r="K87" s="111"/>
      <c r="L87" s="111"/>
      <c r="M87" s="111"/>
      <c r="N87" s="111"/>
      <c r="O87" s="111">
        <v>1</v>
      </c>
      <c r="P87" s="111"/>
      <c r="Q87" s="111"/>
    </row>
    <row r="88" spans="2:17" s="14" customFormat="1" ht="15.75">
      <c r="B88" s="48">
        <v>2</v>
      </c>
      <c r="C88" s="31" t="s">
        <v>65</v>
      </c>
      <c r="D88" s="3"/>
      <c r="E88" s="3"/>
      <c r="F88" s="52"/>
      <c r="G88" s="52"/>
      <c r="H88" s="52"/>
      <c r="I88" s="52"/>
      <c r="J88" s="111"/>
      <c r="K88" s="111"/>
      <c r="L88" s="111"/>
      <c r="M88" s="111"/>
      <c r="N88" s="111"/>
      <c r="O88" s="111"/>
      <c r="P88" s="111"/>
      <c r="Q88" s="111"/>
    </row>
    <row r="89" spans="2:17" s="14" customFormat="1" ht="15.75">
      <c r="B89" s="48">
        <v>3</v>
      </c>
      <c r="C89" s="31" t="s">
        <v>66</v>
      </c>
      <c r="D89" s="3"/>
      <c r="E89" s="3"/>
      <c r="F89" s="52"/>
      <c r="G89" s="52"/>
      <c r="H89" s="52"/>
      <c r="I89" s="52"/>
      <c r="J89" s="111"/>
      <c r="K89" s="111"/>
      <c r="L89" s="111"/>
      <c r="M89" s="111"/>
      <c r="N89" s="111"/>
      <c r="O89" s="111"/>
      <c r="P89" s="111"/>
      <c r="Q89" s="111"/>
    </row>
    <row r="90" spans="2:17" s="14" customFormat="1" ht="15.75">
      <c r="B90" s="41">
        <v>4</v>
      </c>
      <c r="C90" s="31" t="s">
        <v>67</v>
      </c>
      <c r="D90" s="3"/>
      <c r="E90" s="3"/>
      <c r="F90" s="52"/>
      <c r="G90" s="52"/>
      <c r="H90" s="52"/>
      <c r="I90" s="52"/>
      <c r="J90" s="111"/>
      <c r="K90" s="111"/>
      <c r="L90" s="111">
        <v>1</v>
      </c>
      <c r="M90" s="111"/>
      <c r="N90" s="111">
        <v>1</v>
      </c>
      <c r="O90" s="111"/>
      <c r="P90" s="111"/>
      <c r="Q90" s="111"/>
    </row>
    <row r="91" spans="2:17" s="14" customFormat="1" ht="15.75">
      <c r="B91" s="48">
        <v>5</v>
      </c>
      <c r="C91" s="31" t="s">
        <v>68</v>
      </c>
      <c r="D91" s="3"/>
      <c r="E91" s="3">
        <v>1</v>
      </c>
      <c r="F91" s="52"/>
      <c r="G91" s="52"/>
      <c r="H91" s="52"/>
      <c r="I91" s="52"/>
      <c r="J91" s="111"/>
      <c r="K91" s="111"/>
      <c r="L91" s="111">
        <v>1</v>
      </c>
      <c r="M91" s="111"/>
      <c r="N91" s="111"/>
      <c r="O91" s="111"/>
      <c r="P91" s="111"/>
      <c r="Q91" s="111"/>
    </row>
    <row r="92" spans="2:17" s="14" customFormat="1" ht="15.75">
      <c r="B92" s="48">
        <v>6</v>
      </c>
      <c r="C92" s="31" t="s">
        <v>69</v>
      </c>
      <c r="D92" s="3"/>
      <c r="E92" s="3"/>
      <c r="F92" s="52"/>
      <c r="G92" s="52"/>
      <c r="H92" s="52"/>
      <c r="I92" s="52"/>
      <c r="J92" s="111"/>
      <c r="K92" s="111"/>
      <c r="L92" s="111"/>
      <c r="M92" s="111"/>
      <c r="N92" s="111"/>
      <c r="O92" s="111"/>
      <c r="P92" s="111"/>
      <c r="Q92" s="111"/>
    </row>
    <row r="93" spans="2:17" s="14" customFormat="1" ht="15.75">
      <c r="B93" s="41">
        <v>7</v>
      </c>
      <c r="C93" s="31" t="s">
        <v>70</v>
      </c>
      <c r="D93" s="3"/>
      <c r="E93" s="3"/>
      <c r="F93" s="52"/>
      <c r="G93" s="52"/>
      <c r="H93" s="52">
        <v>1</v>
      </c>
      <c r="I93" s="52"/>
      <c r="J93" s="111">
        <v>1</v>
      </c>
      <c r="K93" s="111"/>
      <c r="L93" s="111"/>
      <c r="M93" s="111"/>
      <c r="N93" s="111"/>
      <c r="O93" s="111"/>
      <c r="P93" s="111"/>
      <c r="Q93" s="111"/>
    </row>
    <row r="94" spans="2:17" s="14" customFormat="1" ht="15.75">
      <c r="B94" s="48">
        <v>8</v>
      </c>
      <c r="C94" s="31" t="s">
        <v>71</v>
      </c>
      <c r="D94" s="3">
        <v>1</v>
      </c>
      <c r="E94" s="3"/>
      <c r="F94" s="52"/>
      <c r="G94" s="52"/>
      <c r="H94" s="52"/>
      <c r="I94" s="52"/>
      <c r="J94" s="111"/>
      <c r="K94" s="111"/>
      <c r="L94" s="111"/>
      <c r="M94" s="111">
        <v>1</v>
      </c>
      <c r="N94" s="111"/>
      <c r="O94" s="111"/>
      <c r="P94" s="111">
        <v>1</v>
      </c>
      <c r="Q94" s="111"/>
    </row>
    <row r="95" spans="2:17" s="14" customFormat="1" ht="15.75">
      <c r="B95" s="48">
        <v>9</v>
      </c>
      <c r="C95" s="31" t="s">
        <v>72</v>
      </c>
      <c r="D95" s="3"/>
      <c r="E95" s="3"/>
      <c r="F95" s="52"/>
      <c r="G95" s="52"/>
      <c r="H95" s="52"/>
      <c r="I95" s="52"/>
      <c r="J95" s="111">
        <v>1</v>
      </c>
      <c r="K95" s="111"/>
      <c r="L95" s="111"/>
      <c r="M95" s="111"/>
      <c r="N95" s="111"/>
      <c r="O95" s="111"/>
      <c r="P95" s="111"/>
      <c r="Q95" s="111"/>
    </row>
    <row r="96" spans="2:17" s="14" customFormat="1" ht="15.75">
      <c r="B96" s="41">
        <v>10</v>
      </c>
      <c r="C96" s="31" t="s">
        <v>73</v>
      </c>
      <c r="D96" s="3"/>
      <c r="E96" s="3"/>
      <c r="F96" s="52"/>
      <c r="G96" s="52"/>
      <c r="H96" s="52">
        <v>1</v>
      </c>
      <c r="I96" s="52"/>
      <c r="J96" s="111"/>
      <c r="K96" s="111"/>
      <c r="L96" s="111"/>
      <c r="M96" s="111"/>
      <c r="N96" s="111"/>
      <c r="O96" s="111"/>
      <c r="P96" s="111"/>
      <c r="Q96" s="111"/>
    </row>
    <row r="97" spans="2:17" s="14" customFormat="1" ht="15.75">
      <c r="B97" s="48">
        <v>11</v>
      </c>
      <c r="C97" s="31" t="s">
        <v>74</v>
      </c>
      <c r="D97" s="3"/>
      <c r="E97" s="3">
        <v>1</v>
      </c>
      <c r="F97" s="52">
        <v>1</v>
      </c>
      <c r="G97" s="52">
        <v>1</v>
      </c>
      <c r="H97" s="52">
        <v>1</v>
      </c>
      <c r="I97" s="52">
        <v>2</v>
      </c>
      <c r="J97" s="111"/>
      <c r="K97" s="111">
        <v>1</v>
      </c>
      <c r="L97" s="111">
        <v>1</v>
      </c>
      <c r="M97" s="111">
        <v>1</v>
      </c>
      <c r="N97" s="111"/>
      <c r="O97" s="111"/>
      <c r="P97" s="111"/>
      <c r="Q97" s="111">
        <v>1</v>
      </c>
    </row>
    <row r="98" spans="2:17" s="14" customFormat="1" ht="15.75">
      <c r="B98" s="48">
        <v>12</v>
      </c>
      <c r="C98" s="31" t="s">
        <v>75</v>
      </c>
      <c r="D98" s="3"/>
      <c r="E98" s="3"/>
      <c r="F98" s="52">
        <v>1</v>
      </c>
      <c r="G98" s="52">
        <v>1</v>
      </c>
      <c r="H98" s="52">
        <v>1</v>
      </c>
      <c r="I98" s="52">
        <v>1</v>
      </c>
      <c r="J98" s="111">
        <v>1</v>
      </c>
      <c r="K98" s="111">
        <v>1</v>
      </c>
      <c r="L98" s="111">
        <v>1</v>
      </c>
      <c r="M98" s="111"/>
      <c r="N98" s="111"/>
      <c r="O98" s="111"/>
      <c r="P98" s="111">
        <v>1</v>
      </c>
      <c r="Q98" s="111"/>
    </row>
    <row r="99" spans="2:17" s="14" customFormat="1" ht="15.75">
      <c r="B99" s="41">
        <v>13</v>
      </c>
      <c r="C99" s="31" t="s">
        <v>76</v>
      </c>
      <c r="D99" s="3">
        <v>1</v>
      </c>
      <c r="E99" s="3"/>
      <c r="F99" s="52"/>
      <c r="G99" s="52"/>
      <c r="H99" s="52">
        <v>1</v>
      </c>
      <c r="I99" s="52"/>
      <c r="J99" s="111"/>
      <c r="K99" s="111">
        <v>1</v>
      </c>
      <c r="L99" s="111"/>
      <c r="M99" s="111"/>
      <c r="N99" s="111"/>
      <c r="O99" s="111"/>
      <c r="P99" s="111"/>
      <c r="Q99" s="111"/>
    </row>
    <row r="100" spans="2:17" s="14" customFormat="1" ht="15.75">
      <c r="B100" s="48">
        <v>14</v>
      </c>
      <c r="C100" s="31" t="s">
        <v>77</v>
      </c>
      <c r="D100" s="3"/>
      <c r="E100" s="3"/>
      <c r="F100" s="52"/>
      <c r="G100" s="52"/>
      <c r="H100" s="52"/>
      <c r="I100" s="52"/>
      <c r="J100" s="111"/>
      <c r="K100" s="111"/>
      <c r="L100" s="111"/>
      <c r="M100" s="111">
        <v>1</v>
      </c>
      <c r="N100" s="111"/>
      <c r="O100" s="111"/>
      <c r="P100" s="111"/>
      <c r="Q100" s="111"/>
    </row>
    <row r="101" spans="2:17" s="14" customFormat="1" ht="31.5">
      <c r="B101" s="48">
        <v>15</v>
      </c>
      <c r="C101" s="31" t="s">
        <v>78</v>
      </c>
      <c r="D101" s="3"/>
      <c r="E101" s="3"/>
      <c r="F101" s="52"/>
      <c r="G101" s="52"/>
      <c r="H101" s="52"/>
      <c r="I101" s="52"/>
      <c r="J101" s="111"/>
      <c r="K101" s="111"/>
      <c r="L101" s="111"/>
      <c r="M101" s="111"/>
      <c r="N101" s="111"/>
      <c r="O101" s="111"/>
      <c r="P101" s="111"/>
      <c r="Q101" s="111"/>
    </row>
    <row r="102" spans="2:17" s="14" customFormat="1" ht="15.75">
      <c r="B102" s="722" t="s">
        <v>32</v>
      </c>
      <c r="C102" s="722"/>
      <c r="D102" s="40">
        <f t="shared" ref="D102:Q102" si="5">SUM(D87:D101)</f>
        <v>2</v>
      </c>
      <c r="E102" s="40">
        <f t="shared" si="5"/>
        <v>2</v>
      </c>
      <c r="F102" s="50">
        <f t="shared" si="5"/>
        <v>2</v>
      </c>
      <c r="G102" s="50">
        <f t="shared" si="5"/>
        <v>2</v>
      </c>
      <c r="H102" s="50">
        <f t="shared" si="5"/>
        <v>5</v>
      </c>
      <c r="I102" s="50">
        <f t="shared" si="5"/>
        <v>4</v>
      </c>
      <c r="J102" s="112">
        <f t="shared" si="5"/>
        <v>3</v>
      </c>
      <c r="K102" s="112">
        <f t="shared" si="5"/>
        <v>3</v>
      </c>
      <c r="L102" s="112">
        <f t="shared" si="5"/>
        <v>4</v>
      </c>
      <c r="M102" s="112">
        <f t="shared" si="5"/>
        <v>3</v>
      </c>
      <c r="N102" s="112">
        <f t="shared" si="5"/>
        <v>1</v>
      </c>
      <c r="O102" s="112">
        <f t="shared" si="5"/>
        <v>1</v>
      </c>
      <c r="P102" s="112">
        <f t="shared" si="5"/>
        <v>2</v>
      </c>
      <c r="Q102" s="112">
        <f t="shared" si="5"/>
        <v>1</v>
      </c>
    </row>
    <row r="103" spans="2:17" s="14" customFormat="1" ht="31.5" customHeight="1">
      <c r="B103" s="761" t="s">
        <v>79</v>
      </c>
      <c r="C103" s="762"/>
      <c r="D103" s="40"/>
      <c r="E103" s="40"/>
      <c r="F103" s="50"/>
      <c r="G103" s="50"/>
      <c r="H103" s="50"/>
      <c r="I103" s="50"/>
      <c r="J103" s="112"/>
      <c r="K103" s="112"/>
      <c r="L103" s="112"/>
      <c r="M103" s="112"/>
      <c r="N103" s="112"/>
      <c r="O103" s="112"/>
      <c r="P103" s="112"/>
      <c r="Q103" s="112"/>
    </row>
    <row r="104" spans="2:17" s="14" customFormat="1" ht="15.75" customHeight="1">
      <c r="B104" s="41">
        <v>1</v>
      </c>
      <c r="C104" s="31" t="s">
        <v>80</v>
      </c>
      <c r="D104" s="3"/>
      <c r="E104" s="3"/>
      <c r="F104" s="52"/>
      <c r="G104" s="52"/>
      <c r="H104" s="52"/>
      <c r="I104" s="52"/>
      <c r="J104" s="111"/>
      <c r="K104" s="111"/>
      <c r="L104" s="111"/>
      <c r="M104" s="111">
        <v>1</v>
      </c>
      <c r="N104" s="111"/>
      <c r="O104" s="111"/>
      <c r="P104" s="111"/>
      <c r="Q104" s="111">
        <v>2</v>
      </c>
    </row>
    <row r="105" spans="2:17" s="14" customFormat="1" ht="15.75">
      <c r="B105" s="48">
        <v>2</v>
      </c>
      <c r="C105" s="31" t="s">
        <v>81</v>
      </c>
      <c r="D105" s="3"/>
      <c r="E105" s="3"/>
      <c r="F105" s="52"/>
      <c r="G105" s="52"/>
      <c r="H105" s="52">
        <v>1</v>
      </c>
      <c r="I105" s="52"/>
      <c r="J105" s="111"/>
      <c r="K105" s="111"/>
      <c r="L105" s="111">
        <v>1</v>
      </c>
      <c r="M105" s="111"/>
      <c r="N105" s="111"/>
      <c r="O105" s="111">
        <v>1</v>
      </c>
      <c r="P105" s="111"/>
      <c r="Q105" s="111">
        <v>2</v>
      </c>
    </row>
    <row r="106" spans="2:17" s="14" customFormat="1" ht="15.75">
      <c r="B106" s="48">
        <v>3</v>
      </c>
      <c r="C106" s="31" t="s">
        <v>82</v>
      </c>
      <c r="D106" s="3"/>
      <c r="E106" s="3"/>
      <c r="F106" s="52"/>
      <c r="G106" s="52"/>
      <c r="H106" s="52">
        <v>1</v>
      </c>
      <c r="I106" s="52">
        <v>1</v>
      </c>
      <c r="J106" s="111"/>
      <c r="K106" s="111"/>
      <c r="L106" s="111"/>
      <c r="M106" s="111"/>
      <c r="N106" s="111"/>
      <c r="O106" s="111"/>
      <c r="P106" s="111"/>
      <c r="Q106" s="111"/>
    </row>
    <row r="107" spans="2:17" s="14" customFormat="1" ht="15.75">
      <c r="B107" s="41">
        <v>4</v>
      </c>
      <c r="C107" s="31" t="s">
        <v>83</v>
      </c>
      <c r="D107" s="3">
        <v>1</v>
      </c>
      <c r="E107" s="3"/>
      <c r="F107" s="52"/>
      <c r="G107" s="52"/>
      <c r="H107" s="52"/>
      <c r="I107" s="52"/>
      <c r="J107" s="111"/>
      <c r="K107" s="111"/>
      <c r="L107" s="111"/>
      <c r="M107" s="111"/>
      <c r="N107" s="111"/>
      <c r="O107" s="111"/>
      <c r="P107" s="111"/>
      <c r="Q107" s="111"/>
    </row>
    <row r="108" spans="2:17" s="14" customFormat="1" ht="15.75">
      <c r="B108" s="48">
        <v>5</v>
      </c>
      <c r="C108" s="31" t="s">
        <v>84</v>
      </c>
      <c r="D108" s="3"/>
      <c r="E108" s="3"/>
      <c r="F108" s="52">
        <v>1</v>
      </c>
      <c r="G108" s="52"/>
      <c r="H108" s="52"/>
      <c r="I108" s="52"/>
      <c r="J108" s="111"/>
      <c r="K108" s="111"/>
      <c r="L108" s="111"/>
      <c r="M108" s="111"/>
      <c r="N108" s="111"/>
      <c r="O108" s="111">
        <v>1</v>
      </c>
      <c r="P108" s="111">
        <v>1</v>
      </c>
      <c r="Q108" s="111"/>
    </row>
    <row r="109" spans="2:17" s="14" customFormat="1" ht="15.75">
      <c r="B109" s="48">
        <v>6</v>
      </c>
      <c r="C109" s="31" t="s">
        <v>85</v>
      </c>
      <c r="D109" s="3"/>
      <c r="E109" s="3"/>
      <c r="F109" s="52"/>
      <c r="G109" s="52"/>
      <c r="H109" s="52"/>
      <c r="I109" s="52"/>
      <c r="J109" s="111"/>
      <c r="K109" s="111"/>
      <c r="L109" s="111"/>
      <c r="M109" s="111"/>
      <c r="N109" s="111"/>
      <c r="O109" s="111"/>
      <c r="P109" s="111"/>
      <c r="Q109" s="111"/>
    </row>
    <row r="110" spans="2:17" s="14" customFormat="1" ht="31.5">
      <c r="B110" s="41">
        <v>7</v>
      </c>
      <c r="C110" s="31" t="s">
        <v>86</v>
      </c>
      <c r="D110" s="3"/>
      <c r="E110" s="3"/>
      <c r="F110" s="52"/>
      <c r="G110" s="52"/>
      <c r="H110" s="52"/>
      <c r="I110" s="52"/>
      <c r="J110" s="111"/>
      <c r="K110" s="111"/>
      <c r="L110" s="111"/>
      <c r="M110" s="111"/>
      <c r="N110" s="111"/>
      <c r="O110" s="111"/>
      <c r="P110" s="111"/>
      <c r="Q110" s="111"/>
    </row>
    <row r="111" spans="2:17" s="14" customFormat="1" ht="15.75">
      <c r="B111" s="722" t="s">
        <v>32</v>
      </c>
      <c r="C111" s="722"/>
      <c r="D111" s="40">
        <f t="shared" ref="D111:Q111" si="6">SUM(D104:D110)</f>
        <v>1</v>
      </c>
      <c r="E111" s="40">
        <f t="shared" si="6"/>
        <v>0</v>
      </c>
      <c r="F111" s="50">
        <f t="shared" si="6"/>
        <v>1</v>
      </c>
      <c r="G111" s="50">
        <f t="shared" si="6"/>
        <v>0</v>
      </c>
      <c r="H111" s="50">
        <f t="shared" si="6"/>
        <v>2</v>
      </c>
      <c r="I111" s="50">
        <f t="shared" si="6"/>
        <v>1</v>
      </c>
      <c r="J111" s="112">
        <f t="shared" si="6"/>
        <v>0</v>
      </c>
      <c r="K111" s="112">
        <f t="shared" si="6"/>
        <v>0</v>
      </c>
      <c r="L111" s="112">
        <f t="shared" si="6"/>
        <v>1</v>
      </c>
      <c r="M111" s="112">
        <f t="shared" si="6"/>
        <v>1</v>
      </c>
      <c r="N111" s="112">
        <f t="shared" si="6"/>
        <v>0</v>
      </c>
      <c r="O111" s="112">
        <f t="shared" si="6"/>
        <v>2</v>
      </c>
      <c r="P111" s="112">
        <f t="shared" si="6"/>
        <v>1</v>
      </c>
      <c r="Q111" s="112">
        <f t="shared" si="6"/>
        <v>4</v>
      </c>
    </row>
    <row r="112" spans="2:17" s="14" customFormat="1" ht="31.5" customHeight="1">
      <c r="B112" s="761" t="s">
        <v>87</v>
      </c>
      <c r="C112" s="762"/>
      <c r="D112" s="40"/>
      <c r="E112" s="40"/>
      <c r="F112" s="50"/>
      <c r="G112" s="50"/>
      <c r="H112" s="50"/>
      <c r="I112" s="50"/>
      <c r="J112" s="112"/>
      <c r="K112" s="112"/>
      <c r="L112" s="112"/>
      <c r="M112" s="112"/>
      <c r="N112" s="112"/>
      <c r="O112" s="112"/>
      <c r="P112" s="112"/>
      <c r="Q112" s="112"/>
    </row>
    <row r="113" spans="2:17" s="14" customFormat="1" ht="15.75" customHeight="1">
      <c r="B113" s="41">
        <v>1</v>
      </c>
      <c r="C113" s="31" t="s">
        <v>88</v>
      </c>
      <c r="D113" s="3"/>
      <c r="E113" s="3"/>
      <c r="F113" s="52"/>
      <c r="G113" s="52"/>
      <c r="H113" s="52"/>
      <c r="I113" s="52"/>
      <c r="J113" s="111"/>
      <c r="K113" s="111"/>
      <c r="L113" s="111"/>
      <c r="M113" s="111"/>
      <c r="N113" s="111">
        <v>1</v>
      </c>
      <c r="O113" s="111"/>
      <c r="P113" s="111"/>
      <c r="Q113" s="111"/>
    </row>
    <row r="114" spans="2:17" s="14" customFormat="1" ht="15.75">
      <c r="B114" s="48">
        <v>2</v>
      </c>
      <c r="C114" s="31" t="s">
        <v>89</v>
      </c>
      <c r="D114" s="3"/>
      <c r="E114" s="3"/>
      <c r="F114" s="52"/>
      <c r="G114" s="52"/>
      <c r="H114" s="52"/>
      <c r="I114" s="52"/>
      <c r="J114" s="111"/>
      <c r="K114" s="111"/>
      <c r="L114" s="111"/>
      <c r="M114" s="111"/>
      <c r="N114" s="111"/>
      <c r="O114" s="111"/>
      <c r="P114" s="111"/>
      <c r="Q114" s="111"/>
    </row>
    <row r="115" spans="2:17" s="14" customFormat="1" ht="15.75">
      <c r="B115" s="48">
        <v>3</v>
      </c>
      <c r="C115" s="31" t="s">
        <v>90</v>
      </c>
      <c r="D115" s="3"/>
      <c r="E115" s="3"/>
      <c r="F115" s="52">
        <v>1</v>
      </c>
      <c r="G115" s="52">
        <v>1</v>
      </c>
      <c r="H115" s="52"/>
      <c r="I115" s="52"/>
      <c r="J115" s="111"/>
      <c r="K115" s="111"/>
      <c r="L115" s="111"/>
      <c r="M115" s="111"/>
      <c r="N115" s="111"/>
      <c r="O115" s="111"/>
      <c r="P115" s="111"/>
      <c r="Q115" s="111"/>
    </row>
    <row r="116" spans="2:17" s="14" customFormat="1" ht="15.75">
      <c r="B116" s="41">
        <v>4</v>
      </c>
      <c r="C116" s="31" t="s">
        <v>91</v>
      </c>
      <c r="D116" s="3"/>
      <c r="E116" s="3"/>
      <c r="F116" s="52">
        <v>1</v>
      </c>
      <c r="G116" s="52"/>
      <c r="H116" s="52"/>
      <c r="I116" s="52"/>
      <c r="J116" s="111"/>
      <c r="K116" s="111">
        <v>1</v>
      </c>
      <c r="L116" s="111">
        <v>1</v>
      </c>
      <c r="M116" s="111"/>
      <c r="N116" s="111"/>
      <c r="O116" s="111"/>
      <c r="P116" s="111"/>
      <c r="Q116" s="111"/>
    </row>
    <row r="117" spans="2:17" s="14" customFormat="1" ht="15.75">
      <c r="B117" s="48">
        <v>5</v>
      </c>
      <c r="C117" s="31" t="s">
        <v>92</v>
      </c>
      <c r="D117" s="3"/>
      <c r="E117" s="3"/>
      <c r="F117" s="52"/>
      <c r="G117" s="52"/>
      <c r="H117" s="52"/>
      <c r="I117" s="52"/>
      <c r="J117" s="111"/>
      <c r="K117" s="111">
        <v>1</v>
      </c>
      <c r="L117" s="111"/>
      <c r="M117" s="111"/>
      <c r="N117" s="111">
        <v>1</v>
      </c>
      <c r="O117" s="111">
        <v>1</v>
      </c>
      <c r="P117" s="111"/>
      <c r="Q117" s="111"/>
    </row>
    <row r="118" spans="2:17" s="14" customFormat="1" ht="15.75">
      <c r="B118" s="48">
        <v>6</v>
      </c>
      <c r="C118" s="31" t="s">
        <v>93</v>
      </c>
      <c r="D118" s="3"/>
      <c r="E118" s="3"/>
      <c r="F118" s="52">
        <v>1</v>
      </c>
      <c r="G118" s="52">
        <v>1</v>
      </c>
      <c r="H118" s="52">
        <v>1</v>
      </c>
      <c r="I118" s="52">
        <v>1</v>
      </c>
      <c r="J118" s="111"/>
      <c r="K118" s="111"/>
      <c r="L118" s="111"/>
      <c r="M118" s="111"/>
      <c r="N118" s="111">
        <v>1</v>
      </c>
      <c r="O118" s="111">
        <v>1</v>
      </c>
      <c r="P118" s="111">
        <v>2</v>
      </c>
      <c r="Q118" s="111">
        <v>2</v>
      </c>
    </row>
    <row r="119" spans="2:17" s="14" customFormat="1" ht="15.75">
      <c r="B119" s="41">
        <v>7</v>
      </c>
      <c r="C119" s="31" t="s">
        <v>94</v>
      </c>
      <c r="D119" s="3">
        <v>1</v>
      </c>
      <c r="E119" s="3">
        <v>1</v>
      </c>
      <c r="F119" s="52"/>
      <c r="G119" s="52"/>
      <c r="H119" s="52"/>
      <c r="I119" s="52">
        <v>1</v>
      </c>
      <c r="J119" s="111"/>
      <c r="K119" s="111"/>
      <c r="L119" s="111"/>
      <c r="M119" s="111">
        <v>1</v>
      </c>
      <c r="N119" s="111"/>
      <c r="O119" s="111"/>
      <c r="P119" s="111"/>
      <c r="Q119" s="111"/>
    </row>
    <row r="120" spans="2:17" s="14" customFormat="1" ht="15.75">
      <c r="B120" s="48">
        <v>8</v>
      </c>
      <c r="C120" s="31" t="s">
        <v>95</v>
      </c>
      <c r="D120" s="3"/>
      <c r="E120" s="3"/>
      <c r="F120" s="52"/>
      <c r="G120" s="52"/>
      <c r="H120" s="52"/>
      <c r="I120" s="52"/>
      <c r="J120" s="111"/>
      <c r="K120" s="111"/>
      <c r="L120" s="111">
        <v>1</v>
      </c>
      <c r="M120" s="111"/>
      <c r="N120" s="111"/>
      <c r="O120" s="111"/>
      <c r="P120" s="111"/>
      <c r="Q120" s="111"/>
    </row>
    <row r="121" spans="2:17" s="14" customFormat="1" ht="15.75">
      <c r="B121" s="48">
        <v>9</v>
      </c>
      <c r="C121" s="31" t="s">
        <v>96</v>
      </c>
      <c r="D121" s="3">
        <v>1</v>
      </c>
      <c r="E121" s="3">
        <v>1</v>
      </c>
      <c r="F121" s="52"/>
      <c r="G121" s="52">
        <v>1</v>
      </c>
      <c r="H121" s="52">
        <v>1</v>
      </c>
      <c r="I121" s="52"/>
      <c r="J121" s="111"/>
      <c r="K121" s="111"/>
      <c r="L121" s="111"/>
      <c r="M121" s="111">
        <v>2</v>
      </c>
      <c r="N121" s="111"/>
      <c r="O121" s="111"/>
      <c r="P121" s="111"/>
      <c r="Q121" s="111"/>
    </row>
    <row r="122" spans="2:17" s="14" customFormat="1" ht="15.75">
      <c r="B122" s="41">
        <v>10</v>
      </c>
      <c r="C122" s="31" t="s">
        <v>97</v>
      </c>
      <c r="D122" s="3"/>
      <c r="E122" s="3"/>
      <c r="F122" s="52"/>
      <c r="G122" s="52"/>
      <c r="H122" s="52"/>
      <c r="I122" s="52">
        <v>1</v>
      </c>
      <c r="J122" s="111"/>
      <c r="K122" s="111"/>
      <c r="L122" s="111"/>
      <c r="M122" s="111">
        <v>1</v>
      </c>
      <c r="N122" s="111"/>
      <c r="O122" s="111"/>
      <c r="P122" s="111"/>
      <c r="Q122" s="111">
        <v>1</v>
      </c>
    </row>
    <row r="123" spans="2:17" s="14" customFormat="1" ht="31.5">
      <c r="B123" s="48">
        <v>11</v>
      </c>
      <c r="C123" s="31" t="s">
        <v>98</v>
      </c>
      <c r="D123" s="3"/>
      <c r="E123" s="3"/>
      <c r="F123" s="52"/>
      <c r="G123" s="52"/>
      <c r="H123" s="52"/>
      <c r="I123" s="52"/>
      <c r="J123" s="111"/>
      <c r="K123" s="111"/>
      <c r="L123" s="111"/>
      <c r="M123" s="111"/>
      <c r="N123" s="111"/>
      <c r="O123" s="111"/>
      <c r="P123" s="111"/>
      <c r="Q123" s="111"/>
    </row>
    <row r="124" spans="2:17" s="14" customFormat="1" ht="15.75">
      <c r="B124" s="722" t="s">
        <v>32</v>
      </c>
      <c r="C124" s="722"/>
      <c r="D124" s="40">
        <f t="shared" ref="D124:Q124" si="7">SUM(D113:D123)</f>
        <v>2</v>
      </c>
      <c r="E124" s="40">
        <f t="shared" si="7"/>
        <v>2</v>
      </c>
      <c r="F124" s="50">
        <f t="shared" si="7"/>
        <v>3</v>
      </c>
      <c r="G124" s="50">
        <f t="shared" si="7"/>
        <v>3</v>
      </c>
      <c r="H124" s="50">
        <f t="shared" si="7"/>
        <v>2</v>
      </c>
      <c r="I124" s="50">
        <f t="shared" si="7"/>
        <v>3</v>
      </c>
      <c r="J124" s="112">
        <f t="shared" si="7"/>
        <v>0</v>
      </c>
      <c r="K124" s="112">
        <f t="shared" si="7"/>
        <v>2</v>
      </c>
      <c r="L124" s="112">
        <f t="shared" si="7"/>
        <v>2</v>
      </c>
      <c r="M124" s="112">
        <f t="shared" si="7"/>
        <v>4</v>
      </c>
      <c r="N124" s="112">
        <f t="shared" si="7"/>
        <v>3</v>
      </c>
      <c r="O124" s="112">
        <f t="shared" si="7"/>
        <v>2</v>
      </c>
      <c r="P124" s="112">
        <f t="shared" si="7"/>
        <v>2</v>
      </c>
      <c r="Q124" s="112">
        <f t="shared" si="7"/>
        <v>3</v>
      </c>
    </row>
    <row r="125" spans="2:17" s="14" customFormat="1" ht="31.5" customHeight="1">
      <c r="B125" s="761" t="s">
        <v>99</v>
      </c>
      <c r="C125" s="762"/>
      <c r="D125" s="40"/>
      <c r="E125" s="40"/>
      <c r="F125" s="50"/>
      <c r="G125" s="50"/>
      <c r="H125" s="50"/>
      <c r="I125" s="50"/>
      <c r="J125" s="112"/>
      <c r="K125" s="112"/>
      <c r="L125" s="112"/>
      <c r="M125" s="112"/>
      <c r="N125" s="112"/>
      <c r="O125" s="112"/>
      <c r="P125" s="112"/>
      <c r="Q125" s="112"/>
    </row>
    <row r="126" spans="2:17" s="14" customFormat="1" ht="15.75" customHeight="1">
      <c r="B126" s="41">
        <v>1</v>
      </c>
      <c r="C126" s="31" t="s">
        <v>100</v>
      </c>
      <c r="D126" s="3"/>
      <c r="E126" s="3"/>
      <c r="F126" s="52"/>
      <c r="G126" s="52">
        <v>1</v>
      </c>
      <c r="H126" s="52"/>
      <c r="I126" s="52"/>
      <c r="J126" s="111"/>
      <c r="K126" s="111">
        <v>1</v>
      </c>
      <c r="L126" s="111"/>
      <c r="M126" s="111"/>
      <c r="N126" s="111"/>
      <c r="O126" s="111"/>
      <c r="P126" s="111"/>
      <c r="Q126" s="111"/>
    </row>
    <row r="127" spans="2:17" s="14" customFormat="1" ht="15.75">
      <c r="B127" s="48">
        <v>2</v>
      </c>
      <c r="C127" s="31" t="s">
        <v>101</v>
      </c>
      <c r="D127" s="3"/>
      <c r="E127" s="3"/>
      <c r="F127" s="52"/>
      <c r="G127" s="52"/>
      <c r="H127" s="52"/>
      <c r="I127" s="52"/>
      <c r="J127" s="111"/>
      <c r="K127" s="111"/>
      <c r="L127" s="111"/>
      <c r="M127" s="111"/>
      <c r="N127" s="111">
        <v>1</v>
      </c>
      <c r="O127" s="111"/>
      <c r="P127" s="111"/>
      <c r="Q127" s="111"/>
    </row>
    <row r="128" spans="2:17" s="14" customFormat="1" ht="15.75">
      <c r="B128" s="48">
        <v>3</v>
      </c>
      <c r="C128" s="31" t="s">
        <v>102</v>
      </c>
      <c r="D128" s="3"/>
      <c r="E128" s="3"/>
      <c r="F128" s="52"/>
      <c r="G128" s="52"/>
      <c r="H128" s="52"/>
      <c r="I128" s="52">
        <v>1</v>
      </c>
      <c r="J128" s="111"/>
      <c r="K128" s="111"/>
      <c r="L128" s="111"/>
      <c r="M128" s="111"/>
      <c r="N128" s="111"/>
      <c r="O128" s="111">
        <v>1</v>
      </c>
      <c r="P128" s="111">
        <v>1</v>
      </c>
      <c r="Q128" s="111"/>
    </row>
    <row r="129" spans="2:17" s="14" customFormat="1" ht="15.75">
      <c r="B129" s="41">
        <v>4</v>
      </c>
      <c r="C129" s="31" t="s">
        <v>103</v>
      </c>
      <c r="D129" s="3"/>
      <c r="E129" s="3"/>
      <c r="F129" s="52"/>
      <c r="G129" s="52"/>
      <c r="H129" s="52"/>
      <c r="I129" s="52"/>
      <c r="J129" s="111"/>
      <c r="K129" s="111"/>
      <c r="L129" s="111"/>
      <c r="M129" s="111"/>
      <c r="N129" s="111">
        <v>2</v>
      </c>
      <c r="O129" s="111">
        <v>3</v>
      </c>
      <c r="P129" s="111">
        <v>2</v>
      </c>
      <c r="Q129" s="111"/>
    </row>
    <row r="130" spans="2:17" s="14" customFormat="1" ht="15.75">
      <c r="B130" s="48">
        <v>5</v>
      </c>
      <c r="C130" s="31" t="s">
        <v>104</v>
      </c>
      <c r="D130" s="3">
        <v>1</v>
      </c>
      <c r="E130" s="3">
        <v>1</v>
      </c>
      <c r="F130" s="52"/>
      <c r="G130" s="52"/>
      <c r="H130" s="52"/>
      <c r="I130" s="52"/>
      <c r="J130" s="111"/>
      <c r="K130" s="111"/>
      <c r="L130" s="111"/>
      <c r="M130" s="111"/>
      <c r="N130" s="111">
        <v>1</v>
      </c>
      <c r="O130" s="111">
        <v>1</v>
      </c>
      <c r="P130" s="111"/>
      <c r="Q130" s="111">
        <v>1</v>
      </c>
    </row>
    <row r="131" spans="2:17" s="14" customFormat="1" ht="15.75">
      <c r="B131" s="48">
        <v>6</v>
      </c>
      <c r="C131" s="31" t="s">
        <v>105</v>
      </c>
      <c r="D131" s="3">
        <v>1</v>
      </c>
      <c r="E131" s="3">
        <v>1</v>
      </c>
      <c r="F131" s="52"/>
      <c r="G131" s="52"/>
      <c r="H131" s="52"/>
      <c r="I131" s="52"/>
      <c r="J131" s="111"/>
      <c r="K131" s="111"/>
      <c r="L131" s="111"/>
      <c r="M131" s="111">
        <v>2</v>
      </c>
      <c r="N131" s="111"/>
      <c r="O131" s="111"/>
      <c r="P131" s="111"/>
      <c r="Q131" s="111"/>
    </row>
    <row r="132" spans="2:17" s="14" customFormat="1" ht="15.75">
      <c r="B132" s="41">
        <v>7</v>
      </c>
      <c r="C132" s="31" t="s">
        <v>106</v>
      </c>
      <c r="D132" s="3"/>
      <c r="E132" s="3"/>
      <c r="F132" s="52"/>
      <c r="G132" s="52">
        <v>1</v>
      </c>
      <c r="H132" s="52"/>
      <c r="I132" s="52"/>
      <c r="J132" s="111"/>
      <c r="K132" s="111"/>
      <c r="L132" s="111"/>
      <c r="M132" s="111"/>
      <c r="N132" s="111"/>
      <c r="O132" s="111"/>
      <c r="P132" s="111"/>
      <c r="Q132" s="111"/>
    </row>
    <row r="133" spans="2:17" s="14" customFormat="1" ht="15.75">
      <c r="B133" s="48">
        <v>8</v>
      </c>
      <c r="C133" s="31" t="s">
        <v>107</v>
      </c>
      <c r="D133" s="3"/>
      <c r="E133" s="3"/>
      <c r="F133" s="52"/>
      <c r="G133" s="52"/>
      <c r="H133" s="52"/>
      <c r="I133" s="52"/>
      <c r="J133" s="111"/>
      <c r="K133" s="111"/>
      <c r="L133" s="111"/>
      <c r="M133" s="111"/>
      <c r="N133" s="111"/>
      <c r="O133" s="111"/>
      <c r="P133" s="111"/>
      <c r="Q133" s="111"/>
    </row>
    <row r="134" spans="2:17" s="14" customFormat="1" ht="15.75">
      <c r="B134" s="48">
        <v>9</v>
      </c>
      <c r="C134" s="31" t="s">
        <v>108</v>
      </c>
      <c r="D134" s="3"/>
      <c r="E134" s="3"/>
      <c r="F134" s="52"/>
      <c r="G134" s="52"/>
      <c r="H134" s="52"/>
      <c r="I134" s="52"/>
      <c r="J134" s="111"/>
      <c r="K134" s="111"/>
      <c r="L134" s="111">
        <v>1</v>
      </c>
      <c r="M134" s="111"/>
      <c r="N134" s="111"/>
      <c r="O134" s="111"/>
      <c r="P134" s="111"/>
      <c r="Q134" s="111"/>
    </row>
    <row r="135" spans="2:17" s="14" customFormat="1" ht="15.75">
      <c r="B135" s="41">
        <v>10</v>
      </c>
      <c r="C135" s="31" t="s">
        <v>109</v>
      </c>
      <c r="D135" s="3"/>
      <c r="E135" s="3"/>
      <c r="F135" s="52"/>
      <c r="G135" s="52"/>
      <c r="H135" s="52"/>
      <c r="I135" s="52"/>
      <c r="J135" s="111"/>
      <c r="K135" s="111"/>
      <c r="L135" s="111"/>
      <c r="M135" s="111"/>
      <c r="N135" s="111"/>
      <c r="O135" s="111"/>
      <c r="P135" s="111"/>
      <c r="Q135" s="111"/>
    </row>
    <row r="136" spans="2:17" s="14" customFormat="1" ht="15.75">
      <c r="B136" s="48">
        <v>11</v>
      </c>
      <c r="C136" s="31" t="s">
        <v>110</v>
      </c>
      <c r="D136" s="3"/>
      <c r="E136" s="3"/>
      <c r="F136" s="52"/>
      <c r="G136" s="52"/>
      <c r="H136" s="52"/>
      <c r="I136" s="52"/>
      <c r="J136" s="111"/>
      <c r="K136" s="111"/>
      <c r="L136" s="111"/>
      <c r="M136" s="111"/>
      <c r="N136" s="111"/>
      <c r="O136" s="111"/>
      <c r="P136" s="111"/>
      <c r="Q136" s="111"/>
    </row>
    <row r="137" spans="2:17" s="14" customFormat="1" ht="31.5">
      <c r="B137" s="48">
        <v>12</v>
      </c>
      <c r="C137" s="31" t="s">
        <v>111</v>
      </c>
      <c r="D137" s="3"/>
      <c r="E137" s="3"/>
      <c r="F137" s="52"/>
      <c r="G137" s="52"/>
      <c r="H137" s="52"/>
      <c r="I137" s="52"/>
      <c r="J137" s="111"/>
      <c r="K137" s="111"/>
      <c r="L137" s="111"/>
      <c r="M137" s="111"/>
      <c r="N137" s="111"/>
      <c r="O137" s="111"/>
      <c r="P137" s="111"/>
      <c r="Q137" s="111"/>
    </row>
    <row r="138" spans="2:17" s="14" customFormat="1" ht="15.75">
      <c r="B138" s="722" t="s">
        <v>32</v>
      </c>
      <c r="C138" s="722"/>
      <c r="D138" s="40">
        <f t="shared" ref="D138:Q138" si="8">SUM(D126:D137)</f>
        <v>2</v>
      </c>
      <c r="E138" s="40">
        <f t="shared" si="8"/>
        <v>2</v>
      </c>
      <c r="F138" s="50">
        <f t="shared" si="8"/>
        <v>0</v>
      </c>
      <c r="G138" s="50">
        <f t="shared" si="8"/>
        <v>2</v>
      </c>
      <c r="H138" s="50">
        <f t="shared" si="8"/>
        <v>0</v>
      </c>
      <c r="I138" s="50">
        <f t="shared" si="8"/>
        <v>1</v>
      </c>
      <c r="J138" s="112">
        <f t="shared" si="8"/>
        <v>0</v>
      </c>
      <c r="K138" s="112">
        <f t="shared" si="8"/>
        <v>1</v>
      </c>
      <c r="L138" s="112">
        <f t="shared" si="8"/>
        <v>1</v>
      </c>
      <c r="M138" s="112">
        <f t="shared" si="8"/>
        <v>2</v>
      </c>
      <c r="N138" s="112">
        <f t="shared" si="8"/>
        <v>4</v>
      </c>
      <c r="O138" s="112">
        <f t="shared" si="8"/>
        <v>5</v>
      </c>
      <c r="P138" s="112">
        <f t="shared" si="8"/>
        <v>3</v>
      </c>
      <c r="Q138" s="112">
        <f t="shared" si="8"/>
        <v>1</v>
      </c>
    </row>
    <row r="139" spans="2:17" s="14" customFormat="1" ht="47.25" customHeight="1">
      <c r="B139" s="765" t="s">
        <v>112</v>
      </c>
      <c r="C139" s="766"/>
      <c r="D139" s="40"/>
      <c r="E139" s="40"/>
      <c r="F139" s="50"/>
      <c r="G139" s="50"/>
      <c r="H139" s="50"/>
      <c r="I139" s="50"/>
      <c r="J139" s="112"/>
      <c r="K139" s="112"/>
      <c r="L139" s="112"/>
      <c r="M139" s="112"/>
      <c r="N139" s="112"/>
      <c r="O139" s="112"/>
      <c r="P139" s="112"/>
      <c r="Q139" s="112"/>
    </row>
    <row r="140" spans="2:17" s="14" customFormat="1" ht="15.75" customHeight="1">
      <c r="B140" s="41">
        <v>1</v>
      </c>
      <c r="C140" s="31" t="s">
        <v>113</v>
      </c>
      <c r="D140" s="3"/>
      <c r="E140" s="3"/>
      <c r="F140" s="52">
        <v>1</v>
      </c>
      <c r="G140" s="52"/>
      <c r="H140" s="52"/>
      <c r="I140" s="52"/>
      <c r="J140" s="111"/>
      <c r="K140" s="111"/>
      <c r="L140" s="111"/>
      <c r="M140" s="111"/>
      <c r="N140" s="111"/>
      <c r="O140" s="111"/>
      <c r="P140" s="111"/>
      <c r="Q140" s="111"/>
    </row>
    <row r="141" spans="2:17" s="14" customFormat="1" ht="15.75">
      <c r="B141" s="48">
        <v>2</v>
      </c>
      <c r="C141" s="31" t="s">
        <v>114</v>
      </c>
      <c r="D141" s="3"/>
      <c r="E141" s="3">
        <v>1</v>
      </c>
      <c r="F141" s="52"/>
      <c r="G141" s="52"/>
      <c r="H141" s="52"/>
      <c r="I141" s="52"/>
      <c r="J141" s="111"/>
      <c r="K141" s="111"/>
      <c r="L141" s="111"/>
      <c r="M141" s="111"/>
      <c r="N141" s="111">
        <v>1</v>
      </c>
      <c r="O141" s="111"/>
      <c r="P141" s="111">
        <v>1</v>
      </c>
      <c r="Q141" s="111"/>
    </row>
    <row r="142" spans="2:17" s="14" customFormat="1" ht="15.75">
      <c r="B142" s="48">
        <v>3</v>
      </c>
      <c r="C142" s="31" t="s">
        <v>115</v>
      </c>
      <c r="D142" s="3"/>
      <c r="E142" s="3"/>
      <c r="F142" s="52"/>
      <c r="G142" s="52"/>
      <c r="H142" s="52"/>
      <c r="I142" s="52"/>
      <c r="J142" s="111"/>
      <c r="K142" s="111"/>
      <c r="L142" s="111"/>
      <c r="M142" s="111"/>
      <c r="N142" s="111"/>
      <c r="O142" s="111"/>
      <c r="P142" s="111"/>
      <c r="Q142" s="111"/>
    </row>
    <row r="143" spans="2:17" s="14" customFormat="1" ht="15.75">
      <c r="B143" s="48">
        <v>4</v>
      </c>
      <c r="C143" s="31" t="s">
        <v>116</v>
      </c>
      <c r="D143" s="3"/>
      <c r="E143" s="3"/>
      <c r="F143" s="52"/>
      <c r="G143" s="52"/>
      <c r="H143" s="52"/>
      <c r="I143" s="52"/>
      <c r="J143" s="111"/>
      <c r="K143" s="111"/>
      <c r="L143" s="111"/>
      <c r="M143" s="111"/>
      <c r="N143" s="111"/>
      <c r="O143" s="111"/>
      <c r="P143" s="111"/>
      <c r="Q143" s="111">
        <v>1</v>
      </c>
    </row>
    <row r="144" spans="2:17" s="14" customFormat="1" ht="15.75">
      <c r="B144" s="722" t="s">
        <v>32</v>
      </c>
      <c r="C144" s="722"/>
      <c r="D144" s="40">
        <f t="shared" ref="D144" si="9">SUM(D140:D143)</f>
        <v>0</v>
      </c>
      <c r="E144" s="40">
        <f t="shared" ref="E144:Q144" si="10">SUM(E140:E143)</f>
        <v>1</v>
      </c>
      <c r="F144" s="50">
        <f t="shared" si="10"/>
        <v>1</v>
      </c>
      <c r="G144" s="50">
        <f t="shared" si="10"/>
        <v>0</v>
      </c>
      <c r="H144" s="50">
        <f t="shared" si="10"/>
        <v>0</v>
      </c>
      <c r="I144" s="50">
        <f t="shared" si="10"/>
        <v>0</v>
      </c>
      <c r="J144" s="112">
        <f t="shared" si="10"/>
        <v>0</v>
      </c>
      <c r="K144" s="112">
        <f t="shared" si="10"/>
        <v>0</v>
      </c>
      <c r="L144" s="112">
        <f t="shared" si="10"/>
        <v>0</v>
      </c>
      <c r="M144" s="112">
        <f t="shared" si="10"/>
        <v>0</v>
      </c>
      <c r="N144" s="112">
        <f t="shared" si="10"/>
        <v>1</v>
      </c>
      <c r="O144" s="112">
        <f t="shared" si="10"/>
        <v>0</v>
      </c>
      <c r="P144" s="112">
        <f t="shared" si="10"/>
        <v>1</v>
      </c>
      <c r="Q144" s="112">
        <f t="shared" si="10"/>
        <v>1</v>
      </c>
    </row>
    <row r="145" spans="2:17" s="14" customFormat="1" ht="15.75">
      <c r="B145" s="724" t="s">
        <v>117</v>
      </c>
      <c r="C145" s="724"/>
      <c r="D145" s="40">
        <f>D16+D51+D64+D75+D85+D102+D111+D124+D138+D144</f>
        <v>11</v>
      </c>
      <c r="E145" s="40">
        <f t="shared" ref="E145:Q145" si="11">E16+E51+E64+E75+E85+E102+E111+E124+E138+E144</f>
        <v>12</v>
      </c>
      <c r="F145" s="50">
        <f t="shared" si="11"/>
        <v>15</v>
      </c>
      <c r="G145" s="50">
        <f t="shared" si="11"/>
        <v>15</v>
      </c>
      <c r="H145" s="50">
        <f t="shared" si="11"/>
        <v>15</v>
      </c>
      <c r="I145" s="50">
        <f t="shared" si="11"/>
        <v>14</v>
      </c>
      <c r="J145" s="112">
        <f t="shared" si="11"/>
        <v>11</v>
      </c>
      <c r="K145" s="112">
        <f t="shared" si="11"/>
        <v>11</v>
      </c>
      <c r="L145" s="112">
        <f t="shared" si="11"/>
        <v>14</v>
      </c>
      <c r="M145" s="112">
        <f t="shared" si="11"/>
        <v>15</v>
      </c>
      <c r="N145" s="112">
        <f t="shared" si="11"/>
        <v>17</v>
      </c>
      <c r="O145" s="112">
        <f t="shared" si="11"/>
        <v>17</v>
      </c>
      <c r="P145" s="112">
        <f t="shared" si="11"/>
        <v>17</v>
      </c>
      <c r="Q145" s="112">
        <f t="shared" si="11"/>
        <v>19</v>
      </c>
    </row>
  </sheetData>
  <mergeCells count="38">
    <mergeCell ref="B138:C138"/>
    <mergeCell ref="B139:C139"/>
    <mergeCell ref="B144:C144"/>
    <mergeCell ref="B145:C145"/>
    <mergeCell ref="D9:I9"/>
    <mergeCell ref="D10:I10"/>
    <mergeCell ref="D11:I11"/>
    <mergeCell ref="B102:C102"/>
    <mergeCell ref="B103:C103"/>
    <mergeCell ref="B111:C111"/>
    <mergeCell ref="B112:C112"/>
    <mergeCell ref="B124:C124"/>
    <mergeCell ref="B125:C125"/>
    <mergeCell ref="B64:C64"/>
    <mergeCell ref="B65:C65"/>
    <mergeCell ref="B75:C75"/>
    <mergeCell ref="B76:C76"/>
    <mergeCell ref="B85:C85"/>
    <mergeCell ref="B86:C86"/>
    <mergeCell ref="B12:C12"/>
    <mergeCell ref="B14:C14"/>
    <mergeCell ref="B16:C16"/>
    <mergeCell ref="B17:C17"/>
    <mergeCell ref="B51:C51"/>
    <mergeCell ref="B52:C52"/>
    <mergeCell ref="B10:C10"/>
    <mergeCell ref="N10:O10"/>
    <mergeCell ref="B11:C11"/>
    <mergeCell ref="N11:O11"/>
    <mergeCell ref="J10:M10"/>
    <mergeCell ref="J11:M11"/>
    <mergeCell ref="B6:Q6"/>
    <mergeCell ref="B7:B9"/>
    <mergeCell ref="C7:C9"/>
    <mergeCell ref="D7:Q7"/>
    <mergeCell ref="D8:Q8"/>
    <mergeCell ref="N9:O9"/>
    <mergeCell ref="J9:M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45"/>
  <sheetViews>
    <sheetView zoomScale="70" zoomScaleNormal="70" workbookViewId="0">
      <pane xSplit="3" ySplit="14" topLeftCell="D140" activePane="bottomRight" state="frozen"/>
      <selection pane="topRight" activeCell="D1" sqref="D1"/>
      <selection pane="bottomLeft" activeCell="A15" sqref="A15"/>
      <selection pane="bottomRight" activeCell="B7" sqref="B7:B9"/>
    </sheetView>
  </sheetViews>
  <sheetFormatPr defaultColWidth="9.140625" defaultRowHeight="15"/>
  <cols>
    <col min="1" max="1" width="0.140625" style="1" customWidth="1"/>
    <col min="2" max="2" width="5" style="11" customWidth="1"/>
    <col min="3" max="3" width="35" style="4" customWidth="1"/>
    <col min="4" max="4" width="37" style="1" customWidth="1"/>
    <col min="5" max="10" width="20.42578125" style="1" customWidth="1"/>
    <col min="11" max="16384" width="9.140625" style="1"/>
  </cols>
  <sheetData>
    <row r="1" spans="2:17" ht="15.75">
      <c r="B1" s="10"/>
      <c r="C1" s="5"/>
      <c r="J1" s="5" t="s">
        <v>385</v>
      </c>
    </row>
    <row r="2" spans="2:17" ht="15.75">
      <c r="B2" s="10"/>
      <c r="C2" s="5"/>
      <c r="J2" s="5" t="s">
        <v>118</v>
      </c>
    </row>
    <row r="3" spans="2:17" ht="15.75">
      <c r="B3" s="10"/>
      <c r="C3" s="5"/>
      <c r="J3" s="5" t="s">
        <v>119</v>
      </c>
    </row>
    <row r="4" spans="2:17" ht="15.75">
      <c r="B4" s="10"/>
      <c r="C4" s="5"/>
      <c r="J4" s="5" t="s">
        <v>120</v>
      </c>
    </row>
    <row r="5" spans="2:17" ht="15.75">
      <c r="B5" s="10"/>
      <c r="C5" s="5"/>
      <c r="J5" s="5" t="s">
        <v>121</v>
      </c>
    </row>
    <row r="6" spans="2:17" s="95" customFormat="1" ht="53.25" customHeight="1">
      <c r="B6" s="708" t="s">
        <v>1043</v>
      </c>
      <c r="C6" s="708"/>
      <c r="D6" s="708"/>
      <c r="E6" s="708"/>
      <c r="F6" s="708"/>
      <c r="G6" s="708"/>
      <c r="H6" s="708"/>
      <c r="I6" s="708"/>
      <c r="J6" s="708"/>
      <c r="K6" s="689"/>
      <c r="L6" s="689"/>
      <c r="M6" s="689"/>
      <c r="N6" s="689"/>
      <c r="O6" s="689"/>
      <c r="P6" s="689"/>
      <c r="Q6" s="689"/>
    </row>
    <row r="7" spans="2:17" ht="15.75">
      <c r="B7" s="736" t="s">
        <v>122</v>
      </c>
      <c r="C7" s="736" t="s">
        <v>138</v>
      </c>
      <c r="D7" s="736" t="s">
        <v>139</v>
      </c>
      <c r="E7" s="736"/>
      <c r="F7" s="736"/>
      <c r="G7" s="736"/>
      <c r="H7" s="736"/>
      <c r="I7" s="736"/>
      <c r="J7" s="736"/>
    </row>
    <row r="8" spans="2:17" ht="15.75">
      <c r="B8" s="708"/>
      <c r="C8" s="708"/>
      <c r="D8" s="708" t="s">
        <v>201</v>
      </c>
      <c r="E8" s="708"/>
      <c r="F8" s="708"/>
      <c r="G8" s="708"/>
      <c r="H8" s="708"/>
      <c r="I8" s="708"/>
      <c r="J8" s="708"/>
    </row>
    <row r="9" spans="2:17" ht="65.25" customHeight="1">
      <c r="B9" s="708"/>
      <c r="C9" s="708"/>
      <c r="D9" s="78" t="s">
        <v>386</v>
      </c>
      <c r="E9" s="729" t="s">
        <v>387</v>
      </c>
      <c r="F9" s="729"/>
      <c r="G9" s="729"/>
      <c r="H9" s="729" t="s">
        <v>388</v>
      </c>
      <c r="I9" s="729"/>
      <c r="J9" s="729"/>
    </row>
    <row r="10" spans="2:17" ht="18.75" customHeight="1">
      <c r="B10" s="715" t="s">
        <v>143</v>
      </c>
      <c r="C10" s="715"/>
      <c r="D10" s="78" t="s">
        <v>389</v>
      </c>
      <c r="E10" s="729" t="s">
        <v>390</v>
      </c>
      <c r="F10" s="729"/>
      <c r="G10" s="729"/>
      <c r="H10" s="729" t="s">
        <v>391</v>
      </c>
      <c r="I10" s="729"/>
      <c r="J10" s="729"/>
    </row>
    <row r="11" spans="2:17" ht="18.75" customHeight="1">
      <c r="B11" s="716" t="s">
        <v>146</v>
      </c>
      <c r="C11" s="731"/>
      <c r="D11" s="79" t="s">
        <v>135</v>
      </c>
      <c r="E11" s="730" t="s">
        <v>392</v>
      </c>
      <c r="F11" s="730"/>
      <c r="G11" s="730"/>
      <c r="H11" s="730" t="s">
        <v>132</v>
      </c>
      <c r="I11" s="730"/>
      <c r="J11" s="730"/>
    </row>
    <row r="12" spans="2:17" ht="18.75" customHeight="1">
      <c r="B12" s="719" t="s">
        <v>184</v>
      </c>
      <c r="C12" s="756" t="s">
        <v>150</v>
      </c>
      <c r="D12" s="80" t="s">
        <v>123</v>
      </c>
      <c r="E12" s="80" t="s">
        <v>393</v>
      </c>
      <c r="F12" s="80" t="s">
        <v>224</v>
      </c>
      <c r="G12" s="80" t="s">
        <v>225</v>
      </c>
      <c r="H12" s="80" t="s">
        <v>384</v>
      </c>
      <c r="I12" s="80" t="s">
        <v>394</v>
      </c>
      <c r="J12" s="80" t="s">
        <v>329</v>
      </c>
    </row>
    <row r="13" spans="2:17"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</row>
    <row r="14" spans="2:17" ht="15.75">
      <c r="B14" s="732" t="s">
        <v>127</v>
      </c>
      <c r="C14" s="733"/>
      <c r="D14" s="9"/>
      <c r="E14" s="9"/>
      <c r="F14" s="9"/>
      <c r="G14" s="9"/>
      <c r="H14" s="9"/>
      <c r="I14" s="9"/>
      <c r="J14" s="9"/>
    </row>
    <row r="15" spans="2:17" ht="31.5">
      <c r="B15" s="20">
        <v>1</v>
      </c>
      <c r="C15" s="2" t="s">
        <v>128</v>
      </c>
      <c r="D15" s="115"/>
      <c r="E15" s="115"/>
      <c r="F15" s="115"/>
      <c r="G15" s="115"/>
      <c r="H15" s="115"/>
      <c r="I15" s="115"/>
      <c r="J15" s="115"/>
    </row>
    <row r="16" spans="2:17" ht="15.75">
      <c r="B16" s="722" t="s">
        <v>32</v>
      </c>
      <c r="C16" s="722"/>
      <c r="D16" s="108">
        <f>SUM(D15)</f>
        <v>0</v>
      </c>
      <c r="E16" s="108">
        <f t="shared" ref="E16:J16" si="0">SUM(E15)</f>
        <v>0</v>
      </c>
      <c r="F16" s="108">
        <f t="shared" si="0"/>
        <v>0</v>
      </c>
      <c r="G16" s="108">
        <f t="shared" si="0"/>
        <v>0</v>
      </c>
      <c r="H16" s="108">
        <f t="shared" si="0"/>
        <v>0</v>
      </c>
      <c r="I16" s="108">
        <f t="shared" si="0"/>
        <v>0</v>
      </c>
      <c r="J16" s="108">
        <f t="shared" si="0"/>
        <v>0</v>
      </c>
    </row>
    <row r="17" spans="2:10" ht="31.5" customHeight="1">
      <c r="B17" s="725" t="s">
        <v>0</v>
      </c>
      <c r="C17" s="726"/>
      <c r="D17" s="108"/>
      <c r="E17" s="108"/>
      <c r="F17" s="108"/>
      <c r="G17" s="108"/>
      <c r="H17" s="108"/>
      <c r="I17" s="108"/>
      <c r="J17" s="108"/>
    </row>
    <row r="18" spans="2:10" ht="15.75" customHeight="1">
      <c r="B18" s="79">
        <v>1</v>
      </c>
      <c r="C18" s="2" t="s">
        <v>1</v>
      </c>
      <c r="D18" s="111"/>
      <c r="E18" s="111"/>
      <c r="F18" s="111"/>
      <c r="G18" s="111">
        <v>1</v>
      </c>
      <c r="H18" s="111"/>
      <c r="I18" s="111"/>
      <c r="J18" s="111"/>
    </row>
    <row r="19" spans="2:10" ht="15.75">
      <c r="B19" s="7">
        <v>2</v>
      </c>
      <c r="C19" s="2" t="s">
        <v>2</v>
      </c>
      <c r="D19" s="111"/>
      <c r="E19" s="111"/>
      <c r="F19" s="111">
        <v>1</v>
      </c>
      <c r="G19" s="111">
        <v>1</v>
      </c>
      <c r="H19" s="111"/>
      <c r="I19" s="111"/>
      <c r="J19" s="111">
        <v>1</v>
      </c>
    </row>
    <row r="20" spans="2:10" ht="15.75">
      <c r="B20" s="7">
        <v>3</v>
      </c>
      <c r="C20" s="2" t="s">
        <v>3</v>
      </c>
      <c r="D20" s="111"/>
      <c r="E20" s="111"/>
      <c r="F20" s="111">
        <v>1</v>
      </c>
      <c r="G20" s="111"/>
      <c r="H20" s="111">
        <v>1</v>
      </c>
      <c r="I20" s="111">
        <v>1</v>
      </c>
      <c r="J20" s="111">
        <v>1</v>
      </c>
    </row>
    <row r="21" spans="2:10" ht="15.75">
      <c r="B21" s="79">
        <v>4</v>
      </c>
      <c r="C21" s="2" t="s">
        <v>4</v>
      </c>
      <c r="D21" s="111"/>
      <c r="E21" s="111"/>
      <c r="F21" s="111">
        <v>1</v>
      </c>
      <c r="G21" s="111"/>
      <c r="H21" s="111"/>
      <c r="I21" s="111"/>
      <c r="J21" s="111">
        <v>1</v>
      </c>
    </row>
    <row r="22" spans="2:10" ht="15.75">
      <c r="B22" s="7">
        <v>5</v>
      </c>
      <c r="C22" s="2" t="s">
        <v>5</v>
      </c>
      <c r="D22" s="111"/>
      <c r="E22" s="111"/>
      <c r="F22" s="111">
        <v>1</v>
      </c>
      <c r="G22" s="111"/>
      <c r="H22" s="111"/>
      <c r="I22" s="111"/>
      <c r="J22" s="111">
        <v>1</v>
      </c>
    </row>
    <row r="23" spans="2:10" ht="15.75">
      <c r="B23" s="7">
        <v>6</v>
      </c>
      <c r="C23" s="2" t="s">
        <v>6</v>
      </c>
      <c r="D23" s="111"/>
      <c r="E23" s="111"/>
      <c r="F23" s="111">
        <v>1</v>
      </c>
      <c r="G23" s="111"/>
      <c r="H23" s="111"/>
      <c r="I23" s="111"/>
      <c r="J23" s="111">
        <v>1</v>
      </c>
    </row>
    <row r="24" spans="2:10" ht="15.75">
      <c r="B24" s="79">
        <v>7</v>
      </c>
      <c r="C24" s="2" t="s">
        <v>7</v>
      </c>
      <c r="D24" s="111"/>
      <c r="E24" s="111"/>
      <c r="F24" s="111"/>
      <c r="G24" s="111"/>
      <c r="H24" s="111"/>
      <c r="I24" s="111"/>
      <c r="J24" s="111">
        <v>1</v>
      </c>
    </row>
    <row r="25" spans="2:10" ht="15.75">
      <c r="B25" s="7">
        <v>8</v>
      </c>
      <c r="C25" s="2" t="s">
        <v>8</v>
      </c>
      <c r="D25" s="111"/>
      <c r="E25" s="111">
        <v>1</v>
      </c>
      <c r="F25" s="111"/>
      <c r="G25" s="111"/>
      <c r="H25" s="111">
        <v>1</v>
      </c>
      <c r="I25" s="111"/>
      <c r="J25" s="111">
        <v>1</v>
      </c>
    </row>
    <row r="26" spans="2:10" ht="15.75">
      <c r="B26" s="7">
        <v>9</v>
      </c>
      <c r="C26" s="2" t="s">
        <v>9</v>
      </c>
      <c r="D26" s="111"/>
      <c r="E26" s="111">
        <v>1</v>
      </c>
      <c r="F26" s="111"/>
      <c r="G26" s="111"/>
      <c r="H26" s="111">
        <v>1</v>
      </c>
      <c r="I26" s="111"/>
      <c r="J26" s="111">
        <v>1</v>
      </c>
    </row>
    <row r="27" spans="2:10" ht="15.75">
      <c r="B27" s="79">
        <v>10</v>
      </c>
      <c r="C27" s="2" t="s">
        <v>10</v>
      </c>
      <c r="D27" s="111"/>
      <c r="E27" s="111">
        <v>1</v>
      </c>
      <c r="F27" s="111">
        <v>2</v>
      </c>
      <c r="G27" s="111">
        <v>1</v>
      </c>
      <c r="H27" s="111">
        <v>1</v>
      </c>
      <c r="I27" s="111">
        <v>2</v>
      </c>
      <c r="J27" s="111">
        <v>2</v>
      </c>
    </row>
    <row r="28" spans="2:10" ht="15.75">
      <c r="B28" s="7">
        <v>11</v>
      </c>
      <c r="C28" s="2" t="s">
        <v>11</v>
      </c>
      <c r="D28" s="111"/>
      <c r="E28" s="111"/>
      <c r="F28" s="111">
        <v>1</v>
      </c>
      <c r="G28" s="111"/>
      <c r="H28" s="111"/>
      <c r="I28" s="111"/>
      <c r="J28" s="111"/>
    </row>
    <row r="29" spans="2:10" ht="15.75">
      <c r="B29" s="7">
        <v>12</v>
      </c>
      <c r="C29" s="2" t="s">
        <v>12</v>
      </c>
      <c r="D29" s="111"/>
      <c r="E29" s="111"/>
      <c r="F29" s="111">
        <v>1</v>
      </c>
      <c r="G29" s="111"/>
      <c r="H29" s="111"/>
      <c r="I29" s="111"/>
      <c r="J29" s="111"/>
    </row>
    <row r="30" spans="2:10" ht="15.75">
      <c r="B30" s="79">
        <v>13</v>
      </c>
      <c r="C30" s="2" t="s">
        <v>13</v>
      </c>
      <c r="D30" s="111">
        <v>1</v>
      </c>
      <c r="E30" s="111"/>
      <c r="F30" s="111"/>
      <c r="G30" s="111"/>
      <c r="H30" s="111"/>
      <c r="I30" s="111"/>
      <c r="J30" s="111"/>
    </row>
    <row r="31" spans="2:10" ht="15.75">
      <c r="B31" s="7">
        <v>14</v>
      </c>
      <c r="C31" s="2" t="s">
        <v>14</v>
      </c>
      <c r="D31" s="111"/>
      <c r="E31" s="111"/>
      <c r="F31" s="111"/>
      <c r="G31" s="111"/>
      <c r="H31" s="111"/>
      <c r="I31" s="111"/>
      <c r="J31" s="111">
        <v>1</v>
      </c>
    </row>
    <row r="32" spans="2:10" ht="15.75">
      <c r="B32" s="7">
        <v>15</v>
      </c>
      <c r="C32" s="2" t="s">
        <v>15</v>
      </c>
      <c r="D32" s="111"/>
      <c r="E32" s="111"/>
      <c r="F32" s="111">
        <v>1</v>
      </c>
      <c r="G32" s="111">
        <v>1</v>
      </c>
      <c r="H32" s="111"/>
      <c r="I32" s="111">
        <v>1</v>
      </c>
      <c r="J32" s="111">
        <v>1</v>
      </c>
    </row>
    <row r="33" spans="2:10" ht="15.75">
      <c r="B33" s="79">
        <v>16</v>
      </c>
      <c r="C33" s="2" t="s">
        <v>16</v>
      </c>
      <c r="D33" s="111">
        <v>1</v>
      </c>
      <c r="E33" s="111"/>
      <c r="F33" s="111"/>
      <c r="G33" s="111">
        <v>1</v>
      </c>
      <c r="H33" s="111"/>
      <c r="I33" s="111"/>
      <c r="J33" s="111"/>
    </row>
    <row r="34" spans="2:10" ht="15.75">
      <c r="B34" s="7">
        <v>17</v>
      </c>
      <c r="C34" s="2" t="s">
        <v>17</v>
      </c>
      <c r="D34" s="111"/>
      <c r="E34" s="111"/>
      <c r="F34" s="111"/>
      <c r="G34" s="111">
        <v>1</v>
      </c>
      <c r="H34" s="111"/>
      <c r="I34" s="111"/>
      <c r="J34" s="111">
        <v>1</v>
      </c>
    </row>
    <row r="35" spans="2:10" ht="15.75">
      <c r="B35" s="7">
        <v>18</v>
      </c>
      <c r="C35" s="2" t="s">
        <v>18</v>
      </c>
      <c r="D35" s="111">
        <v>1</v>
      </c>
      <c r="E35" s="111">
        <v>2</v>
      </c>
      <c r="F35" s="111">
        <v>3</v>
      </c>
      <c r="G35" s="111">
        <v>2</v>
      </c>
      <c r="H35" s="111">
        <v>4</v>
      </c>
      <c r="I35" s="111">
        <v>4</v>
      </c>
      <c r="J35" s="111">
        <v>3</v>
      </c>
    </row>
    <row r="36" spans="2:10" ht="15.75">
      <c r="B36" s="79">
        <v>19</v>
      </c>
      <c r="C36" s="2" t="s">
        <v>19</v>
      </c>
      <c r="D36" s="111"/>
      <c r="E36" s="111"/>
      <c r="F36" s="111"/>
      <c r="G36" s="111"/>
      <c r="H36" s="111"/>
      <c r="I36" s="111"/>
      <c r="J36" s="111"/>
    </row>
    <row r="37" spans="2:10" ht="15.75">
      <c r="B37" s="7">
        <v>20</v>
      </c>
      <c r="C37" s="2" t="s">
        <v>20</v>
      </c>
      <c r="D37" s="111"/>
      <c r="E37" s="111"/>
      <c r="F37" s="111"/>
      <c r="G37" s="111"/>
      <c r="H37" s="111"/>
      <c r="I37" s="111"/>
      <c r="J37" s="111"/>
    </row>
    <row r="38" spans="2:10" ht="15.75">
      <c r="B38" s="7">
        <v>21</v>
      </c>
      <c r="C38" s="2" t="s">
        <v>21</v>
      </c>
      <c r="D38" s="111"/>
      <c r="E38" s="111"/>
      <c r="F38" s="111"/>
      <c r="G38" s="111"/>
      <c r="H38" s="111"/>
      <c r="I38" s="111"/>
      <c r="J38" s="111"/>
    </row>
    <row r="39" spans="2:10" ht="15.75">
      <c r="B39" s="79">
        <v>22</v>
      </c>
      <c r="C39" s="2" t="s">
        <v>22</v>
      </c>
      <c r="D39" s="111"/>
      <c r="E39" s="111"/>
      <c r="F39" s="111"/>
      <c r="G39" s="111"/>
      <c r="H39" s="111"/>
      <c r="I39" s="111"/>
      <c r="J39" s="111"/>
    </row>
    <row r="40" spans="2:10" ht="15.75">
      <c r="B40" s="7">
        <v>23</v>
      </c>
      <c r="C40" s="2" t="s">
        <v>23</v>
      </c>
      <c r="D40" s="111"/>
      <c r="E40" s="111"/>
      <c r="F40" s="111"/>
      <c r="G40" s="111"/>
      <c r="H40" s="111"/>
      <c r="I40" s="111"/>
      <c r="J40" s="111"/>
    </row>
    <row r="41" spans="2:10" ht="15.75">
      <c r="B41" s="7">
        <v>24</v>
      </c>
      <c r="C41" s="2" t="s">
        <v>24</v>
      </c>
      <c r="D41" s="111"/>
      <c r="E41" s="111"/>
      <c r="F41" s="111"/>
      <c r="G41" s="111"/>
      <c r="H41" s="111"/>
      <c r="I41" s="111"/>
      <c r="J41" s="111"/>
    </row>
    <row r="42" spans="2:10" ht="15.75">
      <c r="B42" s="79">
        <v>25</v>
      </c>
      <c r="C42" s="2" t="s">
        <v>25</v>
      </c>
      <c r="D42" s="111"/>
      <c r="E42" s="111"/>
      <c r="F42" s="111"/>
      <c r="G42" s="111"/>
      <c r="H42" s="111"/>
      <c r="I42" s="111"/>
      <c r="J42" s="111"/>
    </row>
    <row r="43" spans="2:10" ht="15.75">
      <c r="B43" s="7">
        <v>26</v>
      </c>
      <c r="C43" s="2" t="s">
        <v>26</v>
      </c>
      <c r="D43" s="111"/>
      <c r="E43" s="111"/>
      <c r="F43" s="111"/>
      <c r="G43" s="111"/>
      <c r="H43" s="111"/>
      <c r="I43" s="111"/>
      <c r="J43" s="111"/>
    </row>
    <row r="44" spans="2:10" ht="15.75">
      <c r="B44" s="7">
        <v>27</v>
      </c>
      <c r="C44" s="2" t="s">
        <v>31</v>
      </c>
      <c r="D44" s="111"/>
      <c r="E44" s="111"/>
      <c r="F44" s="111"/>
      <c r="G44" s="111"/>
      <c r="H44" s="111"/>
      <c r="I44" s="111"/>
      <c r="J44" s="111"/>
    </row>
    <row r="45" spans="2:10" ht="31.5">
      <c r="B45" s="79">
        <v>28</v>
      </c>
      <c r="C45" s="2" t="s">
        <v>27</v>
      </c>
      <c r="D45" s="111"/>
      <c r="E45" s="111"/>
      <c r="F45" s="111"/>
      <c r="G45" s="111"/>
      <c r="H45" s="111"/>
      <c r="I45" s="111"/>
      <c r="J45" s="111"/>
    </row>
    <row r="46" spans="2:10" ht="15.75">
      <c r="B46" s="7">
        <v>29</v>
      </c>
      <c r="C46" s="2" t="s">
        <v>28</v>
      </c>
      <c r="D46" s="111"/>
      <c r="E46" s="111"/>
      <c r="F46" s="111"/>
      <c r="G46" s="111"/>
      <c r="H46" s="111"/>
      <c r="I46" s="111"/>
      <c r="J46" s="111"/>
    </row>
    <row r="47" spans="2:10" ht="31.5">
      <c r="B47" s="7">
        <v>30</v>
      </c>
      <c r="C47" s="2" t="s">
        <v>29</v>
      </c>
      <c r="D47" s="111"/>
      <c r="E47" s="111"/>
      <c r="F47" s="111"/>
      <c r="G47" s="111"/>
      <c r="H47" s="111"/>
      <c r="I47" s="111"/>
      <c r="J47" s="111"/>
    </row>
    <row r="48" spans="2:10" ht="15.75">
      <c r="B48" s="79">
        <v>31</v>
      </c>
      <c r="C48" s="2" t="s">
        <v>30</v>
      </c>
      <c r="D48" s="111">
        <v>1</v>
      </c>
      <c r="E48" s="111"/>
      <c r="F48" s="111"/>
      <c r="G48" s="111"/>
      <c r="H48" s="111"/>
      <c r="I48" s="111"/>
      <c r="J48" s="111"/>
    </row>
    <row r="49" spans="2:10" ht="31.5">
      <c r="B49" s="7">
        <v>32</v>
      </c>
      <c r="C49" s="2" t="s">
        <v>125</v>
      </c>
      <c r="D49" s="111"/>
      <c r="E49" s="111"/>
      <c r="F49" s="111"/>
      <c r="G49" s="111"/>
      <c r="H49" s="111"/>
      <c r="I49" s="111"/>
      <c r="J49" s="111"/>
    </row>
    <row r="50" spans="2:10" ht="63">
      <c r="B50" s="7">
        <v>33</v>
      </c>
      <c r="C50" s="2" t="s">
        <v>129</v>
      </c>
      <c r="D50" s="111"/>
      <c r="E50" s="111"/>
      <c r="F50" s="111"/>
      <c r="G50" s="111"/>
      <c r="H50" s="111"/>
      <c r="I50" s="111"/>
      <c r="J50" s="111"/>
    </row>
    <row r="51" spans="2:10" ht="15.75">
      <c r="B51" s="722" t="s">
        <v>32</v>
      </c>
      <c r="C51" s="722"/>
      <c r="D51" s="112">
        <f t="shared" ref="D51:J51" si="1">SUM(D18:D50)</f>
        <v>4</v>
      </c>
      <c r="E51" s="112">
        <f t="shared" si="1"/>
        <v>5</v>
      </c>
      <c r="F51" s="112">
        <f t="shared" si="1"/>
        <v>13</v>
      </c>
      <c r="G51" s="112">
        <f t="shared" si="1"/>
        <v>8</v>
      </c>
      <c r="H51" s="112">
        <f t="shared" si="1"/>
        <v>8</v>
      </c>
      <c r="I51" s="112">
        <f t="shared" si="1"/>
        <v>8</v>
      </c>
      <c r="J51" s="112">
        <f t="shared" si="1"/>
        <v>16</v>
      </c>
    </row>
    <row r="52" spans="2:10" ht="31.5" customHeight="1">
      <c r="B52" s="725" t="s">
        <v>33</v>
      </c>
      <c r="C52" s="726"/>
      <c r="D52" s="112"/>
      <c r="E52" s="112"/>
      <c r="F52" s="112"/>
      <c r="G52" s="112"/>
      <c r="H52" s="112"/>
      <c r="I52" s="112"/>
      <c r="J52" s="112"/>
    </row>
    <row r="53" spans="2:10" ht="15.75" customHeight="1">
      <c r="B53" s="79">
        <v>1</v>
      </c>
      <c r="C53" s="2" t="s">
        <v>34</v>
      </c>
      <c r="D53" s="111">
        <v>2</v>
      </c>
      <c r="E53" s="111"/>
      <c r="F53" s="111">
        <v>1</v>
      </c>
      <c r="G53" s="111"/>
      <c r="H53" s="111"/>
      <c r="I53" s="111"/>
      <c r="J53" s="111"/>
    </row>
    <row r="54" spans="2:10" ht="15.75">
      <c r="B54" s="7">
        <v>2</v>
      </c>
      <c r="C54" s="2" t="s">
        <v>35</v>
      </c>
      <c r="D54" s="111"/>
      <c r="E54" s="111">
        <v>1</v>
      </c>
      <c r="F54" s="111">
        <v>1</v>
      </c>
      <c r="G54" s="111"/>
      <c r="H54" s="111"/>
      <c r="I54" s="111"/>
      <c r="J54" s="111"/>
    </row>
    <row r="55" spans="2:10" ht="31.5">
      <c r="B55" s="7">
        <v>3</v>
      </c>
      <c r="C55" s="2" t="s">
        <v>36</v>
      </c>
      <c r="D55" s="111"/>
      <c r="E55" s="111"/>
      <c r="F55" s="111"/>
      <c r="G55" s="111"/>
      <c r="H55" s="111"/>
      <c r="I55" s="111"/>
      <c r="J55" s="111">
        <v>1</v>
      </c>
    </row>
    <row r="56" spans="2:10" ht="15.75">
      <c r="B56" s="79">
        <v>4</v>
      </c>
      <c r="C56" s="2" t="s">
        <v>37</v>
      </c>
      <c r="D56" s="111"/>
      <c r="E56" s="111">
        <v>1</v>
      </c>
      <c r="F56" s="111"/>
      <c r="G56" s="111"/>
      <c r="H56" s="111">
        <v>1</v>
      </c>
      <c r="I56" s="111">
        <v>1</v>
      </c>
      <c r="J56" s="111">
        <v>1</v>
      </c>
    </row>
    <row r="57" spans="2:10" ht="15.75">
      <c r="B57" s="7">
        <v>5</v>
      </c>
      <c r="C57" s="2" t="s">
        <v>38</v>
      </c>
      <c r="D57" s="111"/>
      <c r="E57" s="111">
        <v>1</v>
      </c>
      <c r="F57" s="111">
        <v>2</v>
      </c>
      <c r="G57" s="111">
        <v>1</v>
      </c>
      <c r="H57" s="111"/>
      <c r="I57" s="111"/>
      <c r="J57" s="111">
        <v>1</v>
      </c>
    </row>
    <row r="58" spans="2:10" ht="15.75">
      <c r="B58" s="7">
        <v>6</v>
      </c>
      <c r="C58" s="2" t="s">
        <v>39</v>
      </c>
      <c r="D58" s="111"/>
      <c r="E58" s="111"/>
      <c r="F58" s="111"/>
      <c r="G58" s="111"/>
      <c r="H58" s="111"/>
      <c r="I58" s="111"/>
      <c r="J58" s="111"/>
    </row>
    <row r="59" spans="2:10" ht="15.75">
      <c r="B59" s="79">
        <v>7</v>
      </c>
      <c r="C59" s="2" t="s">
        <v>40</v>
      </c>
      <c r="D59" s="111"/>
      <c r="E59" s="111"/>
      <c r="F59" s="111"/>
      <c r="G59" s="111">
        <v>1</v>
      </c>
      <c r="H59" s="111"/>
      <c r="I59" s="111"/>
      <c r="J59" s="111"/>
    </row>
    <row r="60" spans="2:10" ht="15.75">
      <c r="B60" s="7">
        <v>8</v>
      </c>
      <c r="C60" s="2" t="s">
        <v>41</v>
      </c>
      <c r="D60" s="111"/>
      <c r="E60" s="111"/>
      <c r="F60" s="111"/>
      <c r="G60" s="111">
        <v>1</v>
      </c>
      <c r="H60" s="111"/>
      <c r="I60" s="111"/>
      <c r="J60" s="111"/>
    </row>
    <row r="61" spans="2:10" ht="15.75">
      <c r="B61" s="7">
        <v>9</v>
      </c>
      <c r="C61" s="2" t="s">
        <v>42</v>
      </c>
      <c r="D61" s="111"/>
      <c r="E61" s="111"/>
      <c r="F61" s="111"/>
      <c r="G61" s="111"/>
      <c r="H61" s="111"/>
      <c r="I61" s="111"/>
      <c r="J61" s="111">
        <v>1</v>
      </c>
    </row>
    <row r="62" spans="2:10" ht="15.75">
      <c r="B62" s="79">
        <v>10</v>
      </c>
      <c r="C62" s="2" t="s">
        <v>43</v>
      </c>
      <c r="D62" s="111">
        <v>1</v>
      </c>
      <c r="E62" s="111">
        <v>1</v>
      </c>
      <c r="F62" s="111">
        <v>1</v>
      </c>
      <c r="G62" s="111">
        <v>1</v>
      </c>
      <c r="H62" s="111"/>
      <c r="I62" s="111"/>
      <c r="J62" s="111">
        <v>1</v>
      </c>
    </row>
    <row r="63" spans="2:10" ht="31.5">
      <c r="B63" s="7">
        <v>11</v>
      </c>
      <c r="C63" s="2" t="s">
        <v>44</v>
      </c>
      <c r="D63" s="111"/>
      <c r="E63" s="111"/>
      <c r="F63" s="111"/>
      <c r="G63" s="111"/>
      <c r="H63" s="111"/>
      <c r="I63" s="111"/>
      <c r="J63" s="111"/>
    </row>
    <row r="64" spans="2:10" ht="15.75">
      <c r="B64" s="722" t="s">
        <v>32</v>
      </c>
      <c r="C64" s="722"/>
      <c r="D64" s="112">
        <f t="shared" ref="D64:J64" si="2">SUM(D53:D63)</f>
        <v>3</v>
      </c>
      <c r="E64" s="112">
        <f t="shared" si="2"/>
        <v>4</v>
      </c>
      <c r="F64" s="112">
        <f t="shared" si="2"/>
        <v>5</v>
      </c>
      <c r="G64" s="112">
        <f t="shared" si="2"/>
        <v>4</v>
      </c>
      <c r="H64" s="112">
        <f t="shared" si="2"/>
        <v>1</v>
      </c>
      <c r="I64" s="112">
        <f t="shared" si="2"/>
        <v>1</v>
      </c>
      <c r="J64" s="112">
        <f t="shared" si="2"/>
        <v>5</v>
      </c>
    </row>
    <row r="65" spans="2:10" ht="31.5" customHeight="1">
      <c r="B65" s="725" t="s">
        <v>45</v>
      </c>
      <c r="C65" s="726"/>
      <c r="D65" s="112"/>
      <c r="E65" s="112"/>
      <c r="F65" s="112"/>
      <c r="G65" s="112"/>
      <c r="H65" s="112"/>
      <c r="I65" s="112"/>
      <c r="J65" s="112"/>
    </row>
    <row r="66" spans="2:10" ht="15.75" customHeight="1">
      <c r="B66" s="79">
        <v>1</v>
      </c>
      <c r="C66" s="2" t="s">
        <v>46</v>
      </c>
      <c r="D66" s="111"/>
      <c r="E66" s="111"/>
      <c r="F66" s="111"/>
      <c r="G66" s="111"/>
      <c r="H66" s="111"/>
      <c r="I66" s="111"/>
      <c r="J66" s="111"/>
    </row>
    <row r="67" spans="2:10" ht="15.75">
      <c r="B67" s="7">
        <v>2</v>
      </c>
      <c r="C67" s="2" t="s">
        <v>47</v>
      </c>
      <c r="D67" s="111"/>
      <c r="E67" s="111">
        <v>1</v>
      </c>
      <c r="F67" s="111">
        <v>1</v>
      </c>
      <c r="G67" s="111"/>
      <c r="H67" s="111"/>
      <c r="I67" s="111"/>
      <c r="J67" s="111"/>
    </row>
    <row r="68" spans="2:10" ht="15.75">
      <c r="B68" s="7">
        <v>3</v>
      </c>
      <c r="C68" s="2" t="s">
        <v>48</v>
      </c>
      <c r="D68" s="111"/>
      <c r="E68" s="111"/>
      <c r="F68" s="111">
        <v>1</v>
      </c>
      <c r="G68" s="111"/>
      <c r="H68" s="111"/>
      <c r="I68" s="111"/>
      <c r="J68" s="111">
        <v>1</v>
      </c>
    </row>
    <row r="69" spans="2:10" ht="15.75">
      <c r="B69" s="79">
        <v>4</v>
      </c>
      <c r="C69" s="2" t="s">
        <v>49</v>
      </c>
      <c r="D69" s="111"/>
      <c r="E69" s="111"/>
      <c r="F69" s="111">
        <v>1</v>
      </c>
      <c r="G69" s="111"/>
      <c r="H69" s="111"/>
      <c r="I69" s="111"/>
      <c r="J69" s="111">
        <v>1</v>
      </c>
    </row>
    <row r="70" spans="2:10" ht="15.75">
      <c r="B70" s="7">
        <v>5</v>
      </c>
      <c r="C70" s="2" t="s">
        <v>50</v>
      </c>
      <c r="D70" s="111">
        <v>1</v>
      </c>
      <c r="E70" s="111"/>
      <c r="F70" s="111">
        <v>1</v>
      </c>
      <c r="G70" s="111"/>
      <c r="H70" s="111"/>
      <c r="I70" s="111"/>
      <c r="J70" s="111">
        <v>1</v>
      </c>
    </row>
    <row r="71" spans="2:10" ht="15.75">
      <c r="B71" s="7">
        <v>6</v>
      </c>
      <c r="C71" s="2" t="s">
        <v>51</v>
      </c>
      <c r="D71" s="111"/>
      <c r="E71" s="111"/>
      <c r="F71" s="111"/>
      <c r="G71" s="111"/>
      <c r="H71" s="111">
        <v>1</v>
      </c>
      <c r="I71" s="111">
        <v>2</v>
      </c>
      <c r="J71" s="111">
        <v>1</v>
      </c>
    </row>
    <row r="72" spans="2:10" ht="15.75">
      <c r="B72" s="79">
        <v>7</v>
      </c>
      <c r="C72" s="2" t="s">
        <v>52</v>
      </c>
      <c r="D72" s="111">
        <v>1</v>
      </c>
      <c r="E72" s="111"/>
      <c r="F72" s="111"/>
      <c r="G72" s="111">
        <v>1</v>
      </c>
      <c r="H72" s="111"/>
      <c r="I72" s="111"/>
      <c r="J72" s="111">
        <v>1</v>
      </c>
    </row>
    <row r="73" spans="2:10" ht="15.75">
      <c r="B73" s="7">
        <v>8</v>
      </c>
      <c r="C73" s="2" t="s">
        <v>53</v>
      </c>
      <c r="D73" s="111"/>
      <c r="E73" s="111"/>
      <c r="F73" s="111"/>
      <c r="G73" s="111"/>
      <c r="H73" s="111"/>
      <c r="I73" s="111"/>
      <c r="J73" s="111"/>
    </row>
    <row r="74" spans="2:10" ht="31.5">
      <c r="B74" s="7">
        <v>9</v>
      </c>
      <c r="C74" s="2" t="s">
        <v>54</v>
      </c>
      <c r="D74" s="111"/>
      <c r="E74" s="111"/>
      <c r="F74" s="111"/>
      <c r="G74" s="111"/>
      <c r="H74" s="111"/>
      <c r="I74" s="111"/>
      <c r="J74" s="111"/>
    </row>
    <row r="75" spans="2:10" ht="15.75">
      <c r="B75" s="722" t="s">
        <v>32</v>
      </c>
      <c r="C75" s="722"/>
      <c r="D75" s="112">
        <f t="shared" ref="D75:J75" si="3">SUM(D66:D74)</f>
        <v>2</v>
      </c>
      <c r="E75" s="112">
        <f t="shared" si="3"/>
        <v>1</v>
      </c>
      <c r="F75" s="112">
        <f t="shared" si="3"/>
        <v>4</v>
      </c>
      <c r="G75" s="112">
        <f t="shared" si="3"/>
        <v>1</v>
      </c>
      <c r="H75" s="112">
        <f t="shared" si="3"/>
        <v>1</v>
      </c>
      <c r="I75" s="112">
        <f t="shared" si="3"/>
        <v>2</v>
      </c>
      <c r="J75" s="112">
        <f t="shared" si="3"/>
        <v>5</v>
      </c>
    </row>
    <row r="76" spans="2:10" ht="31.5" customHeight="1">
      <c r="B76" s="725" t="s">
        <v>55</v>
      </c>
      <c r="C76" s="726"/>
      <c r="D76" s="112"/>
      <c r="E76" s="112"/>
      <c r="F76" s="112"/>
      <c r="G76" s="112"/>
      <c r="H76" s="112"/>
      <c r="I76" s="112"/>
      <c r="J76" s="112"/>
    </row>
    <row r="77" spans="2:10" ht="15.75" customHeight="1">
      <c r="B77" s="79">
        <v>1</v>
      </c>
      <c r="C77" s="2" t="s">
        <v>56</v>
      </c>
      <c r="D77" s="111"/>
      <c r="E77" s="111">
        <v>1</v>
      </c>
      <c r="F77" s="111">
        <v>1</v>
      </c>
      <c r="G77" s="111">
        <v>1</v>
      </c>
      <c r="H77" s="111"/>
      <c r="I77" s="111"/>
      <c r="J77" s="111"/>
    </row>
    <row r="78" spans="2:10" ht="15.75">
      <c r="B78" s="7">
        <v>2</v>
      </c>
      <c r="C78" s="2" t="s">
        <v>57</v>
      </c>
      <c r="D78" s="111"/>
      <c r="E78" s="111"/>
      <c r="F78" s="111"/>
      <c r="G78" s="111"/>
      <c r="H78" s="111"/>
      <c r="I78" s="111"/>
      <c r="J78" s="111"/>
    </row>
    <row r="79" spans="2:10" ht="31.5">
      <c r="B79" s="7">
        <v>3</v>
      </c>
      <c r="C79" s="2" t="s">
        <v>58</v>
      </c>
      <c r="D79" s="111"/>
      <c r="E79" s="111"/>
      <c r="F79" s="111"/>
      <c r="G79" s="111"/>
      <c r="H79" s="111"/>
      <c r="I79" s="111"/>
      <c r="J79" s="111"/>
    </row>
    <row r="80" spans="2:10" ht="31.5">
      <c r="B80" s="79">
        <v>4</v>
      </c>
      <c r="C80" s="2" t="s">
        <v>59</v>
      </c>
      <c r="D80" s="111"/>
      <c r="E80" s="111"/>
      <c r="F80" s="111"/>
      <c r="G80" s="111"/>
      <c r="H80" s="111"/>
      <c r="I80" s="111"/>
      <c r="J80" s="111"/>
    </row>
    <row r="81" spans="2:10" ht="31.5">
      <c r="B81" s="7">
        <v>5</v>
      </c>
      <c r="C81" s="2" t="s">
        <v>60</v>
      </c>
      <c r="D81" s="111">
        <v>1</v>
      </c>
      <c r="E81" s="111"/>
      <c r="F81" s="111"/>
      <c r="G81" s="111"/>
      <c r="H81" s="111"/>
      <c r="I81" s="111"/>
      <c r="J81" s="111"/>
    </row>
    <row r="82" spans="2:10" ht="15.75">
      <c r="B82" s="7">
        <v>6</v>
      </c>
      <c r="C82" s="2" t="s">
        <v>61</v>
      </c>
      <c r="D82" s="111"/>
      <c r="E82" s="111"/>
      <c r="F82" s="111"/>
      <c r="G82" s="111"/>
      <c r="H82" s="111"/>
      <c r="I82" s="111"/>
      <c r="J82" s="111">
        <v>1</v>
      </c>
    </row>
    <row r="83" spans="2:10" ht="15.75">
      <c r="B83" s="79">
        <v>7</v>
      </c>
      <c r="C83" s="2" t="s">
        <v>126</v>
      </c>
      <c r="D83" s="111"/>
      <c r="E83" s="111"/>
      <c r="F83" s="111"/>
      <c r="G83" s="111"/>
      <c r="H83" s="111"/>
      <c r="I83" s="111"/>
      <c r="J83" s="111"/>
    </row>
    <row r="84" spans="2:10" ht="31.5">
      <c r="B84" s="7">
        <v>8</v>
      </c>
      <c r="C84" s="2" t="s">
        <v>62</v>
      </c>
      <c r="D84" s="111"/>
      <c r="E84" s="111"/>
      <c r="F84" s="111"/>
      <c r="G84" s="111"/>
      <c r="H84" s="111"/>
      <c r="I84" s="111"/>
      <c r="J84" s="111"/>
    </row>
    <row r="85" spans="2:10" ht="15.75">
      <c r="B85" s="722" t="s">
        <v>32</v>
      </c>
      <c r="C85" s="722"/>
      <c r="D85" s="112">
        <f t="shared" ref="D85:J85" si="4">SUM(D77:D84)</f>
        <v>1</v>
      </c>
      <c r="E85" s="112">
        <f>SUM(E77:E84)</f>
        <v>1</v>
      </c>
      <c r="F85" s="112">
        <f t="shared" si="4"/>
        <v>1</v>
      </c>
      <c r="G85" s="112">
        <f t="shared" si="4"/>
        <v>1</v>
      </c>
      <c r="H85" s="112">
        <f t="shared" si="4"/>
        <v>0</v>
      </c>
      <c r="I85" s="112">
        <f t="shared" si="4"/>
        <v>0</v>
      </c>
      <c r="J85" s="112">
        <f t="shared" si="4"/>
        <v>1</v>
      </c>
    </row>
    <row r="86" spans="2:10" ht="31.5" customHeight="1">
      <c r="B86" s="725" t="s">
        <v>63</v>
      </c>
      <c r="C86" s="726"/>
      <c r="D86" s="112"/>
      <c r="E86" s="112"/>
      <c r="F86" s="112"/>
      <c r="G86" s="112"/>
      <c r="H86" s="112"/>
      <c r="I86" s="112"/>
      <c r="J86" s="112"/>
    </row>
    <row r="87" spans="2:10" ht="15.75" customHeight="1">
      <c r="B87" s="79">
        <v>1</v>
      </c>
      <c r="C87" s="2" t="s">
        <v>64</v>
      </c>
      <c r="D87" s="111">
        <v>1</v>
      </c>
      <c r="E87" s="111"/>
      <c r="F87" s="111">
        <v>1</v>
      </c>
      <c r="G87" s="111">
        <v>1</v>
      </c>
      <c r="H87" s="111">
        <v>1</v>
      </c>
      <c r="I87" s="111">
        <v>1</v>
      </c>
      <c r="J87" s="111">
        <v>1</v>
      </c>
    </row>
    <row r="88" spans="2:10" ht="15.75">
      <c r="B88" s="7">
        <v>2</v>
      </c>
      <c r="C88" s="2" t="s">
        <v>65</v>
      </c>
      <c r="D88" s="111"/>
      <c r="E88" s="111">
        <v>1</v>
      </c>
      <c r="F88" s="111">
        <v>1</v>
      </c>
      <c r="G88" s="111"/>
      <c r="H88" s="111"/>
      <c r="I88" s="111"/>
      <c r="J88" s="111"/>
    </row>
    <row r="89" spans="2:10" ht="15.75">
      <c r="B89" s="7">
        <v>3</v>
      </c>
      <c r="C89" s="2" t="s">
        <v>66</v>
      </c>
      <c r="D89" s="111"/>
      <c r="E89" s="111"/>
      <c r="F89" s="111">
        <v>1</v>
      </c>
      <c r="G89" s="111"/>
      <c r="H89" s="111"/>
      <c r="I89" s="111"/>
      <c r="J89" s="111">
        <v>1</v>
      </c>
    </row>
    <row r="90" spans="2:10" ht="15.75">
      <c r="B90" s="79">
        <v>4</v>
      </c>
      <c r="C90" s="2" t="s">
        <v>67</v>
      </c>
      <c r="D90" s="111"/>
      <c r="E90" s="111">
        <v>1</v>
      </c>
      <c r="F90" s="111"/>
      <c r="G90" s="111">
        <v>1</v>
      </c>
      <c r="H90" s="111"/>
      <c r="I90" s="111"/>
      <c r="J90" s="111">
        <v>1</v>
      </c>
    </row>
    <row r="91" spans="2:10" ht="15.75">
      <c r="B91" s="7">
        <v>5</v>
      </c>
      <c r="C91" s="2" t="s">
        <v>68</v>
      </c>
      <c r="D91" s="111"/>
      <c r="E91" s="111">
        <v>1</v>
      </c>
      <c r="F91" s="111">
        <v>2</v>
      </c>
      <c r="G91" s="111">
        <v>1</v>
      </c>
      <c r="H91" s="111"/>
      <c r="I91" s="111"/>
      <c r="J91" s="111">
        <v>1</v>
      </c>
    </row>
    <row r="92" spans="2:10" ht="15.75">
      <c r="B92" s="7">
        <v>6</v>
      </c>
      <c r="C92" s="2" t="s">
        <v>69</v>
      </c>
      <c r="D92" s="111"/>
      <c r="E92" s="111"/>
      <c r="F92" s="111"/>
      <c r="G92" s="111"/>
      <c r="H92" s="111"/>
      <c r="I92" s="111"/>
      <c r="J92" s="111"/>
    </row>
    <row r="93" spans="2:10" ht="15.75">
      <c r="B93" s="79">
        <v>7</v>
      </c>
      <c r="C93" s="2" t="s">
        <v>70</v>
      </c>
      <c r="D93" s="111"/>
      <c r="E93" s="111">
        <v>1</v>
      </c>
      <c r="F93" s="111">
        <v>1</v>
      </c>
      <c r="G93" s="111"/>
      <c r="H93" s="111"/>
      <c r="I93" s="111"/>
      <c r="J93" s="111"/>
    </row>
    <row r="94" spans="2:10" ht="15.75">
      <c r="B94" s="7">
        <v>8</v>
      </c>
      <c r="C94" s="2" t="s">
        <v>71</v>
      </c>
      <c r="D94" s="111"/>
      <c r="E94" s="111">
        <v>1</v>
      </c>
      <c r="F94" s="111">
        <v>1</v>
      </c>
      <c r="G94" s="111">
        <v>1</v>
      </c>
      <c r="H94" s="111"/>
      <c r="I94" s="111">
        <v>1</v>
      </c>
      <c r="J94" s="111">
        <v>1</v>
      </c>
    </row>
    <row r="95" spans="2:10" ht="15.75">
      <c r="B95" s="7">
        <v>9</v>
      </c>
      <c r="C95" s="2" t="s">
        <v>72</v>
      </c>
      <c r="D95" s="111">
        <v>1</v>
      </c>
      <c r="E95" s="111"/>
      <c r="F95" s="111">
        <v>1</v>
      </c>
      <c r="G95" s="111">
        <v>1</v>
      </c>
      <c r="H95" s="111"/>
      <c r="I95" s="111">
        <v>1</v>
      </c>
      <c r="J95" s="111">
        <v>1</v>
      </c>
    </row>
    <row r="96" spans="2:10" ht="15.75">
      <c r="B96" s="79">
        <v>10</v>
      </c>
      <c r="C96" s="2" t="s">
        <v>73</v>
      </c>
      <c r="D96" s="111"/>
      <c r="E96" s="111"/>
      <c r="F96" s="111"/>
      <c r="G96" s="111"/>
      <c r="H96" s="111">
        <v>1</v>
      </c>
      <c r="I96" s="111">
        <v>1</v>
      </c>
      <c r="J96" s="111">
        <v>1</v>
      </c>
    </row>
    <row r="97" spans="2:10" ht="15.75">
      <c r="B97" s="7">
        <v>11</v>
      </c>
      <c r="C97" s="2" t="s">
        <v>74</v>
      </c>
      <c r="D97" s="111"/>
      <c r="E97" s="111">
        <v>1</v>
      </c>
      <c r="F97" s="111">
        <v>1</v>
      </c>
      <c r="G97" s="111"/>
      <c r="H97" s="111"/>
      <c r="I97" s="111">
        <v>1</v>
      </c>
      <c r="J97" s="111">
        <v>1</v>
      </c>
    </row>
    <row r="98" spans="2:10" ht="15.75">
      <c r="B98" s="7">
        <v>12</v>
      </c>
      <c r="C98" s="2" t="s">
        <v>75</v>
      </c>
      <c r="D98" s="111"/>
      <c r="E98" s="111"/>
      <c r="F98" s="111">
        <v>1</v>
      </c>
      <c r="G98" s="111"/>
      <c r="H98" s="111"/>
      <c r="I98" s="111"/>
      <c r="J98" s="111">
        <v>1</v>
      </c>
    </row>
    <row r="99" spans="2:10" ht="15.75">
      <c r="B99" s="79">
        <v>13</v>
      </c>
      <c r="C99" s="2" t="s">
        <v>76</v>
      </c>
      <c r="D99" s="111"/>
      <c r="E99" s="111"/>
      <c r="F99" s="111">
        <v>1</v>
      </c>
      <c r="G99" s="111"/>
      <c r="H99" s="111">
        <v>1</v>
      </c>
      <c r="I99" s="111"/>
      <c r="J99" s="111"/>
    </row>
    <row r="100" spans="2:10" ht="15.75">
      <c r="B100" s="7">
        <v>14</v>
      </c>
      <c r="C100" s="2" t="s">
        <v>77</v>
      </c>
      <c r="D100" s="111"/>
      <c r="E100" s="111"/>
      <c r="F100" s="111"/>
      <c r="G100" s="111"/>
      <c r="H100" s="111">
        <v>1</v>
      </c>
      <c r="I100" s="111"/>
      <c r="J100" s="111"/>
    </row>
    <row r="101" spans="2:10" ht="31.5">
      <c r="B101" s="7">
        <v>15</v>
      </c>
      <c r="C101" s="2" t="s">
        <v>78</v>
      </c>
      <c r="D101" s="111"/>
      <c r="E101" s="111"/>
      <c r="F101" s="111"/>
      <c r="G101" s="111"/>
      <c r="H101" s="111"/>
      <c r="I101" s="111"/>
      <c r="J101" s="111"/>
    </row>
    <row r="102" spans="2:10" ht="15.75">
      <c r="B102" s="722" t="s">
        <v>32</v>
      </c>
      <c r="C102" s="722"/>
      <c r="D102" s="112">
        <f t="shared" ref="D102:J102" si="5">SUM(D87:D101)</f>
        <v>2</v>
      </c>
      <c r="E102" s="112">
        <f t="shared" si="5"/>
        <v>6</v>
      </c>
      <c r="F102" s="112">
        <f t="shared" si="5"/>
        <v>11</v>
      </c>
      <c r="G102" s="112">
        <f t="shared" si="5"/>
        <v>5</v>
      </c>
      <c r="H102" s="112">
        <f t="shared" si="5"/>
        <v>4</v>
      </c>
      <c r="I102" s="112">
        <f t="shared" si="5"/>
        <v>5</v>
      </c>
      <c r="J102" s="112">
        <f t="shared" si="5"/>
        <v>9</v>
      </c>
    </row>
    <row r="103" spans="2:10" ht="31.5" customHeight="1">
      <c r="B103" s="725" t="s">
        <v>79</v>
      </c>
      <c r="C103" s="726"/>
      <c r="D103" s="112"/>
      <c r="E103" s="112"/>
      <c r="F103" s="112"/>
      <c r="G103" s="112"/>
      <c r="H103" s="112"/>
      <c r="I103" s="112"/>
      <c r="J103" s="112"/>
    </row>
    <row r="104" spans="2:10" ht="15.75" customHeight="1">
      <c r="B104" s="79">
        <v>1</v>
      </c>
      <c r="C104" s="2" t="s">
        <v>80</v>
      </c>
      <c r="D104" s="111"/>
      <c r="E104" s="111"/>
      <c r="F104" s="111"/>
      <c r="G104" s="111"/>
      <c r="H104" s="111"/>
      <c r="I104" s="111">
        <v>1</v>
      </c>
      <c r="J104" s="111">
        <v>1</v>
      </c>
    </row>
    <row r="105" spans="2:10" ht="15.75">
      <c r="B105" s="7">
        <v>2</v>
      </c>
      <c r="C105" s="2" t="s">
        <v>81</v>
      </c>
      <c r="D105" s="111">
        <v>2</v>
      </c>
      <c r="E105" s="111">
        <v>1</v>
      </c>
      <c r="F105" s="111">
        <v>1</v>
      </c>
      <c r="G105" s="111">
        <v>1</v>
      </c>
      <c r="H105" s="111">
        <v>1</v>
      </c>
      <c r="I105" s="111"/>
      <c r="J105" s="111">
        <v>1</v>
      </c>
    </row>
    <row r="106" spans="2:10" ht="15.75">
      <c r="B106" s="7">
        <v>3</v>
      </c>
      <c r="C106" s="2" t="s">
        <v>82</v>
      </c>
      <c r="D106" s="111"/>
      <c r="E106" s="111"/>
      <c r="F106" s="111"/>
      <c r="G106" s="111"/>
      <c r="H106" s="111"/>
      <c r="I106" s="111"/>
      <c r="J106" s="111">
        <v>1</v>
      </c>
    </row>
    <row r="107" spans="2:10" ht="15.75">
      <c r="B107" s="79">
        <v>4</v>
      </c>
      <c r="C107" s="2" t="s">
        <v>83</v>
      </c>
      <c r="D107" s="111">
        <v>3</v>
      </c>
      <c r="E107" s="111">
        <v>1</v>
      </c>
      <c r="F107" s="111">
        <v>1</v>
      </c>
      <c r="G107" s="111"/>
      <c r="H107" s="111">
        <v>1</v>
      </c>
      <c r="I107" s="111">
        <v>1</v>
      </c>
      <c r="J107" s="111">
        <v>1</v>
      </c>
    </row>
    <row r="108" spans="2:10" ht="15.75">
      <c r="B108" s="7">
        <v>5</v>
      </c>
      <c r="C108" s="2" t="s">
        <v>84</v>
      </c>
      <c r="D108" s="111"/>
      <c r="E108" s="111">
        <v>1</v>
      </c>
      <c r="F108" s="111">
        <v>1</v>
      </c>
      <c r="G108" s="111">
        <v>1</v>
      </c>
      <c r="H108" s="111"/>
      <c r="I108" s="111"/>
      <c r="J108" s="111">
        <v>1</v>
      </c>
    </row>
    <row r="109" spans="2:10" ht="15.75">
      <c r="B109" s="7">
        <v>6</v>
      </c>
      <c r="C109" s="2" t="s">
        <v>85</v>
      </c>
      <c r="D109" s="111"/>
      <c r="E109" s="111">
        <v>1</v>
      </c>
      <c r="F109" s="111"/>
      <c r="G109" s="111"/>
      <c r="H109" s="111"/>
      <c r="I109" s="111"/>
      <c r="J109" s="111">
        <v>1</v>
      </c>
    </row>
    <row r="110" spans="2:10" ht="31.5">
      <c r="B110" s="79">
        <v>7</v>
      </c>
      <c r="C110" s="2" t="s">
        <v>86</v>
      </c>
      <c r="D110" s="111"/>
      <c r="E110" s="111"/>
      <c r="F110" s="111"/>
      <c r="G110" s="111"/>
      <c r="H110" s="111"/>
      <c r="I110" s="111"/>
      <c r="J110" s="111"/>
    </row>
    <row r="111" spans="2:10" ht="15.75">
      <c r="B111" s="722" t="s">
        <v>32</v>
      </c>
      <c r="C111" s="722"/>
      <c r="D111" s="112">
        <f t="shared" ref="D111:J111" si="6">SUM(D104:D110)</f>
        <v>5</v>
      </c>
      <c r="E111" s="112">
        <f t="shared" si="6"/>
        <v>4</v>
      </c>
      <c r="F111" s="112">
        <f t="shared" si="6"/>
        <v>3</v>
      </c>
      <c r="G111" s="112">
        <f t="shared" si="6"/>
        <v>2</v>
      </c>
      <c r="H111" s="112">
        <f t="shared" si="6"/>
        <v>2</v>
      </c>
      <c r="I111" s="112">
        <f t="shared" si="6"/>
        <v>2</v>
      </c>
      <c r="J111" s="112">
        <f t="shared" si="6"/>
        <v>6</v>
      </c>
    </row>
    <row r="112" spans="2:10" ht="31.5" customHeight="1">
      <c r="B112" s="725" t="s">
        <v>87</v>
      </c>
      <c r="C112" s="726"/>
      <c r="D112" s="112"/>
      <c r="E112" s="112"/>
      <c r="F112" s="112"/>
      <c r="G112" s="112"/>
      <c r="H112" s="112"/>
      <c r="I112" s="112"/>
      <c r="J112" s="112"/>
    </row>
    <row r="113" spans="2:10" ht="15.75" customHeight="1">
      <c r="B113" s="79">
        <v>1</v>
      </c>
      <c r="C113" s="2" t="s">
        <v>88</v>
      </c>
      <c r="D113" s="111"/>
      <c r="E113" s="111"/>
      <c r="F113" s="111"/>
      <c r="G113" s="111"/>
      <c r="H113" s="111"/>
      <c r="I113" s="111"/>
      <c r="J113" s="111"/>
    </row>
    <row r="114" spans="2:10" ht="15.75">
      <c r="B114" s="7">
        <v>2</v>
      </c>
      <c r="C114" s="2" t="s">
        <v>89</v>
      </c>
      <c r="D114" s="111"/>
      <c r="E114" s="111"/>
      <c r="F114" s="111"/>
      <c r="G114" s="111"/>
      <c r="H114" s="111"/>
      <c r="I114" s="111"/>
      <c r="J114" s="111"/>
    </row>
    <row r="115" spans="2:10" ht="15.75">
      <c r="B115" s="7">
        <v>3</v>
      </c>
      <c r="C115" s="2" t="s">
        <v>90</v>
      </c>
      <c r="D115" s="111"/>
      <c r="E115" s="111"/>
      <c r="F115" s="111"/>
      <c r="G115" s="111"/>
      <c r="H115" s="111"/>
      <c r="I115" s="111"/>
      <c r="J115" s="111"/>
    </row>
    <row r="116" spans="2:10" ht="15.75">
      <c r="B116" s="79">
        <v>4</v>
      </c>
      <c r="C116" s="2" t="s">
        <v>91</v>
      </c>
      <c r="D116" s="111"/>
      <c r="E116" s="111"/>
      <c r="F116" s="111">
        <v>1</v>
      </c>
      <c r="G116" s="111"/>
      <c r="H116" s="111"/>
      <c r="I116" s="111"/>
      <c r="J116" s="111"/>
    </row>
    <row r="117" spans="2:10" ht="15.75">
      <c r="B117" s="7">
        <v>5</v>
      </c>
      <c r="C117" s="2" t="s">
        <v>92</v>
      </c>
      <c r="D117" s="111"/>
      <c r="E117" s="111">
        <v>1</v>
      </c>
      <c r="F117" s="111">
        <v>1</v>
      </c>
      <c r="G117" s="111"/>
      <c r="H117" s="111">
        <v>1</v>
      </c>
      <c r="I117" s="111">
        <v>1</v>
      </c>
      <c r="J117" s="111"/>
    </row>
    <row r="118" spans="2:10" ht="15.75">
      <c r="B118" s="7">
        <v>6</v>
      </c>
      <c r="C118" s="2" t="s">
        <v>93</v>
      </c>
      <c r="D118" s="111"/>
      <c r="E118" s="111"/>
      <c r="F118" s="111">
        <v>1</v>
      </c>
      <c r="G118" s="111"/>
      <c r="H118" s="111">
        <v>1</v>
      </c>
      <c r="I118" s="111"/>
      <c r="J118" s="111">
        <v>1</v>
      </c>
    </row>
    <row r="119" spans="2:10" ht="15.75">
      <c r="B119" s="79">
        <v>7</v>
      </c>
      <c r="C119" s="2" t="s">
        <v>94</v>
      </c>
      <c r="D119" s="111">
        <v>1</v>
      </c>
      <c r="E119" s="111">
        <v>1</v>
      </c>
      <c r="F119" s="111">
        <v>2</v>
      </c>
      <c r="G119" s="111">
        <v>2</v>
      </c>
      <c r="H119" s="111">
        <v>1</v>
      </c>
      <c r="I119" s="111">
        <v>1</v>
      </c>
      <c r="J119" s="111">
        <v>1</v>
      </c>
    </row>
    <row r="120" spans="2:10" ht="15.75">
      <c r="B120" s="7">
        <v>8</v>
      </c>
      <c r="C120" s="2" t="s">
        <v>95</v>
      </c>
      <c r="D120" s="111">
        <v>2</v>
      </c>
      <c r="E120" s="111"/>
      <c r="F120" s="111">
        <v>1</v>
      </c>
      <c r="G120" s="111"/>
      <c r="H120" s="111">
        <v>1</v>
      </c>
      <c r="I120" s="111"/>
      <c r="J120" s="111"/>
    </row>
    <row r="121" spans="2:10" ht="15.75">
      <c r="B121" s="7">
        <v>9</v>
      </c>
      <c r="C121" s="2" t="s">
        <v>96</v>
      </c>
      <c r="D121" s="111"/>
      <c r="E121" s="111"/>
      <c r="F121" s="111"/>
      <c r="G121" s="111"/>
      <c r="H121" s="111">
        <v>1</v>
      </c>
      <c r="I121" s="111">
        <v>1</v>
      </c>
      <c r="J121" s="111">
        <v>1</v>
      </c>
    </row>
    <row r="122" spans="2:10" ht="15.75">
      <c r="B122" s="79">
        <v>10</v>
      </c>
      <c r="C122" s="2" t="s">
        <v>97</v>
      </c>
      <c r="D122" s="111"/>
      <c r="E122" s="111"/>
      <c r="F122" s="111"/>
      <c r="G122" s="111"/>
      <c r="H122" s="111">
        <v>1</v>
      </c>
      <c r="I122" s="111">
        <v>1</v>
      </c>
      <c r="J122" s="111"/>
    </row>
    <row r="123" spans="2:10" ht="31.5">
      <c r="B123" s="79">
        <v>11</v>
      </c>
      <c r="C123" s="2" t="s">
        <v>98</v>
      </c>
      <c r="D123" s="111"/>
      <c r="E123" s="111"/>
      <c r="F123" s="111"/>
      <c r="G123" s="111"/>
      <c r="H123" s="111"/>
      <c r="I123" s="111"/>
      <c r="J123" s="111"/>
    </row>
    <row r="124" spans="2:10" ht="15.75">
      <c r="B124" s="722" t="s">
        <v>32</v>
      </c>
      <c r="C124" s="722"/>
      <c r="D124" s="112">
        <f>SUM(D113:D123)</f>
        <v>3</v>
      </c>
      <c r="E124" s="112">
        <f t="shared" ref="E124:J124" si="7">SUM(E113:E123)</f>
        <v>2</v>
      </c>
      <c r="F124" s="112">
        <f>SUM(F113:F123)</f>
        <v>6</v>
      </c>
      <c r="G124" s="112">
        <f t="shared" si="7"/>
        <v>2</v>
      </c>
      <c r="H124" s="112">
        <f>SUM(H113:H123)</f>
        <v>6</v>
      </c>
      <c r="I124" s="112">
        <f t="shared" si="7"/>
        <v>4</v>
      </c>
      <c r="J124" s="112">
        <f t="shared" si="7"/>
        <v>3</v>
      </c>
    </row>
    <row r="125" spans="2:10" ht="31.5" customHeight="1">
      <c r="B125" s="725" t="s">
        <v>99</v>
      </c>
      <c r="C125" s="726"/>
      <c r="D125" s="112"/>
      <c r="E125" s="112"/>
      <c r="F125" s="112"/>
      <c r="G125" s="112"/>
      <c r="H125" s="112"/>
      <c r="I125" s="112"/>
      <c r="J125" s="112"/>
    </row>
    <row r="126" spans="2:10" ht="15.75" customHeight="1">
      <c r="B126" s="79">
        <v>1</v>
      </c>
      <c r="C126" s="2" t="s">
        <v>100</v>
      </c>
      <c r="D126" s="111"/>
      <c r="E126" s="111"/>
      <c r="F126" s="111">
        <v>1</v>
      </c>
      <c r="G126" s="111"/>
      <c r="H126" s="111"/>
      <c r="I126" s="111"/>
      <c r="J126" s="111"/>
    </row>
    <row r="127" spans="2:10" ht="15.75">
      <c r="B127" s="7">
        <v>2</v>
      </c>
      <c r="C127" s="2" t="s">
        <v>101</v>
      </c>
      <c r="D127" s="111"/>
      <c r="E127" s="111"/>
      <c r="F127" s="111"/>
      <c r="G127" s="111"/>
      <c r="H127" s="111"/>
      <c r="I127" s="111"/>
      <c r="J127" s="111"/>
    </row>
    <row r="128" spans="2:10" ht="15.75">
      <c r="B128" s="7">
        <v>3</v>
      </c>
      <c r="C128" s="2" t="s">
        <v>102</v>
      </c>
      <c r="D128" s="111"/>
      <c r="E128" s="111"/>
      <c r="F128" s="111">
        <v>1</v>
      </c>
      <c r="G128" s="111"/>
      <c r="H128" s="111"/>
      <c r="I128" s="111"/>
      <c r="J128" s="111"/>
    </row>
    <row r="129" spans="2:10" ht="15.75">
      <c r="B129" s="79">
        <v>4</v>
      </c>
      <c r="C129" s="2" t="s">
        <v>103</v>
      </c>
      <c r="D129" s="111"/>
      <c r="E129" s="111">
        <v>1</v>
      </c>
      <c r="F129" s="111">
        <v>1</v>
      </c>
      <c r="G129" s="111">
        <v>1</v>
      </c>
      <c r="H129" s="111">
        <v>1</v>
      </c>
      <c r="I129" s="111">
        <v>1</v>
      </c>
      <c r="J129" s="111"/>
    </row>
    <row r="130" spans="2:10" ht="15.75">
      <c r="B130" s="7">
        <v>5</v>
      </c>
      <c r="C130" s="2" t="s">
        <v>104</v>
      </c>
      <c r="D130" s="111"/>
      <c r="E130" s="111"/>
      <c r="F130" s="111"/>
      <c r="G130" s="111"/>
      <c r="H130" s="111"/>
      <c r="I130" s="111"/>
      <c r="J130" s="111"/>
    </row>
    <row r="131" spans="2:10" ht="15.75">
      <c r="B131" s="7">
        <v>6</v>
      </c>
      <c r="C131" s="2" t="s">
        <v>105</v>
      </c>
      <c r="D131" s="111"/>
      <c r="E131" s="111"/>
      <c r="F131" s="111"/>
      <c r="G131" s="111"/>
      <c r="H131" s="111"/>
      <c r="I131" s="111"/>
      <c r="J131" s="111"/>
    </row>
    <row r="132" spans="2:10" ht="15.75">
      <c r="B132" s="79">
        <v>7</v>
      </c>
      <c r="C132" s="2" t="s">
        <v>106</v>
      </c>
      <c r="D132" s="111"/>
      <c r="E132" s="111"/>
      <c r="F132" s="111"/>
      <c r="G132" s="111"/>
      <c r="H132" s="111">
        <v>1</v>
      </c>
      <c r="I132" s="111"/>
      <c r="J132" s="111">
        <v>1</v>
      </c>
    </row>
    <row r="133" spans="2:10" ht="15.75">
      <c r="B133" s="7">
        <v>8</v>
      </c>
      <c r="C133" s="2" t="s">
        <v>107</v>
      </c>
      <c r="D133" s="111"/>
      <c r="E133" s="111"/>
      <c r="F133" s="111"/>
      <c r="G133" s="111"/>
      <c r="H133" s="111"/>
      <c r="I133" s="111"/>
      <c r="J133" s="111"/>
    </row>
    <row r="134" spans="2:10" ht="15.75">
      <c r="B134" s="7">
        <v>9</v>
      </c>
      <c r="C134" s="2" t="s">
        <v>108</v>
      </c>
      <c r="D134" s="111"/>
      <c r="E134" s="111"/>
      <c r="F134" s="111"/>
      <c r="G134" s="111"/>
      <c r="H134" s="111"/>
      <c r="I134" s="111"/>
      <c r="J134" s="111"/>
    </row>
    <row r="135" spans="2:10" ht="15.75">
      <c r="B135" s="79">
        <v>10</v>
      </c>
      <c r="C135" s="2" t="s">
        <v>109</v>
      </c>
      <c r="D135" s="111"/>
      <c r="E135" s="111"/>
      <c r="F135" s="111"/>
      <c r="G135" s="111"/>
      <c r="H135" s="111"/>
      <c r="I135" s="111"/>
      <c r="J135" s="111"/>
    </row>
    <row r="136" spans="2:10" ht="15.75">
      <c r="B136" s="7">
        <v>11</v>
      </c>
      <c r="C136" s="2" t="s">
        <v>110</v>
      </c>
      <c r="D136" s="111"/>
      <c r="E136" s="111"/>
      <c r="F136" s="111"/>
      <c r="G136" s="111"/>
      <c r="H136" s="111"/>
      <c r="I136" s="111"/>
      <c r="J136" s="111"/>
    </row>
    <row r="137" spans="2:10" ht="31.5">
      <c r="B137" s="7">
        <v>12</v>
      </c>
      <c r="C137" s="2" t="s">
        <v>111</v>
      </c>
      <c r="D137" s="111"/>
      <c r="E137" s="111"/>
      <c r="F137" s="111"/>
      <c r="G137" s="111"/>
      <c r="H137" s="111"/>
      <c r="I137" s="111"/>
      <c r="J137" s="111"/>
    </row>
    <row r="138" spans="2:10" ht="15.75">
      <c r="B138" s="722" t="s">
        <v>32</v>
      </c>
      <c r="C138" s="722"/>
      <c r="D138" s="112">
        <f t="shared" ref="D138:J138" si="8">SUM(D126:D137)</f>
        <v>0</v>
      </c>
      <c r="E138" s="112">
        <f t="shared" si="8"/>
        <v>1</v>
      </c>
      <c r="F138" s="112">
        <f t="shared" si="8"/>
        <v>3</v>
      </c>
      <c r="G138" s="112">
        <f t="shared" si="8"/>
        <v>1</v>
      </c>
      <c r="H138" s="112">
        <f t="shared" si="8"/>
        <v>2</v>
      </c>
      <c r="I138" s="112">
        <f t="shared" si="8"/>
        <v>1</v>
      </c>
      <c r="J138" s="112">
        <f t="shared" si="8"/>
        <v>1</v>
      </c>
    </row>
    <row r="139" spans="2:10" ht="47.25" customHeight="1">
      <c r="B139" s="725" t="s">
        <v>112</v>
      </c>
      <c r="C139" s="726"/>
      <c r="D139" s="112"/>
      <c r="E139" s="112"/>
      <c r="F139" s="112"/>
      <c r="G139" s="112"/>
      <c r="H139" s="112"/>
      <c r="I139" s="112"/>
      <c r="J139" s="112"/>
    </row>
    <row r="140" spans="2:10" ht="15.75" customHeight="1">
      <c r="B140" s="79">
        <v>1</v>
      </c>
      <c r="C140" s="2" t="s">
        <v>113</v>
      </c>
      <c r="D140" s="111"/>
      <c r="E140" s="111"/>
      <c r="F140" s="111"/>
      <c r="G140" s="111"/>
      <c r="H140" s="111"/>
      <c r="I140" s="111"/>
      <c r="J140" s="111"/>
    </row>
    <row r="141" spans="2:10" ht="15.75">
      <c r="B141" s="7">
        <v>2</v>
      </c>
      <c r="C141" s="2" t="s">
        <v>114</v>
      </c>
      <c r="D141" s="111"/>
      <c r="E141" s="111"/>
      <c r="F141" s="111">
        <v>1</v>
      </c>
      <c r="G141" s="111"/>
      <c r="H141" s="111"/>
      <c r="I141" s="111"/>
      <c r="J141" s="111"/>
    </row>
    <row r="142" spans="2:10" ht="15.75">
      <c r="B142" s="7">
        <v>3</v>
      </c>
      <c r="C142" s="2" t="s">
        <v>115</v>
      </c>
      <c r="D142" s="111"/>
      <c r="E142" s="111"/>
      <c r="F142" s="111"/>
      <c r="G142" s="111"/>
      <c r="H142" s="111"/>
      <c r="I142" s="111"/>
      <c r="J142" s="111"/>
    </row>
    <row r="143" spans="2:10" ht="15.75">
      <c r="B143" s="7">
        <v>4</v>
      </c>
      <c r="C143" s="2" t="s">
        <v>116</v>
      </c>
      <c r="D143" s="111"/>
      <c r="E143" s="111"/>
      <c r="F143" s="111"/>
      <c r="G143" s="111"/>
      <c r="H143" s="111"/>
      <c r="I143" s="111"/>
      <c r="J143" s="111"/>
    </row>
    <row r="144" spans="2:10" ht="15.75">
      <c r="B144" s="722" t="s">
        <v>32</v>
      </c>
      <c r="C144" s="722"/>
      <c r="D144" s="112">
        <f t="shared" ref="D144:J144" si="9">SUM(D140:D143)</f>
        <v>0</v>
      </c>
      <c r="E144" s="112">
        <f t="shared" si="9"/>
        <v>0</v>
      </c>
      <c r="F144" s="112">
        <f t="shared" si="9"/>
        <v>1</v>
      </c>
      <c r="G144" s="112">
        <f t="shared" si="9"/>
        <v>0</v>
      </c>
      <c r="H144" s="112">
        <f t="shared" si="9"/>
        <v>0</v>
      </c>
      <c r="I144" s="112">
        <f t="shared" si="9"/>
        <v>0</v>
      </c>
      <c r="J144" s="112">
        <f t="shared" si="9"/>
        <v>0</v>
      </c>
    </row>
    <row r="145" spans="2:10" ht="15.75">
      <c r="B145" s="724" t="s">
        <v>117</v>
      </c>
      <c r="C145" s="724"/>
      <c r="D145" s="112">
        <f t="shared" ref="D145:J145" si="10">D16+D51+D64+D75+D85+D102+D111+D124+D138+D144</f>
        <v>20</v>
      </c>
      <c r="E145" s="112">
        <f t="shared" si="10"/>
        <v>24</v>
      </c>
      <c r="F145" s="112">
        <f t="shared" si="10"/>
        <v>47</v>
      </c>
      <c r="G145" s="112">
        <f t="shared" si="10"/>
        <v>24</v>
      </c>
      <c r="H145" s="112">
        <f t="shared" si="10"/>
        <v>24</v>
      </c>
      <c r="I145" s="112">
        <f t="shared" si="10"/>
        <v>23</v>
      </c>
      <c r="J145" s="112">
        <f t="shared" si="10"/>
        <v>46</v>
      </c>
    </row>
  </sheetData>
  <mergeCells count="35">
    <mergeCell ref="B6:J6"/>
    <mergeCell ref="B7:B9"/>
    <mergeCell ref="C7:C9"/>
    <mergeCell ref="D7:J7"/>
    <mergeCell ref="D8:J8"/>
    <mergeCell ref="E9:G9"/>
    <mergeCell ref="H9:J9"/>
    <mergeCell ref="B10:C10"/>
    <mergeCell ref="E10:G10"/>
    <mergeCell ref="H10:J10"/>
    <mergeCell ref="B11:C11"/>
    <mergeCell ref="E11:G11"/>
    <mergeCell ref="H11:J11"/>
    <mergeCell ref="B86:C86"/>
    <mergeCell ref="B12:C12"/>
    <mergeCell ref="B14:C14"/>
    <mergeCell ref="B16:C16"/>
    <mergeCell ref="B17:C17"/>
    <mergeCell ref="B51:C51"/>
    <mergeCell ref="B52:C52"/>
    <mergeCell ref="B64:C64"/>
    <mergeCell ref="B65:C65"/>
    <mergeCell ref="B75:C75"/>
    <mergeCell ref="B76:C76"/>
    <mergeCell ref="B85:C85"/>
    <mergeCell ref="B138:C138"/>
    <mergeCell ref="B139:C139"/>
    <mergeCell ref="B144:C144"/>
    <mergeCell ref="B145:C145"/>
    <mergeCell ref="B102:C102"/>
    <mergeCell ref="B103:C103"/>
    <mergeCell ref="B111:C111"/>
    <mergeCell ref="B112:C112"/>
    <mergeCell ref="B124:C124"/>
    <mergeCell ref="B125:C12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145"/>
  <sheetViews>
    <sheetView showGridLines="0" zoomScale="70" zoomScaleNormal="70" workbookViewId="0">
      <pane xSplit="3" ySplit="13" topLeftCell="D139" activePane="bottomRight" state="frozen"/>
      <selection pane="topRight" activeCell="D1" sqref="D1"/>
      <selection pane="bottomLeft" activeCell="A14" sqref="A14"/>
      <selection pane="bottomRight" activeCell="B7" sqref="B7:B9"/>
    </sheetView>
  </sheetViews>
  <sheetFormatPr defaultColWidth="9.140625" defaultRowHeight="15"/>
  <cols>
    <col min="1" max="1" width="0.140625" style="1" customWidth="1"/>
    <col min="2" max="2" width="5.28515625" style="11" customWidth="1"/>
    <col min="3" max="3" width="35" style="4" customWidth="1"/>
    <col min="4" max="4" width="36" style="1" customWidth="1"/>
    <col min="5" max="13" width="18.140625" style="1" customWidth="1"/>
    <col min="14" max="14" width="24.28515625" style="1" customWidth="1"/>
    <col min="15" max="16384" width="9.140625" style="1"/>
  </cols>
  <sheetData>
    <row r="1" spans="2:17" ht="15.75">
      <c r="B1" s="10"/>
      <c r="C1" s="5"/>
      <c r="L1" s="5"/>
      <c r="M1" s="5" t="s">
        <v>226</v>
      </c>
    </row>
    <row r="2" spans="2:17" ht="15.75">
      <c r="B2" s="10"/>
      <c r="C2" s="5"/>
      <c r="L2" s="5"/>
      <c r="M2" s="5" t="s">
        <v>118</v>
      </c>
    </row>
    <row r="3" spans="2:17" ht="15.75">
      <c r="B3" s="10"/>
      <c r="C3" s="5"/>
      <c r="L3" s="5"/>
      <c r="M3" s="5" t="s">
        <v>119</v>
      </c>
    </row>
    <row r="4" spans="2:17" ht="15.75">
      <c r="B4" s="10"/>
      <c r="C4" s="5"/>
      <c r="L4" s="5"/>
      <c r="M4" s="5" t="s">
        <v>120</v>
      </c>
    </row>
    <row r="5" spans="2:17" ht="15.75">
      <c r="B5" s="10"/>
      <c r="C5" s="5"/>
      <c r="L5" s="5"/>
      <c r="M5" s="5" t="s">
        <v>121</v>
      </c>
    </row>
    <row r="6" spans="2:17" s="95" customFormat="1" ht="53.25" customHeight="1">
      <c r="B6" s="767" t="s">
        <v>1044</v>
      </c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  <c r="O6" s="689"/>
      <c r="P6" s="689"/>
      <c r="Q6" s="689"/>
    </row>
    <row r="7" spans="2:17" ht="15.75">
      <c r="B7" s="708" t="s">
        <v>122</v>
      </c>
      <c r="C7" s="708" t="s">
        <v>138</v>
      </c>
      <c r="D7" s="708" t="s">
        <v>139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</row>
    <row r="8" spans="2:17" ht="15.75">
      <c r="B8" s="708"/>
      <c r="C8" s="708"/>
      <c r="D8" s="708" t="s">
        <v>201</v>
      </c>
      <c r="E8" s="708"/>
      <c r="F8" s="708"/>
      <c r="G8" s="708"/>
      <c r="H8" s="708"/>
      <c r="I8" s="708"/>
      <c r="J8" s="708"/>
      <c r="K8" s="708"/>
      <c r="L8" s="708"/>
      <c r="M8" s="708"/>
      <c r="N8" s="708"/>
    </row>
    <row r="9" spans="2:17" ht="81.75" customHeight="1">
      <c r="B9" s="708"/>
      <c r="C9" s="708"/>
      <c r="D9" s="39" t="s">
        <v>227</v>
      </c>
      <c r="E9" s="729" t="s">
        <v>228</v>
      </c>
      <c r="F9" s="729"/>
      <c r="G9" s="729"/>
      <c r="H9" s="729"/>
      <c r="I9" s="729" t="s">
        <v>229</v>
      </c>
      <c r="J9" s="729"/>
      <c r="K9" s="729"/>
      <c r="L9" s="729" t="s">
        <v>230</v>
      </c>
      <c r="M9" s="729"/>
      <c r="N9" s="39" t="s">
        <v>231</v>
      </c>
    </row>
    <row r="10" spans="2:17" ht="18.75" customHeight="1">
      <c r="B10" s="715" t="s">
        <v>143</v>
      </c>
      <c r="C10" s="715"/>
      <c r="D10" s="39" t="s">
        <v>232</v>
      </c>
      <c r="E10" s="729" t="s">
        <v>233</v>
      </c>
      <c r="F10" s="729"/>
      <c r="G10" s="729"/>
      <c r="H10" s="729"/>
      <c r="I10" s="729" t="s">
        <v>234</v>
      </c>
      <c r="J10" s="729"/>
      <c r="K10" s="729"/>
      <c r="L10" s="729" t="s">
        <v>235</v>
      </c>
      <c r="M10" s="729"/>
      <c r="N10" s="39" t="s">
        <v>236</v>
      </c>
    </row>
    <row r="11" spans="2:17" ht="18.75" customHeight="1">
      <c r="B11" s="716" t="s">
        <v>146</v>
      </c>
      <c r="C11" s="731"/>
      <c r="D11" s="40" t="s">
        <v>135</v>
      </c>
      <c r="E11" s="730" t="s">
        <v>237</v>
      </c>
      <c r="F11" s="730"/>
      <c r="G11" s="730"/>
      <c r="H11" s="730"/>
      <c r="I11" s="730" t="s">
        <v>132</v>
      </c>
      <c r="J11" s="730"/>
      <c r="K11" s="730"/>
      <c r="L11" s="730" t="s">
        <v>135</v>
      </c>
      <c r="M11" s="730"/>
      <c r="N11" s="40" t="s">
        <v>135</v>
      </c>
    </row>
    <row r="12" spans="2:17" ht="18.75" customHeight="1">
      <c r="B12" s="719" t="s">
        <v>184</v>
      </c>
      <c r="C12" s="756" t="s">
        <v>150</v>
      </c>
      <c r="D12" s="43" t="s">
        <v>183</v>
      </c>
      <c r="E12" s="43" t="s">
        <v>238</v>
      </c>
      <c r="F12" s="43" t="s">
        <v>239</v>
      </c>
      <c r="G12" s="43" t="s">
        <v>240</v>
      </c>
      <c r="H12" s="43" t="s">
        <v>180</v>
      </c>
      <c r="I12" s="43" t="s">
        <v>241</v>
      </c>
      <c r="J12" s="43" t="s">
        <v>177</v>
      </c>
      <c r="K12" s="44" t="s">
        <v>244</v>
      </c>
      <c r="L12" s="43" t="s">
        <v>242</v>
      </c>
      <c r="M12" s="43" t="s">
        <v>173</v>
      </c>
      <c r="N12" s="43" t="s">
        <v>243</v>
      </c>
    </row>
    <row r="13" spans="2:17">
      <c r="B13" s="45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</row>
    <row r="14" spans="2:17" ht="15.75">
      <c r="B14" s="732" t="s">
        <v>127</v>
      </c>
      <c r="C14" s="73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2:17" ht="31.5">
      <c r="B15" s="20">
        <v>1</v>
      </c>
      <c r="C15" s="2" t="s">
        <v>128</v>
      </c>
      <c r="D15" s="21"/>
      <c r="E15" s="21"/>
      <c r="F15" s="21"/>
      <c r="G15" s="115"/>
      <c r="H15" s="115"/>
      <c r="I15" s="115"/>
      <c r="J15" s="115"/>
      <c r="K15" s="115"/>
      <c r="L15" s="115"/>
      <c r="M15" s="115"/>
      <c r="N15" s="115"/>
    </row>
    <row r="16" spans="2:17" ht="15.75">
      <c r="B16" s="722" t="s">
        <v>32</v>
      </c>
      <c r="C16" s="722"/>
      <c r="D16" s="20">
        <f>SUM(D15)</f>
        <v>0</v>
      </c>
      <c r="E16" s="20">
        <f t="shared" ref="E16:J16" si="0">SUM(E15)</f>
        <v>0</v>
      </c>
      <c r="F16" s="20">
        <f t="shared" si="0"/>
        <v>0</v>
      </c>
      <c r="G16" s="108">
        <f t="shared" si="0"/>
        <v>0</v>
      </c>
      <c r="H16" s="108">
        <f t="shared" si="0"/>
        <v>0</v>
      </c>
      <c r="I16" s="108">
        <f t="shared" si="0"/>
        <v>0</v>
      </c>
      <c r="J16" s="108">
        <f t="shared" si="0"/>
        <v>0</v>
      </c>
      <c r="K16" s="108">
        <f>SUM(K15)</f>
        <v>0</v>
      </c>
      <c r="L16" s="108">
        <f>SUM(L15)</f>
        <v>0</v>
      </c>
      <c r="M16" s="108">
        <f>SUM(M15)</f>
        <v>0</v>
      </c>
      <c r="N16" s="108">
        <f>SUM(N15)</f>
        <v>0</v>
      </c>
    </row>
    <row r="17" spans="2:14" ht="31.5" customHeight="1">
      <c r="B17" s="725" t="s">
        <v>0</v>
      </c>
      <c r="C17" s="726"/>
      <c r="D17" s="20"/>
      <c r="E17" s="20"/>
      <c r="F17" s="20"/>
      <c r="G17" s="108"/>
      <c r="H17" s="108"/>
      <c r="I17" s="108"/>
      <c r="J17" s="108"/>
      <c r="K17" s="108"/>
      <c r="L17" s="108"/>
      <c r="M17" s="108"/>
      <c r="N17" s="108"/>
    </row>
    <row r="18" spans="2:14" ht="16.5" customHeight="1">
      <c r="B18" s="40">
        <v>1</v>
      </c>
      <c r="C18" s="2" t="s">
        <v>1</v>
      </c>
      <c r="D18" s="3"/>
      <c r="E18" s="46"/>
      <c r="F18" s="46"/>
      <c r="G18" s="117"/>
      <c r="H18" s="117"/>
      <c r="I18" s="117"/>
      <c r="J18" s="117"/>
      <c r="K18" s="117"/>
      <c r="L18" s="111"/>
      <c r="M18" s="111"/>
      <c r="N18" s="111"/>
    </row>
    <row r="19" spans="2:14" ht="16.5">
      <c r="B19" s="7">
        <v>2</v>
      </c>
      <c r="C19" s="2" t="s">
        <v>2</v>
      </c>
      <c r="D19" s="3">
        <v>2</v>
      </c>
      <c r="E19" s="46"/>
      <c r="F19" s="46"/>
      <c r="G19" s="117"/>
      <c r="H19" s="117"/>
      <c r="I19" s="117"/>
      <c r="J19" s="117"/>
      <c r="K19" s="117"/>
      <c r="L19" s="111"/>
      <c r="M19" s="111"/>
      <c r="N19" s="111"/>
    </row>
    <row r="20" spans="2:14" ht="16.5">
      <c r="B20" s="7">
        <v>3</v>
      </c>
      <c r="C20" s="2" t="s">
        <v>3</v>
      </c>
      <c r="D20" s="3">
        <v>1</v>
      </c>
      <c r="E20" s="46"/>
      <c r="F20" s="46"/>
      <c r="G20" s="117"/>
      <c r="H20" s="117"/>
      <c r="I20" s="117"/>
      <c r="J20" s="117"/>
      <c r="K20" s="117"/>
      <c r="L20" s="111">
        <v>1</v>
      </c>
      <c r="M20" s="111"/>
      <c r="N20" s="111">
        <v>4</v>
      </c>
    </row>
    <row r="21" spans="2:14" ht="16.5">
      <c r="B21" s="40">
        <v>4</v>
      </c>
      <c r="C21" s="2" t="s">
        <v>4</v>
      </c>
      <c r="D21" s="3">
        <v>1</v>
      </c>
      <c r="E21" s="46">
        <v>1</v>
      </c>
      <c r="F21" s="46"/>
      <c r="G21" s="117"/>
      <c r="H21" s="117"/>
      <c r="I21" s="117">
        <v>1</v>
      </c>
      <c r="J21" s="117">
        <v>1</v>
      </c>
      <c r="K21" s="117"/>
      <c r="L21" s="111">
        <v>1</v>
      </c>
      <c r="M21" s="111">
        <v>2</v>
      </c>
      <c r="N21" s="111"/>
    </row>
    <row r="22" spans="2:14" ht="16.5">
      <c r="B22" s="7">
        <v>5</v>
      </c>
      <c r="C22" s="2" t="s">
        <v>5</v>
      </c>
      <c r="D22" s="3">
        <v>1</v>
      </c>
      <c r="E22" s="46"/>
      <c r="F22" s="46">
        <v>1</v>
      </c>
      <c r="G22" s="117">
        <v>1</v>
      </c>
      <c r="H22" s="117">
        <v>1</v>
      </c>
      <c r="I22" s="117"/>
      <c r="J22" s="117"/>
      <c r="K22" s="117"/>
      <c r="L22" s="111"/>
      <c r="M22" s="111"/>
      <c r="N22" s="111"/>
    </row>
    <row r="23" spans="2:14" ht="16.5">
      <c r="B23" s="7">
        <v>6</v>
      </c>
      <c r="C23" s="2" t="s">
        <v>6</v>
      </c>
      <c r="D23" s="3"/>
      <c r="E23" s="46">
        <v>1</v>
      </c>
      <c r="F23" s="46"/>
      <c r="G23" s="117"/>
      <c r="H23" s="117"/>
      <c r="I23" s="117"/>
      <c r="J23" s="117">
        <v>1</v>
      </c>
      <c r="K23" s="117"/>
      <c r="L23" s="111"/>
      <c r="M23" s="111"/>
      <c r="N23" s="111"/>
    </row>
    <row r="24" spans="2:14" ht="16.5">
      <c r="B24" s="40">
        <v>7</v>
      </c>
      <c r="C24" s="2" t="s">
        <v>7</v>
      </c>
      <c r="D24" s="3"/>
      <c r="E24" s="46"/>
      <c r="F24" s="46"/>
      <c r="G24" s="117"/>
      <c r="H24" s="117"/>
      <c r="I24" s="117">
        <v>1</v>
      </c>
      <c r="J24" s="117"/>
      <c r="K24" s="117"/>
      <c r="L24" s="111"/>
      <c r="M24" s="111"/>
      <c r="N24" s="111"/>
    </row>
    <row r="25" spans="2:14" ht="16.5">
      <c r="B25" s="7">
        <v>8</v>
      </c>
      <c r="C25" s="2" t="s">
        <v>8</v>
      </c>
      <c r="D25" s="3"/>
      <c r="E25" s="46"/>
      <c r="F25" s="46">
        <v>1</v>
      </c>
      <c r="G25" s="117">
        <v>1</v>
      </c>
      <c r="H25" s="117"/>
      <c r="I25" s="117"/>
      <c r="J25" s="117"/>
      <c r="K25" s="117"/>
      <c r="L25" s="111"/>
      <c r="M25" s="111"/>
      <c r="N25" s="111"/>
    </row>
    <row r="26" spans="2:14" ht="16.5">
      <c r="B26" s="7">
        <v>9</v>
      </c>
      <c r="C26" s="2" t="s">
        <v>9</v>
      </c>
      <c r="D26" s="3">
        <v>2</v>
      </c>
      <c r="E26" s="46">
        <v>1</v>
      </c>
      <c r="F26" s="46">
        <v>1</v>
      </c>
      <c r="G26" s="117">
        <v>1</v>
      </c>
      <c r="H26" s="117"/>
      <c r="I26" s="117"/>
      <c r="J26" s="117"/>
      <c r="K26" s="117"/>
      <c r="L26" s="111"/>
      <c r="M26" s="111"/>
      <c r="N26" s="111">
        <v>1</v>
      </c>
    </row>
    <row r="27" spans="2:14" ht="16.5">
      <c r="B27" s="40">
        <v>10</v>
      </c>
      <c r="C27" s="2" t="s">
        <v>10</v>
      </c>
      <c r="D27" s="3"/>
      <c r="E27" s="46">
        <v>1</v>
      </c>
      <c r="F27" s="46"/>
      <c r="G27" s="117">
        <v>1</v>
      </c>
      <c r="H27" s="117">
        <v>1</v>
      </c>
      <c r="I27" s="117"/>
      <c r="J27" s="117"/>
      <c r="K27" s="117">
        <v>1</v>
      </c>
      <c r="L27" s="111">
        <v>1</v>
      </c>
      <c r="M27" s="111">
        <v>1</v>
      </c>
      <c r="N27" s="111"/>
    </row>
    <row r="28" spans="2:14" ht="16.5">
      <c r="B28" s="7">
        <v>11</v>
      </c>
      <c r="C28" s="2" t="s">
        <v>11</v>
      </c>
      <c r="D28" s="3"/>
      <c r="E28" s="46">
        <v>1</v>
      </c>
      <c r="F28" s="46"/>
      <c r="G28" s="117">
        <v>1</v>
      </c>
      <c r="H28" s="117"/>
      <c r="I28" s="117"/>
      <c r="J28" s="117"/>
      <c r="K28" s="117"/>
      <c r="L28" s="111"/>
      <c r="M28" s="111"/>
      <c r="N28" s="111"/>
    </row>
    <row r="29" spans="2:14" ht="16.5">
      <c r="B29" s="7">
        <v>12</v>
      </c>
      <c r="C29" s="2" t="s">
        <v>12</v>
      </c>
      <c r="D29" s="3">
        <v>2</v>
      </c>
      <c r="E29" s="46"/>
      <c r="F29" s="46">
        <v>1</v>
      </c>
      <c r="G29" s="117">
        <v>1</v>
      </c>
      <c r="H29" s="117">
        <v>1</v>
      </c>
      <c r="I29" s="117">
        <v>1</v>
      </c>
      <c r="J29" s="117">
        <v>1</v>
      </c>
      <c r="K29" s="117"/>
      <c r="L29" s="111">
        <v>1</v>
      </c>
      <c r="M29" s="111"/>
      <c r="N29" s="111"/>
    </row>
    <row r="30" spans="2:14" ht="16.5">
      <c r="B30" s="40">
        <v>13</v>
      </c>
      <c r="C30" s="2" t="s">
        <v>13</v>
      </c>
      <c r="D30" s="3">
        <v>2</v>
      </c>
      <c r="E30" s="46">
        <v>1</v>
      </c>
      <c r="F30" s="46"/>
      <c r="G30" s="117"/>
      <c r="H30" s="117"/>
      <c r="I30" s="117"/>
      <c r="J30" s="117">
        <v>1</v>
      </c>
      <c r="K30" s="117">
        <v>1</v>
      </c>
      <c r="L30" s="111"/>
      <c r="M30" s="111"/>
      <c r="N30" s="111"/>
    </row>
    <row r="31" spans="2:14" ht="16.5">
      <c r="B31" s="7">
        <v>14</v>
      </c>
      <c r="C31" s="2" t="s">
        <v>14</v>
      </c>
      <c r="D31" s="3"/>
      <c r="E31" s="46"/>
      <c r="F31" s="46"/>
      <c r="G31" s="117"/>
      <c r="H31" s="117"/>
      <c r="I31" s="117"/>
      <c r="J31" s="117"/>
      <c r="K31" s="117"/>
      <c r="L31" s="111"/>
      <c r="M31" s="111"/>
      <c r="N31" s="111"/>
    </row>
    <row r="32" spans="2:14" ht="16.5">
      <c r="B32" s="7">
        <v>15</v>
      </c>
      <c r="C32" s="2" t="s">
        <v>15</v>
      </c>
      <c r="D32" s="3">
        <v>2</v>
      </c>
      <c r="E32" s="46"/>
      <c r="F32" s="46"/>
      <c r="G32" s="117"/>
      <c r="H32" s="117"/>
      <c r="I32" s="117"/>
      <c r="J32" s="117"/>
      <c r="K32" s="117"/>
      <c r="L32" s="111">
        <v>2</v>
      </c>
      <c r="M32" s="111">
        <v>2</v>
      </c>
      <c r="N32" s="111"/>
    </row>
    <row r="33" spans="2:14" ht="16.5">
      <c r="B33" s="40">
        <v>16</v>
      </c>
      <c r="C33" s="2" t="s">
        <v>16</v>
      </c>
      <c r="D33" s="3"/>
      <c r="E33" s="46"/>
      <c r="F33" s="46"/>
      <c r="G33" s="117"/>
      <c r="H33" s="117"/>
      <c r="I33" s="117"/>
      <c r="J33" s="117"/>
      <c r="K33" s="117"/>
      <c r="L33" s="111"/>
      <c r="M33" s="111"/>
      <c r="N33" s="111"/>
    </row>
    <row r="34" spans="2:14" ht="16.5">
      <c r="B34" s="7">
        <v>17</v>
      </c>
      <c r="C34" s="2" t="s">
        <v>17</v>
      </c>
      <c r="D34" s="3"/>
      <c r="E34" s="46">
        <v>1</v>
      </c>
      <c r="F34" s="46"/>
      <c r="G34" s="117">
        <v>1</v>
      </c>
      <c r="H34" s="117">
        <v>1</v>
      </c>
      <c r="I34" s="117">
        <v>1</v>
      </c>
      <c r="J34" s="117"/>
      <c r="K34" s="117"/>
      <c r="L34" s="111">
        <v>1</v>
      </c>
      <c r="M34" s="111">
        <v>1</v>
      </c>
      <c r="N34" s="111">
        <v>1</v>
      </c>
    </row>
    <row r="35" spans="2:14" ht="16.5">
      <c r="B35" s="7">
        <v>18</v>
      </c>
      <c r="C35" s="2" t="s">
        <v>18</v>
      </c>
      <c r="D35" s="3"/>
      <c r="E35" s="46">
        <v>1</v>
      </c>
      <c r="F35" s="46"/>
      <c r="G35" s="117"/>
      <c r="H35" s="117"/>
      <c r="I35" s="117">
        <v>3</v>
      </c>
      <c r="J35" s="117">
        <v>3</v>
      </c>
      <c r="K35" s="117">
        <v>3</v>
      </c>
      <c r="L35" s="111">
        <v>1</v>
      </c>
      <c r="M35" s="111"/>
      <c r="N35" s="111"/>
    </row>
    <row r="36" spans="2:14" ht="16.5">
      <c r="B36" s="40">
        <v>19</v>
      </c>
      <c r="C36" s="2" t="s">
        <v>19</v>
      </c>
      <c r="D36" s="3"/>
      <c r="E36" s="46"/>
      <c r="F36" s="46"/>
      <c r="G36" s="117"/>
      <c r="H36" s="117"/>
      <c r="I36" s="117"/>
      <c r="J36" s="117"/>
      <c r="K36" s="117"/>
      <c r="L36" s="111"/>
      <c r="M36" s="111"/>
      <c r="N36" s="111"/>
    </row>
    <row r="37" spans="2:14" ht="16.5">
      <c r="B37" s="7">
        <v>20</v>
      </c>
      <c r="C37" s="2" t="s">
        <v>20</v>
      </c>
      <c r="D37" s="3"/>
      <c r="E37" s="46"/>
      <c r="F37" s="46"/>
      <c r="G37" s="117"/>
      <c r="H37" s="117"/>
      <c r="I37" s="117"/>
      <c r="J37" s="117"/>
      <c r="K37" s="117"/>
      <c r="L37" s="111"/>
      <c r="M37" s="111">
        <v>1</v>
      </c>
      <c r="N37" s="111"/>
    </row>
    <row r="38" spans="2:14" ht="16.5">
      <c r="B38" s="7">
        <v>21</v>
      </c>
      <c r="C38" s="2" t="s">
        <v>21</v>
      </c>
      <c r="D38" s="3"/>
      <c r="E38" s="46"/>
      <c r="F38" s="46"/>
      <c r="G38" s="117"/>
      <c r="H38" s="117"/>
      <c r="I38" s="117"/>
      <c r="J38" s="117"/>
      <c r="K38" s="117"/>
      <c r="L38" s="111"/>
      <c r="M38" s="111"/>
      <c r="N38" s="111"/>
    </row>
    <row r="39" spans="2:14" ht="16.5">
      <c r="B39" s="40">
        <v>22</v>
      </c>
      <c r="C39" s="2" t="s">
        <v>22</v>
      </c>
      <c r="D39" s="3"/>
      <c r="E39" s="46"/>
      <c r="F39" s="46"/>
      <c r="G39" s="117"/>
      <c r="H39" s="117"/>
      <c r="I39" s="117"/>
      <c r="J39" s="117"/>
      <c r="K39" s="117"/>
      <c r="L39" s="111">
        <v>1</v>
      </c>
      <c r="M39" s="111"/>
      <c r="N39" s="111"/>
    </row>
    <row r="40" spans="2:14" ht="16.5">
      <c r="B40" s="7">
        <v>23</v>
      </c>
      <c r="C40" s="2" t="s">
        <v>23</v>
      </c>
      <c r="D40" s="3"/>
      <c r="E40" s="46"/>
      <c r="F40" s="46"/>
      <c r="G40" s="117"/>
      <c r="H40" s="117"/>
      <c r="I40" s="117"/>
      <c r="J40" s="117"/>
      <c r="K40" s="117"/>
      <c r="L40" s="111"/>
      <c r="M40" s="111"/>
      <c r="N40" s="111"/>
    </row>
    <row r="41" spans="2:14" ht="16.5">
      <c r="B41" s="7">
        <v>24</v>
      </c>
      <c r="C41" s="2" t="s">
        <v>24</v>
      </c>
      <c r="D41" s="3"/>
      <c r="E41" s="46"/>
      <c r="F41" s="46"/>
      <c r="G41" s="117"/>
      <c r="H41" s="117"/>
      <c r="I41" s="117"/>
      <c r="J41" s="117"/>
      <c r="K41" s="117"/>
      <c r="L41" s="111"/>
      <c r="M41" s="111"/>
      <c r="N41" s="111"/>
    </row>
    <row r="42" spans="2:14" ht="16.5">
      <c r="B42" s="40">
        <v>25</v>
      </c>
      <c r="C42" s="2" t="s">
        <v>25</v>
      </c>
      <c r="D42" s="3"/>
      <c r="E42" s="46"/>
      <c r="F42" s="46"/>
      <c r="G42" s="117"/>
      <c r="H42" s="117"/>
      <c r="I42" s="117"/>
      <c r="J42" s="117"/>
      <c r="K42" s="117"/>
      <c r="L42" s="111"/>
      <c r="M42" s="111"/>
      <c r="N42" s="111"/>
    </row>
    <row r="43" spans="2:14" ht="16.5">
      <c r="B43" s="7">
        <v>26</v>
      </c>
      <c r="C43" s="2" t="s">
        <v>26</v>
      </c>
      <c r="D43" s="3"/>
      <c r="E43" s="46"/>
      <c r="F43" s="46"/>
      <c r="G43" s="117"/>
      <c r="H43" s="117"/>
      <c r="I43" s="117"/>
      <c r="J43" s="117"/>
      <c r="K43" s="117"/>
      <c r="L43" s="111"/>
      <c r="M43" s="111"/>
      <c r="N43" s="111"/>
    </row>
    <row r="44" spans="2:14" ht="16.5">
      <c r="B44" s="7">
        <v>27</v>
      </c>
      <c r="C44" s="2" t="s">
        <v>31</v>
      </c>
      <c r="D44" s="3"/>
      <c r="E44" s="46"/>
      <c r="F44" s="46"/>
      <c r="G44" s="117"/>
      <c r="H44" s="117"/>
      <c r="I44" s="117"/>
      <c r="J44" s="117"/>
      <c r="K44" s="117"/>
      <c r="L44" s="111"/>
      <c r="M44" s="111"/>
      <c r="N44" s="111"/>
    </row>
    <row r="45" spans="2:14" ht="31.5">
      <c r="B45" s="40">
        <v>28</v>
      </c>
      <c r="C45" s="2" t="s">
        <v>27</v>
      </c>
      <c r="D45" s="3"/>
      <c r="E45" s="46"/>
      <c r="F45" s="46"/>
      <c r="G45" s="117"/>
      <c r="H45" s="117"/>
      <c r="I45" s="117"/>
      <c r="J45" s="117"/>
      <c r="K45" s="117"/>
      <c r="L45" s="111"/>
      <c r="M45" s="111"/>
      <c r="N45" s="111"/>
    </row>
    <row r="46" spans="2:14" ht="16.5">
      <c r="B46" s="7">
        <v>29</v>
      </c>
      <c r="C46" s="2" t="s">
        <v>28</v>
      </c>
      <c r="D46" s="3"/>
      <c r="E46" s="46"/>
      <c r="F46" s="46"/>
      <c r="G46" s="117"/>
      <c r="H46" s="117"/>
      <c r="I46" s="117"/>
      <c r="J46" s="117"/>
      <c r="K46" s="117"/>
      <c r="L46" s="111"/>
      <c r="M46" s="111"/>
      <c r="N46" s="111"/>
    </row>
    <row r="47" spans="2:14" ht="31.5">
      <c r="B47" s="7">
        <v>30</v>
      </c>
      <c r="C47" s="2" t="s">
        <v>29</v>
      </c>
      <c r="D47" s="3"/>
      <c r="E47" s="46"/>
      <c r="F47" s="46"/>
      <c r="G47" s="117"/>
      <c r="H47" s="117"/>
      <c r="I47" s="117"/>
      <c r="J47" s="117"/>
      <c r="K47" s="117"/>
      <c r="L47" s="111"/>
      <c r="M47" s="111"/>
      <c r="N47" s="111"/>
    </row>
    <row r="48" spans="2:14" ht="16.5">
      <c r="B48" s="40">
        <v>31</v>
      </c>
      <c r="C48" s="2" t="s">
        <v>30</v>
      </c>
      <c r="D48" s="3"/>
      <c r="E48" s="46"/>
      <c r="F48" s="46"/>
      <c r="G48" s="117"/>
      <c r="H48" s="117"/>
      <c r="I48" s="117"/>
      <c r="J48" s="117"/>
      <c r="K48" s="117"/>
      <c r="L48" s="111"/>
      <c r="M48" s="111"/>
      <c r="N48" s="111"/>
    </row>
    <row r="49" spans="2:14" ht="31.5">
      <c r="B49" s="7">
        <v>32</v>
      </c>
      <c r="C49" s="2" t="s">
        <v>125</v>
      </c>
      <c r="D49" s="3"/>
      <c r="E49" s="46"/>
      <c r="F49" s="46"/>
      <c r="G49" s="117"/>
      <c r="H49" s="117"/>
      <c r="I49" s="117"/>
      <c r="J49" s="117"/>
      <c r="K49" s="117"/>
      <c r="L49" s="111"/>
      <c r="M49" s="111"/>
      <c r="N49" s="111"/>
    </row>
    <row r="50" spans="2:14" ht="63">
      <c r="B50" s="7">
        <v>33</v>
      </c>
      <c r="C50" s="2" t="s">
        <v>129</v>
      </c>
      <c r="D50" s="3"/>
      <c r="E50" s="46"/>
      <c r="F50" s="46"/>
      <c r="G50" s="117"/>
      <c r="H50" s="117"/>
      <c r="I50" s="117"/>
      <c r="J50" s="117"/>
      <c r="K50" s="117"/>
      <c r="L50" s="111"/>
      <c r="M50" s="111"/>
      <c r="N50" s="111"/>
    </row>
    <row r="51" spans="2:14" ht="15.75">
      <c r="B51" s="722" t="s">
        <v>32</v>
      </c>
      <c r="C51" s="722"/>
      <c r="D51" s="40">
        <f t="shared" ref="D51:N51" si="1">SUM(D18:D50)</f>
        <v>13</v>
      </c>
      <c r="E51" s="40">
        <f t="shared" si="1"/>
        <v>8</v>
      </c>
      <c r="F51" s="40">
        <f t="shared" si="1"/>
        <v>4</v>
      </c>
      <c r="G51" s="112">
        <f t="shared" si="1"/>
        <v>7</v>
      </c>
      <c r="H51" s="112">
        <f t="shared" si="1"/>
        <v>4</v>
      </c>
      <c r="I51" s="112">
        <f t="shared" si="1"/>
        <v>7</v>
      </c>
      <c r="J51" s="112">
        <f t="shared" si="1"/>
        <v>7</v>
      </c>
      <c r="K51" s="112">
        <f t="shared" si="1"/>
        <v>5</v>
      </c>
      <c r="L51" s="112">
        <f t="shared" si="1"/>
        <v>9</v>
      </c>
      <c r="M51" s="112">
        <f t="shared" si="1"/>
        <v>7</v>
      </c>
      <c r="N51" s="112">
        <f t="shared" si="1"/>
        <v>6</v>
      </c>
    </row>
    <row r="52" spans="2:14" ht="31.5" customHeight="1">
      <c r="B52" s="725" t="s">
        <v>33</v>
      </c>
      <c r="C52" s="726"/>
      <c r="D52" s="40"/>
      <c r="E52" s="40"/>
      <c r="F52" s="40"/>
      <c r="G52" s="112"/>
      <c r="H52" s="112"/>
      <c r="I52" s="112"/>
      <c r="J52" s="112"/>
      <c r="K52" s="112"/>
      <c r="L52" s="112"/>
      <c r="M52" s="112"/>
      <c r="N52" s="112"/>
    </row>
    <row r="53" spans="2:14" ht="16.5" customHeight="1">
      <c r="B53" s="40">
        <v>1</v>
      </c>
      <c r="C53" s="2" t="s">
        <v>34</v>
      </c>
      <c r="D53" s="3"/>
      <c r="E53" s="46"/>
      <c r="F53" s="46"/>
      <c r="G53" s="117"/>
      <c r="H53" s="117"/>
      <c r="I53" s="117"/>
      <c r="J53" s="117"/>
      <c r="K53" s="117"/>
      <c r="L53" s="111">
        <v>1</v>
      </c>
      <c r="M53" s="111"/>
      <c r="N53" s="111">
        <v>1</v>
      </c>
    </row>
    <row r="54" spans="2:14" ht="16.5">
      <c r="B54" s="7">
        <v>2</v>
      </c>
      <c r="C54" s="2" t="s">
        <v>35</v>
      </c>
      <c r="D54" s="3"/>
      <c r="E54" s="46">
        <v>1</v>
      </c>
      <c r="F54" s="46"/>
      <c r="G54" s="117"/>
      <c r="H54" s="117"/>
      <c r="I54" s="117"/>
      <c r="J54" s="117"/>
      <c r="K54" s="117"/>
      <c r="L54" s="111"/>
      <c r="M54" s="111"/>
      <c r="N54" s="111"/>
    </row>
    <row r="55" spans="2:14" ht="31.5">
      <c r="B55" s="7">
        <v>3</v>
      </c>
      <c r="C55" s="2" t="s">
        <v>36</v>
      </c>
      <c r="D55" s="3"/>
      <c r="E55" s="46"/>
      <c r="F55" s="46">
        <v>1</v>
      </c>
      <c r="G55" s="117"/>
      <c r="H55" s="117"/>
      <c r="I55" s="117">
        <v>1</v>
      </c>
      <c r="J55" s="117">
        <v>1</v>
      </c>
      <c r="K55" s="117">
        <v>1</v>
      </c>
      <c r="L55" s="111"/>
      <c r="M55" s="111">
        <v>1</v>
      </c>
      <c r="N55" s="111"/>
    </row>
    <row r="56" spans="2:14" ht="16.5">
      <c r="B56" s="40">
        <v>4</v>
      </c>
      <c r="C56" s="2" t="s">
        <v>37</v>
      </c>
      <c r="D56" s="3"/>
      <c r="E56" s="46">
        <v>1</v>
      </c>
      <c r="F56" s="46">
        <v>1</v>
      </c>
      <c r="G56" s="117">
        <v>1</v>
      </c>
      <c r="H56" s="117">
        <v>1</v>
      </c>
      <c r="I56" s="117"/>
      <c r="J56" s="117">
        <v>1</v>
      </c>
      <c r="K56" s="117">
        <v>1</v>
      </c>
      <c r="L56" s="111"/>
      <c r="M56" s="111"/>
      <c r="N56" s="111"/>
    </row>
    <row r="57" spans="2:14" ht="16.5">
      <c r="B57" s="7">
        <v>5</v>
      </c>
      <c r="C57" s="2" t="s">
        <v>38</v>
      </c>
      <c r="D57" s="3">
        <v>1</v>
      </c>
      <c r="E57" s="46">
        <v>1</v>
      </c>
      <c r="F57" s="46"/>
      <c r="G57" s="117"/>
      <c r="H57" s="117"/>
      <c r="I57" s="117"/>
      <c r="J57" s="117"/>
      <c r="K57" s="117"/>
      <c r="L57" s="111"/>
      <c r="M57" s="111"/>
      <c r="N57" s="111"/>
    </row>
    <row r="58" spans="2:14" ht="16.5">
      <c r="B58" s="7">
        <v>6</v>
      </c>
      <c r="C58" s="2" t="s">
        <v>39</v>
      </c>
      <c r="D58" s="3"/>
      <c r="E58" s="46">
        <v>1</v>
      </c>
      <c r="F58" s="46"/>
      <c r="G58" s="117"/>
      <c r="H58" s="117"/>
      <c r="I58" s="117"/>
      <c r="J58" s="117"/>
      <c r="K58" s="117"/>
      <c r="L58" s="111"/>
      <c r="M58" s="111"/>
      <c r="N58" s="111">
        <v>1</v>
      </c>
    </row>
    <row r="59" spans="2:14" ht="16.5">
      <c r="B59" s="40">
        <v>7</v>
      </c>
      <c r="C59" s="2" t="s">
        <v>40</v>
      </c>
      <c r="D59" s="3"/>
      <c r="E59" s="46">
        <v>1</v>
      </c>
      <c r="F59" s="46"/>
      <c r="G59" s="117"/>
      <c r="H59" s="117"/>
      <c r="I59" s="117">
        <v>1</v>
      </c>
      <c r="J59" s="117">
        <v>1</v>
      </c>
      <c r="K59" s="117"/>
      <c r="L59" s="111"/>
      <c r="M59" s="111"/>
      <c r="N59" s="111"/>
    </row>
    <row r="60" spans="2:14" ht="16.5">
      <c r="B60" s="7">
        <v>8</v>
      </c>
      <c r="C60" s="2" t="s">
        <v>41</v>
      </c>
      <c r="D60" s="3"/>
      <c r="E60" s="46"/>
      <c r="F60" s="46"/>
      <c r="G60" s="117"/>
      <c r="H60" s="117"/>
      <c r="I60" s="117"/>
      <c r="J60" s="117"/>
      <c r="K60" s="117"/>
      <c r="L60" s="111"/>
      <c r="M60" s="111"/>
      <c r="N60" s="111"/>
    </row>
    <row r="61" spans="2:14" ht="16.5">
      <c r="B61" s="7">
        <v>9</v>
      </c>
      <c r="C61" s="2" t="s">
        <v>42</v>
      </c>
      <c r="D61" s="3"/>
      <c r="E61" s="46">
        <v>1</v>
      </c>
      <c r="F61" s="46"/>
      <c r="G61" s="117"/>
      <c r="H61" s="117"/>
      <c r="I61" s="117">
        <v>1</v>
      </c>
      <c r="J61" s="117"/>
      <c r="K61" s="117"/>
      <c r="L61" s="111"/>
      <c r="M61" s="111"/>
      <c r="N61" s="111"/>
    </row>
    <row r="62" spans="2:14" ht="16.5">
      <c r="B62" s="40">
        <v>10</v>
      </c>
      <c r="C62" s="2" t="s">
        <v>43</v>
      </c>
      <c r="D62" s="3"/>
      <c r="E62" s="46">
        <v>1</v>
      </c>
      <c r="F62" s="46">
        <v>1</v>
      </c>
      <c r="G62" s="117"/>
      <c r="H62" s="117"/>
      <c r="I62" s="117">
        <v>1</v>
      </c>
      <c r="J62" s="117">
        <v>2</v>
      </c>
      <c r="K62" s="117">
        <v>2</v>
      </c>
      <c r="L62" s="111">
        <v>1</v>
      </c>
      <c r="M62" s="111"/>
      <c r="N62" s="111"/>
    </row>
    <row r="63" spans="2:14" ht="31.5">
      <c r="B63" s="7">
        <v>11</v>
      </c>
      <c r="C63" s="2" t="s">
        <v>44</v>
      </c>
      <c r="D63" s="3"/>
      <c r="E63" s="46"/>
      <c r="F63" s="46"/>
      <c r="G63" s="117"/>
      <c r="H63" s="117"/>
      <c r="I63" s="117"/>
      <c r="J63" s="117"/>
      <c r="K63" s="117"/>
      <c r="L63" s="111"/>
      <c r="M63" s="111"/>
      <c r="N63" s="111"/>
    </row>
    <row r="64" spans="2:14" ht="15.75">
      <c r="B64" s="722" t="s">
        <v>32</v>
      </c>
      <c r="C64" s="722"/>
      <c r="D64" s="40">
        <f t="shared" ref="D64:N64" si="2">SUM(D53:D63)</f>
        <v>1</v>
      </c>
      <c r="E64" s="40">
        <f t="shared" si="2"/>
        <v>7</v>
      </c>
      <c r="F64" s="40">
        <f t="shared" si="2"/>
        <v>3</v>
      </c>
      <c r="G64" s="112">
        <f t="shared" si="2"/>
        <v>1</v>
      </c>
      <c r="H64" s="112">
        <f t="shared" si="2"/>
        <v>1</v>
      </c>
      <c r="I64" s="112">
        <f t="shared" si="2"/>
        <v>4</v>
      </c>
      <c r="J64" s="112">
        <f t="shared" si="2"/>
        <v>5</v>
      </c>
      <c r="K64" s="112">
        <f t="shared" si="2"/>
        <v>4</v>
      </c>
      <c r="L64" s="112">
        <f t="shared" si="2"/>
        <v>2</v>
      </c>
      <c r="M64" s="112">
        <f t="shared" si="2"/>
        <v>1</v>
      </c>
      <c r="N64" s="112">
        <f t="shared" si="2"/>
        <v>2</v>
      </c>
    </row>
    <row r="65" spans="2:14" ht="31.5" customHeight="1">
      <c r="B65" s="725" t="s">
        <v>45</v>
      </c>
      <c r="C65" s="726"/>
      <c r="D65" s="40"/>
      <c r="E65" s="40"/>
      <c r="F65" s="40"/>
      <c r="G65" s="112"/>
      <c r="H65" s="112"/>
      <c r="I65" s="112"/>
      <c r="J65" s="112"/>
      <c r="K65" s="112"/>
      <c r="L65" s="112"/>
      <c r="M65" s="112"/>
      <c r="N65" s="112"/>
    </row>
    <row r="66" spans="2:14" ht="16.5" customHeight="1">
      <c r="B66" s="40">
        <v>1</v>
      </c>
      <c r="C66" s="2" t="s">
        <v>46</v>
      </c>
      <c r="D66" s="3"/>
      <c r="E66" s="46"/>
      <c r="F66" s="46">
        <v>1</v>
      </c>
      <c r="G66" s="117"/>
      <c r="H66" s="117"/>
      <c r="I66" s="117"/>
      <c r="J66" s="117"/>
      <c r="K66" s="117"/>
      <c r="L66" s="111"/>
      <c r="M66" s="111"/>
      <c r="N66" s="111"/>
    </row>
    <row r="67" spans="2:14" ht="16.5">
      <c r="B67" s="7">
        <v>2</v>
      </c>
      <c r="C67" s="2" t="s">
        <v>47</v>
      </c>
      <c r="D67" s="3"/>
      <c r="E67" s="46"/>
      <c r="F67" s="46"/>
      <c r="G67" s="117"/>
      <c r="H67" s="117"/>
      <c r="I67" s="117"/>
      <c r="J67" s="117"/>
      <c r="K67" s="117"/>
      <c r="L67" s="111"/>
      <c r="M67" s="111"/>
      <c r="N67" s="111"/>
    </row>
    <row r="68" spans="2:14" ht="16.5">
      <c r="B68" s="7">
        <v>3</v>
      </c>
      <c r="C68" s="2" t="s">
        <v>48</v>
      </c>
      <c r="D68" s="3"/>
      <c r="E68" s="46"/>
      <c r="F68" s="46"/>
      <c r="G68" s="117"/>
      <c r="H68" s="117"/>
      <c r="I68" s="117"/>
      <c r="J68" s="117"/>
      <c r="K68" s="117"/>
      <c r="L68" s="111"/>
      <c r="M68" s="111"/>
      <c r="N68" s="111"/>
    </row>
    <row r="69" spans="2:14" ht="16.5">
      <c r="B69" s="40">
        <v>4</v>
      </c>
      <c r="C69" s="2" t="s">
        <v>49</v>
      </c>
      <c r="D69" s="3"/>
      <c r="E69" s="46"/>
      <c r="F69" s="46"/>
      <c r="G69" s="117">
        <v>1</v>
      </c>
      <c r="H69" s="117"/>
      <c r="I69" s="117"/>
      <c r="J69" s="117"/>
      <c r="K69" s="117"/>
      <c r="L69" s="111"/>
      <c r="M69" s="111"/>
      <c r="N69" s="111"/>
    </row>
    <row r="70" spans="2:14" ht="16.5">
      <c r="B70" s="7">
        <v>5</v>
      </c>
      <c r="C70" s="2" t="s">
        <v>50</v>
      </c>
      <c r="D70" s="3"/>
      <c r="E70" s="46"/>
      <c r="F70" s="46">
        <v>1</v>
      </c>
      <c r="G70" s="117">
        <v>1</v>
      </c>
      <c r="H70" s="117">
        <v>1</v>
      </c>
      <c r="I70" s="117"/>
      <c r="J70" s="117"/>
      <c r="K70" s="117"/>
      <c r="L70" s="111"/>
      <c r="M70" s="111"/>
      <c r="N70" s="111"/>
    </row>
    <row r="71" spans="2:14" ht="16.5">
      <c r="B71" s="7">
        <v>6</v>
      </c>
      <c r="C71" s="2" t="s">
        <v>51</v>
      </c>
      <c r="D71" s="3"/>
      <c r="E71" s="46"/>
      <c r="F71" s="46">
        <v>1</v>
      </c>
      <c r="G71" s="117">
        <v>1</v>
      </c>
      <c r="H71" s="117">
        <v>1</v>
      </c>
      <c r="I71" s="117"/>
      <c r="J71" s="117">
        <v>1</v>
      </c>
      <c r="K71" s="117">
        <v>1</v>
      </c>
      <c r="L71" s="111"/>
      <c r="M71" s="111">
        <v>1</v>
      </c>
      <c r="N71" s="111">
        <v>1</v>
      </c>
    </row>
    <row r="72" spans="2:14" ht="16.5">
      <c r="B72" s="40">
        <v>7</v>
      </c>
      <c r="C72" s="2" t="s">
        <v>52</v>
      </c>
      <c r="D72" s="3"/>
      <c r="E72" s="46"/>
      <c r="F72" s="46">
        <v>1</v>
      </c>
      <c r="G72" s="117">
        <v>1</v>
      </c>
      <c r="H72" s="117"/>
      <c r="I72" s="117"/>
      <c r="J72" s="117"/>
      <c r="K72" s="117"/>
      <c r="L72" s="111"/>
      <c r="M72" s="111"/>
      <c r="N72" s="111">
        <v>1</v>
      </c>
    </row>
    <row r="73" spans="2:14" ht="16.5">
      <c r="B73" s="7">
        <v>8</v>
      </c>
      <c r="C73" s="2" t="s">
        <v>53</v>
      </c>
      <c r="D73" s="3"/>
      <c r="E73" s="46"/>
      <c r="F73" s="46"/>
      <c r="G73" s="117"/>
      <c r="H73" s="117"/>
      <c r="I73" s="117"/>
      <c r="J73" s="117"/>
      <c r="K73" s="117"/>
      <c r="L73" s="111"/>
      <c r="M73" s="111"/>
      <c r="N73" s="111"/>
    </row>
    <row r="74" spans="2:14" ht="31.5">
      <c r="B74" s="7">
        <v>9</v>
      </c>
      <c r="C74" s="2" t="s">
        <v>54</v>
      </c>
      <c r="D74" s="3"/>
      <c r="E74" s="46"/>
      <c r="F74" s="46"/>
      <c r="G74" s="117"/>
      <c r="H74" s="117"/>
      <c r="I74" s="117"/>
      <c r="J74" s="117"/>
      <c r="K74" s="117"/>
      <c r="L74" s="111"/>
      <c r="M74" s="111"/>
      <c r="N74" s="111"/>
    </row>
    <row r="75" spans="2:14" ht="15.75">
      <c r="B75" s="722" t="s">
        <v>32</v>
      </c>
      <c r="C75" s="722"/>
      <c r="D75" s="40">
        <f t="shared" ref="D75:N75" si="3">SUM(D66:D74)</f>
        <v>0</v>
      </c>
      <c r="E75" s="40">
        <f t="shared" si="3"/>
        <v>0</v>
      </c>
      <c r="F75" s="40">
        <f t="shared" si="3"/>
        <v>4</v>
      </c>
      <c r="G75" s="112">
        <f t="shared" si="3"/>
        <v>4</v>
      </c>
      <c r="H75" s="112">
        <f t="shared" si="3"/>
        <v>2</v>
      </c>
      <c r="I75" s="112">
        <f t="shared" si="3"/>
        <v>0</v>
      </c>
      <c r="J75" s="112">
        <f t="shared" si="3"/>
        <v>1</v>
      </c>
      <c r="K75" s="112">
        <f t="shared" si="3"/>
        <v>1</v>
      </c>
      <c r="L75" s="112">
        <f t="shared" si="3"/>
        <v>0</v>
      </c>
      <c r="M75" s="112">
        <f t="shared" si="3"/>
        <v>1</v>
      </c>
      <c r="N75" s="112">
        <f t="shared" si="3"/>
        <v>2</v>
      </c>
    </row>
    <row r="76" spans="2:14" ht="31.5" customHeight="1">
      <c r="B76" s="725" t="s">
        <v>55</v>
      </c>
      <c r="C76" s="726"/>
      <c r="D76" s="40"/>
      <c r="E76" s="40"/>
      <c r="F76" s="40"/>
      <c r="G76" s="112"/>
      <c r="H76" s="112"/>
      <c r="I76" s="112"/>
      <c r="J76" s="112"/>
      <c r="K76" s="112"/>
      <c r="L76" s="112"/>
      <c r="M76" s="112"/>
      <c r="N76" s="112"/>
    </row>
    <row r="77" spans="2:14" ht="16.5" customHeight="1">
      <c r="B77" s="40">
        <v>1</v>
      </c>
      <c r="C77" s="2" t="s">
        <v>56</v>
      </c>
      <c r="D77" s="3"/>
      <c r="E77" s="73">
        <v>1</v>
      </c>
      <c r="F77" s="73">
        <v>1</v>
      </c>
      <c r="G77" s="117">
        <v>2</v>
      </c>
      <c r="H77" s="117">
        <v>2</v>
      </c>
      <c r="I77" s="117"/>
      <c r="J77" s="117"/>
      <c r="K77" s="117"/>
      <c r="L77" s="111"/>
      <c r="M77" s="111"/>
      <c r="N77" s="111"/>
    </row>
    <row r="78" spans="2:14" ht="16.5">
      <c r="B78" s="7">
        <v>2</v>
      </c>
      <c r="C78" s="2" t="s">
        <v>57</v>
      </c>
      <c r="D78" s="3"/>
      <c r="E78" s="46"/>
      <c r="F78" s="46"/>
      <c r="G78" s="117"/>
      <c r="H78" s="117"/>
      <c r="I78" s="117"/>
      <c r="J78" s="117"/>
      <c r="K78" s="117"/>
      <c r="L78" s="111"/>
      <c r="M78" s="111"/>
      <c r="N78" s="111"/>
    </row>
    <row r="79" spans="2:14" ht="31.5">
      <c r="B79" s="7">
        <v>3</v>
      </c>
      <c r="C79" s="2" t="s">
        <v>58</v>
      </c>
      <c r="D79" s="3"/>
      <c r="E79" s="46"/>
      <c r="F79" s="46"/>
      <c r="G79" s="117"/>
      <c r="H79" s="117"/>
      <c r="I79" s="117"/>
      <c r="J79" s="117"/>
      <c r="K79" s="117"/>
      <c r="L79" s="111"/>
      <c r="M79" s="111"/>
      <c r="N79" s="111"/>
    </row>
    <row r="80" spans="2:14" ht="31.5">
      <c r="B80" s="40">
        <v>4</v>
      </c>
      <c r="C80" s="2" t="s">
        <v>59</v>
      </c>
      <c r="D80" s="3"/>
      <c r="E80" s="46"/>
      <c r="F80" s="46"/>
      <c r="G80" s="117"/>
      <c r="H80" s="117"/>
      <c r="I80" s="117"/>
      <c r="J80" s="117"/>
      <c r="K80" s="117"/>
      <c r="L80" s="111"/>
      <c r="M80" s="111"/>
      <c r="N80" s="111"/>
    </row>
    <row r="81" spans="2:15" ht="31.5">
      <c r="B81" s="7">
        <v>5</v>
      </c>
      <c r="C81" s="2" t="s">
        <v>60</v>
      </c>
      <c r="D81" s="3"/>
      <c r="E81" s="46"/>
      <c r="F81" s="46">
        <v>1</v>
      </c>
      <c r="G81" s="117">
        <v>1</v>
      </c>
      <c r="H81" s="117">
        <v>1</v>
      </c>
      <c r="I81" s="117"/>
      <c r="J81" s="117"/>
      <c r="K81" s="117"/>
      <c r="L81" s="111"/>
      <c r="M81" s="111"/>
      <c r="N81" s="111"/>
    </row>
    <row r="82" spans="2:15" ht="16.5">
      <c r="B82" s="7">
        <v>6</v>
      </c>
      <c r="C82" s="2" t="s">
        <v>61</v>
      </c>
      <c r="D82" s="3"/>
      <c r="E82" s="46"/>
      <c r="F82" s="46"/>
      <c r="G82" s="117"/>
      <c r="H82" s="117">
        <v>1</v>
      </c>
      <c r="I82" s="117"/>
      <c r="J82" s="117"/>
      <c r="K82" s="117"/>
      <c r="L82" s="111"/>
      <c r="M82" s="111"/>
      <c r="N82" s="111"/>
    </row>
    <row r="83" spans="2:15" ht="16.5">
      <c r="B83" s="40">
        <v>7</v>
      </c>
      <c r="C83" s="2" t="s">
        <v>126</v>
      </c>
      <c r="D83" s="3"/>
      <c r="E83" s="46"/>
      <c r="F83" s="46"/>
      <c r="G83" s="117"/>
      <c r="H83" s="117"/>
      <c r="I83" s="117"/>
      <c r="J83" s="117"/>
      <c r="K83" s="117"/>
      <c r="L83" s="111"/>
      <c r="M83" s="111"/>
      <c r="N83" s="111"/>
    </row>
    <row r="84" spans="2:15" ht="31.5">
      <c r="B84" s="7">
        <v>8</v>
      </c>
      <c r="C84" s="2" t="s">
        <v>62</v>
      </c>
      <c r="D84" s="3"/>
      <c r="E84" s="46"/>
      <c r="F84" s="46"/>
      <c r="G84" s="117"/>
      <c r="H84" s="117"/>
      <c r="I84" s="117"/>
      <c r="J84" s="117"/>
      <c r="K84" s="117"/>
      <c r="L84" s="111"/>
      <c r="M84" s="111"/>
      <c r="N84" s="111"/>
    </row>
    <row r="85" spans="2:15" ht="15.75">
      <c r="B85" s="722" t="s">
        <v>32</v>
      </c>
      <c r="C85" s="722"/>
      <c r="D85" s="40">
        <f t="shared" ref="D85:N85" si="4">SUM(D77:D84)</f>
        <v>0</v>
      </c>
      <c r="E85" s="40">
        <f t="shared" si="4"/>
        <v>1</v>
      </c>
      <c r="F85" s="40">
        <f t="shared" si="4"/>
        <v>2</v>
      </c>
      <c r="G85" s="112">
        <f t="shared" si="4"/>
        <v>3</v>
      </c>
      <c r="H85" s="112">
        <f t="shared" si="4"/>
        <v>4</v>
      </c>
      <c r="I85" s="112">
        <f t="shared" si="4"/>
        <v>0</v>
      </c>
      <c r="J85" s="112">
        <f t="shared" si="4"/>
        <v>0</v>
      </c>
      <c r="K85" s="112">
        <f t="shared" si="4"/>
        <v>0</v>
      </c>
      <c r="L85" s="112">
        <f t="shared" si="4"/>
        <v>0</v>
      </c>
      <c r="M85" s="112">
        <f t="shared" si="4"/>
        <v>0</v>
      </c>
      <c r="N85" s="112">
        <f t="shared" si="4"/>
        <v>0</v>
      </c>
    </row>
    <row r="86" spans="2:15" ht="31.5" customHeight="1">
      <c r="B86" s="745" t="s">
        <v>63</v>
      </c>
      <c r="C86" s="746"/>
      <c r="D86" s="40"/>
      <c r="E86" s="40"/>
      <c r="F86" s="40"/>
      <c r="G86" s="112"/>
      <c r="H86" s="112"/>
      <c r="I86" s="112"/>
      <c r="J86" s="112"/>
      <c r="K86" s="112"/>
      <c r="L86" s="112"/>
      <c r="M86" s="112"/>
      <c r="N86" s="112"/>
    </row>
    <row r="87" spans="2:15" ht="16.5" customHeight="1">
      <c r="B87" s="40">
        <v>1</v>
      </c>
      <c r="C87" s="2" t="s">
        <v>64</v>
      </c>
      <c r="D87" s="3"/>
      <c r="E87" s="46"/>
      <c r="F87" s="46"/>
      <c r="G87" s="117"/>
      <c r="H87" s="117"/>
      <c r="I87" s="117">
        <v>2</v>
      </c>
      <c r="J87" s="117">
        <v>2</v>
      </c>
      <c r="K87" s="117">
        <v>2</v>
      </c>
      <c r="L87" s="111"/>
      <c r="M87" s="111"/>
      <c r="N87" s="111"/>
    </row>
    <row r="88" spans="2:15" ht="16.5">
      <c r="B88" s="7">
        <v>2</v>
      </c>
      <c r="C88" s="2" t="s">
        <v>65</v>
      </c>
      <c r="D88" s="3"/>
      <c r="E88" s="46">
        <v>1</v>
      </c>
      <c r="F88" s="46">
        <v>1</v>
      </c>
      <c r="G88" s="117">
        <v>1</v>
      </c>
      <c r="H88" s="117"/>
      <c r="I88" s="117"/>
      <c r="J88" s="117"/>
      <c r="K88" s="117"/>
      <c r="L88" s="111"/>
      <c r="M88" s="111"/>
      <c r="N88" s="111"/>
    </row>
    <row r="89" spans="2:15" ht="16.5">
      <c r="B89" s="7">
        <v>3</v>
      </c>
      <c r="C89" s="2" t="s">
        <v>66</v>
      </c>
      <c r="D89" s="3"/>
      <c r="E89" s="46"/>
      <c r="F89" s="46"/>
      <c r="G89" s="117"/>
      <c r="H89" s="117"/>
      <c r="I89" s="117"/>
      <c r="J89" s="117"/>
      <c r="K89" s="117"/>
      <c r="L89" s="111"/>
      <c r="M89" s="111"/>
      <c r="N89" s="111"/>
    </row>
    <row r="90" spans="2:15" ht="16.5">
      <c r="B90" s="40">
        <v>4</v>
      </c>
      <c r="C90" s="2" t="s">
        <v>67</v>
      </c>
      <c r="D90" s="3"/>
      <c r="E90" s="46"/>
      <c r="F90" s="46"/>
      <c r="G90" s="117"/>
      <c r="H90" s="117"/>
      <c r="I90" s="117">
        <v>1</v>
      </c>
      <c r="J90" s="117"/>
      <c r="K90" s="117"/>
      <c r="L90" s="111">
        <v>1</v>
      </c>
      <c r="M90" s="111"/>
      <c r="N90" s="111">
        <v>1</v>
      </c>
    </row>
    <row r="91" spans="2:15" ht="16.5">
      <c r="B91" s="7">
        <v>5</v>
      </c>
      <c r="C91" s="2" t="s">
        <v>68</v>
      </c>
      <c r="D91" s="3"/>
      <c r="E91" s="46"/>
      <c r="F91" s="46"/>
      <c r="G91" s="117"/>
      <c r="H91" s="117"/>
      <c r="I91" s="117"/>
      <c r="J91" s="117">
        <v>1</v>
      </c>
      <c r="K91" s="117">
        <v>1</v>
      </c>
      <c r="L91" s="111"/>
      <c r="M91" s="111">
        <v>1</v>
      </c>
      <c r="N91" s="111">
        <v>1</v>
      </c>
    </row>
    <row r="92" spans="2:15" ht="16.5">
      <c r="B92" s="7">
        <v>6</v>
      </c>
      <c r="C92" s="2" t="s">
        <v>69</v>
      </c>
      <c r="D92" s="3"/>
      <c r="E92" s="46"/>
      <c r="F92" s="46"/>
      <c r="G92" s="117"/>
      <c r="H92" s="117"/>
      <c r="I92" s="117"/>
      <c r="J92" s="117"/>
      <c r="K92" s="117"/>
      <c r="L92" s="111">
        <v>1</v>
      </c>
      <c r="M92" s="111"/>
      <c r="N92" s="111">
        <v>1</v>
      </c>
    </row>
    <row r="93" spans="2:15" ht="16.5">
      <c r="B93" s="40">
        <v>7</v>
      </c>
      <c r="C93" s="2" t="s">
        <v>70</v>
      </c>
      <c r="D93" s="3"/>
      <c r="E93" s="46"/>
      <c r="F93" s="46"/>
      <c r="G93" s="117"/>
      <c r="H93" s="117"/>
      <c r="I93" s="117">
        <v>1</v>
      </c>
      <c r="J93" s="117"/>
      <c r="K93" s="117"/>
      <c r="L93" s="111"/>
      <c r="M93" s="111">
        <v>1</v>
      </c>
      <c r="N93" s="111">
        <v>1</v>
      </c>
    </row>
    <row r="94" spans="2:15" ht="16.5">
      <c r="B94" s="7">
        <v>8</v>
      </c>
      <c r="C94" s="2" t="s">
        <v>71</v>
      </c>
      <c r="D94" s="3"/>
      <c r="E94" s="46">
        <v>1</v>
      </c>
      <c r="F94" s="46"/>
      <c r="G94" s="117"/>
      <c r="H94" s="117"/>
      <c r="I94" s="117">
        <v>1</v>
      </c>
      <c r="J94" s="117">
        <v>1</v>
      </c>
      <c r="K94" s="117">
        <v>1</v>
      </c>
      <c r="L94" s="111">
        <v>1</v>
      </c>
      <c r="M94" s="111"/>
      <c r="N94" s="111">
        <v>1</v>
      </c>
      <c r="O94" s="1">
        <f>J94+K94+N94</f>
        <v>3</v>
      </c>
    </row>
    <row r="95" spans="2:15" ht="16.5">
      <c r="B95" s="7">
        <v>9</v>
      </c>
      <c r="C95" s="2" t="s">
        <v>72</v>
      </c>
      <c r="D95" s="3"/>
      <c r="E95" s="46">
        <v>1</v>
      </c>
      <c r="F95" s="46"/>
      <c r="G95" s="117"/>
      <c r="H95" s="117"/>
      <c r="I95" s="117">
        <v>1</v>
      </c>
      <c r="J95" s="117"/>
      <c r="K95" s="117"/>
      <c r="L95" s="111"/>
      <c r="M95" s="111">
        <v>1</v>
      </c>
      <c r="N95" s="111"/>
    </row>
    <row r="96" spans="2:15" ht="16.5">
      <c r="B96" s="40">
        <v>10</v>
      </c>
      <c r="C96" s="2" t="s">
        <v>73</v>
      </c>
      <c r="D96" s="3">
        <v>1</v>
      </c>
      <c r="E96" s="46"/>
      <c r="F96" s="46">
        <v>1</v>
      </c>
      <c r="G96" s="117"/>
      <c r="H96" s="117">
        <v>1</v>
      </c>
      <c r="I96" s="117">
        <v>1</v>
      </c>
      <c r="J96" s="117"/>
      <c r="K96" s="117"/>
      <c r="L96" s="111"/>
      <c r="M96" s="111"/>
      <c r="N96" s="111"/>
    </row>
    <row r="97" spans="2:14" ht="16.5">
      <c r="B97" s="7">
        <v>11</v>
      </c>
      <c r="C97" s="2" t="s">
        <v>74</v>
      </c>
      <c r="D97" s="3"/>
      <c r="E97" s="46">
        <v>1</v>
      </c>
      <c r="F97" s="46"/>
      <c r="G97" s="117"/>
      <c r="H97" s="117"/>
      <c r="I97" s="117"/>
      <c r="J97" s="117"/>
      <c r="K97" s="117"/>
      <c r="L97" s="111"/>
      <c r="M97" s="111"/>
      <c r="N97" s="111">
        <v>3</v>
      </c>
    </row>
    <row r="98" spans="2:14" ht="16.5">
      <c r="B98" s="7">
        <v>12</v>
      </c>
      <c r="C98" s="2" t="s">
        <v>75</v>
      </c>
      <c r="D98" s="3"/>
      <c r="E98" s="46"/>
      <c r="F98" s="46"/>
      <c r="G98" s="117"/>
      <c r="H98" s="117"/>
      <c r="I98" s="117"/>
      <c r="J98" s="117">
        <v>1</v>
      </c>
      <c r="K98" s="117"/>
      <c r="L98" s="111"/>
      <c r="M98" s="111"/>
      <c r="N98" s="111"/>
    </row>
    <row r="99" spans="2:14" ht="16.5">
      <c r="B99" s="40">
        <v>13</v>
      </c>
      <c r="C99" s="2" t="s">
        <v>76</v>
      </c>
      <c r="D99" s="3"/>
      <c r="E99" s="46">
        <v>1</v>
      </c>
      <c r="F99" s="46"/>
      <c r="G99" s="117"/>
      <c r="H99" s="117"/>
      <c r="I99" s="117"/>
      <c r="J99" s="117"/>
      <c r="K99" s="117"/>
      <c r="L99" s="111"/>
      <c r="M99" s="111"/>
      <c r="N99" s="111"/>
    </row>
    <row r="100" spans="2:14" ht="16.5">
      <c r="B100" s="7">
        <v>14</v>
      </c>
      <c r="C100" s="2" t="s">
        <v>77</v>
      </c>
      <c r="D100" s="3"/>
      <c r="E100" s="46"/>
      <c r="F100" s="46">
        <v>1</v>
      </c>
      <c r="G100" s="117"/>
      <c r="H100" s="117">
        <v>1</v>
      </c>
      <c r="I100" s="117"/>
      <c r="J100" s="117"/>
      <c r="K100" s="117">
        <v>1</v>
      </c>
      <c r="L100" s="111"/>
      <c r="M100" s="111"/>
      <c r="N100" s="111"/>
    </row>
    <row r="101" spans="2:14" ht="31.5">
      <c r="B101" s="7">
        <v>15</v>
      </c>
      <c r="C101" s="2" t="s">
        <v>78</v>
      </c>
      <c r="D101" s="3"/>
      <c r="E101" s="46"/>
      <c r="F101" s="46"/>
      <c r="G101" s="117"/>
      <c r="H101" s="117"/>
      <c r="I101" s="117"/>
      <c r="J101" s="117"/>
      <c r="K101" s="117"/>
      <c r="L101" s="111"/>
      <c r="M101" s="111"/>
      <c r="N101" s="111"/>
    </row>
    <row r="102" spans="2:14" ht="15.75">
      <c r="B102" s="722" t="s">
        <v>32</v>
      </c>
      <c r="C102" s="722"/>
      <c r="D102" s="40">
        <f t="shared" ref="D102:N102" si="5">SUM(D87:D101)</f>
        <v>1</v>
      </c>
      <c r="E102" s="40">
        <f t="shared" si="5"/>
        <v>5</v>
      </c>
      <c r="F102" s="40">
        <f t="shared" si="5"/>
        <v>3</v>
      </c>
      <c r="G102" s="112">
        <f t="shared" si="5"/>
        <v>1</v>
      </c>
      <c r="H102" s="112">
        <f t="shared" si="5"/>
        <v>2</v>
      </c>
      <c r="I102" s="112">
        <f t="shared" si="5"/>
        <v>7</v>
      </c>
      <c r="J102" s="112">
        <f t="shared" si="5"/>
        <v>5</v>
      </c>
      <c r="K102" s="112">
        <f t="shared" si="5"/>
        <v>5</v>
      </c>
      <c r="L102" s="112">
        <f t="shared" si="5"/>
        <v>3</v>
      </c>
      <c r="M102" s="112">
        <f t="shared" si="5"/>
        <v>3</v>
      </c>
      <c r="N102" s="112">
        <f t="shared" si="5"/>
        <v>8</v>
      </c>
    </row>
    <row r="103" spans="2:14" ht="31.5" customHeight="1">
      <c r="B103" s="725" t="s">
        <v>79</v>
      </c>
      <c r="C103" s="726"/>
      <c r="D103" s="40"/>
      <c r="E103" s="40"/>
      <c r="F103" s="40"/>
      <c r="G103" s="112"/>
      <c r="H103" s="112"/>
      <c r="I103" s="112"/>
      <c r="J103" s="112"/>
      <c r="K103" s="112"/>
      <c r="L103" s="112"/>
      <c r="M103" s="112"/>
      <c r="N103" s="112"/>
    </row>
    <row r="104" spans="2:14" ht="16.5" customHeight="1">
      <c r="B104" s="40">
        <v>1</v>
      </c>
      <c r="C104" s="2" t="s">
        <v>80</v>
      </c>
      <c r="D104" s="3"/>
      <c r="E104" s="46"/>
      <c r="F104" s="46"/>
      <c r="G104" s="117"/>
      <c r="H104" s="117"/>
      <c r="I104" s="117"/>
      <c r="J104" s="117"/>
      <c r="K104" s="117"/>
      <c r="L104" s="111"/>
      <c r="M104" s="111"/>
      <c r="N104" s="111"/>
    </row>
    <row r="105" spans="2:14" ht="16.5">
      <c r="B105" s="7">
        <v>2</v>
      </c>
      <c r="C105" s="2" t="s">
        <v>81</v>
      </c>
      <c r="D105" s="3"/>
      <c r="E105" s="46"/>
      <c r="F105" s="46">
        <v>1</v>
      </c>
      <c r="G105" s="117"/>
      <c r="H105" s="117"/>
      <c r="I105" s="117"/>
      <c r="J105" s="117">
        <v>1</v>
      </c>
      <c r="K105" s="117">
        <v>1</v>
      </c>
      <c r="L105" s="111"/>
      <c r="M105" s="111"/>
      <c r="N105" s="111"/>
    </row>
    <row r="106" spans="2:14" ht="16.5">
      <c r="B106" s="7">
        <v>3</v>
      </c>
      <c r="C106" s="2" t="s">
        <v>82</v>
      </c>
      <c r="D106" s="3"/>
      <c r="E106" s="46"/>
      <c r="F106" s="46"/>
      <c r="G106" s="117"/>
      <c r="H106" s="117"/>
      <c r="I106" s="117"/>
      <c r="J106" s="117"/>
      <c r="K106" s="117"/>
      <c r="L106" s="111">
        <v>1</v>
      </c>
      <c r="M106" s="111">
        <v>1</v>
      </c>
      <c r="N106" s="111"/>
    </row>
    <row r="107" spans="2:14" ht="16.5">
      <c r="B107" s="40">
        <v>4</v>
      </c>
      <c r="C107" s="2" t="s">
        <v>83</v>
      </c>
      <c r="D107" s="3">
        <v>1</v>
      </c>
      <c r="E107" s="46"/>
      <c r="F107" s="46"/>
      <c r="G107" s="117">
        <v>1</v>
      </c>
      <c r="H107" s="117"/>
      <c r="I107" s="117"/>
      <c r="J107" s="117"/>
      <c r="K107" s="117"/>
      <c r="L107" s="111">
        <v>1</v>
      </c>
      <c r="M107" s="111">
        <v>1</v>
      </c>
      <c r="N107" s="111"/>
    </row>
    <row r="108" spans="2:14" ht="16.5">
      <c r="B108" s="7">
        <v>5</v>
      </c>
      <c r="C108" s="2" t="s">
        <v>84</v>
      </c>
      <c r="D108" s="3"/>
      <c r="E108" s="46"/>
      <c r="F108" s="46"/>
      <c r="G108" s="117"/>
      <c r="H108" s="117">
        <v>1</v>
      </c>
      <c r="I108" s="117"/>
      <c r="J108" s="117"/>
      <c r="K108" s="117"/>
      <c r="L108" s="111">
        <v>1</v>
      </c>
      <c r="M108" s="111"/>
      <c r="N108" s="111"/>
    </row>
    <row r="109" spans="2:14" ht="16.5">
      <c r="B109" s="7">
        <v>6</v>
      </c>
      <c r="C109" s="2" t="s">
        <v>85</v>
      </c>
      <c r="D109" s="3"/>
      <c r="E109" s="46"/>
      <c r="F109" s="46"/>
      <c r="G109" s="117"/>
      <c r="H109" s="117">
        <v>1</v>
      </c>
      <c r="I109" s="117"/>
      <c r="J109" s="117"/>
      <c r="K109" s="117"/>
      <c r="L109" s="111"/>
      <c r="M109" s="111"/>
      <c r="N109" s="111"/>
    </row>
    <row r="110" spans="2:14" ht="31.5">
      <c r="B110" s="40">
        <v>7</v>
      </c>
      <c r="C110" s="2" t="s">
        <v>86</v>
      </c>
      <c r="D110" s="3"/>
      <c r="E110" s="46"/>
      <c r="F110" s="46"/>
      <c r="G110" s="117"/>
      <c r="H110" s="117"/>
      <c r="I110" s="117"/>
      <c r="J110" s="117"/>
      <c r="K110" s="117"/>
      <c r="L110" s="111"/>
      <c r="M110" s="111"/>
      <c r="N110" s="111"/>
    </row>
    <row r="111" spans="2:14" ht="15.75">
      <c r="B111" s="722" t="s">
        <v>32</v>
      </c>
      <c r="C111" s="722"/>
      <c r="D111" s="40">
        <f t="shared" ref="D111:N111" si="6">SUM(D104:D110)</f>
        <v>1</v>
      </c>
      <c r="E111" s="40">
        <f t="shared" si="6"/>
        <v>0</v>
      </c>
      <c r="F111" s="40">
        <f t="shared" si="6"/>
        <v>1</v>
      </c>
      <c r="G111" s="112">
        <f t="shared" si="6"/>
        <v>1</v>
      </c>
      <c r="H111" s="112">
        <f t="shared" si="6"/>
        <v>2</v>
      </c>
      <c r="I111" s="112">
        <f t="shared" si="6"/>
        <v>0</v>
      </c>
      <c r="J111" s="112">
        <f t="shared" si="6"/>
        <v>1</v>
      </c>
      <c r="K111" s="112">
        <f t="shared" si="6"/>
        <v>1</v>
      </c>
      <c r="L111" s="112">
        <f t="shared" si="6"/>
        <v>3</v>
      </c>
      <c r="M111" s="112">
        <f t="shared" si="6"/>
        <v>2</v>
      </c>
      <c r="N111" s="112">
        <f t="shared" si="6"/>
        <v>0</v>
      </c>
    </row>
    <row r="112" spans="2:14" ht="31.5" customHeight="1">
      <c r="B112" s="725" t="s">
        <v>87</v>
      </c>
      <c r="C112" s="726"/>
      <c r="D112" s="40"/>
      <c r="E112" s="40"/>
      <c r="F112" s="40"/>
      <c r="G112" s="112"/>
      <c r="H112" s="112"/>
      <c r="I112" s="112"/>
      <c r="J112" s="112"/>
      <c r="K112" s="112"/>
      <c r="L112" s="112"/>
      <c r="M112" s="112"/>
      <c r="N112" s="112"/>
    </row>
    <row r="113" spans="2:14" ht="16.5" customHeight="1">
      <c r="B113" s="40">
        <v>1</v>
      </c>
      <c r="C113" s="2" t="s">
        <v>88</v>
      </c>
      <c r="D113" s="3"/>
      <c r="E113" s="46"/>
      <c r="F113" s="46"/>
      <c r="G113" s="117"/>
      <c r="H113" s="117"/>
      <c r="I113" s="117"/>
      <c r="J113" s="117"/>
      <c r="K113" s="117"/>
      <c r="L113" s="111"/>
      <c r="M113" s="111"/>
      <c r="N113" s="111"/>
    </row>
    <row r="114" spans="2:14" ht="16.5">
      <c r="B114" s="7">
        <v>2</v>
      </c>
      <c r="C114" s="2" t="s">
        <v>89</v>
      </c>
      <c r="D114" s="3"/>
      <c r="E114" s="46"/>
      <c r="F114" s="46"/>
      <c r="G114" s="117"/>
      <c r="H114" s="117"/>
      <c r="I114" s="117"/>
      <c r="J114" s="117"/>
      <c r="K114" s="117"/>
      <c r="L114" s="111">
        <v>1</v>
      </c>
      <c r="M114" s="111">
        <v>1</v>
      </c>
      <c r="N114" s="111"/>
    </row>
    <row r="115" spans="2:14" ht="16.5">
      <c r="B115" s="7">
        <v>3</v>
      </c>
      <c r="C115" s="2" t="s">
        <v>90</v>
      </c>
      <c r="D115" s="3"/>
      <c r="E115" s="46"/>
      <c r="F115" s="46"/>
      <c r="G115" s="117"/>
      <c r="H115" s="117"/>
      <c r="I115" s="117"/>
      <c r="J115" s="117"/>
      <c r="K115" s="117"/>
      <c r="L115" s="111"/>
      <c r="M115" s="111"/>
      <c r="N115" s="111">
        <v>1</v>
      </c>
    </row>
    <row r="116" spans="2:14" ht="16.5">
      <c r="B116" s="40">
        <v>4</v>
      </c>
      <c r="C116" s="2" t="s">
        <v>91</v>
      </c>
      <c r="D116" s="3">
        <v>1</v>
      </c>
      <c r="E116" s="46"/>
      <c r="F116" s="46">
        <v>1</v>
      </c>
      <c r="G116" s="117">
        <v>1</v>
      </c>
      <c r="H116" s="117"/>
      <c r="I116" s="117"/>
      <c r="J116" s="117"/>
      <c r="K116" s="117"/>
      <c r="L116" s="111"/>
      <c r="M116" s="111"/>
      <c r="N116" s="111"/>
    </row>
    <row r="117" spans="2:14" ht="16.5">
      <c r="B117" s="7">
        <v>5</v>
      </c>
      <c r="C117" s="2" t="s">
        <v>92</v>
      </c>
      <c r="D117" s="3"/>
      <c r="E117" s="46"/>
      <c r="F117" s="46"/>
      <c r="G117" s="117"/>
      <c r="H117" s="117">
        <v>1</v>
      </c>
      <c r="I117" s="117">
        <v>1</v>
      </c>
      <c r="J117" s="117">
        <v>1</v>
      </c>
      <c r="K117" s="117">
        <v>2</v>
      </c>
      <c r="L117" s="111">
        <v>1</v>
      </c>
      <c r="M117" s="111">
        <v>1</v>
      </c>
      <c r="N117" s="111"/>
    </row>
    <row r="118" spans="2:14" ht="16.5">
      <c r="B118" s="7">
        <v>6</v>
      </c>
      <c r="C118" s="2" t="s">
        <v>93</v>
      </c>
      <c r="D118" s="3"/>
      <c r="E118" s="46"/>
      <c r="F118" s="46"/>
      <c r="G118" s="117"/>
      <c r="H118" s="117">
        <v>1</v>
      </c>
      <c r="I118" s="117">
        <v>1</v>
      </c>
      <c r="J118" s="117">
        <v>1</v>
      </c>
      <c r="K118" s="117">
        <v>1</v>
      </c>
      <c r="L118" s="111"/>
      <c r="M118" s="111"/>
      <c r="N118" s="111"/>
    </row>
    <row r="119" spans="2:14" ht="16.5">
      <c r="B119" s="40">
        <v>7</v>
      </c>
      <c r="C119" s="2" t="s">
        <v>94</v>
      </c>
      <c r="D119" s="3">
        <v>1</v>
      </c>
      <c r="E119" s="46"/>
      <c r="F119" s="46">
        <v>2</v>
      </c>
      <c r="G119" s="117">
        <v>1</v>
      </c>
      <c r="H119" s="117">
        <v>2</v>
      </c>
      <c r="I119" s="117">
        <v>1</v>
      </c>
      <c r="J119" s="117">
        <v>1</v>
      </c>
      <c r="K119" s="117"/>
      <c r="L119" s="111"/>
      <c r="M119" s="111"/>
      <c r="N119" s="111"/>
    </row>
    <row r="120" spans="2:14" ht="16.5">
      <c r="B120" s="7">
        <v>8</v>
      </c>
      <c r="C120" s="2" t="s">
        <v>95</v>
      </c>
      <c r="D120" s="3"/>
      <c r="E120" s="46"/>
      <c r="F120" s="46">
        <v>1</v>
      </c>
      <c r="G120" s="117"/>
      <c r="H120" s="117"/>
      <c r="I120" s="117">
        <v>1</v>
      </c>
      <c r="J120" s="117">
        <v>1</v>
      </c>
      <c r="K120" s="117">
        <v>2</v>
      </c>
      <c r="L120" s="111"/>
      <c r="M120" s="111"/>
      <c r="N120" s="111"/>
    </row>
    <row r="121" spans="2:14" ht="16.5">
      <c r="B121" s="7">
        <v>9</v>
      </c>
      <c r="C121" s="2" t="s">
        <v>96</v>
      </c>
      <c r="D121" s="3"/>
      <c r="E121" s="46"/>
      <c r="F121" s="46"/>
      <c r="G121" s="117"/>
      <c r="H121" s="117"/>
      <c r="I121" s="117"/>
      <c r="J121" s="117">
        <v>1</v>
      </c>
      <c r="K121" s="117">
        <v>1</v>
      </c>
      <c r="L121" s="111">
        <v>1</v>
      </c>
      <c r="M121" s="111"/>
      <c r="N121" s="111"/>
    </row>
    <row r="122" spans="2:14" ht="16.5">
      <c r="B122" s="40">
        <v>10</v>
      </c>
      <c r="C122" s="2" t="s">
        <v>97</v>
      </c>
      <c r="D122" s="3"/>
      <c r="E122" s="46"/>
      <c r="F122" s="46"/>
      <c r="G122" s="117"/>
      <c r="H122" s="117"/>
      <c r="I122" s="117"/>
      <c r="J122" s="117"/>
      <c r="K122" s="117"/>
      <c r="L122" s="111"/>
      <c r="M122" s="111"/>
      <c r="N122" s="111"/>
    </row>
    <row r="123" spans="2:14" ht="31.5">
      <c r="B123" s="7">
        <v>11</v>
      </c>
      <c r="C123" s="2" t="s">
        <v>98</v>
      </c>
      <c r="D123" s="3"/>
      <c r="E123" s="46"/>
      <c r="F123" s="46"/>
      <c r="G123" s="117"/>
      <c r="H123" s="117"/>
      <c r="I123" s="117"/>
      <c r="J123" s="117"/>
      <c r="K123" s="117"/>
      <c r="L123" s="111"/>
      <c r="M123" s="111"/>
      <c r="N123" s="111"/>
    </row>
    <row r="124" spans="2:14" ht="15.75">
      <c r="B124" s="722" t="s">
        <v>32</v>
      </c>
      <c r="C124" s="722"/>
      <c r="D124" s="40">
        <f t="shared" ref="D124:N124" si="7">SUM(D113:D123)</f>
        <v>2</v>
      </c>
      <c r="E124" s="40">
        <f t="shared" si="7"/>
        <v>0</v>
      </c>
      <c r="F124" s="40">
        <f t="shared" si="7"/>
        <v>4</v>
      </c>
      <c r="G124" s="112">
        <f t="shared" si="7"/>
        <v>2</v>
      </c>
      <c r="H124" s="112">
        <f t="shared" si="7"/>
        <v>4</v>
      </c>
      <c r="I124" s="112">
        <f t="shared" si="7"/>
        <v>4</v>
      </c>
      <c r="J124" s="112">
        <f t="shared" si="7"/>
        <v>5</v>
      </c>
      <c r="K124" s="112">
        <f t="shared" si="7"/>
        <v>6</v>
      </c>
      <c r="L124" s="112">
        <f t="shared" si="7"/>
        <v>3</v>
      </c>
      <c r="M124" s="112">
        <f t="shared" si="7"/>
        <v>2</v>
      </c>
      <c r="N124" s="112">
        <f t="shared" si="7"/>
        <v>1</v>
      </c>
    </row>
    <row r="125" spans="2:14" ht="31.5" customHeight="1">
      <c r="B125" s="725" t="s">
        <v>99</v>
      </c>
      <c r="C125" s="726"/>
      <c r="D125" s="40"/>
      <c r="E125" s="40"/>
      <c r="F125" s="40"/>
      <c r="G125" s="112"/>
      <c r="H125" s="112"/>
      <c r="I125" s="112"/>
      <c r="J125" s="112"/>
      <c r="K125" s="112"/>
      <c r="L125" s="112"/>
      <c r="M125" s="112"/>
      <c r="N125" s="112"/>
    </row>
    <row r="126" spans="2:14" ht="16.5" customHeight="1">
      <c r="B126" s="40">
        <v>1</v>
      </c>
      <c r="C126" s="2" t="s">
        <v>100</v>
      </c>
      <c r="D126" s="3"/>
      <c r="E126" s="46"/>
      <c r="F126" s="46"/>
      <c r="G126" s="117"/>
      <c r="H126" s="117"/>
      <c r="I126" s="117"/>
      <c r="J126" s="117"/>
      <c r="K126" s="117"/>
      <c r="L126" s="111"/>
      <c r="M126" s="111">
        <v>1</v>
      </c>
      <c r="N126" s="111"/>
    </row>
    <row r="127" spans="2:14" ht="16.5">
      <c r="B127" s="7">
        <v>2</v>
      </c>
      <c r="C127" s="2" t="s">
        <v>101</v>
      </c>
      <c r="D127" s="3"/>
      <c r="E127" s="46"/>
      <c r="F127" s="46"/>
      <c r="G127" s="117"/>
      <c r="H127" s="117">
        <v>1</v>
      </c>
      <c r="I127" s="117"/>
      <c r="J127" s="117"/>
      <c r="K127" s="117"/>
      <c r="L127" s="111"/>
      <c r="M127" s="111"/>
      <c r="N127" s="111"/>
    </row>
    <row r="128" spans="2:14" ht="16.5">
      <c r="B128" s="7">
        <v>3</v>
      </c>
      <c r="C128" s="2" t="s">
        <v>102</v>
      </c>
      <c r="D128" s="3"/>
      <c r="E128" s="46"/>
      <c r="F128" s="46"/>
      <c r="G128" s="117"/>
      <c r="H128" s="117"/>
      <c r="I128" s="117"/>
      <c r="J128" s="117"/>
      <c r="K128" s="117">
        <v>1</v>
      </c>
      <c r="L128" s="111"/>
      <c r="M128" s="111"/>
      <c r="N128" s="111">
        <v>1</v>
      </c>
    </row>
    <row r="129" spans="2:14" ht="16.5">
      <c r="B129" s="40">
        <v>4</v>
      </c>
      <c r="C129" s="2" t="s">
        <v>103</v>
      </c>
      <c r="D129" s="3"/>
      <c r="E129" s="46"/>
      <c r="F129" s="46"/>
      <c r="G129" s="117"/>
      <c r="H129" s="117">
        <v>1</v>
      </c>
      <c r="I129" s="117"/>
      <c r="J129" s="117"/>
      <c r="K129" s="117"/>
      <c r="L129" s="111"/>
      <c r="M129" s="111"/>
      <c r="N129" s="111"/>
    </row>
    <row r="130" spans="2:14" ht="16.5">
      <c r="B130" s="7">
        <v>5</v>
      </c>
      <c r="C130" s="2" t="s">
        <v>104</v>
      </c>
      <c r="D130" s="3"/>
      <c r="E130" s="46"/>
      <c r="F130" s="46"/>
      <c r="G130" s="117"/>
      <c r="H130" s="117">
        <v>1</v>
      </c>
      <c r="I130" s="117"/>
      <c r="J130" s="117"/>
      <c r="K130" s="117"/>
      <c r="L130" s="111"/>
      <c r="M130" s="111"/>
      <c r="N130" s="111"/>
    </row>
    <row r="131" spans="2:14" ht="16.5">
      <c r="B131" s="7">
        <v>6</v>
      </c>
      <c r="C131" s="2" t="s">
        <v>105</v>
      </c>
      <c r="D131" s="3"/>
      <c r="E131" s="46"/>
      <c r="F131" s="46"/>
      <c r="G131" s="117"/>
      <c r="H131" s="117"/>
      <c r="I131" s="117"/>
      <c r="J131" s="117"/>
      <c r="K131" s="117"/>
      <c r="L131" s="111"/>
      <c r="M131" s="111">
        <v>1</v>
      </c>
      <c r="N131" s="111"/>
    </row>
    <row r="132" spans="2:14" ht="16.5">
      <c r="B132" s="40">
        <v>7</v>
      </c>
      <c r="C132" s="2" t="s">
        <v>106</v>
      </c>
      <c r="D132" s="3"/>
      <c r="E132" s="46"/>
      <c r="F132" s="46"/>
      <c r="G132" s="117"/>
      <c r="H132" s="117"/>
      <c r="I132" s="117"/>
      <c r="J132" s="117"/>
      <c r="K132" s="117"/>
      <c r="L132" s="111"/>
      <c r="M132" s="111"/>
      <c r="N132" s="111"/>
    </row>
    <row r="133" spans="2:14" ht="16.5">
      <c r="B133" s="7">
        <v>8</v>
      </c>
      <c r="C133" s="2" t="s">
        <v>107</v>
      </c>
      <c r="D133" s="3"/>
      <c r="E133" s="46"/>
      <c r="F133" s="46"/>
      <c r="G133" s="117"/>
      <c r="H133" s="117"/>
      <c r="I133" s="117"/>
      <c r="J133" s="117"/>
      <c r="K133" s="117"/>
      <c r="L133" s="111"/>
      <c r="M133" s="111"/>
      <c r="N133" s="111"/>
    </row>
    <row r="134" spans="2:14" ht="16.5">
      <c r="B134" s="7">
        <v>9</v>
      </c>
      <c r="C134" s="2" t="s">
        <v>108</v>
      </c>
      <c r="D134" s="3"/>
      <c r="E134" s="46"/>
      <c r="F134" s="46"/>
      <c r="G134" s="117"/>
      <c r="H134" s="117"/>
      <c r="I134" s="117"/>
      <c r="J134" s="117"/>
      <c r="K134" s="117"/>
      <c r="L134" s="111"/>
      <c r="M134" s="111">
        <v>1</v>
      </c>
      <c r="N134" s="111"/>
    </row>
    <row r="135" spans="2:14" ht="16.5">
      <c r="B135" s="40">
        <v>10</v>
      </c>
      <c r="C135" s="2" t="s">
        <v>109</v>
      </c>
      <c r="D135" s="3"/>
      <c r="E135" s="46"/>
      <c r="F135" s="46"/>
      <c r="G135" s="117"/>
      <c r="H135" s="117"/>
      <c r="I135" s="117"/>
      <c r="J135" s="117"/>
      <c r="K135" s="117"/>
      <c r="L135" s="111"/>
      <c r="M135" s="111"/>
      <c r="N135" s="111"/>
    </row>
    <row r="136" spans="2:14" ht="16.5">
      <c r="B136" s="7">
        <v>11</v>
      </c>
      <c r="C136" s="2" t="s">
        <v>110</v>
      </c>
      <c r="D136" s="3">
        <v>1</v>
      </c>
      <c r="E136" s="46"/>
      <c r="F136" s="46"/>
      <c r="G136" s="117"/>
      <c r="H136" s="117"/>
      <c r="I136" s="117"/>
      <c r="J136" s="117"/>
      <c r="K136" s="117"/>
      <c r="L136" s="111"/>
      <c r="M136" s="111"/>
      <c r="N136" s="111"/>
    </row>
    <row r="137" spans="2:14" ht="31.5">
      <c r="B137" s="7">
        <v>12</v>
      </c>
      <c r="C137" s="2" t="s">
        <v>111</v>
      </c>
      <c r="D137" s="3"/>
      <c r="E137" s="46"/>
      <c r="F137" s="46"/>
      <c r="G137" s="117"/>
      <c r="H137" s="117"/>
      <c r="I137" s="117"/>
      <c r="J137" s="117"/>
      <c r="K137" s="117"/>
      <c r="L137" s="111"/>
      <c r="M137" s="111"/>
      <c r="N137" s="111"/>
    </row>
    <row r="138" spans="2:14" ht="15.75">
      <c r="B138" s="722" t="s">
        <v>32</v>
      </c>
      <c r="C138" s="722"/>
      <c r="D138" s="40">
        <f t="shared" ref="D138:N138" si="8">SUM(D126:D137)</f>
        <v>1</v>
      </c>
      <c r="E138" s="40">
        <f t="shared" si="8"/>
        <v>0</v>
      </c>
      <c r="F138" s="40">
        <f t="shared" si="8"/>
        <v>0</v>
      </c>
      <c r="G138" s="112">
        <f t="shared" si="8"/>
        <v>0</v>
      </c>
      <c r="H138" s="112">
        <f t="shared" si="8"/>
        <v>3</v>
      </c>
      <c r="I138" s="112">
        <f t="shared" si="8"/>
        <v>0</v>
      </c>
      <c r="J138" s="112">
        <f t="shared" si="8"/>
        <v>0</v>
      </c>
      <c r="K138" s="112">
        <f t="shared" si="8"/>
        <v>1</v>
      </c>
      <c r="L138" s="112">
        <f t="shared" si="8"/>
        <v>0</v>
      </c>
      <c r="M138" s="112">
        <f t="shared" si="8"/>
        <v>3</v>
      </c>
      <c r="N138" s="112">
        <f t="shared" si="8"/>
        <v>1</v>
      </c>
    </row>
    <row r="139" spans="2:14" ht="47.25" customHeight="1">
      <c r="B139" s="725" t="s">
        <v>112</v>
      </c>
      <c r="C139" s="726"/>
      <c r="D139" s="40"/>
      <c r="E139" s="40"/>
      <c r="F139" s="40"/>
      <c r="G139" s="112"/>
      <c r="H139" s="112"/>
      <c r="I139" s="112"/>
      <c r="J139" s="112"/>
      <c r="K139" s="112"/>
      <c r="L139" s="112"/>
      <c r="M139" s="112"/>
      <c r="N139" s="112"/>
    </row>
    <row r="140" spans="2:14" ht="16.5" customHeight="1">
      <c r="B140" s="40">
        <v>1</v>
      </c>
      <c r="C140" s="2" t="s">
        <v>113</v>
      </c>
      <c r="D140" s="3">
        <v>1</v>
      </c>
      <c r="E140" s="46"/>
      <c r="F140" s="46"/>
      <c r="G140" s="117"/>
      <c r="H140" s="117"/>
      <c r="I140" s="117"/>
      <c r="J140" s="117"/>
      <c r="K140" s="117"/>
      <c r="L140" s="111"/>
      <c r="M140" s="111">
        <v>1</v>
      </c>
      <c r="N140" s="111"/>
    </row>
    <row r="141" spans="2:14" ht="16.5">
      <c r="B141" s="7">
        <v>2</v>
      </c>
      <c r="C141" s="2" t="s">
        <v>114</v>
      </c>
      <c r="D141" s="3"/>
      <c r="E141" s="46"/>
      <c r="F141" s="46"/>
      <c r="G141" s="117"/>
      <c r="H141" s="117"/>
      <c r="I141" s="117"/>
      <c r="J141" s="117"/>
      <c r="K141" s="117"/>
      <c r="L141" s="111"/>
      <c r="M141" s="111"/>
      <c r="N141" s="111"/>
    </row>
    <row r="142" spans="2:14" ht="16.5">
      <c r="B142" s="7">
        <v>3</v>
      </c>
      <c r="C142" s="2" t="s">
        <v>115</v>
      </c>
      <c r="D142" s="3"/>
      <c r="E142" s="46"/>
      <c r="F142" s="46"/>
      <c r="G142" s="117"/>
      <c r="H142" s="117"/>
      <c r="I142" s="117"/>
      <c r="J142" s="117"/>
      <c r="K142" s="117"/>
      <c r="L142" s="111"/>
      <c r="M142" s="111"/>
      <c r="N142" s="111"/>
    </row>
    <row r="143" spans="2:14" ht="16.5">
      <c r="B143" s="7">
        <v>4</v>
      </c>
      <c r="C143" s="2" t="s">
        <v>116</v>
      </c>
      <c r="D143" s="3"/>
      <c r="E143" s="46"/>
      <c r="F143" s="46"/>
      <c r="G143" s="117"/>
      <c r="H143" s="117"/>
      <c r="I143" s="117"/>
      <c r="J143" s="117"/>
      <c r="K143" s="117"/>
      <c r="L143" s="111"/>
      <c r="M143" s="111"/>
      <c r="N143" s="111"/>
    </row>
    <row r="144" spans="2:14" ht="15.75">
      <c r="B144" s="722" t="s">
        <v>32</v>
      </c>
      <c r="C144" s="722"/>
      <c r="D144" s="40">
        <f>SUM(D140:D143)</f>
        <v>1</v>
      </c>
      <c r="E144" s="40">
        <f t="shared" ref="E144:N144" si="9">SUM(E140:E143)</f>
        <v>0</v>
      </c>
      <c r="F144" s="40">
        <f t="shared" si="9"/>
        <v>0</v>
      </c>
      <c r="G144" s="112">
        <f t="shared" si="9"/>
        <v>0</v>
      </c>
      <c r="H144" s="112">
        <f t="shared" si="9"/>
        <v>0</v>
      </c>
      <c r="I144" s="112">
        <f t="shared" si="9"/>
        <v>0</v>
      </c>
      <c r="J144" s="112">
        <f t="shared" si="9"/>
        <v>0</v>
      </c>
      <c r="K144" s="112">
        <f t="shared" si="9"/>
        <v>0</v>
      </c>
      <c r="L144" s="112">
        <f t="shared" si="9"/>
        <v>0</v>
      </c>
      <c r="M144" s="112">
        <f t="shared" si="9"/>
        <v>1</v>
      </c>
      <c r="N144" s="112">
        <f t="shared" si="9"/>
        <v>0</v>
      </c>
    </row>
    <row r="145" spans="2:14" ht="15.75">
      <c r="B145" s="724" t="s">
        <v>117</v>
      </c>
      <c r="C145" s="724"/>
      <c r="D145" s="40">
        <f t="shared" ref="D145:N145" si="10">D16+D51+D64+D75+D85+D102+D111+D124+D138+D144</f>
        <v>20</v>
      </c>
      <c r="E145" s="40">
        <f t="shared" si="10"/>
        <v>21</v>
      </c>
      <c r="F145" s="40">
        <f t="shared" si="10"/>
        <v>21</v>
      </c>
      <c r="G145" s="40">
        <f t="shared" si="10"/>
        <v>19</v>
      </c>
      <c r="H145" s="40">
        <f t="shared" si="10"/>
        <v>22</v>
      </c>
      <c r="I145" s="40">
        <f t="shared" si="10"/>
        <v>22</v>
      </c>
      <c r="J145" s="40">
        <f t="shared" si="10"/>
        <v>24</v>
      </c>
      <c r="K145" s="40">
        <f t="shared" si="10"/>
        <v>23</v>
      </c>
      <c r="L145" s="40">
        <f t="shared" si="10"/>
        <v>20</v>
      </c>
      <c r="M145" s="40">
        <f t="shared" si="10"/>
        <v>20</v>
      </c>
      <c r="N145" s="40">
        <f t="shared" si="10"/>
        <v>20</v>
      </c>
    </row>
  </sheetData>
  <mergeCells count="38">
    <mergeCell ref="B138:C138"/>
    <mergeCell ref="B139:C139"/>
    <mergeCell ref="B144:C144"/>
    <mergeCell ref="B145:C145"/>
    <mergeCell ref="B102:C102"/>
    <mergeCell ref="B103:C103"/>
    <mergeCell ref="B111:C111"/>
    <mergeCell ref="B112:C112"/>
    <mergeCell ref="B124:C124"/>
    <mergeCell ref="B125:C125"/>
    <mergeCell ref="B86:C86"/>
    <mergeCell ref="B12:C12"/>
    <mergeCell ref="B14:C14"/>
    <mergeCell ref="B16:C16"/>
    <mergeCell ref="B17:C17"/>
    <mergeCell ref="B51:C51"/>
    <mergeCell ref="B52:C52"/>
    <mergeCell ref="B64:C64"/>
    <mergeCell ref="B65:C65"/>
    <mergeCell ref="B75:C75"/>
    <mergeCell ref="B76:C76"/>
    <mergeCell ref="B85:C85"/>
    <mergeCell ref="B10:C10"/>
    <mergeCell ref="E10:H10"/>
    <mergeCell ref="I10:K10"/>
    <mergeCell ref="L10:M10"/>
    <mergeCell ref="B11:C11"/>
    <mergeCell ref="E11:H11"/>
    <mergeCell ref="I11:K11"/>
    <mergeCell ref="L11:M11"/>
    <mergeCell ref="B6:N6"/>
    <mergeCell ref="B7:B9"/>
    <mergeCell ref="C7:C9"/>
    <mergeCell ref="D7:N7"/>
    <mergeCell ref="D8:N8"/>
    <mergeCell ref="E9:H9"/>
    <mergeCell ref="I9:K9"/>
    <mergeCell ref="L9:M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"/>
  <sheetViews>
    <sheetView zoomScale="70" zoomScaleNormal="70" workbookViewId="0">
      <pane xSplit="6" ySplit="14" topLeftCell="G136" activePane="bottomRight" state="frozen"/>
      <selection pane="topRight" activeCell="G1" sqref="G1"/>
      <selection pane="bottomLeft" activeCell="A15" sqref="A15"/>
      <selection pane="bottomRight" activeCell="A7" sqref="A7:A9"/>
    </sheetView>
  </sheetViews>
  <sheetFormatPr defaultRowHeight="15"/>
  <cols>
    <col min="1" max="1" width="5" style="11" customWidth="1"/>
    <col min="2" max="2" width="35" style="4" customWidth="1"/>
    <col min="3" max="3" width="34.140625" style="1" customWidth="1"/>
    <col min="4" max="8" width="20.42578125" style="1" customWidth="1"/>
    <col min="9" max="9" width="34" style="1" customWidth="1"/>
    <col min="10" max="14" width="9.140625" style="177"/>
  </cols>
  <sheetData>
    <row r="1" spans="1:17" ht="15.75">
      <c r="A1" s="10"/>
      <c r="B1" s="5"/>
      <c r="I1" s="5" t="s">
        <v>395</v>
      </c>
    </row>
    <row r="2" spans="1:17" ht="15.75">
      <c r="A2" s="10"/>
      <c r="B2" s="5"/>
      <c r="I2" s="5" t="s">
        <v>118</v>
      </c>
    </row>
    <row r="3" spans="1:17" ht="15.75">
      <c r="A3" s="10"/>
      <c r="B3" s="5"/>
      <c r="I3" s="5" t="s">
        <v>119</v>
      </c>
    </row>
    <row r="4" spans="1:17" ht="15.75">
      <c r="A4" s="10"/>
      <c r="B4" s="5"/>
      <c r="I4" s="5" t="s">
        <v>120</v>
      </c>
    </row>
    <row r="5" spans="1:17" ht="15.75">
      <c r="A5" s="10"/>
      <c r="B5" s="5"/>
      <c r="I5" s="5" t="s">
        <v>121</v>
      </c>
    </row>
    <row r="6" spans="1:17" s="95" customFormat="1" ht="53.25" customHeight="1">
      <c r="A6" s="758" t="s">
        <v>1045</v>
      </c>
      <c r="B6" s="758"/>
      <c r="C6" s="758"/>
      <c r="D6" s="758"/>
      <c r="E6" s="758"/>
      <c r="F6" s="758"/>
      <c r="G6" s="758"/>
      <c r="H6" s="758"/>
      <c r="I6" s="758"/>
      <c r="J6" s="689"/>
      <c r="K6" s="689"/>
      <c r="L6" s="689"/>
      <c r="M6" s="689"/>
      <c r="N6" s="689"/>
      <c r="O6" s="689"/>
      <c r="P6" s="689"/>
      <c r="Q6" s="689"/>
    </row>
    <row r="7" spans="1:17" ht="15.75">
      <c r="A7" s="708" t="s">
        <v>122</v>
      </c>
      <c r="B7" s="708" t="s">
        <v>138</v>
      </c>
      <c r="C7" s="708" t="s">
        <v>139</v>
      </c>
      <c r="D7" s="708"/>
      <c r="E7" s="708"/>
      <c r="F7" s="708"/>
      <c r="G7" s="708"/>
      <c r="H7" s="708"/>
      <c r="I7" s="708"/>
    </row>
    <row r="8" spans="1:17" ht="15.75">
      <c r="A8" s="708"/>
      <c r="B8" s="708"/>
      <c r="C8" s="708" t="s">
        <v>201</v>
      </c>
      <c r="D8" s="708"/>
      <c r="E8" s="708"/>
      <c r="F8" s="708"/>
      <c r="G8" s="708"/>
      <c r="H8" s="708"/>
      <c r="I8" s="708"/>
    </row>
    <row r="9" spans="1:17" ht="63">
      <c r="A9" s="708"/>
      <c r="B9" s="708"/>
      <c r="C9" s="81" t="s">
        <v>396</v>
      </c>
      <c r="D9" s="729" t="s">
        <v>397</v>
      </c>
      <c r="E9" s="729"/>
      <c r="F9" s="729"/>
      <c r="G9" s="729"/>
      <c r="H9" s="729"/>
      <c r="I9" s="686" t="s">
        <v>398</v>
      </c>
    </row>
    <row r="10" spans="1:17" ht="15.75">
      <c r="A10" s="715" t="s">
        <v>143</v>
      </c>
      <c r="B10" s="715"/>
      <c r="C10" s="81" t="s">
        <v>399</v>
      </c>
      <c r="D10" s="729" t="s">
        <v>400</v>
      </c>
      <c r="E10" s="729"/>
      <c r="F10" s="729"/>
      <c r="G10" s="729"/>
      <c r="H10" s="729"/>
      <c r="I10" s="686" t="s">
        <v>401</v>
      </c>
    </row>
    <row r="11" spans="1:17" ht="15.75">
      <c r="A11" s="716" t="s">
        <v>146</v>
      </c>
      <c r="B11" s="731"/>
      <c r="C11" s="82" t="s">
        <v>130</v>
      </c>
      <c r="D11" s="730" t="s">
        <v>133</v>
      </c>
      <c r="E11" s="730"/>
      <c r="F11" s="730"/>
      <c r="G11" s="730"/>
      <c r="H11" s="730"/>
      <c r="I11" s="687" t="s">
        <v>130</v>
      </c>
    </row>
    <row r="12" spans="1:17" ht="15.75">
      <c r="A12" s="719" t="s">
        <v>184</v>
      </c>
      <c r="B12" s="756" t="s">
        <v>150</v>
      </c>
      <c r="C12" s="84" t="s">
        <v>402</v>
      </c>
      <c r="D12" s="84" t="s">
        <v>403</v>
      </c>
      <c r="E12" s="84" t="s">
        <v>285</v>
      </c>
      <c r="F12" s="84" t="s">
        <v>404</v>
      </c>
      <c r="G12" s="84" t="s">
        <v>405</v>
      </c>
      <c r="H12" s="84" t="s">
        <v>286</v>
      </c>
      <c r="I12" s="690" t="s">
        <v>406</v>
      </c>
    </row>
    <row r="13" spans="1:17">
      <c r="A13" s="87">
        <v>1</v>
      </c>
      <c r="B13" s="83">
        <v>2</v>
      </c>
      <c r="C13" s="83">
        <v>3</v>
      </c>
      <c r="D13" s="83">
        <v>4</v>
      </c>
      <c r="E13" s="83">
        <v>5</v>
      </c>
      <c r="F13" s="83">
        <v>6</v>
      </c>
      <c r="G13" s="83">
        <v>7</v>
      </c>
      <c r="H13" s="83">
        <v>8</v>
      </c>
      <c r="I13" s="691">
        <v>9</v>
      </c>
    </row>
    <row r="14" spans="1:17" ht="15.75">
      <c r="A14" s="732" t="s">
        <v>127</v>
      </c>
      <c r="B14" s="733"/>
      <c r="C14" s="19"/>
      <c r="D14" s="19"/>
      <c r="E14" s="19"/>
      <c r="F14" s="19"/>
      <c r="G14" s="19"/>
      <c r="H14" s="19"/>
      <c r="I14" s="17"/>
    </row>
    <row r="15" spans="1:17" ht="31.5">
      <c r="A15" s="20">
        <v>1</v>
      </c>
      <c r="B15" s="2" t="s">
        <v>128</v>
      </c>
      <c r="C15" s="115"/>
      <c r="D15" s="115"/>
      <c r="E15" s="115"/>
      <c r="F15" s="115"/>
      <c r="G15" s="115"/>
      <c r="H15" s="115"/>
      <c r="I15" s="692"/>
    </row>
    <row r="16" spans="1:17" ht="15.75">
      <c r="A16" s="722" t="s">
        <v>32</v>
      </c>
      <c r="B16" s="722"/>
      <c r="C16" s="108">
        <f>SUM(C15)</f>
        <v>0</v>
      </c>
      <c r="D16" s="108">
        <f t="shared" ref="D16:I16" si="0">SUM(D15)</f>
        <v>0</v>
      </c>
      <c r="E16" s="108">
        <f t="shared" si="0"/>
        <v>0</v>
      </c>
      <c r="F16" s="108">
        <f t="shared" si="0"/>
        <v>0</v>
      </c>
      <c r="G16" s="108">
        <f t="shared" si="0"/>
        <v>0</v>
      </c>
      <c r="H16" s="108">
        <f t="shared" si="0"/>
        <v>0</v>
      </c>
      <c r="I16" s="685">
        <f t="shared" si="0"/>
        <v>0</v>
      </c>
    </row>
    <row r="17" spans="1:9" ht="15.75">
      <c r="A17" s="725" t="s">
        <v>0</v>
      </c>
      <c r="B17" s="726"/>
      <c r="C17" s="108"/>
      <c r="D17" s="108"/>
      <c r="E17" s="108"/>
      <c r="F17" s="108"/>
      <c r="G17" s="108"/>
      <c r="H17" s="108"/>
      <c r="I17" s="685"/>
    </row>
    <row r="18" spans="1:9" ht="15.75">
      <c r="A18" s="82">
        <v>1</v>
      </c>
      <c r="B18" s="2" t="s">
        <v>1</v>
      </c>
      <c r="C18" s="111"/>
      <c r="D18" s="111"/>
      <c r="E18" s="111"/>
      <c r="F18" s="111"/>
      <c r="G18" s="111"/>
      <c r="H18" s="111"/>
      <c r="I18" s="688">
        <v>1</v>
      </c>
    </row>
    <row r="19" spans="1:9" ht="15.75">
      <c r="A19" s="7">
        <v>2</v>
      </c>
      <c r="B19" s="2" t="s">
        <v>2</v>
      </c>
      <c r="C19" s="111"/>
      <c r="D19" s="111"/>
      <c r="E19" s="111"/>
      <c r="F19" s="111"/>
      <c r="G19" s="111"/>
      <c r="H19" s="111"/>
      <c r="I19" s="688"/>
    </row>
    <row r="20" spans="1:9" ht="15.75">
      <c r="A20" s="7">
        <v>3</v>
      </c>
      <c r="B20" s="2" t="s">
        <v>3</v>
      </c>
      <c r="C20" s="111"/>
      <c r="D20" s="111"/>
      <c r="E20" s="111"/>
      <c r="F20" s="111"/>
      <c r="G20" s="111"/>
      <c r="H20" s="111"/>
      <c r="I20" s="688"/>
    </row>
    <row r="21" spans="1:9" ht="15.75">
      <c r="A21" s="82">
        <v>4</v>
      </c>
      <c r="B21" s="2" t="s">
        <v>4</v>
      </c>
      <c r="C21" s="111">
        <v>1</v>
      </c>
      <c r="D21" s="111">
        <v>1</v>
      </c>
      <c r="E21" s="111"/>
      <c r="F21" s="111"/>
      <c r="G21" s="111"/>
      <c r="H21" s="111"/>
      <c r="I21" s="688"/>
    </row>
    <row r="22" spans="1:9" ht="15.75">
      <c r="A22" s="7">
        <v>5</v>
      </c>
      <c r="B22" s="2" t="s">
        <v>5</v>
      </c>
      <c r="C22" s="111"/>
      <c r="D22" s="111"/>
      <c r="E22" s="111"/>
      <c r="F22" s="111"/>
      <c r="G22" s="111"/>
      <c r="H22" s="111"/>
      <c r="I22" s="688"/>
    </row>
    <row r="23" spans="1:9" ht="15.75">
      <c r="A23" s="7">
        <v>6</v>
      </c>
      <c r="B23" s="2" t="s">
        <v>6</v>
      </c>
      <c r="C23" s="111"/>
      <c r="D23" s="111">
        <v>1</v>
      </c>
      <c r="E23" s="111">
        <v>1</v>
      </c>
      <c r="F23" s="111">
        <v>1</v>
      </c>
      <c r="G23" s="111"/>
      <c r="H23" s="111"/>
      <c r="I23" s="688"/>
    </row>
    <row r="24" spans="1:9" ht="15.75">
      <c r="A24" s="82">
        <v>7</v>
      </c>
      <c r="B24" s="2" t="s">
        <v>7</v>
      </c>
      <c r="C24" s="111"/>
      <c r="D24" s="111">
        <v>1</v>
      </c>
      <c r="E24" s="111">
        <v>1</v>
      </c>
      <c r="F24" s="111"/>
      <c r="G24" s="111"/>
      <c r="H24" s="111"/>
      <c r="I24" s="688"/>
    </row>
    <row r="25" spans="1:9" ht="15.75">
      <c r="A25" s="7">
        <v>8</v>
      </c>
      <c r="B25" s="2" t="s">
        <v>8</v>
      </c>
      <c r="C25" s="111"/>
      <c r="D25" s="111">
        <v>1</v>
      </c>
      <c r="E25" s="111"/>
      <c r="F25" s="111"/>
      <c r="G25" s="111"/>
      <c r="H25" s="111"/>
      <c r="I25" s="688">
        <v>1</v>
      </c>
    </row>
    <row r="26" spans="1:9" ht="15.75">
      <c r="A26" s="7">
        <v>9</v>
      </c>
      <c r="B26" s="2" t="s">
        <v>9</v>
      </c>
      <c r="C26" s="111"/>
      <c r="D26" s="111">
        <v>1</v>
      </c>
      <c r="E26" s="111"/>
      <c r="F26" s="111"/>
      <c r="G26" s="111"/>
      <c r="H26" s="111"/>
      <c r="I26" s="688"/>
    </row>
    <row r="27" spans="1:9" ht="15.75">
      <c r="A27" s="82">
        <v>10</v>
      </c>
      <c r="B27" s="2" t="s">
        <v>10</v>
      </c>
      <c r="C27" s="111"/>
      <c r="D27" s="111">
        <v>1</v>
      </c>
      <c r="E27" s="111">
        <v>1</v>
      </c>
      <c r="F27" s="111">
        <v>1</v>
      </c>
      <c r="G27" s="111">
        <v>1</v>
      </c>
      <c r="H27" s="111"/>
      <c r="I27" s="688"/>
    </row>
    <row r="28" spans="1:9" ht="15.75">
      <c r="A28" s="7">
        <v>11</v>
      </c>
      <c r="B28" s="2" t="s">
        <v>11</v>
      </c>
      <c r="C28" s="111"/>
      <c r="D28" s="111">
        <v>1</v>
      </c>
      <c r="E28" s="111"/>
      <c r="F28" s="111"/>
      <c r="G28" s="111"/>
      <c r="H28" s="111"/>
      <c r="I28" s="688"/>
    </row>
    <row r="29" spans="1:9" ht="15.75">
      <c r="A29" s="7">
        <v>12</v>
      </c>
      <c r="B29" s="2" t="s">
        <v>12</v>
      </c>
      <c r="C29" s="111"/>
      <c r="D29" s="111">
        <v>1</v>
      </c>
      <c r="E29" s="111"/>
      <c r="F29" s="111">
        <v>1</v>
      </c>
      <c r="G29" s="111">
        <v>1</v>
      </c>
      <c r="H29" s="111">
        <v>1</v>
      </c>
      <c r="I29" s="688"/>
    </row>
    <row r="30" spans="1:9" ht="15.75">
      <c r="A30" s="82">
        <v>13</v>
      </c>
      <c r="B30" s="2" t="s">
        <v>13</v>
      </c>
      <c r="C30" s="111"/>
      <c r="D30" s="111"/>
      <c r="E30" s="111"/>
      <c r="F30" s="111"/>
      <c r="G30" s="111"/>
      <c r="H30" s="111"/>
      <c r="I30" s="688"/>
    </row>
    <row r="31" spans="1:9" ht="15.75">
      <c r="A31" s="7">
        <v>14</v>
      </c>
      <c r="B31" s="2" t="s">
        <v>14</v>
      </c>
      <c r="C31" s="111"/>
      <c r="D31" s="111">
        <v>1</v>
      </c>
      <c r="E31" s="111"/>
      <c r="F31" s="111"/>
      <c r="G31" s="111"/>
      <c r="H31" s="111"/>
      <c r="I31" s="688"/>
    </row>
    <row r="32" spans="1:9" ht="15.75">
      <c r="A32" s="7">
        <v>15</v>
      </c>
      <c r="B32" s="2" t="s">
        <v>15</v>
      </c>
      <c r="C32" s="111"/>
      <c r="D32" s="111"/>
      <c r="E32" s="111"/>
      <c r="F32" s="111"/>
      <c r="G32" s="111"/>
      <c r="H32" s="111"/>
      <c r="I32" s="688"/>
    </row>
    <row r="33" spans="1:9" ht="15.75">
      <c r="A33" s="82">
        <v>16</v>
      </c>
      <c r="B33" s="2" t="s">
        <v>16</v>
      </c>
      <c r="C33" s="111"/>
      <c r="D33" s="111">
        <v>1</v>
      </c>
      <c r="E33" s="111">
        <v>1</v>
      </c>
      <c r="F33" s="111"/>
      <c r="G33" s="111"/>
      <c r="H33" s="111"/>
      <c r="I33" s="688"/>
    </row>
    <row r="34" spans="1:9" ht="15.75">
      <c r="A34" s="7">
        <v>17</v>
      </c>
      <c r="B34" s="2" t="s">
        <v>17</v>
      </c>
      <c r="C34" s="111"/>
      <c r="D34" s="111">
        <v>1</v>
      </c>
      <c r="E34" s="111"/>
      <c r="F34" s="111"/>
      <c r="G34" s="111"/>
      <c r="H34" s="111"/>
      <c r="I34" s="688"/>
    </row>
    <row r="35" spans="1:9" ht="15.75">
      <c r="A35" s="7">
        <v>18</v>
      </c>
      <c r="B35" s="2" t="s">
        <v>18</v>
      </c>
      <c r="C35" s="111"/>
      <c r="D35" s="111">
        <v>2</v>
      </c>
      <c r="E35" s="111">
        <v>2</v>
      </c>
      <c r="F35" s="111">
        <v>2</v>
      </c>
      <c r="G35" s="111">
        <v>2</v>
      </c>
      <c r="H35" s="111">
        <v>2</v>
      </c>
      <c r="I35" s="688"/>
    </row>
    <row r="36" spans="1:9" ht="15.75">
      <c r="A36" s="82">
        <v>19</v>
      </c>
      <c r="B36" s="2" t="s">
        <v>19</v>
      </c>
      <c r="C36" s="111"/>
      <c r="D36" s="111"/>
      <c r="E36" s="111"/>
      <c r="F36" s="111"/>
      <c r="G36" s="111"/>
      <c r="H36" s="111"/>
      <c r="I36" s="688"/>
    </row>
    <row r="37" spans="1:9" ht="15.75">
      <c r="A37" s="7">
        <v>20</v>
      </c>
      <c r="B37" s="2" t="s">
        <v>20</v>
      </c>
      <c r="C37" s="111">
        <v>1</v>
      </c>
      <c r="D37" s="111"/>
      <c r="E37" s="111"/>
      <c r="F37" s="111"/>
      <c r="G37" s="111"/>
      <c r="H37" s="111"/>
      <c r="I37" s="688"/>
    </row>
    <row r="38" spans="1:9" ht="15.75">
      <c r="A38" s="7">
        <v>21</v>
      </c>
      <c r="B38" s="2" t="s">
        <v>21</v>
      </c>
      <c r="C38" s="111"/>
      <c r="D38" s="111"/>
      <c r="E38" s="111"/>
      <c r="F38" s="111"/>
      <c r="G38" s="111"/>
      <c r="H38" s="111"/>
      <c r="I38" s="688">
        <v>1</v>
      </c>
    </row>
    <row r="39" spans="1:9" ht="15.75">
      <c r="A39" s="82">
        <v>22</v>
      </c>
      <c r="B39" s="2" t="s">
        <v>22</v>
      </c>
      <c r="C39" s="3"/>
      <c r="D39" s="3"/>
      <c r="E39" s="3"/>
      <c r="F39" s="3"/>
      <c r="G39" s="3"/>
      <c r="H39" s="3"/>
      <c r="I39" s="162"/>
    </row>
    <row r="40" spans="1:9" ht="15.75">
      <c r="A40" s="7">
        <v>23</v>
      </c>
      <c r="B40" s="2" t="s">
        <v>23</v>
      </c>
      <c r="C40" s="3"/>
      <c r="D40" s="3"/>
      <c r="E40" s="3"/>
      <c r="F40" s="3"/>
      <c r="G40" s="3"/>
      <c r="H40" s="3"/>
      <c r="I40" s="162"/>
    </row>
    <row r="41" spans="1:9" ht="15.75">
      <c r="A41" s="7">
        <v>24</v>
      </c>
      <c r="B41" s="2" t="s">
        <v>24</v>
      </c>
      <c r="C41" s="3"/>
      <c r="D41" s="3"/>
      <c r="E41" s="3"/>
      <c r="F41" s="3"/>
      <c r="G41" s="3"/>
      <c r="H41" s="3"/>
      <c r="I41" s="162"/>
    </row>
    <row r="42" spans="1:9" ht="15.75">
      <c r="A42" s="82">
        <v>25</v>
      </c>
      <c r="B42" s="2" t="s">
        <v>25</v>
      </c>
      <c r="C42" s="3"/>
      <c r="D42" s="3"/>
      <c r="E42" s="3"/>
      <c r="F42" s="3"/>
      <c r="G42" s="3"/>
      <c r="H42" s="3"/>
      <c r="I42" s="162"/>
    </row>
    <row r="43" spans="1:9" ht="15.75">
      <c r="A43" s="7">
        <v>26</v>
      </c>
      <c r="B43" s="2" t="s">
        <v>26</v>
      </c>
      <c r="C43" s="3"/>
      <c r="D43" s="3"/>
      <c r="E43" s="3"/>
      <c r="F43" s="3"/>
      <c r="G43" s="3"/>
      <c r="H43" s="3"/>
      <c r="I43" s="162"/>
    </row>
    <row r="44" spans="1:9" ht="15.75">
      <c r="A44" s="7">
        <v>27</v>
      </c>
      <c r="B44" s="2" t="s">
        <v>31</v>
      </c>
      <c r="C44" s="3"/>
      <c r="D44" s="3"/>
      <c r="E44" s="3"/>
      <c r="F44" s="3"/>
      <c r="G44" s="3"/>
      <c r="H44" s="3"/>
      <c r="I44" s="162"/>
    </row>
    <row r="45" spans="1:9" ht="31.5">
      <c r="A45" s="82">
        <v>28</v>
      </c>
      <c r="B45" s="2" t="s">
        <v>27</v>
      </c>
      <c r="C45" s="3"/>
      <c r="D45" s="3"/>
      <c r="E45" s="3"/>
      <c r="F45" s="3"/>
      <c r="G45" s="3"/>
      <c r="H45" s="3"/>
      <c r="I45" s="162"/>
    </row>
    <row r="46" spans="1:9" ht="15.75">
      <c r="A46" s="7">
        <v>29</v>
      </c>
      <c r="B46" s="2" t="s">
        <v>28</v>
      </c>
      <c r="C46" s="3"/>
      <c r="D46" s="3"/>
      <c r="E46" s="3"/>
      <c r="F46" s="3"/>
      <c r="G46" s="3"/>
      <c r="H46" s="3"/>
      <c r="I46" s="162"/>
    </row>
    <row r="47" spans="1:9" ht="31.5">
      <c r="A47" s="7">
        <v>30</v>
      </c>
      <c r="B47" s="2" t="s">
        <v>29</v>
      </c>
      <c r="C47" s="3"/>
      <c r="D47" s="3"/>
      <c r="E47" s="3"/>
      <c r="F47" s="3"/>
      <c r="G47" s="3"/>
      <c r="H47" s="3"/>
      <c r="I47" s="162"/>
    </row>
    <row r="48" spans="1:9" ht="15.75">
      <c r="A48" s="82">
        <v>31</v>
      </c>
      <c r="B48" s="2" t="s">
        <v>30</v>
      </c>
      <c r="C48" s="3"/>
      <c r="D48" s="3"/>
      <c r="E48" s="3"/>
      <c r="F48" s="3"/>
      <c r="G48" s="3"/>
      <c r="H48" s="3"/>
      <c r="I48" s="162"/>
    </row>
    <row r="49" spans="1:9" ht="31.5">
      <c r="A49" s="7">
        <v>32</v>
      </c>
      <c r="B49" s="2" t="s">
        <v>125</v>
      </c>
      <c r="C49" s="3"/>
      <c r="D49" s="3"/>
      <c r="E49" s="3"/>
      <c r="F49" s="3"/>
      <c r="G49" s="3"/>
      <c r="H49" s="3"/>
      <c r="I49" s="162"/>
    </row>
    <row r="50" spans="1:9" ht="63">
      <c r="A50" s="7">
        <v>33</v>
      </c>
      <c r="B50" s="2" t="s">
        <v>129</v>
      </c>
      <c r="C50" s="3"/>
      <c r="D50" s="3"/>
      <c r="E50" s="3"/>
      <c r="F50" s="3"/>
      <c r="G50" s="3"/>
      <c r="H50" s="3"/>
      <c r="I50" s="162"/>
    </row>
    <row r="51" spans="1:9" ht="15.75">
      <c r="A51" s="722" t="s">
        <v>32</v>
      </c>
      <c r="B51" s="722"/>
      <c r="C51" s="82">
        <f t="shared" ref="C51:I51" si="1">SUM(C18:C50)</f>
        <v>2</v>
      </c>
      <c r="D51" s="82">
        <f t="shared" si="1"/>
        <v>13</v>
      </c>
      <c r="E51" s="82">
        <f t="shared" si="1"/>
        <v>6</v>
      </c>
      <c r="F51" s="82">
        <f t="shared" si="1"/>
        <v>5</v>
      </c>
      <c r="G51" s="82">
        <f t="shared" si="1"/>
        <v>4</v>
      </c>
      <c r="H51" s="82">
        <f t="shared" si="1"/>
        <v>3</v>
      </c>
      <c r="I51" s="687">
        <f t="shared" si="1"/>
        <v>3</v>
      </c>
    </row>
    <row r="52" spans="1:9" ht="15.75">
      <c r="A52" s="725" t="s">
        <v>33</v>
      </c>
      <c r="B52" s="726"/>
      <c r="C52" s="82"/>
      <c r="D52" s="82"/>
      <c r="E52" s="82"/>
      <c r="F52" s="82"/>
      <c r="G52" s="82"/>
      <c r="H52" s="82"/>
      <c r="I52" s="687"/>
    </row>
    <row r="53" spans="1:9" ht="15.75">
      <c r="A53" s="82">
        <v>1</v>
      </c>
      <c r="B53" s="2" t="s">
        <v>34</v>
      </c>
      <c r="C53" s="3">
        <v>1</v>
      </c>
      <c r="D53" s="3"/>
      <c r="E53" s="3">
        <v>1</v>
      </c>
      <c r="F53" s="3">
        <v>1</v>
      </c>
      <c r="G53" s="3">
        <v>1</v>
      </c>
      <c r="H53" s="3"/>
      <c r="I53" s="162"/>
    </row>
    <row r="54" spans="1:9" ht="15.75">
      <c r="A54" s="7">
        <v>2</v>
      </c>
      <c r="B54" s="2" t="s">
        <v>35</v>
      </c>
      <c r="C54" s="3"/>
      <c r="D54" s="3"/>
      <c r="E54" s="3">
        <v>1</v>
      </c>
      <c r="F54" s="3">
        <v>1</v>
      </c>
      <c r="G54" s="3">
        <v>1</v>
      </c>
      <c r="H54" s="3">
        <v>2</v>
      </c>
      <c r="I54" s="162"/>
    </row>
    <row r="55" spans="1:9" ht="31.5">
      <c r="A55" s="7">
        <v>3</v>
      </c>
      <c r="B55" s="2" t="s">
        <v>36</v>
      </c>
      <c r="C55" s="3"/>
      <c r="D55" s="3"/>
      <c r="E55" s="3">
        <v>1</v>
      </c>
      <c r="F55" s="3">
        <v>1</v>
      </c>
      <c r="G55" s="3">
        <v>1</v>
      </c>
      <c r="H55" s="3">
        <v>2</v>
      </c>
      <c r="I55" s="162"/>
    </row>
    <row r="56" spans="1:9" ht="15.75">
      <c r="A56" s="82">
        <v>4</v>
      </c>
      <c r="B56" s="2" t="s">
        <v>37</v>
      </c>
      <c r="C56" s="3"/>
      <c r="D56" s="3"/>
      <c r="E56" s="3"/>
      <c r="F56" s="3"/>
      <c r="G56" s="3"/>
      <c r="H56" s="3"/>
      <c r="I56" s="162"/>
    </row>
    <row r="57" spans="1:9" ht="15.75">
      <c r="A57" s="7">
        <v>5</v>
      </c>
      <c r="B57" s="2" t="s">
        <v>38</v>
      </c>
      <c r="C57" s="3"/>
      <c r="D57" s="3"/>
      <c r="E57" s="3">
        <v>1</v>
      </c>
      <c r="F57" s="3"/>
      <c r="G57" s="3"/>
      <c r="H57" s="3"/>
      <c r="I57" s="162"/>
    </row>
    <row r="58" spans="1:9" ht="15.75">
      <c r="A58" s="7">
        <v>6</v>
      </c>
      <c r="B58" s="2" t="s">
        <v>39</v>
      </c>
      <c r="C58" s="3">
        <v>1</v>
      </c>
      <c r="D58" s="3"/>
      <c r="E58" s="3"/>
      <c r="F58" s="3">
        <v>1</v>
      </c>
      <c r="G58" s="3"/>
      <c r="H58" s="3"/>
      <c r="I58" s="162"/>
    </row>
    <row r="59" spans="1:9" ht="15.75">
      <c r="A59" s="82">
        <v>7</v>
      </c>
      <c r="B59" s="2" t="s">
        <v>40</v>
      </c>
      <c r="C59" s="3"/>
      <c r="D59" s="3"/>
      <c r="E59" s="3"/>
      <c r="F59" s="3">
        <v>1</v>
      </c>
      <c r="G59" s="3">
        <v>1</v>
      </c>
      <c r="H59" s="3">
        <v>1</v>
      </c>
      <c r="I59" s="162"/>
    </row>
    <row r="60" spans="1:9" ht="15.75">
      <c r="A60" s="7">
        <v>8</v>
      </c>
      <c r="B60" s="2" t="s">
        <v>41</v>
      </c>
      <c r="C60" s="3"/>
      <c r="D60" s="3"/>
      <c r="E60" s="3"/>
      <c r="F60" s="3"/>
      <c r="G60" s="3"/>
      <c r="H60" s="3"/>
      <c r="I60" s="162"/>
    </row>
    <row r="61" spans="1:9" ht="15.75">
      <c r="A61" s="7">
        <v>9</v>
      </c>
      <c r="B61" s="2" t="s">
        <v>42</v>
      </c>
      <c r="C61" s="3"/>
      <c r="D61" s="3">
        <v>1</v>
      </c>
      <c r="E61" s="3"/>
      <c r="F61" s="3"/>
      <c r="G61" s="3"/>
      <c r="H61" s="3"/>
      <c r="I61" s="162"/>
    </row>
    <row r="62" spans="1:9" ht="15.75">
      <c r="A62" s="82">
        <v>10</v>
      </c>
      <c r="B62" s="2" t="s">
        <v>43</v>
      </c>
      <c r="C62" s="3"/>
      <c r="D62" s="3"/>
      <c r="E62" s="3"/>
      <c r="F62" s="3">
        <v>1</v>
      </c>
      <c r="G62" s="3">
        <v>1</v>
      </c>
      <c r="H62" s="3">
        <v>1</v>
      </c>
      <c r="I62" s="162"/>
    </row>
    <row r="63" spans="1:9" ht="31.5">
      <c r="A63" s="7">
        <v>11</v>
      </c>
      <c r="B63" s="2" t="s">
        <v>44</v>
      </c>
      <c r="C63" s="3"/>
      <c r="D63" s="3"/>
      <c r="E63" s="3"/>
      <c r="F63" s="3"/>
      <c r="G63" s="3"/>
      <c r="H63" s="3"/>
      <c r="I63" s="162"/>
    </row>
    <row r="64" spans="1:9" ht="15.75">
      <c r="A64" s="722" t="s">
        <v>32</v>
      </c>
      <c r="B64" s="722"/>
      <c r="C64" s="82">
        <f t="shared" ref="C64:I64" si="2">SUM(C53:C63)</f>
        <v>2</v>
      </c>
      <c r="D64" s="82">
        <f t="shared" si="2"/>
        <v>1</v>
      </c>
      <c r="E64" s="82">
        <f t="shared" si="2"/>
        <v>4</v>
      </c>
      <c r="F64" s="82">
        <f t="shared" si="2"/>
        <v>6</v>
      </c>
      <c r="G64" s="82">
        <f t="shared" si="2"/>
        <v>5</v>
      </c>
      <c r="H64" s="82">
        <f t="shared" si="2"/>
        <v>6</v>
      </c>
      <c r="I64" s="687">
        <f t="shared" si="2"/>
        <v>0</v>
      </c>
    </row>
    <row r="65" spans="1:9" ht="15.75">
      <c r="A65" s="725" t="s">
        <v>45</v>
      </c>
      <c r="B65" s="726"/>
      <c r="C65" s="82"/>
      <c r="D65" s="82"/>
      <c r="E65" s="82"/>
      <c r="F65" s="82"/>
      <c r="G65" s="82"/>
      <c r="H65" s="82"/>
      <c r="I65" s="687"/>
    </row>
    <row r="66" spans="1:9" ht="15.75">
      <c r="A66" s="82">
        <v>1</v>
      </c>
      <c r="B66" s="2" t="s">
        <v>46</v>
      </c>
      <c r="C66" s="3"/>
      <c r="D66" s="3"/>
      <c r="E66" s="3"/>
      <c r="F66" s="3"/>
      <c r="G66" s="3"/>
      <c r="H66" s="3"/>
      <c r="I66" s="162"/>
    </row>
    <row r="67" spans="1:9" ht="15.75">
      <c r="A67" s="7">
        <v>2</v>
      </c>
      <c r="B67" s="2" t="s">
        <v>47</v>
      </c>
      <c r="C67" s="3"/>
      <c r="D67" s="3"/>
      <c r="E67" s="3"/>
      <c r="F67" s="3"/>
      <c r="G67" s="3"/>
      <c r="H67" s="3">
        <v>1</v>
      </c>
      <c r="I67" s="162"/>
    </row>
    <row r="68" spans="1:9" ht="15.75">
      <c r="A68" s="7">
        <v>3</v>
      </c>
      <c r="B68" s="2" t="s">
        <v>48</v>
      </c>
      <c r="C68" s="3"/>
      <c r="D68" s="3"/>
      <c r="E68" s="3"/>
      <c r="F68" s="3"/>
      <c r="G68" s="3"/>
      <c r="H68" s="3"/>
      <c r="I68" s="162"/>
    </row>
    <row r="69" spans="1:9" ht="15.75">
      <c r="A69" s="82">
        <v>4</v>
      </c>
      <c r="B69" s="2" t="s">
        <v>49</v>
      </c>
      <c r="C69" s="3"/>
      <c r="D69" s="3"/>
      <c r="E69" s="3"/>
      <c r="F69" s="3"/>
      <c r="G69" s="3"/>
      <c r="H69" s="3"/>
      <c r="I69" s="162"/>
    </row>
    <row r="70" spans="1:9" ht="15.75">
      <c r="A70" s="7">
        <v>5</v>
      </c>
      <c r="B70" s="2" t="s">
        <v>50</v>
      </c>
      <c r="C70" s="3"/>
      <c r="D70" s="3"/>
      <c r="E70" s="3">
        <v>1</v>
      </c>
      <c r="F70" s="3"/>
      <c r="G70" s="3">
        <v>1</v>
      </c>
      <c r="H70" s="3">
        <v>1</v>
      </c>
      <c r="I70" s="162"/>
    </row>
    <row r="71" spans="1:9" ht="15.75">
      <c r="A71" s="7">
        <v>6</v>
      </c>
      <c r="B71" s="2" t="s">
        <v>51</v>
      </c>
      <c r="C71" s="3"/>
      <c r="D71" s="3">
        <v>1</v>
      </c>
      <c r="E71" s="3">
        <v>1</v>
      </c>
      <c r="F71" s="3"/>
      <c r="G71" s="3">
        <v>1</v>
      </c>
      <c r="H71" s="3">
        <v>1</v>
      </c>
      <c r="I71" s="162">
        <v>2</v>
      </c>
    </row>
    <row r="72" spans="1:9" ht="15.75">
      <c r="A72" s="82">
        <v>7</v>
      </c>
      <c r="B72" s="2" t="s">
        <v>52</v>
      </c>
      <c r="C72" s="3"/>
      <c r="D72" s="3">
        <v>1</v>
      </c>
      <c r="E72" s="3">
        <v>2</v>
      </c>
      <c r="F72" s="3">
        <v>2</v>
      </c>
      <c r="G72" s="3">
        <v>1</v>
      </c>
      <c r="H72" s="3">
        <v>2</v>
      </c>
      <c r="I72" s="162"/>
    </row>
    <row r="73" spans="1:9" ht="15.75">
      <c r="A73" s="7">
        <v>8</v>
      </c>
      <c r="B73" s="2" t="s">
        <v>53</v>
      </c>
      <c r="C73" s="3"/>
      <c r="D73" s="3"/>
      <c r="E73" s="3"/>
      <c r="F73" s="3"/>
      <c r="G73" s="3"/>
      <c r="H73" s="3">
        <v>1</v>
      </c>
      <c r="I73" s="162"/>
    </row>
    <row r="74" spans="1:9" ht="31.5">
      <c r="A74" s="7">
        <v>9</v>
      </c>
      <c r="B74" s="2" t="s">
        <v>54</v>
      </c>
      <c r="C74" s="3"/>
      <c r="D74" s="3"/>
      <c r="E74" s="3"/>
      <c r="F74" s="3"/>
      <c r="G74" s="3"/>
      <c r="H74" s="3"/>
      <c r="I74" s="162"/>
    </row>
    <row r="75" spans="1:9" ht="15.75">
      <c r="A75" s="722" t="s">
        <v>32</v>
      </c>
      <c r="B75" s="722"/>
      <c r="C75" s="82">
        <f t="shared" ref="C75:I75" si="3">SUM(C66:C74)</f>
        <v>0</v>
      </c>
      <c r="D75" s="82">
        <f t="shared" si="3"/>
        <v>2</v>
      </c>
      <c r="E75" s="82">
        <f t="shared" si="3"/>
        <v>4</v>
      </c>
      <c r="F75" s="82">
        <f t="shared" si="3"/>
        <v>2</v>
      </c>
      <c r="G75" s="82">
        <f t="shared" si="3"/>
        <v>3</v>
      </c>
      <c r="H75" s="82">
        <f t="shared" si="3"/>
        <v>6</v>
      </c>
      <c r="I75" s="687">
        <f t="shared" si="3"/>
        <v>2</v>
      </c>
    </row>
    <row r="76" spans="1:9" ht="15.75">
      <c r="A76" s="725" t="s">
        <v>55</v>
      </c>
      <c r="B76" s="726"/>
      <c r="C76" s="82"/>
      <c r="D76" s="82"/>
      <c r="E76" s="82"/>
      <c r="F76" s="82"/>
      <c r="G76" s="82"/>
      <c r="H76" s="82"/>
      <c r="I76" s="687"/>
    </row>
    <row r="77" spans="1:9" ht="15.75">
      <c r="A77" s="82">
        <v>1</v>
      </c>
      <c r="B77" s="2" t="s">
        <v>56</v>
      </c>
      <c r="C77" s="3"/>
      <c r="D77" s="3"/>
      <c r="E77" s="3"/>
      <c r="F77" s="3"/>
      <c r="G77" s="3"/>
      <c r="H77" s="3"/>
      <c r="I77" s="162"/>
    </row>
    <row r="78" spans="1:9" ht="15.75">
      <c r="A78" s="7">
        <v>2</v>
      </c>
      <c r="B78" s="2" t="s">
        <v>57</v>
      </c>
      <c r="C78" s="3"/>
      <c r="D78" s="3"/>
      <c r="E78" s="3"/>
      <c r="F78" s="3"/>
      <c r="G78" s="3"/>
      <c r="H78" s="3"/>
      <c r="I78" s="162"/>
    </row>
    <row r="79" spans="1:9" ht="31.5">
      <c r="A79" s="7">
        <v>3</v>
      </c>
      <c r="B79" s="2" t="s">
        <v>58</v>
      </c>
      <c r="C79" s="3"/>
      <c r="D79" s="3"/>
      <c r="E79" s="3"/>
      <c r="F79" s="3"/>
      <c r="G79" s="3"/>
      <c r="H79" s="3"/>
      <c r="I79" s="162"/>
    </row>
    <row r="80" spans="1:9" ht="31.5">
      <c r="A80" s="82">
        <v>4</v>
      </c>
      <c r="B80" s="2" t="s">
        <v>59</v>
      </c>
      <c r="C80" s="3"/>
      <c r="D80" s="3"/>
      <c r="E80" s="3"/>
      <c r="F80" s="3"/>
      <c r="G80" s="3"/>
      <c r="H80" s="3"/>
      <c r="I80" s="162"/>
    </row>
    <row r="81" spans="1:9" ht="31.5">
      <c r="A81" s="7">
        <v>5</v>
      </c>
      <c r="B81" s="2" t="s">
        <v>60</v>
      </c>
      <c r="C81" s="3"/>
      <c r="D81" s="3"/>
      <c r="E81" s="3">
        <v>1</v>
      </c>
      <c r="F81" s="3">
        <v>1</v>
      </c>
      <c r="G81" s="3">
        <v>1</v>
      </c>
      <c r="H81" s="3">
        <v>1</v>
      </c>
      <c r="I81" s="162"/>
    </row>
    <row r="82" spans="1:9" ht="15.75">
      <c r="A82" s="7">
        <v>6</v>
      </c>
      <c r="B82" s="2" t="s">
        <v>61</v>
      </c>
      <c r="C82" s="3"/>
      <c r="D82" s="3"/>
      <c r="E82" s="3">
        <v>1</v>
      </c>
      <c r="F82" s="3">
        <v>1</v>
      </c>
      <c r="G82" s="3">
        <v>1</v>
      </c>
      <c r="H82" s="3">
        <v>1</v>
      </c>
      <c r="I82" s="162"/>
    </row>
    <row r="83" spans="1:9" ht="15.75">
      <c r="A83" s="82">
        <v>7</v>
      </c>
      <c r="B83" s="2" t="s">
        <v>126</v>
      </c>
      <c r="C83" s="3"/>
      <c r="D83" s="3"/>
      <c r="E83" s="3"/>
      <c r="F83" s="3"/>
      <c r="G83" s="3"/>
      <c r="H83" s="3"/>
      <c r="I83" s="162"/>
    </row>
    <row r="84" spans="1:9" ht="31.5">
      <c r="A84" s="7">
        <v>8</v>
      </c>
      <c r="B84" s="2" t="s">
        <v>62</v>
      </c>
      <c r="C84" s="3"/>
      <c r="D84" s="3"/>
      <c r="E84" s="3"/>
      <c r="F84" s="3"/>
      <c r="G84" s="3"/>
      <c r="H84" s="3"/>
      <c r="I84" s="162"/>
    </row>
    <row r="85" spans="1:9" ht="15.75">
      <c r="A85" s="722" t="s">
        <v>32</v>
      </c>
      <c r="B85" s="722"/>
      <c r="C85" s="82">
        <f t="shared" ref="C85:I85" si="4">SUM(C77:C84)</f>
        <v>0</v>
      </c>
      <c r="D85" s="82">
        <f t="shared" si="4"/>
        <v>0</v>
      </c>
      <c r="E85" s="82">
        <f t="shared" si="4"/>
        <v>2</v>
      </c>
      <c r="F85" s="82">
        <f t="shared" si="4"/>
        <v>2</v>
      </c>
      <c r="G85" s="82">
        <f t="shared" si="4"/>
        <v>2</v>
      </c>
      <c r="H85" s="82">
        <f t="shared" si="4"/>
        <v>2</v>
      </c>
      <c r="I85" s="687">
        <f t="shared" si="4"/>
        <v>0</v>
      </c>
    </row>
    <row r="86" spans="1:9" ht="15.75">
      <c r="A86" s="725" t="s">
        <v>63</v>
      </c>
      <c r="B86" s="726"/>
      <c r="C86" s="82"/>
      <c r="D86" s="82"/>
      <c r="E86" s="82"/>
      <c r="F86" s="82"/>
      <c r="G86" s="82"/>
      <c r="H86" s="82"/>
      <c r="I86" s="687"/>
    </row>
    <row r="87" spans="1:9" ht="15.75">
      <c r="A87" s="82">
        <v>1</v>
      </c>
      <c r="B87" s="2" t="s">
        <v>64</v>
      </c>
      <c r="C87" s="3"/>
      <c r="D87" s="3"/>
      <c r="E87" s="3"/>
      <c r="F87" s="3">
        <v>1</v>
      </c>
      <c r="G87" s="3"/>
      <c r="H87" s="3"/>
      <c r="I87" s="162"/>
    </row>
    <row r="88" spans="1:9" ht="15.75">
      <c r="A88" s="7">
        <v>2</v>
      </c>
      <c r="B88" s="2" t="s">
        <v>65</v>
      </c>
      <c r="C88" s="3"/>
      <c r="D88" s="3"/>
      <c r="E88" s="3"/>
      <c r="F88" s="3">
        <v>1</v>
      </c>
      <c r="G88" s="3"/>
      <c r="H88" s="3"/>
      <c r="I88" s="162"/>
    </row>
    <row r="89" spans="1:9" ht="15.75">
      <c r="A89" s="7">
        <v>3</v>
      </c>
      <c r="B89" s="2" t="s">
        <v>66</v>
      </c>
      <c r="C89" s="3"/>
      <c r="D89" s="3"/>
      <c r="E89" s="3"/>
      <c r="F89" s="3"/>
      <c r="G89" s="3"/>
      <c r="H89" s="3"/>
      <c r="I89" s="162"/>
    </row>
    <row r="90" spans="1:9" ht="15.75">
      <c r="A90" s="82">
        <v>4</v>
      </c>
      <c r="B90" s="2" t="s">
        <v>67</v>
      </c>
      <c r="C90" s="3"/>
      <c r="D90" s="3"/>
      <c r="E90" s="3"/>
      <c r="F90" s="3"/>
      <c r="G90" s="3"/>
      <c r="H90" s="3">
        <v>1</v>
      </c>
      <c r="I90" s="162"/>
    </row>
    <row r="91" spans="1:9" ht="15.75">
      <c r="A91" s="7">
        <v>5</v>
      </c>
      <c r="B91" s="2" t="s">
        <v>68</v>
      </c>
      <c r="C91" s="3"/>
      <c r="D91" s="3"/>
      <c r="E91" s="3"/>
      <c r="F91" s="3"/>
      <c r="G91" s="3"/>
      <c r="H91" s="3"/>
      <c r="I91" s="162"/>
    </row>
    <row r="92" spans="1:9" ht="15.75">
      <c r="A92" s="7">
        <v>6</v>
      </c>
      <c r="B92" s="2" t="s">
        <v>69</v>
      </c>
      <c r="C92" s="3"/>
      <c r="D92" s="3"/>
      <c r="E92" s="3"/>
      <c r="F92" s="3">
        <v>1</v>
      </c>
      <c r="G92" s="3"/>
      <c r="H92" s="3"/>
      <c r="I92" s="162"/>
    </row>
    <row r="93" spans="1:9" ht="15.75">
      <c r="A93" s="82">
        <v>7</v>
      </c>
      <c r="B93" s="2" t="s">
        <v>70</v>
      </c>
      <c r="C93" s="3">
        <v>1</v>
      </c>
      <c r="D93" s="3"/>
      <c r="E93" s="3"/>
      <c r="F93" s="3"/>
      <c r="G93" s="3">
        <v>1</v>
      </c>
      <c r="H93" s="3">
        <v>1</v>
      </c>
      <c r="I93" s="162">
        <v>3</v>
      </c>
    </row>
    <row r="94" spans="1:9" ht="15.75">
      <c r="A94" s="7">
        <v>8</v>
      </c>
      <c r="B94" s="2" t="s">
        <v>71</v>
      </c>
      <c r="C94" s="3"/>
      <c r="D94" s="3">
        <v>1</v>
      </c>
      <c r="E94" s="3"/>
      <c r="F94" s="3">
        <v>1</v>
      </c>
      <c r="G94" s="3"/>
      <c r="H94" s="3">
        <v>1</v>
      </c>
      <c r="I94" s="162"/>
    </row>
    <row r="95" spans="1:9" ht="15.75">
      <c r="A95" s="7">
        <v>9</v>
      </c>
      <c r="B95" s="2" t="s">
        <v>72</v>
      </c>
      <c r="C95" s="3">
        <v>1</v>
      </c>
      <c r="D95" s="3"/>
      <c r="E95" s="3"/>
      <c r="F95" s="3">
        <v>1</v>
      </c>
      <c r="G95" s="3">
        <v>1</v>
      </c>
      <c r="H95" s="3"/>
      <c r="I95" s="162"/>
    </row>
    <row r="96" spans="1:9" ht="15.75">
      <c r="A96" s="82">
        <v>10</v>
      </c>
      <c r="B96" s="2" t="s">
        <v>73</v>
      </c>
      <c r="C96" s="3"/>
      <c r="D96" s="3"/>
      <c r="E96" s="3"/>
      <c r="F96" s="3"/>
      <c r="G96" s="3"/>
      <c r="H96" s="3"/>
      <c r="I96" s="162"/>
    </row>
    <row r="97" spans="1:9" ht="15.75">
      <c r="A97" s="7">
        <v>11</v>
      </c>
      <c r="B97" s="2" t="s">
        <v>74</v>
      </c>
      <c r="C97" s="3">
        <v>1</v>
      </c>
      <c r="D97" s="3"/>
      <c r="E97" s="3"/>
      <c r="F97" s="3">
        <v>1</v>
      </c>
      <c r="G97" s="3">
        <v>1</v>
      </c>
      <c r="H97" s="3">
        <v>1</v>
      </c>
      <c r="I97" s="162">
        <v>3</v>
      </c>
    </row>
    <row r="98" spans="1:9" ht="15.75">
      <c r="A98" s="7">
        <v>12</v>
      </c>
      <c r="B98" s="2" t="s">
        <v>75</v>
      </c>
      <c r="C98" s="3">
        <v>1</v>
      </c>
      <c r="D98" s="3"/>
      <c r="E98" s="3"/>
      <c r="F98" s="3"/>
      <c r="G98" s="3">
        <v>1</v>
      </c>
      <c r="H98" s="3"/>
      <c r="I98" s="162">
        <v>1</v>
      </c>
    </row>
    <row r="99" spans="1:9" ht="15.75">
      <c r="A99" s="82">
        <v>13</v>
      </c>
      <c r="B99" s="2" t="s">
        <v>76</v>
      </c>
      <c r="C99" s="3"/>
      <c r="D99" s="3"/>
      <c r="E99" s="3"/>
      <c r="F99" s="3"/>
      <c r="G99" s="3">
        <v>1</v>
      </c>
      <c r="H99" s="3"/>
      <c r="I99" s="162"/>
    </row>
    <row r="100" spans="1:9" ht="15.75">
      <c r="A100" s="7">
        <v>14</v>
      </c>
      <c r="B100" s="2" t="s">
        <v>77</v>
      </c>
      <c r="C100" s="3"/>
      <c r="D100" s="3"/>
      <c r="E100" s="3"/>
      <c r="F100" s="3"/>
      <c r="G100" s="3"/>
      <c r="H100" s="3"/>
      <c r="I100" s="162"/>
    </row>
    <row r="101" spans="1:9" ht="31.5">
      <c r="A101" s="7">
        <v>15</v>
      </c>
      <c r="B101" s="2" t="s">
        <v>78</v>
      </c>
      <c r="C101" s="3"/>
      <c r="D101" s="46"/>
      <c r="E101" s="46"/>
      <c r="F101" s="46"/>
      <c r="G101" s="46"/>
      <c r="H101" s="46"/>
      <c r="I101" s="162"/>
    </row>
    <row r="102" spans="1:9" ht="15.75">
      <c r="A102" s="722" t="s">
        <v>32</v>
      </c>
      <c r="B102" s="722"/>
      <c r="C102" s="82">
        <f t="shared" ref="C102:I102" si="5">SUM(C87:C101)</f>
        <v>4</v>
      </c>
      <c r="D102" s="82">
        <f t="shared" si="5"/>
        <v>1</v>
      </c>
      <c r="E102" s="82">
        <f t="shared" si="5"/>
        <v>0</v>
      </c>
      <c r="F102" s="82">
        <f t="shared" si="5"/>
        <v>6</v>
      </c>
      <c r="G102" s="82">
        <f t="shared" si="5"/>
        <v>5</v>
      </c>
      <c r="H102" s="82">
        <f t="shared" si="5"/>
        <v>4</v>
      </c>
      <c r="I102" s="687">
        <f t="shared" si="5"/>
        <v>7</v>
      </c>
    </row>
    <row r="103" spans="1:9" ht="15.75">
      <c r="A103" s="725" t="s">
        <v>79</v>
      </c>
      <c r="B103" s="726"/>
      <c r="C103" s="82"/>
      <c r="D103" s="82"/>
      <c r="E103" s="82"/>
      <c r="F103" s="82"/>
      <c r="G103" s="82"/>
      <c r="H103" s="82"/>
      <c r="I103" s="687"/>
    </row>
    <row r="104" spans="1:9" ht="15.75">
      <c r="A104" s="82">
        <v>1</v>
      </c>
      <c r="B104" s="2" t="s">
        <v>80</v>
      </c>
      <c r="C104" s="3"/>
      <c r="D104" s="3"/>
      <c r="E104" s="3"/>
      <c r="F104" s="3"/>
      <c r="G104" s="3"/>
      <c r="H104" s="3"/>
      <c r="I104" s="162"/>
    </row>
    <row r="105" spans="1:9" ht="15.75">
      <c r="A105" s="7">
        <v>2</v>
      </c>
      <c r="B105" s="2" t="s">
        <v>81</v>
      </c>
      <c r="C105" s="3"/>
      <c r="D105" s="3"/>
      <c r="E105" s="3"/>
      <c r="F105" s="3"/>
      <c r="G105" s="3"/>
      <c r="H105" s="3"/>
      <c r="I105" s="162"/>
    </row>
    <row r="106" spans="1:9" ht="15.75">
      <c r="A106" s="7">
        <v>3</v>
      </c>
      <c r="B106" s="2" t="s">
        <v>82</v>
      </c>
      <c r="C106" s="3"/>
      <c r="D106" s="3"/>
      <c r="E106" s="3"/>
      <c r="F106" s="3"/>
      <c r="G106" s="3"/>
      <c r="H106" s="3"/>
      <c r="I106" s="162"/>
    </row>
    <row r="107" spans="1:9" ht="15.75">
      <c r="A107" s="82">
        <v>4</v>
      </c>
      <c r="B107" s="2" t="s">
        <v>83</v>
      </c>
      <c r="C107" s="3">
        <v>2</v>
      </c>
      <c r="D107" s="3">
        <v>1</v>
      </c>
      <c r="E107" s="3">
        <v>1</v>
      </c>
      <c r="F107" s="3">
        <v>1</v>
      </c>
      <c r="G107" s="3"/>
      <c r="H107" s="3"/>
      <c r="I107" s="162">
        <v>1</v>
      </c>
    </row>
    <row r="108" spans="1:9" ht="15.75">
      <c r="A108" s="7">
        <v>5</v>
      </c>
      <c r="B108" s="2" t="s">
        <v>84</v>
      </c>
      <c r="C108" s="3"/>
      <c r="D108" s="3"/>
      <c r="E108" s="3"/>
      <c r="F108" s="3"/>
      <c r="G108" s="3"/>
      <c r="H108" s="3"/>
      <c r="I108" s="162"/>
    </row>
    <row r="109" spans="1:9" ht="15.75">
      <c r="A109" s="7">
        <v>6</v>
      </c>
      <c r="B109" s="2" t="s">
        <v>85</v>
      </c>
      <c r="C109" s="3">
        <v>1</v>
      </c>
      <c r="D109" s="3"/>
      <c r="E109" s="3"/>
      <c r="F109" s="3"/>
      <c r="G109" s="3"/>
      <c r="H109" s="3"/>
      <c r="I109" s="162"/>
    </row>
    <row r="110" spans="1:9" ht="31.5">
      <c r="A110" s="82">
        <v>7</v>
      </c>
      <c r="B110" s="2" t="s">
        <v>86</v>
      </c>
      <c r="C110" s="3"/>
      <c r="D110" s="3"/>
      <c r="E110" s="3"/>
      <c r="F110" s="3"/>
      <c r="G110" s="3"/>
      <c r="H110" s="3"/>
      <c r="I110" s="162"/>
    </row>
    <row r="111" spans="1:9" ht="15.75">
      <c r="A111" s="722" t="s">
        <v>32</v>
      </c>
      <c r="B111" s="722"/>
      <c r="C111" s="82">
        <f t="shared" ref="C111:I111" si="6">SUM(C104:C110)</f>
        <v>3</v>
      </c>
      <c r="D111" s="82">
        <f t="shared" si="6"/>
        <v>1</v>
      </c>
      <c r="E111" s="82">
        <f t="shared" si="6"/>
        <v>1</v>
      </c>
      <c r="F111" s="82">
        <f t="shared" si="6"/>
        <v>1</v>
      </c>
      <c r="G111" s="82">
        <f t="shared" si="6"/>
        <v>0</v>
      </c>
      <c r="H111" s="82">
        <f t="shared" si="6"/>
        <v>0</v>
      </c>
      <c r="I111" s="687">
        <f t="shared" si="6"/>
        <v>1</v>
      </c>
    </row>
    <row r="112" spans="1:9" ht="15.75">
      <c r="A112" s="725" t="s">
        <v>87</v>
      </c>
      <c r="B112" s="726"/>
      <c r="C112" s="82"/>
      <c r="D112" s="82"/>
      <c r="E112" s="82"/>
      <c r="F112" s="82"/>
      <c r="G112" s="82"/>
      <c r="H112" s="82"/>
      <c r="I112" s="687"/>
    </row>
    <row r="113" spans="1:9" ht="15.75">
      <c r="A113" s="82">
        <v>1</v>
      </c>
      <c r="B113" s="2" t="s">
        <v>88</v>
      </c>
      <c r="C113" s="3"/>
      <c r="D113" s="3"/>
      <c r="E113" s="3"/>
      <c r="F113" s="3"/>
      <c r="G113" s="3"/>
      <c r="H113" s="3"/>
      <c r="I113" s="162"/>
    </row>
    <row r="114" spans="1:9" ht="15.75">
      <c r="A114" s="7">
        <v>2</v>
      </c>
      <c r="B114" s="2" t="s">
        <v>89</v>
      </c>
      <c r="C114" s="3"/>
      <c r="D114" s="3"/>
      <c r="E114" s="3"/>
      <c r="F114" s="3">
        <v>1</v>
      </c>
      <c r="G114" s="3">
        <v>1</v>
      </c>
      <c r="H114" s="3">
        <v>1</v>
      </c>
      <c r="I114" s="162"/>
    </row>
    <row r="115" spans="1:9" ht="15.75">
      <c r="A115" s="7">
        <v>3</v>
      </c>
      <c r="B115" s="2" t="s">
        <v>90</v>
      </c>
      <c r="C115" s="3"/>
      <c r="D115" s="3"/>
      <c r="E115" s="3">
        <v>1</v>
      </c>
      <c r="F115" s="3"/>
      <c r="G115" s="3">
        <v>1</v>
      </c>
      <c r="H115" s="3"/>
      <c r="I115" s="162"/>
    </row>
    <row r="116" spans="1:9" ht="15.75">
      <c r="A116" s="82">
        <v>4</v>
      </c>
      <c r="B116" s="2" t="s">
        <v>91</v>
      </c>
      <c r="C116" s="3"/>
      <c r="D116" s="3"/>
      <c r="E116" s="3">
        <v>1</v>
      </c>
      <c r="F116" s="3"/>
      <c r="G116" s="3"/>
      <c r="H116" s="3"/>
      <c r="I116" s="162"/>
    </row>
    <row r="117" spans="1:9" ht="15.75">
      <c r="A117" s="7">
        <v>5</v>
      </c>
      <c r="B117" s="2" t="s">
        <v>92</v>
      </c>
      <c r="C117" s="3">
        <v>1</v>
      </c>
      <c r="D117" s="3"/>
      <c r="E117" s="3">
        <v>1</v>
      </c>
      <c r="F117" s="3"/>
      <c r="G117" s="3">
        <v>1</v>
      </c>
      <c r="H117" s="3"/>
      <c r="I117" s="162"/>
    </row>
    <row r="118" spans="1:9" ht="15.75">
      <c r="A118" s="7">
        <v>6</v>
      </c>
      <c r="B118" s="2" t="s">
        <v>93</v>
      </c>
      <c r="C118" s="3"/>
      <c r="D118" s="3"/>
      <c r="E118" s="3"/>
      <c r="F118" s="3"/>
      <c r="G118" s="3">
        <v>1</v>
      </c>
      <c r="H118" s="3"/>
      <c r="I118" s="162"/>
    </row>
    <row r="119" spans="1:9" ht="15.75">
      <c r="A119" s="82">
        <v>7</v>
      </c>
      <c r="B119" s="2" t="s">
        <v>94</v>
      </c>
      <c r="C119" s="3"/>
      <c r="D119" s="3"/>
      <c r="E119" s="3"/>
      <c r="F119" s="3"/>
      <c r="G119" s="3"/>
      <c r="H119" s="3"/>
      <c r="I119" s="162"/>
    </row>
    <row r="120" spans="1:9" ht="15.75">
      <c r="A120" s="7">
        <v>8</v>
      </c>
      <c r="B120" s="2" t="s">
        <v>95</v>
      </c>
      <c r="C120" s="3"/>
      <c r="D120" s="3"/>
      <c r="E120" s="3"/>
      <c r="F120" s="3">
        <v>1</v>
      </c>
      <c r="G120" s="3"/>
      <c r="H120" s="3"/>
      <c r="I120" s="162"/>
    </row>
    <row r="121" spans="1:9" ht="15.75">
      <c r="A121" s="7">
        <v>9</v>
      </c>
      <c r="B121" s="2" t="s">
        <v>96</v>
      </c>
      <c r="C121" s="3"/>
      <c r="D121" s="3"/>
      <c r="E121" s="3"/>
      <c r="F121" s="3"/>
      <c r="G121" s="3"/>
      <c r="H121" s="3"/>
      <c r="I121" s="162">
        <v>1</v>
      </c>
    </row>
    <row r="122" spans="1:9" ht="15.75">
      <c r="A122" s="82">
        <v>10</v>
      </c>
      <c r="B122" s="2" t="s">
        <v>97</v>
      </c>
      <c r="C122" s="3"/>
      <c r="D122" s="3"/>
      <c r="E122" s="3">
        <v>1</v>
      </c>
      <c r="F122" s="3"/>
      <c r="G122" s="3"/>
      <c r="H122" s="3"/>
      <c r="I122" s="162">
        <v>1</v>
      </c>
    </row>
    <row r="123" spans="1:9" ht="31.5">
      <c r="A123" s="7">
        <v>11</v>
      </c>
      <c r="B123" s="2" t="s">
        <v>98</v>
      </c>
      <c r="C123" s="3"/>
      <c r="D123" s="3"/>
      <c r="E123" s="3"/>
      <c r="F123" s="3"/>
      <c r="G123" s="3"/>
      <c r="H123" s="3"/>
      <c r="I123" s="162"/>
    </row>
    <row r="124" spans="1:9" ht="15.75">
      <c r="A124" s="722" t="s">
        <v>32</v>
      </c>
      <c r="B124" s="722"/>
      <c r="C124" s="82">
        <f t="shared" ref="C124:I124" si="7">SUM(C113:C123)</f>
        <v>1</v>
      </c>
      <c r="D124" s="82">
        <f t="shared" si="7"/>
        <v>0</v>
      </c>
      <c r="E124" s="82">
        <f t="shared" si="7"/>
        <v>4</v>
      </c>
      <c r="F124" s="82">
        <f t="shared" si="7"/>
        <v>2</v>
      </c>
      <c r="G124" s="82">
        <f t="shared" si="7"/>
        <v>4</v>
      </c>
      <c r="H124" s="82">
        <f t="shared" si="7"/>
        <v>1</v>
      </c>
      <c r="I124" s="687">
        <f t="shared" si="7"/>
        <v>2</v>
      </c>
    </row>
    <row r="125" spans="1:9" ht="15.75">
      <c r="A125" s="725" t="s">
        <v>99</v>
      </c>
      <c r="B125" s="726"/>
      <c r="C125" s="82"/>
      <c r="D125" s="82"/>
      <c r="E125" s="82"/>
      <c r="F125" s="82"/>
      <c r="G125" s="82"/>
      <c r="H125" s="82"/>
      <c r="I125" s="687"/>
    </row>
    <row r="126" spans="1:9" ht="15.75">
      <c r="A126" s="82">
        <v>1</v>
      </c>
      <c r="B126" s="2" t="s">
        <v>100</v>
      </c>
      <c r="C126" s="3">
        <v>1</v>
      </c>
      <c r="D126" s="3"/>
      <c r="E126" s="3"/>
      <c r="F126" s="3"/>
      <c r="G126" s="3"/>
      <c r="H126" s="3">
        <v>1</v>
      </c>
      <c r="I126" s="162"/>
    </row>
    <row r="127" spans="1:9" ht="15.75">
      <c r="A127" s="7">
        <v>2</v>
      </c>
      <c r="B127" s="2" t="s">
        <v>101</v>
      </c>
      <c r="C127" s="3">
        <v>1</v>
      </c>
      <c r="D127" s="3"/>
      <c r="E127" s="3"/>
      <c r="F127" s="3"/>
      <c r="G127" s="3"/>
      <c r="H127" s="3"/>
      <c r="I127" s="162"/>
    </row>
    <row r="128" spans="1:9" ht="15.75">
      <c r="A128" s="7">
        <v>3</v>
      </c>
      <c r="B128" s="2" t="s">
        <v>102</v>
      </c>
      <c r="C128" s="3"/>
      <c r="D128" s="3"/>
      <c r="E128" s="3">
        <v>1</v>
      </c>
      <c r="F128" s="3"/>
      <c r="G128" s="3"/>
      <c r="H128" s="3"/>
      <c r="I128" s="162"/>
    </row>
    <row r="129" spans="1:9" ht="15.75">
      <c r="A129" s="82">
        <v>4</v>
      </c>
      <c r="B129" s="2" t="s">
        <v>103</v>
      </c>
      <c r="C129" s="3"/>
      <c r="D129" s="3"/>
      <c r="E129" s="3"/>
      <c r="F129" s="3"/>
      <c r="G129" s="3"/>
      <c r="H129" s="3"/>
      <c r="I129" s="162"/>
    </row>
    <row r="130" spans="1:9" ht="15.75">
      <c r="A130" s="7">
        <v>5</v>
      </c>
      <c r="B130" s="2" t="s">
        <v>104</v>
      </c>
      <c r="C130" s="3"/>
      <c r="D130" s="3"/>
      <c r="E130" s="3">
        <v>1</v>
      </c>
      <c r="F130" s="3"/>
      <c r="G130" s="3"/>
      <c r="H130" s="3"/>
      <c r="I130" s="162"/>
    </row>
    <row r="131" spans="1:9" ht="15.75">
      <c r="A131" s="7">
        <v>6</v>
      </c>
      <c r="B131" s="2" t="s">
        <v>105</v>
      </c>
      <c r="C131" s="3">
        <v>1</v>
      </c>
      <c r="D131" s="3"/>
      <c r="E131" s="3"/>
      <c r="F131" s="3"/>
      <c r="G131" s="3"/>
      <c r="H131" s="3"/>
      <c r="I131" s="162"/>
    </row>
    <row r="132" spans="1:9" ht="15.75">
      <c r="A132" s="82">
        <v>7</v>
      </c>
      <c r="B132" s="2" t="s">
        <v>106</v>
      </c>
      <c r="C132" s="3"/>
      <c r="D132" s="3"/>
      <c r="E132" s="3"/>
      <c r="F132" s="3"/>
      <c r="G132" s="3"/>
      <c r="H132" s="3"/>
      <c r="I132" s="162"/>
    </row>
    <row r="133" spans="1:9" ht="15.75">
      <c r="A133" s="7">
        <v>8</v>
      </c>
      <c r="B133" s="2" t="s">
        <v>107</v>
      </c>
      <c r="C133" s="3"/>
      <c r="D133" s="3"/>
      <c r="E133" s="3"/>
      <c r="F133" s="3"/>
      <c r="G133" s="3"/>
      <c r="H133" s="3">
        <v>1</v>
      </c>
      <c r="I133" s="162"/>
    </row>
    <row r="134" spans="1:9" ht="15.75">
      <c r="A134" s="7">
        <v>9</v>
      </c>
      <c r="B134" s="2" t="s">
        <v>108</v>
      </c>
      <c r="C134" s="3"/>
      <c r="D134" s="3"/>
      <c r="E134" s="3"/>
      <c r="F134" s="3"/>
      <c r="G134" s="3"/>
      <c r="H134" s="3"/>
      <c r="I134" s="162"/>
    </row>
    <row r="135" spans="1:9" ht="15.75">
      <c r="A135" s="82">
        <v>10</v>
      </c>
      <c r="B135" s="2" t="s">
        <v>109</v>
      </c>
      <c r="C135" s="3"/>
      <c r="D135" s="3"/>
      <c r="E135" s="3"/>
      <c r="F135" s="3"/>
      <c r="G135" s="3"/>
      <c r="H135" s="3"/>
      <c r="I135" s="162"/>
    </row>
    <row r="136" spans="1:9" ht="15.75">
      <c r="A136" s="7">
        <v>11</v>
      </c>
      <c r="B136" s="2" t="s">
        <v>110</v>
      </c>
      <c r="C136" s="3">
        <v>1</v>
      </c>
      <c r="D136" s="3"/>
      <c r="E136" s="3"/>
      <c r="F136" s="3"/>
      <c r="G136" s="3"/>
      <c r="H136" s="3"/>
      <c r="I136" s="162"/>
    </row>
    <row r="137" spans="1:9" ht="31.5">
      <c r="A137" s="7">
        <v>12</v>
      </c>
      <c r="B137" s="2" t="s">
        <v>111</v>
      </c>
      <c r="C137" s="3"/>
      <c r="D137" s="3"/>
      <c r="E137" s="3"/>
      <c r="F137" s="3"/>
      <c r="G137" s="3"/>
      <c r="H137" s="3"/>
      <c r="I137" s="162"/>
    </row>
    <row r="138" spans="1:9" ht="15.75">
      <c r="A138" s="722" t="s">
        <v>32</v>
      </c>
      <c r="B138" s="722"/>
      <c r="C138" s="82">
        <f t="shared" ref="C138:I138" si="8">SUM(C126:C137)</f>
        <v>4</v>
      </c>
      <c r="D138" s="82">
        <f t="shared" si="8"/>
        <v>0</v>
      </c>
      <c r="E138" s="82">
        <f t="shared" si="8"/>
        <v>2</v>
      </c>
      <c r="F138" s="82">
        <f t="shared" si="8"/>
        <v>0</v>
      </c>
      <c r="G138" s="82">
        <f t="shared" si="8"/>
        <v>0</v>
      </c>
      <c r="H138" s="82">
        <f t="shared" si="8"/>
        <v>2</v>
      </c>
      <c r="I138" s="687">
        <f t="shared" si="8"/>
        <v>0</v>
      </c>
    </row>
    <row r="139" spans="1:9" ht="15.75">
      <c r="A139" s="725" t="s">
        <v>112</v>
      </c>
      <c r="B139" s="726"/>
      <c r="C139" s="82"/>
      <c r="D139" s="82"/>
      <c r="E139" s="82"/>
      <c r="F139" s="82"/>
      <c r="G139" s="82"/>
      <c r="H139" s="82"/>
      <c r="I139" s="687"/>
    </row>
    <row r="140" spans="1:9" ht="15.75">
      <c r="A140" s="82">
        <v>1</v>
      </c>
      <c r="B140" s="2" t="s">
        <v>113</v>
      </c>
      <c r="C140" s="3"/>
      <c r="D140" s="3"/>
      <c r="E140" s="3"/>
      <c r="F140" s="3"/>
      <c r="G140" s="3"/>
      <c r="H140" s="3"/>
      <c r="I140" s="162"/>
    </row>
    <row r="141" spans="1:9" ht="15.75">
      <c r="A141" s="7">
        <v>2</v>
      </c>
      <c r="B141" s="2" t="s">
        <v>114</v>
      </c>
      <c r="C141" s="3"/>
      <c r="D141" s="3"/>
      <c r="E141" s="3"/>
      <c r="F141" s="3"/>
      <c r="G141" s="3"/>
      <c r="H141" s="3"/>
      <c r="I141" s="162"/>
    </row>
    <row r="142" spans="1:9" ht="15.75">
      <c r="A142" s="7">
        <v>3</v>
      </c>
      <c r="B142" s="2" t="s">
        <v>115</v>
      </c>
      <c r="C142" s="3"/>
      <c r="D142" s="3"/>
      <c r="E142" s="3"/>
      <c r="F142" s="3"/>
      <c r="G142" s="3"/>
      <c r="H142" s="3"/>
      <c r="I142" s="162"/>
    </row>
    <row r="143" spans="1:9" ht="15.75">
      <c r="A143" s="7">
        <v>4</v>
      </c>
      <c r="B143" s="2" t="s">
        <v>116</v>
      </c>
      <c r="C143" s="3"/>
      <c r="D143" s="3"/>
      <c r="E143" s="3">
        <v>1</v>
      </c>
      <c r="F143" s="3"/>
      <c r="G143" s="3"/>
      <c r="H143" s="3"/>
      <c r="I143" s="162"/>
    </row>
    <row r="144" spans="1:9" ht="15.75">
      <c r="A144" s="722" t="s">
        <v>32</v>
      </c>
      <c r="B144" s="722"/>
      <c r="C144" s="82">
        <f>SUM(C140:C143)</f>
        <v>0</v>
      </c>
      <c r="D144" s="82">
        <f t="shared" ref="D144:I144" si="9">SUM(D140:D143)</f>
        <v>0</v>
      </c>
      <c r="E144" s="82">
        <f t="shared" si="9"/>
        <v>1</v>
      </c>
      <c r="F144" s="82">
        <f t="shared" si="9"/>
        <v>0</v>
      </c>
      <c r="G144" s="82">
        <f t="shared" si="9"/>
        <v>0</v>
      </c>
      <c r="H144" s="82">
        <f t="shared" si="9"/>
        <v>0</v>
      </c>
      <c r="I144" s="687">
        <f t="shared" si="9"/>
        <v>0</v>
      </c>
    </row>
    <row r="145" spans="1:10" ht="15.75">
      <c r="A145" s="724" t="s">
        <v>117</v>
      </c>
      <c r="B145" s="724"/>
      <c r="C145" s="82">
        <f t="shared" ref="C145:I145" si="10">C16+C51+C64+C75+C85+C102+C111+C124+C138+C144</f>
        <v>16</v>
      </c>
      <c r="D145" s="82">
        <f t="shared" si="10"/>
        <v>18</v>
      </c>
      <c r="E145" s="82">
        <f t="shared" si="10"/>
        <v>24</v>
      </c>
      <c r="F145" s="82">
        <f t="shared" si="10"/>
        <v>24</v>
      </c>
      <c r="G145" s="82">
        <f t="shared" si="10"/>
        <v>23</v>
      </c>
      <c r="H145" s="82">
        <f t="shared" si="10"/>
        <v>24</v>
      </c>
      <c r="I145" s="687">
        <f t="shared" si="10"/>
        <v>15</v>
      </c>
      <c r="J145" s="693"/>
    </row>
    <row r="146" spans="1:10">
      <c r="B146" s="12"/>
      <c r="C146" s="12"/>
      <c r="D146" s="12"/>
      <c r="E146" s="12"/>
      <c r="F146" s="12"/>
      <c r="G146" s="12"/>
      <c r="H146" s="12"/>
      <c r="I146" s="12"/>
    </row>
  </sheetData>
  <mergeCells count="32">
    <mergeCell ref="A144:B144"/>
    <mergeCell ref="A145:B145"/>
    <mergeCell ref="A111:B111"/>
    <mergeCell ref="A112:B112"/>
    <mergeCell ref="A124:B124"/>
    <mergeCell ref="A125:B125"/>
    <mergeCell ref="A138:B138"/>
    <mergeCell ref="A139:B139"/>
    <mergeCell ref="A103:B103"/>
    <mergeCell ref="A16:B16"/>
    <mergeCell ref="A17:B17"/>
    <mergeCell ref="A51:B51"/>
    <mergeCell ref="A52:B52"/>
    <mergeCell ref="A64:B64"/>
    <mergeCell ref="A65:B65"/>
    <mergeCell ref="A75:B75"/>
    <mergeCell ref="A76:B76"/>
    <mergeCell ref="A85:B85"/>
    <mergeCell ref="A86:B86"/>
    <mergeCell ref="A102:B102"/>
    <mergeCell ref="A6:I6"/>
    <mergeCell ref="A14:B14"/>
    <mergeCell ref="A7:A9"/>
    <mergeCell ref="B7:B9"/>
    <mergeCell ref="C7:I7"/>
    <mergeCell ref="C8:I8"/>
    <mergeCell ref="D9:H9"/>
    <mergeCell ref="A10:B10"/>
    <mergeCell ref="D10:H10"/>
    <mergeCell ref="A11:B11"/>
    <mergeCell ref="D11:H11"/>
    <mergeCell ref="A12:B1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1"/>
  <sheetViews>
    <sheetView topLeftCell="AO1" zoomScale="70" zoomScaleNormal="70" workbookViewId="0">
      <selection activeCell="AO6" sqref="AO6:AU6"/>
    </sheetView>
  </sheetViews>
  <sheetFormatPr defaultRowHeight="15"/>
  <cols>
    <col min="2" max="2" width="32.28515625" customWidth="1"/>
    <col min="3" max="3" width="29.5703125" customWidth="1"/>
    <col min="4" max="4" width="27.28515625" customWidth="1"/>
    <col min="5" max="5" width="27.140625" customWidth="1"/>
    <col min="6" max="6" width="32.5703125" customWidth="1"/>
    <col min="7" max="7" width="23.42578125" customWidth="1"/>
    <col min="42" max="42" width="35.5703125" customWidth="1"/>
    <col min="43" max="43" width="28.28515625" customWidth="1"/>
    <col min="44" max="44" width="27.5703125" customWidth="1"/>
    <col min="45" max="45" width="22.5703125" customWidth="1"/>
    <col min="46" max="46" width="21.5703125" customWidth="1"/>
    <col min="47" max="47" width="28.140625" customWidth="1"/>
  </cols>
  <sheetData>
    <row r="1" spans="1:47" s="95" customFormat="1" ht="15.75">
      <c r="A1" s="103"/>
      <c r="B1" s="99"/>
      <c r="G1" s="99" t="s">
        <v>430</v>
      </c>
      <c r="AO1" s="103"/>
      <c r="AP1" s="99"/>
      <c r="AU1" s="99" t="s">
        <v>430</v>
      </c>
    </row>
    <row r="2" spans="1:47" s="95" customFormat="1" ht="15.75">
      <c r="A2" s="103"/>
      <c r="B2" s="99"/>
      <c r="G2" s="99" t="s">
        <v>118</v>
      </c>
      <c r="AO2" s="103"/>
      <c r="AP2" s="99"/>
      <c r="AU2" s="99" t="s">
        <v>118</v>
      </c>
    </row>
    <row r="3" spans="1:47" s="95" customFormat="1" ht="15.75">
      <c r="A3" s="103"/>
      <c r="B3" s="99"/>
      <c r="G3" s="99" t="s">
        <v>119</v>
      </c>
      <c r="AO3" s="103"/>
      <c r="AP3" s="99"/>
      <c r="AU3" s="99" t="s">
        <v>119</v>
      </c>
    </row>
    <row r="4" spans="1:47" s="95" customFormat="1" ht="15.75">
      <c r="A4" s="103"/>
      <c r="B4" s="99"/>
      <c r="G4" s="99" t="s">
        <v>120</v>
      </c>
      <c r="AO4" s="103"/>
      <c r="AP4" s="99"/>
      <c r="AU4" s="99" t="s">
        <v>120</v>
      </c>
    </row>
    <row r="5" spans="1:47" s="95" customFormat="1" ht="15.75">
      <c r="A5" s="103"/>
      <c r="B5" s="99"/>
      <c r="G5" s="99" t="s">
        <v>121</v>
      </c>
      <c r="AO5" s="103"/>
      <c r="AP5" s="99"/>
      <c r="AU5" s="99" t="s">
        <v>121</v>
      </c>
    </row>
    <row r="6" spans="1:47" s="95" customFormat="1" ht="66" customHeight="1">
      <c r="A6" s="707" t="s">
        <v>202</v>
      </c>
      <c r="B6" s="707"/>
      <c r="C6" s="707"/>
      <c r="D6" s="707"/>
      <c r="E6" s="707"/>
      <c r="F6" s="707"/>
      <c r="G6" s="707"/>
      <c r="AO6" s="707" t="s">
        <v>1046</v>
      </c>
      <c r="AP6" s="707"/>
      <c r="AQ6" s="707"/>
      <c r="AR6" s="707"/>
      <c r="AS6" s="707"/>
      <c r="AT6" s="707"/>
      <c r="AU6" s="707"/>
    </row>
    <row r="7" spans="1:47" s="95" customFormat="1" ht="15.75">
      <c r="A7" s="708" t="s">
        <v>122</v>
      </c>
      <c r="B7" s="708" t="s">
        <v>138</v>
      </c>
      <c r="C7" s="708" t="s">
        <v>139</v>
      </c>
      <c r="D7" s="708"/>
      <c r="E7" s="708"/>
      <c r="F7" s="708"/>
      <c r="G7" s="708"/>
      <c r="AO7" s="708" t="s">
        <v>122</v>
      </c>
      <c r="AP7" s="708" t="s">
        <v>138</v>
      </c>
      <c r="AQ7" s="708" t="s">
        <v>139</v>
      </c>
      <c r="AR7" s="708"/>
      <c r="AS7" s="708"/>
      <c r="AT7" s="708"/>
      <c r="AU7" s="708"/>
    </row>
    <row r="8" spans="1:47" s="95" customFormat="1" ht="15.75">
      <c r="A8" s="708"/>
      <c r="B8" s="708"/>
      <c r="C8" s="708" t="s">
        <v>201</v>
      </c>
      <c r="D8" s="708"/>
      <c r="E8" s="708"/>
      <c r="F8" s="708"/>
      <c r="G8" s="708"/>
      <c r="AO8" s="708"/>
      <c r="AP8" s="708"/>
      <c r="AQ8" s="708" t="s">
        <v>201</v>
      </c>
      <c r="AR8" s="708"/>
      <c r="AS8" s="708"/>
      <c r="AT8" s="708"/>
      <c r="AU8" s="708"/>
    </row>
    <row r="9" spans="1:47" s="95" customFormat="1" ht="204.75">
      <c r="A9" s="708"/>
      <c r="B9" s="708"/>
      <c r="C9" s="113" t="s">
        <v>431</v>
      </c>
      <c r="D9" s="113" t="s">
        <v>432</v>
      </c>
      <c r="E9" s="113" t="s">
        <v>433</v>
      </c>
      <c r="F9" s="113" t="s">
        <v>434</v>
      </c>
      <c r="G9" s="113" t="s">
        <v>435</v>
      </c>
      <c r="AO9" s="708"/>
      <c r="AP9" s="708"/>
      <c r="AQ9" s="172" t="s">
        <v>431</v>
      </c>
      <c r="AR9" s="172" t="s">
        <v>432</v>
      </c>
      <c r="AS9" s="172" t="s">
        <v>433</v>
      </c>
      <c r="AT9" s="172" t="s">
        <v>434</v>
      </c>
      <c r="AU9" s="172" t="s">
        <v>435</v>
      </c>
    </row>
    <row r="10" spans="1:47" s="95" customFormat="1" ht="15.75">
      <c r="A10" s="715" t="s">
        <v>143</v>
      </c>
      <c r="B10" s="715"/>
      <c r="C10" s="113" t="s">
        <v>436</v>
      </c>
      <c r="D10" s="113" t="s">
        <v>437</v>
      </c>
      <c r="E10" s="113" t="s">
        <v>438</v>
      </c>
      <c r="F10" s="113" t="s">
        <v>439</v>
      </c>
      <c r="G10" s="113" t="s">
        <v>440</v>
      </c>
      <c r="AO10" s="715" t="s">
        <v>143</v>
      </c>
      <c r="AP10" s="715"/>
      <c r="AQ10" s="172" t="s">
        <v>436</v>
      </c>
      <c r="AR10" s="172" t="s">
        <v>437</v>
      </c>
      <c r="AS10" s="172" t="s">
        <v>438</v>
      </c>
      <c r="AT10" s="172" t="s">
        <v>439</v>
      </c>
      <c r="AU10" s="172" t="s">
        <v>440</v>
      </c>
    </row>
    <row r="11" spans="1:47" s="95" customFormat="1" ht="15.75">
      <c r="A11" s="716" t="s">
        <v>146</v>
      </c>
      <c r="B11" s="731"/>
      <c r="C11" s="106" t="s">
        <v>441</v>
      </c>
      <c r="D11" s="106" t="s">
        <v>441</v>
      </c>
      <c r="E11" s="106" t="s">
        <v>442</v>
      </c>
      <c r="F11" s="106" t="s">
        <v>441</v>
      </c>
      <c r="G11" s="106" t="s">
        <v>135</v>
      </c>
      <c r="AO11" s="716" t="s">
        <v>146</v>
      </c>
      <c r="AP11" s="731"/>
      <c r="AQ11" s="173" t="s">
        <v>441</v>
      </c>
      <c r="AR11" s="173" t="s">
        <v>441</v>
      </c>
      <c r="AS11" s="173" t="s">
        <v>442</v>
      </c>
      <c r="AT11" s="173" t="s">
        <v>441</v>
      </c>
      <c r="AU11" s="173" t="s">
        <v>135</v>
      </c>
    </row>
    <row r="12" spans="1:47" s="95" customFormat="1" ht="15.75">
      <c r="A12" s="719" t="s">
        <v>184</v>
      </c>
      <c r="B12" s="756" t="s">
        <v>150</v>
      </c>
      <c r="C12" s="114" t="s">
        <v>241</v>
      </c>
      <c r="D12" s="114" t="s">
        <v>221</v>
      </c>
      <c r="E12" s="114" t="s">
        <v>124</v>
      </c>
      <c r="F12" s="114" t="s">
        <v>443</v>
      </c>
      <c r="G12" s="114" t="s">
        <v>279</v>
      </c>
      <c r="AO12" s="719" t="s">
        <v>184</v>
      </c>
      <c r="AP12" s="756" t="s">
        <v>150</v>
      </c>
      <c r="AQ12" s="174" t="s">
        <v>241</v>
      </c>
      <c r="AR12" s="174" t="s">
        <v>221</v>
      </c>
      <c r="AS12" s="174" t="s">
        <v>124</v>
      </c>
      <c r="AT12" s="174" t="s">
        <v>443</v>
      </c>
      <c r="AU12" s="174" t="s">
        <v>279</v>
      </c>
    </row>
    <row r="13" spans="1:47" s="95" customFormat="1">
      <c r="A13" s="101">
        <v>1</v>
      </c>
      <c r="B13" s="101">
        <v>2</v>
      </c>
      <c r="C13" s="101">
        <v>3</v>
      </c>
      <c r="D13" s="101">
        <v>4</v>
      </c>
      <c r="E13" s="101">
        <v>5</v>
      </c>
      <c r="F13" s="101">
        <v>6</v>
      </c>
      <c r="G13" s="101">
        <v>7</v>
      </c>
      <c r="AO13" s="101">
        <v>1</v>
      </c>
      <c r="AP13" s="101">
        <v>2</v>
      </c>
      <c r="AQ13" s="101">
        <v>3</v>
      </c>
      <c r="AR13" s="101">
        <v>4</v>
      </c>
      <c r="AS13" s="101">
        <v>5</v>
      </c>
      <c r="AT13" s="101">
        <v>6</v>
      </c>
      <c r="AU13" s="101">
        <v>7</v>
      </c>
    </row>
    <row r="14" spans="1:47" s="95" customFormat="1" ht="15.75">
      <c r="A14" s="732" t="s">
        <v>127</v>
      </c>
      <c r="B14" s="733"/>
      <c r="C14" s="102"/>
      <c r="D14" s="102"/>
      <c r="E14" s="102"/>
      <c r="F14" s="102"/>
      <c r="G14" s="102"/>
      <c r="AO14" s="732" t="s">
        <v>127</v>
      </c>
      <c r="AP14" s="733"/>
      <c r="AQ14" s="102"/>
      <c r="AR14" s="102"/>
      <c r="AS14" s="102"/>
      <c r="AT14" s="102"/>
      <c r="AU14" s="102"/>
    </row>
    <row r="15" spans="1:47" s="95" customFormat="1" ht="31.5">
      <c r="A15" s="109">
        <v>1</v>
      </c>
      <c r="B15" s="96" t="s">
        <v>128</v>
      </c>
      <c r="C15" s="110"/>
      <c r="D15" s="110"/>
      <c r="E15" s="110"/>
      <c r="F15" s="110"/>
      <c r="G15" s="110"/>
      <c r="AO15" s="109">
        <v>1</v>
      </c>
      <c r="AP15" s="96" t="s">
        <v>128</v>
      </c>
      <c r="AQ15" s="110"/>
      <c r="AR15" s="110"/>
      <c r="AS15" s="110"/>
      <c r="AT15" s="110"/>
      <c r="AU15" s="110"/>
    </row>
    <row r="16" spans="1:47" s="95" customFormat="1" ht="15.75">
      <c r="A16" s="722" t="s">
        <v>32</v>
      </c>
      <c r="B16" s="722"/>
      <c r="C16" s="109">
        <f>SUM(C15)</f>
        <v>0</v>
      </c>
      <c r="D16" s="109">
        <f>SUM(D15)</f>
        <v>0</v>
      </c>
      <c r="E16" s="109">
        <f>SUM(E15)</f>
        <v>0</v>
      </c>
      <c r="F16" s="109">
        <f>SUM(F15)</f>
        <v>0</v>
      </c>
      <c r="G16" s="109">
        <f>SUM(G15)</f>
        <v>0</v>
      </c>
      <c r="AO16" s="722" t="s">
        <v>32</v>
      </c>
      <c r="AP16" s="722"/>
      <c r="AQ16" s="109">
        <f>SUM(AQ15)</f>
        <v>0</v>
      </c>
      <c r="AR16" s="109">
        <f>SUM(AR15)</f>
        <v>0</v>
      </c>
      <c r="AS16" s="109">
        <f>SUM(AS15)</f>
        <v>0</v>
      </c>
      <c r="AT16" s="109">
        <f>SUM(AT15)</f>
        <v>0</v>
      </c>
      <c r="AU16" s="109">
        <f>SUM(AU15)</f>
        <v>0</v>
      </c>
    </row>
    <row r="17" spans="1:47" s="95" customFormat="1" ht="15.75">
      <c r="A17" s="725" t="s">
        <v>0</v>
      </c>
      <c r="B17" s="726"/>
      <c r="C17" s="109"/>
      <c r="D17" s="109"/>
      <c r="E17" s="109"/>
      <c r="F17" s="109"/>
      <c r="G17" s="109"/>
      <c r="AO17" s="725" t="s">
        <v>0</v>
      </c>
      <c r="AP17" s="726"/>
      <c r="AQ17" s="109"/>
      <c r="AR17" s="109"/>
      <c r="AS17" s="109"/>
      <c r="AT17" s="109"/>
      <c r="AU17" s="109"/>
    </row>
    <row r="18" spans="1:47" s="95" customFormat="1" ht="15.75">
      <c r="A18" s="106">
        <v>1</v>
      </c>
      <c r="B18" s="96" t="s">
        <v>1</v>
      </c>
      <c r="C18" s="97"/>
      <c r="D18" s="97"/>
      <c r="E18" s="97"/>
      <c r="F18" s="97"/>
      <c r="G18" s="97"/>
      <c r="AO18" s="173">
        <v>1</v>
      </c>
      <c r="AP18" s="96" t="s">
        <v>1</v>
      </c>
      <c r="AQ18" s="97"/>
      <c r="AR18" s="97"/>
      <c r="AS18" s="97"/>
      <c r="AT18" s="97"/>
      <c r="AU18" s="97"/>
    </row>
    <row r="19" spans="1:47" s="95" customFormat="1" ht="15.75">
      <c r="A19" s="100">
        <v>2</v>
      </c>
      <c r="B19" s="96" t="s">
        <v>2</v>
      </c>
      <c r="C19" s="97"/>
      <c r="D19" s="97"/>
      <c r="E19" s="97"/>
      <c r="F19" s="97"/>
      <c r="G19" s="97"/>
      <c r="AO19" s="100">
        <v>2</v>
      </c>
      <c r="AP19" s="96" t="s">
        <v>2</v>
      </c>
      <c r="AQ19" s="97"/>
      <c r="AR19" s="97"/>
      <c r="AS19" s="97"/>
      <c r="AT19" s="97"/>
      <c r="AU19" s="97"/>
    </row>
    <row r="20" spans="1:47" s="95" customFormat="1" ht="15.75">
      <c r="A20" s="100">
        <v>3</v>
      </c>
      <c r="B20" s="96" t="s">
        <v>3</v>
      </c>
      <c r="C20" s="97"/>
      <c r="D20" s="97"/>
      <c r="E20" s="97"/>
      <c r="F20" s="97">
        <v>2</v>
      </c>
      <c r="G20" s="97"/>
      <c r="AO20" s="100">
        <v>3</v>
      </c>
      <c r="AP20" s="96" t="s">
        <v>3</v>
      </c>
      <c r="AQ20" s="97"/>
      <c r="AR20" s="97"/>
      <c r="AS20" s="97"/>
      <c r="AT20" s="97">
        <v>2</v>
      </c>
      <c r="AU20" s="97"/>
    </row>
    <row r="21" spans="1:47" s="95" customFormat="1" ht="15.75">
      <c r="A21" s="106">
        <v>4</v>
      </c>
      <c r="B21" s="96" t="s">
        <v>4</v>
      </c>
      <c r="C21" s="97"/>
      <c r="D21" s="97"/>
      <c r="E21" s="97"/>
      <c r="F21" s="97"/>
      <c r="G21" s="97"/>
      <c r="AO21" s="173">
        <v>4</v>
      </c>
      <c r="AP21" s="96" t="s">
        <v>4</v>
      </c>
      <c r="AQ21" s="97"/>
      <c r="AR21" s="97"/>
      <c r="AS21" s="97"/>
      <c r="AT21" s="97"/>
      <c r="AU21" s="97"/>
    </row>
    <row r="22" spans="1:47" s="95" customFormat="1" ht="15.75">
      <c r="A22" s="100">
        <v>5</v>
      </c>
      <c r="B22" s="96" t="s">
        <v>5</v>
      </c>
      <c r="C22" s="97"/>
      <c r="D22" s="97"/>
      <c r="E22" s="97"/>
      <c r="F22" s="97"/>
      <c r="G22" s="97"/>
      <c r="AO22" s="100">
        <v>5</v>
      </c>
      <c r="AP22" s="96" t="s">
        <v>5</v>
      </c>
      <c r="AQ22" s="97"/>
      <c r="AR22" s="97"/>
      <c r="AS22" s="97"/>
      <c r="AT22" s="97"/>
      <c r="AU22" s="97"/>
    </row>
    <row r="23" spans="1:47" s="95" customFormat="1" ht="15.75">
      <c r="A23" s="100">
        <v>6</v>
      </c>
      <c r="B23" s="96" t="s">
        <v>6</v>
      </c>
      <c r="C23" s="97"/>
      <c r="D23" s="97"/>
      <c r="E23" s="97"/>
      <c r="F23" s="97"/>
      <c r="G23" s="97">
        <v>1</v>
      </c>
      <c r="AO23" s="100">
        <v>6</v>
      </c>
      <c r="AP23" s="96" t="s">
        <v>6</v>
      </c>
      <c r="AQ23" s="97"/>
      <c r="AR23" s="97"/>
      <c r="AS23" s="97"/>
      <c r="AT23" s="97"/>
      <c r="AU23" s="97">
        <v>1</v>
      </c>
    </row>
    <row r="24" spans="1:47" s="95" customFormat="1" ht="15.75">
      <c r="A24" s="106">
        <v>7</v>
      </c>
      <c r="B24" s="96" t="s">
        <v>7</v>
      </c>
      <c r="C24" s="97"/>
      <c r="D24" s="97">
        <v>1</v>
      </c>
      <c r="E24" s="97"/>
      <c r="F24" s="97"/>
      <c r="G24" s="97"/>
      <c r="AO24" s="173">
        <v>7</v>
      </c>
      <c r="AP24" s="96" t="s">
        <v>7</v>
      </c>
      <c r="AQ24" s="97"/>
      <c r="AR24" s="97">
        <v>1</v>
      </c>
      <c r="AS24" s="97"/>
      <c r="AT24" s="97"/>
      <c r="AU24" s="97"/>
    </row>
    <row r="25" spans="1:47" s="95" customFormat="1" ht="15.75">
      <c r="A25" s="100">
        <v>8</v>
      </c>
      <c r="B25" s="96" t="s">
        <v>8</v>
      </c>
      <c r="C25" s="97"/>
      <c r="D25" s="97"/>
      <c r="E25" s="97"/>
      <c r="F25" s="97"/>
      <c r="G25" s="97"/>
      <c r="AO25" s="100">
        <v>8</v>
      </c>
      <c r="AP25" s="96" t="s">
        <v>8</v>
      </c>
      <c r="AQ25" s="97"/>
      <c r="AR25" s="97"/>
      <c r="AS25" s="97"/>
      <c r="AT25" s="97"/>
      <c r="AU25" s="97"/>
    </row>
    <row r="26" spans="1:47" s="95" customFormat="1" ht="15.75">
      <c r="A26" s="100">
        <v>9</v>
      </c>
      <c r="B26" s="96" t="s">
        <v>9</v>
      </c>
      <c r="C26" s="97"/>
      <c r="D26" s="97"/>
      <c r="E26" s="97"/>
      <c r="F26" s="97"/>
      <c r="G26" s="97"/>
      <c r="AO26" s="100">
        <v>9</v>
      </c>
      <c r="AP26" s="96" t="s">
        <v>9</v>
      </c>
      <c r="AQ26" s="97"/>
      <c r="AR26" s="97"/>
      <c r="AS26" s="97"/>
      <c r="AT26" s="97"/>
      <c r="AU26" s="97"/>
    </row>
    <row r="27" spans="1:47" s="95" customFormat="1" ht="15.75">
      <c r="A27" s="106">
        <v>10</v>
      </c>
      <c r="B27" s="96" t="s">
        <v>10</v>
      </c>
      <c r="C27" s="97"/>
      <c r="D27" s="97"/>
      <c r="E27" s="97"/>
      <c r="F27" s="97"/>
      <c r="G27" s="97">
        <v>1</v>
      </c>
      <c r="AO27" s="173">
        <v>10</v>
      </c>
      <c r="AP27" s="96" t="s">
        <v>10</v>
      </c>
      <c r="AQ27" s="97"/>
      <c r="AR27" s="97"/>
      <c r="AS27" s="97"/>
      <c r="AT27" s="97"/>
      <c r="AU27" s="97">
        <v>1</v>
      </c>
    </row>
    <row r="28" spans="1:47" s="95" customFormat="1" ht="15.75">
      <c r="A28" s="100">
        <v>11</v>
      </c>
      <c r="B28" s="96" t="s">
        <v>11</v>
      </c>
      <c r="C28" s="97"/>
      <c r="D28" s="97"/>
      <c r="E28" s="97"/>
      <c r="F28" s="97"/>
      <c r="G28" s="97"/>
      <c r="AO28" s="100">
        <v>11</v>
      </c>
      <c r="AP28" s="96" t="s">
        <v>11</v>
      </c>
      <c r="AQ28" s="97"/>
      <c r="AR28" s="97"/>
      <c r="AS28" s="97"/>
      <c r="AT28" s="97"/>
      <c r="AU28" s="97"/>
    </row>
    <row r="29" spans="1:47" s="95" customFormat="1" ht="15.75">
      <c r="A29" s="100">
        <v>12</v>
      </c>
      <c r="B29" s="96" t="s">
        <v>12</v>
      </c>
      <c r="C29" s="97"/>
      <c r="D29" s="97"/>
      <c r="E29" s="97"/>
      <c r="F29" s="97"/>
      <c r="G29" s="97"/>
      <c r="AO29" s="100">
        <v>12</v>
      </c>
      <c r="AP29" s="96" t="s">
        <v>12</v>
      </c>
      <c r="AQ29" s="97"/>
      <c r="AR29" s="97"/>
      <c r="AS29" s="97"/>
      <c r="AT29" s="97"/>
      <c r="AU29" s="97"/>
    </row>
    <row r="30" spans="1:47" s="95" customFormat="1" ht="15.75">
      <c r="A30" s="106">
        <v>13</v>
      </c>
      <c r="B30" s="96" t="s">
        <v>13</v>
      </c>
      <c r="C30" s="97"/>
      <c r="D30" s="97"/>
      <c r="E30" s="97"/>
      <c r="F30" s="97"/>
      <c r="G30" s="97"/>
      <c r="AO30" s="173">
        <v>13</v>
      </c>
      <c r="AP30" s="96" t="s">
        <v>13</v>
      </c>
      <c r="AQ30" s="97"/>
      <c r="AR30" s="97"/>
      <c r="AS30" s="97"/>
      <c r="AT30" s="97"/>
      <c r="AU30" s="97"/>
    </row>
    <row r="31" spans="1:47" s="95" customFormat="1" ht="15.75">
      <c r="A31" s="100">
        <v>14</v>
      </c>
      <c r="B31" s="96" t="s">
        <v>14</v>
      </c>
      <c r="C31" s="97"/>
      <c r="D31" s="97">
        <v>1</v>
      </c>
      <c r="E31" s="97"/>
      <c r="F31" s="97"/>
      <c r="G31" s="97"/>
      <c r="AO31" s="100">
        <v>14</v>
      </c>
      <c r="AP31" s="96" t="s">
        <v>14</v>
      </c>
      <c r="AQ31" s="97"/>
      <c r="AR31" s="97">
        <v>1</v>
      </c>
      <c r="AS31" s="97"/>
      <c r="AT31" s="97"/>
      <c r="AU31" s="97"/>
    </row>
    <row r="32" spans="1:47" s="95" customFormat="1" ht="15.75">
      <c r="A32" s="100">
        <v>15</v>
      </c>
      <c r="B32" s="96" t="s">
        <v>15</v>
      </c>
      <c r="C32" s="97"/>
      <c r="D32" s="97"/>
      <c r="E32" s="97"/>
      <c r="F32" s="97"/>
      <c r="G32" s="97"/>
      <c r="AO32" s="100">
        <v>15</v>
      </c>
      <c r="AP32" s="96" t="s">
        <v>15</v>
      </c>
      <c r="AQ32" s="97"/>
      <c r="AR32" s="97"/>
      <c r="AS32" s="97"/>
      <c r="AT32" s="97"/>
      <c r="AU32" s="97"/>
    </row>
    <row r="33" spans="1:47" s="95" customFormat="1" ht="15.75">
      <c r="A33" s="106">
        <v>16</v>
      </c>
      <c r="B33" s="96" t="s">
        <v>16</v>
      </c>
      <c r="C33" s="97"/>
      <c r="D33" s="97"/>
      <c r="E33" s="97"/>
      <c r="F33" s="97"/>
      <c r="G33" s="97"/>
      <c r="AO33" s="173">
        <v>16</v>
      </c>
      <c r="AP33" s="96" t="s">
        <v>16</v>
      </c>
      <c r="AQ33" s="97"/>
      <c r="AR33" s="97"/>
      <c r="AS33" s="97"/>
      <c r="AT33" s="97"/>
      <c r="AU33" s="97"/>
    </row>
    <row r="34" spans="1:47" s="95" customFormat="1" ht="15.75">
      <c r="A34" s="100">
        <v>17</v>
      </c>
      <c r="B34" s="96" t="s">
        <v>17</v>
      </c>
      <c r="C34" s="97">
        <v>2</v>
      </c>
      <c r="D34" s="97">
        <v>1</v>
      </c>
      <c r="E34" s="97"/>
      <c r="F34" s="97"/>
      <c r="G34" s="97"/>
      <c r="AO34" s="100">
        <v>17</v>
      </c>
      <c r="AP34" s="96" t="s">
        <v>17</v>
      </c>
      <c r="AQ34" s="97">
        <v>2</v>
      </c>
      <c r="AR34" s="97">
        <v>1</v>
      </c>
      <c r="AS34" s="97"/>
      <c r="AT34" s="97"/>
      <c r="AU34" s="97"/>
    </row>
    <row r="35" spans="1:47" s="95" customFormat="1" ht="15.75">
      <c r="A35" s="100">
        <v>18</v>
      </c>
      <c r="B35" s="96" t="s">
        <v>18</v>
      </c>
      <c r="C35" s="97"/>
      <c r="D35" s="97"/>
      <c r="E35" s="97"/>
      <c r="F35" s="97"/>
      <c r="G35" s="97">
        <v>1</v>
      </c>
      <c r="AO35" s="100">
        <v>18</v>
      </c>
      <c r="AP35" s="96" t="s">
        <v>18</v>
      </c>
      <c r="AQ35" s="97"/>
      <c r="AR35" s="97"/>
      <c r="AS35" s="97"/>
      <c r="AT35" s="97"/>
      <c r="AU35" s="97">
        <v>1</v>
      </c>
    </row>
    <row r="36" spans="1:47" s="95" customFormat="1" ht="15.75">
      <c r="A36" s="106">
        <v>19</v>
      </c>
      <c r="B36" s="96" t="s">
        <v>19</v>
      </c>
      <c r="C36" s="97"/>
      <c r="D36" s="97"/>
      <c r="E36" s="97"/>
      <c r="F36" s="97"/>
      <c r="G36" s="97"/>
      <c r="AO36" s="173">
        <v>19</v>
      </c>
      <c r="AP36" s="96" t="s">
        <v>19</v>
      </c>
      <c r="AQ36" s="97"/>
      <c r="AR36" s="97"/>
      <c r="AS36" s="97"/>
      <c r="AT36" s="97"/>
      <c r="AU36" s="97"/>
    </row>
    <row r="37" spans="1:47" s="95" customFormat="1" ht="15.75">
      <c r="A37" s="100">
        <v>20</v>
      </c>
      <c r="B37" s="96" t="s">
        <v>20</v>
      </c>
      <c r="C37" s="97"/>
      <c r="D37" s="97"/>
      <c r="E37" s="97"/>
      <c r="F37" s="97"/>
      <c r="G37" s="97"/>
      <c r="AO37" s="100">
        <v>20</v>
      </c>
      <c r="AP37" s="96" t="s">
        <v>20</v>
      </c>
      <c r="AQ37" s="97"/>
      <c r="AR37" s="97"/>
      <c r="AS37" s="97"/>
      <c r="AT37" s="97"/>
      <c r="AU37" s="97"/>
    </row>
    <row r="38" spans="1:47" s="95" customFormat="1" ht="15.75">
      <c r="A38" s="100">
        <v>21</v>
      </c>
      <c r="B38" s="96" t="s">
        <v>21</v>
      </c>
      <c r="C38" s="97"/>
      <c r="D38" s="97">
        <v>1</v>
      </c>
      <c r="E38" s="97"/>
      <c r="F38" s="97"/>
      <c r="G38" s="97"/>
      <c r="AO38" s="100">
        <v>21</v>
      </c>
      <c r="AP38" s="96" t="s">
        <v>21</v>
      </c>
      <c r="AQ38" s="97"/>
      <c r="AR38" s="97">
        <v>1</v>
      </c>
      <c r="AS38" s="97"/>
      <c r="AT38" s="97"/>
      <c r="AU38" s="97"/>
    </row>
    <row r="39" spans="1:47" s="95" customFormat="1" ht="15.75">
      <c r="A39" s="106">
        <v>22</v>
      </c>
      <c r="B39" s="96" t="s">
        <v>22</v>
      </c>
      <c r="C39" s="97">
        <v>1</v>
      </c>
      <c r="D39" s="97"/>
      <c r="E39" s="97"/>
      <c r="F39" s="97"/>
      <c r="G39" s="97"/>
      <c r="AO39" s="173">
        <v>22</v>
      </c>
      <c r="AP39" s="96" t="s">
        <v>22</v>
      </c>
      <c r="AQ39" s="97">
        <v>1</v>
      </c>
      <c r="AR39" s="97"/>
      <c r="AS39" s="97"/>
      <c r="AT39" s="97"/>
      <c r="AU39" s="97"/>
    </row>
    <row r="40" spans="1:47" s="95" customFormat="1" ht="15.75">
      <c r="A40" s="100">
        <v>23</v>
      </c>
      <c r="B40" s="96" t="s">
        <v>23</v>
      </c>
      <c r="C40" s="97"/>
      <c r="D40" s="97"/>
      <c r="E40" s="97"/>
      <c r="F40" s="97"/>
      <c r="G40" s="97"/>
      <c r="AO40" s="100">
        <v>23</v>
      </c>
      <c r="AP40" s="96" t="s">
        <v>23</v>
      </c>
      <c r="AQ40" s="97"/>
      <c r="AR40" s="97"/>
      <c r="AS40" s="97"/>
      <c r="AT40" s="97"/>
      <c r="AU40" s="97"/>
    </row>
    <row r="41" spans="1:47" s="95" customFormat="1" ht="15.75">
      <c r="A41" s="100">
        <v>24</v>
      </c>
      <c r="B41" s="96" t="s">
        <v>24</v>
      </c>
      <c r="C41" s="97"/>
      <c r="D41" s="97"/>
      <c r="E41" s="97"/>
      <c r="F41" s="97"/>
      <c r="G41" s="97"/>
      <c r="AO41" s="100">
        <v>24</v>
      </c>
      <c r="AP41" s="96" t="s">
        <v>24</v>
      </c>
      <c r="AQ41" s="97"/>
      <c r="AR41" s="97"/>
      <c r="AS41" s="97"/>
      <c r="AT41" s="97"/>
      <c r="AU41" s="97"/>
    </row>
    <row r="42" spans="1:47" s="95" customFormat="1" ht="15.75">
      <c r="A42" s="106">
        <v>25</v>
      </c>
      <c r="B42" s="96" t="s">
        <v>25</v>
      </c>
      <c r="C42" s="97"/>
      <c r="D42" s="97"/>
      <c r="E42" s="97"/>
      <c r="F42" s="97"/>
      <c r="G42" s="97"/>
      <c r="AO42" s="173">
        <v>25</v>
      </c>
      <c r="AP42" s="96" t="s">
        <v>25</v>
      </c>
      <c r="AQ42" s="97"/>
      <c r="AR42" s="97"/>
      <c r="AS42" s="97"/>
      <c r="AT42" s="97"/>
      <c r="AU42" s="97"/>
    </row>
    <row r="43" spans="1:47" s="95" customFormat="1" ht="15.75">
      <c r="A43" s="100">
        <v>26</v>
      </c>
      <c r="B43" s="96" t="s">
        <v>26</v>
      </c>
      <c r="C43" s="97"/>
      <c r="D43" s="97"/>
      <c r="E43" s="97"/>
      <c r="F43" s="97"/>
      <c r="G43" s="97"/>
      <c r="AO43" s="100">
        <v>26</v>
      </c>
      <c r="AP43" s="96" t="s">
        <v>26</v>
      </c>
      <c r="AQ43" s="97"/>
      <c r="AR43" s="97"/>
      <c r="AS43" s="97"/>
      <c r="AT43" s="97"/>
      <c r="AU43" s="97"/>
    </row>
    <row r="44" spans="1:47" s="95" customFormat="1" ht="15.75">
      <c r="A44" s="100">
        <v>27</v>
      </c>
      <c r="B44" s="96" t="s">
        <v>31</v>
      </c>
      <c r="C44" s="97"/>
      <c r="D44" s="97"/>
      <c r="E44" s="97"/>
      <c r="F44" s="97"/>
      <c r="G44" s="97"/>
      <c r="AO44" s="100">
        <v>27</v>
      </c>
      <c r="AP44" s="96" t="s">
        <v>31</v>
      </c>
      <c r="AQ44" s="97"/>
      <c r="AR44" s="97"/>
      <c r="AS44" s="97"/>
      <c r="AT44" s="97"/>
      <c r="AU44" s="97"/>
    </row>
    <row r="45" spans="1:47" s="95" customFormat="1" ht="31.5">
      <c r="A45" s="106">
        <v>28</v>
      </c>
      <c r="B45" s="96" t="s">
        <v>27</v>
      </c>
      <c r="C45" s="97"/>
      <c r="D45" s="97"/>
      <c r="E45" s="97"/>
      <c r="F45" s="97"/>
      <c r="G45" s="97"/>
      <c r="AO45" s="173">
        <v>28</v>
      </c>
      <c r="AP45" s="96" t="s">
        <v>27</v>
      </c>
      <c r="AQ45" s="97"/>
      <c r="AR45" s="97"/>
      <c r="AS45" s="97"/>
      <c r="AT45" s="97"/>
      <c r="AU45" s="97"/>
    </row>
    <row r="46" spans="1:47" s="95" customFormat="1" ht="15.75">
      <c r="A46" s="100">
        <v>29</v>
      </c>
      <c r="B46" s="96" t="s">
        <v>28</v>
      </c>
      <c r="C46" s="97"/>
      <c r="D46" s="97"/>
      <c r="E46" s="97">
        <v>1</v>
      </c>
      <c r="F46" s="97">
        <v>1</v>
      </c>
      <c r="G46" s="97"/>
      <c r="AO46" s="100">
        <v>29</v>
      </c>
      <c r="AP46" s="96" t="s">
        <v>28</v>
      </c>
      <c r="AQ46" s="97"/>
      <c r="AR46" s="97"/>
      <c r="AS46" s="97">
        <v>1</v>
      </c>
      <c r="AT46" s="97">
        <v>1</v>
      </c>
      <c r="AU46" s="97"/>
    </row>
    <row r="47" spans="1:47" s="95" customFormat="1" ht="31.5">
      <c r="A47" s="100">
        <v>30</v>
      </c>
      <c r="B47" s="96" t="s">
        <v>29</v>
      </c>
      <c r="C47" s="97"/>
      <c r="D47" s="97"/>
      <c r="E47" s="97"/>
      <c r="F47" s="97"/>
      <c r="G47" s="97"/>
      <c r="AO47" s="100">
        <v>30</v>
      </c>
      <c r="AP47" s="96" t="s">
        <v>29</v>
      </c>
      <c r="AQ47" s="97"/>
      <c r="AR47" s="97"/>
      <c r="AS47" s="97"/>
      <c r="AT47" s="97"/>
      <c r="AU47" s="97"/>
    </row>
    <row r="48" spans="1:47" s="95" customFormat="1" ht="15.75">
      <c r="A48" s="106">
        <v>31</v>
      </c>
      <c r="B48" s="96" t="s">
        <v>30</v>
      </c>
      <c r="C48" s="97"/>
      <c r="D48" s="97"/>
      <c r="E48" s="97"/>
      <c r="F48" s="97"/>
      <c r="G48" s="97"/>
      <c r="AO48" s="173">
        <v>31</v>
      </c>
      <c r="AP48" s="96" t="s">
        <v>30</v>
      </c>
      <c r="AQ48" s="97"/>
      <c r="AR48" s="97"/>
      <c r="AS48" s="97"/>
      <c r="AT48" s="97"/>
      <c r="AU48" s="97"/>
    </row>
    <row r="49" spans="1:47" s="95" customFormat="1" ht="31.5">
      <c r="A49" s="100">
        <v>32</v>
      </c>
      <c r="B49" s="96" t="s">
        <v>125</v>
      </c>
      <c r="C49" s="97"/>
      <c r="D49" s="97"/>
      <c r="E49" s="97"/>
      <c r="F49" s="97"/>
      <c r="G49" s="97"/>
      <c r="AO49" s="100">
        <v>32</v>
      </c>
      <c r="AP49" s="96" t="s">
        <v>125</v>
      </c>
      <c r="AQ49" s="97"/>
      <c r="AR49" s="97"/>
      <c r="AS49" s="97"/>
      <c r="AT49" s="97"/>
      <c r="AU49" s="97"/>
    </row>
    <row r="50" spans="1:47" s="95" customFormat="1" ht="63">
      <c r="A50" s="100">
        <v>33</v>
      </c>
      <c r="B50" s="96" t="s">
        <v>129</v>
      </c>
      <c r="C50" s="97"/>
      <c r="D50" s="97"/>
      <c r="E50" s="97"/>
      <c r="F50" s="97"/>
      <c r="G50" s="97"/>
      <c r="AO50" s="100">
        <v>33</v>
      </c>
      <c r="AP50" s="96" t="s">
        <v>129</v>
      </c>
      <c r="AQ50" s="97"/>
      <c r="AR50" s="97"/>
      <c r="AS50" s="97"/>
      <c r="AT50" s="97"/>
      <c r="AU50" s="97"/>
    </row>
    <row r="51" spans="1:47" s="95" customFormat="1" ht="15.75">
      <c r="A51" s="722" t="s">
        <v>32</v>
      </c>
      <c r="B51" s="722"/>
      <c r="C51" s="106">
        <f>SUM(C18:C50)</f>
        <v>3</v>
      </c>
      <c r="D51" s="106">
        <f>SUM(D18:D50)</f>
        <v>4</v>
      </c>
      <c r="E51" s="106">
        <f>SUM(E18:E50)</f>
        <v>1</v>
      </c>
      <c r="F51" s="106">
        <f>SUM(F18:F50)</f>
        <v>3</v>
      </c>
      <c r="G51" s="106">
        <f>SUM(G18:G50)</f>
        <v>3</v>
      </c>
      <c r="AO51" s="722" t="s">
        <v>32</v>
      </c>
      <c r="AP51" s="722"/>
      <c r="AQ51" s="173">
        <f>SUM(AQ18:AQ50)</f>
        <v>3</v>
      </c>
      <c r="AR51" s="173">
        <f>SUM(AR18:AR50)</f>
        <v>4</v>
      </c>
      <c r="AS51" s="173">
        <f>SUM(AS18:AS50)</f>
        <v>1</v>
      </c>
      <c r="AT51" s="173">
        <f>SUM(AT18:AT50)</f>
        <v>3</v>
      </c>
      <c r="AU51" s="173">
        <f>SUM(AU18:AU50)</f>
        <v>3</v>
      </c>
    </row>
    <row r="52" spans="1:47" s="95" customFormat="1" ht="15.75">
      <c r="A52" s="725" t="s">
        <v>33</v>
      </c>
      <c r="B52" s="726"/>
      <c r="C52" s="106"/>
      <c r="D52" s="106"/>
      <c r="E52" s="106"/>
      <c r="F52" s="106"/>
      <c r="G52" s="106"/>
      <c r="AO52" s="725" t="s">
        <v>33</v>
      </c>
      <c r="AP52" s="726"/>
      <c r="AQ52" s="173"/>
      <c r="AR52" s="173"/>
      <c r="AS52" s="173"/>
      <c r="AT52" s="173"/>
      <c r="AU52" s="173"/>
    </row>
    <row r="53" spans="1:47" s="95" customFormat="1" ht="15.75">
      <c r="A53" s="106">
        <v>1</v>
      </c>
      <c r="B53" s="96" t="s">
        <v>34</v>
      </c>
      <c r="C53" s="97"/>
      <c r="D53" s="97"/>
      <c r="E53" s="97">
        <v>1</v>
      </c>
      <c r="F53" s="97"/>
      <c r="G53" s="97"/>
      <c r="AO53" s="173">
        <v>1</v>
      </c>
      <c r="AP53" s="96" t="s">
        <v>34</v>
      </c>
      <c r="AQ53" s="97"/>
      <c r="AR53" s="97"/>
      <c r="AS53" s="97">
        <v>1</v>
      </c>
      <c r="AT53" s="97"/>
      <c r="AU53" s="97"/>
    </row>
    <row r="54" spans="1:47" s="95" customFormat="1" ht="15.75">
      <c r="A54" s="100">
        <v>2</v>
      </c>
      <c r="B54" s="96" t="s">
        <v>35</v>
      </c>
      <c r="C54" s="97"/>
      <c r="D54" s="97"/>
      <c r="E54" s="97"/>
      <c r="F54" s="97"/>
      <c r="G54" s="97"/>
      <c r="AO54" s="100">
        <v>2</v>
      </c>
      <c r="AP54" s="96" t="s">
        <v>35</v>
      </c>
      <c r="AQ54" s="97"/>
      <c r="AR54" s="97"/>
      <c r="AS54" s="97"/>
      <c r="AT54" s="97"/>
      <c r="AU54" s="97"/>
    </row>
    <row r="55" spans="1:47" s="95" customFormat="1" ht="31.5">
      <c r="A55" s="100">
        <v>3</v>
      </c>
      <c r="B55" s="96" t="s">
        <v>36</v>
      </c>
      <c r="C55" s="97"/>
      <c r="D55" s="97"/>
      <c r="E55" s="97"/>
      <c r="F55" s="97"/>
      <c r="G55" s="97">
        <v>1</v>
      </c>
      <c r="AO55" s="100">
        <v>3</v>
      </c>
      <c r="AP55" s="96" t="s">
        <v>36</v>
      </c>
      <c r="AQ55" s="97"/>
      <c r="AR55" s="97"/>
      <c r="AS55" s="97"/>
      <c r="AT55" s="97"/>
      <c r="AU55" s="97">
        <v>1</v>
      </c>
    </row>
    <row r="56" spans="1:47" s="95" customFormat="1" ht="15.75">
      <c r="A56" s="106">
        <v>4</v>
      </c>
      <c r="B56" s="96" t="s">
        <v>37</v>
      </c>
      <c r="C56" s="97"/>
      <c r="D56" s="97"/>
      <c r="E56" s="97"/>
      <c r="F56" s="97"/>
      <c r="G56" s="97"/>
      <c r="AO56" s="173">
        <v>4</v>
      </c>
      <c r="AP56" s="96" t="s">
        <v>37</v>
      </c>
      <c r="AQ56" s="97"/>
      <c r="AR56" s="97"/>
      <c r="AS56" s="97"/>
      <c r="AT56" s="97"/>
      <c r="AU56" s="97"/>
    </row>
    <row r="57" spans="1:47" s="95" customFormat="1" ht="15.75">
      <c r="A57" s="100">
        <v>5</v>
      </c>
      <c r="B57" s="96" t="s">
        <v>38</v>
      </c>
      <c r="C57" s="97"/>
      <c r="D57" s="97"/>
      <c r="E57" s="97"/>
      <c r="F57" s="97"/>
      <c r="G57" s="97"/>
      <c r="AO57" s="100">
        <v>5</v>
      </c>
      <c r="AP57" s="96" t="s">
        <v>38</v>
      </c>
      <c r="AQ57" s="97"/>
      <c r="AR57" s="97"/>
      <c r="AS57" s="97"/>
      <c r="AT57" s="97"/>
      <c r="AU57" s="97"/>
    </row>
    <row r="58" spans="1:47" s="95" customFormat="1" ht="15.75">
      <c r="A58" s="100">
        <v>6</v>
      </c>
      <c r="B58" s="96" t="s">
        <v>39</v>
      </c>
      <c r="C58" s="97">
        <v>1</v>
      </c>
      <c r="D58" s="97"/>
      <c r="E58" s="97"/>
      <c r="F58" s="97"/>
      <c r="G58" s="97"/>
      <c r="AO58" s="100">
        <v>6</v>
      </c>
      <c r="AP58" s="96" t="s">
        <v>39</v>
      </c>
      <c r="AQ58" s="97">
        <v>1</v>
      </c>
      <c r="AR58" s="97"/>
      <c r="AS58" s="97"/>
      <c r="AT58" s="97"/>
      <c r="AU58" s="97"/>
    </row>
    <row r="59" spans="1:47" s="95" customFormat="1" ht="15.75">
      <c r="A59" s="106">
        <v>7</v>
      </c>
      <c r="B59" s="96" t="s">
        <v>40</v>
      </c>
      <c r="C59" s="97"/>
      <c r="D59" s="97">
        <v>1</v>
      </c>
      <c r="E59" s="97"/>
      <c r="F59" s="97"/>
      <c r="G59" s="97"/>
      <c r="AO59" s="173">
        <v>7</v>
      </c>
      <c r="AP59" s="96" t="s">
        <v>40</v>
      </c>
      <c r="AQ59" s="97"/>
      <c r="AR59" s="97">
        <v>1</v>
      </c>
      <c r="AS59" s="97"/>
      <c r="AT59" s="97"/>
      <c r="AU59" s="97"/>
    </row>
    <row r="60" spans="1:47" s="95" customFormat="1" ht="15.75">
      <c r="A60" s="100">
        <v>8</v>
      </c>
      <c r="B60" s="96" t="s">
        <v>41</v>
      </c>
      <c r="C60" s="97"/>
      <c r="D60" s="97"/>
      <c r="E60" s="97">
        <v>1</v>
      </c>
      <c r="F60" s="97"/>
      <c r="G60" s="97"/>
      <c r="AO60" s="100">
        <v>8</v>
      </c>
      <c r="AP60" s="96" t="s">
        <v>41</v>
      </c>
      <c r="AQ60" s="97"/>
      <c r="AR60" s="97"/>
      <c r="AS60" s="97">
        <v>1</v>
      </c>
      <c r="AT60" s="97"/>
      <c r="AU60" s="97"/>
    </row>
    <row r="61" spans="1:47" s="95" customFormat="1" ht="15.75">
      <c r="A61" s="100">
        <v>9</v>
      </c>
      <c r="B61" s="96" t="s">
        <v>42</v>
      </c>
      <c r="C61" s="97"/>
      <c r="D61" s="97"/>
      <c r="E61" s="97"/>
      <c r="F61" s="97"/>
      <c r="G61" s="97"/>
      <c r="AO61" s="100">
        <v>9</v>
      </c>
      <c r="AP61" s="96" t="s">
        <v>42</v>
      </c>
      <c r="AQ61" s="97"/>
      <c r="AR61" s="97"/>
      <c r="AS61" s="97"/>
      <c r="AT61" s="97"/>
      <c r="AU61" s="97"/>
    </row>
    <row r="62" spans="1:47" s="95" customFormat="1" ht="15.75">
      <c r="A62" s="106">
        <v>10</v>
      </c>
      <c r="B62" s="96" t="s">
        <v>43</v>
      </c>
      <c r="C62" s="97">
        <v>2</v>
      </c>
      <c r="D62" s="97">
        <v>2</v>
      </c>
      <c r="E62" s="97">
        <v>2</v>
      </c>
      <c r="F62" s="97"/>
      <c r="G62" s="97">
        <v>3</v>
      </c>
      <c r="AO62" s="173">
        <v>10</v>
      </c>
      <c r="AP62" s="96" t="s">
        <v>43</v>
      </c>
      <c r="AQ62" s="97">
        <v>2</v>
      </c>
      <c r="AR62" s="97">
        <v>2</v>
      </c>
      <c r="AS62" s="97">
        <v>2</v>
      </c>
      <c r="AT62" s="97"/>
      <c r="AU62" s="97">
        <v>3</v>
      </c>
    </row>
    <row r="63" spans="1:47" s="95" customFormat="1" ht="31.5">
      <c r="A63" s="100">
        <v>11</v>
      </c>
      <c r="B63" s="96" t="s">
        <v>44</v>
      </c>
      <c r="C63" s="97"/>
      <c r="D63" s="97"/>
      <c r="E63" s="97"/>
      <c r="F63" s="97">
        <v>1</v>
      </c>
      <c r="G63" s="97"/>
      <c r="AO63" s="100">
        <v>11</v>
      </c>
      <c r="AP63" s="96" t="s">
        <v>44</v>
      </c>
      <c r="AQ63" s="97"/>
      <c r="AR63" s="97"/>
      <c r="AS63" s="97"/>
      <c r="AT63" s="97">
        <v>1</v>
      </c>
      <c r="AU63" s="97"/>
    </row>
    <row r="64" spans="1:47" s="95" customFormat="1" ht="15.75">
      <c r="A64" s="722" t="s">
        <v>32</v>
      </c>
      <c r="B64" s="722"/>
      <c r="C64" s="106">
        <f>SUM(C53:C63)</f>
        <v>3</v>
      </c>
      <c r="D64" s="106">
        <f>SUM(D53:D63)</f>
        <v>3</v>
      </c>
      <c r="E64" s="106">
        <f>SUM(E53:E63)</f>
        <v>4</v>
      </c>
      <c r="F64" s="106">
        <f>SUM(F53:F63)</f>
        <v>1</v>
      </c>
      <c r="G64" s="106">
        <f>SUM(G53:G63)</f>
        <v>4</v>
      </c>
      <c r="AO64" s="722" t="s">
        <v>32</v>
      </c>
      <c r="AP64" s="722"/>
      <c r="AQ64" s="173">
        <f>SUM(AQ53:AQ63)</f>
        <v>3</v>
      </c>
      <c r="AR64" s="173">
        <f>SUM(AR53:AR63)</f>
        <v>3</v>
      </c>
      <c r="AS64" s="173">
        <f>SUM(AS53:AS63)</f>
        <v>4</v>
      </c>
      <c r="AT64" s="173">
        <f>SUM(AT53:AT63)</f>
        <v>1</v>
      </c>
      <c r="AU64" s="173">
        <f>SUM(AU53:AU63)</f>
        <v>4</v>
      </c>
    </row>
    <row r="65" spans="1:47" s="95" customFormat="1" ht="15.75">
      <c r="A65" s="725" t="s">
        <v>45</v>
      </c>
      <c r="B65" s="726"/>
      <c r="C65" s="106"/>
      <c r="D65" s="106"/>
      <c r="E65" s="106"/>
      <c r="F65" s="106"/>
      <c r="G65" s="106"/>
      <c r="AO65" s="725" t="s">
        <v>45</v>
      </c>
      <c r="AP65" s="726"/>
      <c r="AQ65" s="173"/>
      <c r="AR65" s="173"/>
      <c r="AS65" s="173"/>
      <c r="AT65" s="173"/>
      <c r="AU65" s="173"/>
    </row>
    <row r="66" spans="1:47" s="95" customFormat="1" ht="15.75">
      <c r="A66" s="106">
        <v>1</v>
      </c>
      <c r="B66" s="96" t="s">
        <v>46</v>
      </c>
      <c r="C66" s="97">
        <v>1</v>
      </c>
      <c r="D66" s="97"/>
      <c r="E66" s="97"/>
      <c r="F66" s="97"/>
      <c r="G66" s="97"/>
      <c r="AO66" s="173">
        <v>1</v>
      </c>
      <c r="AP66" s="96" t="s">
        <v>46</v>
      </c>
      <c r="AQ66" s="97">
        <v>1</v>
      </c>
      <c r="AR66" s="97"/>
      <c r="AS66" s="97"/>
      <c r="AT66" s="97"/>
      <c r="AU66" s="97"/>
    </row>
    <row r="67" spans="1:47" s="95" customFormat="1" ht="15.75">
      <c r="A67" s="100">
        <v>2</v>
      </c>
      <c r="B67" s="96" t="s">
        <v>47</v>
      </c>
      <c r="C67" s="97"/>
      <c r="D67" s="97"/>
      <c r="E67" s="97"/>
      <c r="F67" s="97"/>
      <c r="G67" s="97"/>
      <c r="AO67" s="100">
        <v>2</v>
      </c>
      <c r="AP67" s="96" t="s">
        <v>47</v>
      </c>
      <c r="AQ67" s="97"/>
      <c r="AR67" s="97"/>
      <c r="AS67" s="97"/>
      <c r="AT67" s="97"/>
      <c r="AU67" s="97"/>
    </row>
    <row r="68" spans="1:47" s="95" customFormat="1" ht="15.75">
      <c r="A68" s="100">
        <v>3</v>
      </c>
      <c r="B68" s="96" t="s">
        <v>48</v>
      </c>
      <c r="C68" s="97"/>
      <c r="D68" s="97"/>
      <c r="E68" s="97"/>
      <c r="F68" s="97"/>
      <c r="G68" s="97"/>
      <c r="AO68" s="100">
        <v>3</v>
      </c>
      <c r="AP68" s="96" t="s">
        <v>48</v>
      </c>
      <c r="AQ68" s="97"/>
      <c r="AR68" s="97"/>
      <c r="AS68" s="97"/>
      <c r="AT68" s="97"/>
      <c r="AU68" s="97"/>
    </row>
    <row r="69" spans="1:47" s="95" customFormat="1" ht="15.75">
      <c r="A69" s="106">
        <v>4</v>
      </c>
      <c r="B69" s="96" t="s">
        <v>49</v>
      </c>
      <c r="C69" s="97"/>
      <c r="D69" s="97"/>
      <c r="E69" s="97"/>
      <c r="F69" s="97"/>
      <c r="G69" s="97">
        <v>1</v>
      </c>
      <c r="AO69" s="173">
        <v>4</v>
      </c>
      <c r="AP69" s="96" t="s">
        <v>49</v>
      </c>
      <c r="AQ69" s="97"/>
      <c r="AR69" s="97"/>
      <c r="AS69" s="97"/>
      <c r="AT69" s="97"/>
      <c r="AU69" s="97">
        <v>1</v>
      </c>
    </row>
    <row r="70" spans="1:47" s="95" customFormat="1" ht="15.75">
      <c r="A70" s="100">
        <v>5</v>
      </c>
      <c r="B70" s="96" t="s">
        <v>50</v>
      </c>
      <c r="C70" s="97"/>
      <c r="D70" s="97"/>
      <c r="E70" s="97"/>
      <c r="F70" s="97"/>
      <c r="G70" s="97">
        <v>1</v>
      </c>
      <c r="AO70" s="100">
        <v>5</v>
      </c>
      <c r="AP70" s="96" t="s">
        <v>50</v>
      </c>
      <c r="AQ70" s="97"/>
      <c r="AR70" s="97"/>
      <c r="AS70" s="97"/>
      <c r="AT70" s="97"/>
      <c r="AU70" s="97">
        <v>1</v>
      </c>
    </row>
    <row r="71" spans="1:47" s="95" customFormat="1" ht="15.75">
      <c r="A71" s="100">
        <v>6</v>
      </c>
      <c r="B71" s="96" t="s">
        <v>51</v>
      </c>
      <c r="C71" s="97"/>
      <c r="D71" s="97"/>
      <c r="E71" s="97"/>
      <c r="F71" s="97"/>
      <c r="G71" s="97">
        <v>1</v>
      </c>
      <c r="AO71" s="100">
        <v>6</v>
      </c>
      <c r="AP71" s="96" t="s">
        <v>51</v>
      </c>
      <c r="AQ71" s="97"/>
      <c r="AR71" s="97"/>
      <c r="AS71" s="97"/>
      <c r="AT71" s="97"/>
      <c r="AU71" s="97">
        <v>1</v>
      </c>
    </row>
    <row r="72" spans="1:47" s="95" customFormat="1" ht="15.75">
      <c r="A72" s="106">
        <v>7</v>
      </c>
      <c r="B72" s="96" t="s">
        <v>52</v>
      </c>
      <c r="C72" s="97">
        <v>1</v>
      </c>
      <c r="D72" s="97"/>
      <c r="E72" s="97"/>
      <c r="F72" s="97"/>
      <c r="G72" s="97"/>
      <c r="AO72" s="173">
        <v>7</v>
      </c>
      <c r="AP72" s="96" t="s">
        <v>52</v>
      </c>
      <c r="AQ72" s="97">
        <v>1</v>
      </c>
      <c r="AR72" s="97"/>
      <c r="AS72" s="97"/>
      <c r="AT72" s="97"/>
      <c r="AU72" s="97"/>
    </row>
    <row r="73" spans="1:47" s="95" customFormat="1" ht="15.75">
      <c r="A73" s="100">
        <v>8</v>
      </c>
      <c r="B73" s="96" t="s">
        <v>53</v>
      </c>
      <c r="C73" s="97"/>
      <c r="D73" s="97"/>
      <c r="E73" s="97"/>
      <c r="F73" s="97"/>
      <c r="G73" s="97"/>
      <c r="AO73" s="100">
        <v>8</v>
      </c>
      <c r="AP73" s="96" t="s">
        <v>53</v>
      </c>
      <c r="AQ73" s="97"/>
      <c r="AR73" s="97"/>
      <c r="AS73" s="97"/>
      <c r="AT73" s="97"/>
      <c r="AU73" s="97"/>
    </row>
    <row r="74" spans="1:47" s="95" customFormat="1" ht="31.5">
      <c r="A74" s="100">
        <v>9</v>
      </c>
      <c r="B74" s="96" t="s">
        <v>54</v>
      </c>
      <c r="C74" s="97"/>
      <c r="D74" s="97"/>
      <c r="E74" s="97"/>
      <c r="F74" s="97"/>
      <c r="G74" s="97"/>
      <c r="AO74" s="100">
        <v>9</v>
      </c>
      <c r="AP74" s="96" t="s">
        <v>54</v>
      </c>
      <c r="AQ74" s="97"/>
      <c r="AR74" s="97"/>
      <c r="AS74" s="97"/>
      <c r="AT74" s="97"/>
      <c r="AU74" s="97"/>
    </row>
    <row r="75" spans="1:47" s="95" customFormat="1" ht="15.75">
      <c r="A75" s="722" t="s">
        <v>32</v>
      </c>
      <c r="B75" s="722"/>
      <c r="C75" s="106">
        <f>SUM(C66:C74)</f>
        <v>2</v>
      </c>
      <c r="D75" s="106">
        <f>SUM(D66:D74)</f>
        <v>0</v>
      </c>
      <c r="E75" s="106">
        <f>SUM(E66:E74)</f>
        <v>0</v>
      </c>
      <c r="F75" s="106">
        <f>SUM(F66:F74)</f>
        <v>0</v>
      </c>
      <c r="G75" s="106">
        <f>SUM(G66:G74)</f>
        <v>3</v>
      </c>
      <c r="AO75" s="722" t="s">
        <v>32</v>
      </c>
      <c r="AP75" s="722"/>
      <c r="AQ75" s="173">
        <f>SUM(AQ66:AQ74)</f>
        <v>2</v>
      </c>
      <c r="AR75" s="173">
        <f>SUM(AR66:AR74)</f>
        <v>0</v>
      </c>
      <c r="AS75" s="173">
        <f>SUM(AS66:AS74)</f>
        <v>0</v>
      </c>
      <c r="AT75" s="173">
        <f>SUM(AT66:AT74)</f>
        <v>0</v>
      </c>
      <c r="AU75" s="173">
        <f>SUM(AU66:AU74)</f>
        <v>3</v>
      </c>
    </row>
    <row r="76" spans="1:47" s="95" customFormat="1" ht="15.75">
      <c r="A76" s="725" t="s">
        <v>55</v>
      </c>
      <c r="B76" s="726"/>
      <c r="C76" s="106"/>
      <c r="D76" s="106"/>
      <c r="E76" s="106"/>
      <c r="F76" s="106"/>
      <c r="G76" s="106"/>
      <c r="AO76" s="725" t="s">
        <v>55</v>
      </c>
      <c r="AP76" s="726"/>
      <c r="AQ76" s="173"/>
      <c r="AR76" s="173"/>
      <c r="AS76" s="173"/>
      <c r="AT76" s="173"/>
      <c r="AU76" s="173"/>
    </row>
    <row r="77" spans="1:47" s="95" customFormat="1" ht="15.75">
      <c r="A77" s="106">
        <v>1</v>
      </c>
      <c r="B77" s="96" t="s">
        <v>56</v>
      </c>
      <c r="C77" s="97"/>
      <c r="D77" s="97"/>
      <c r="E77" s="97"/>
      <c r="F77" s="97"/>
      <c r="G77" s="97"/>
      <c r="AO77" s="173">
        <v>1</v>
      </c>
      <c r="AP77" s="96" t="s">
        <v>56</v>
      </c>
      <c r="AQ77" s="97"/>
      <c r="AR77" s="97"/>
      <c r="AS77" s="97"/>
      <c r="AT77" s="97"/>
      <c r="AU77" s="97"/>
    </row>
    <row r="78" spans="1:47" s="95" customFormat="1" ht="15.75">
      <c r="A78" s="100">
        <v>2</v>
      </c>
      <c r="B78" s="96" t="s">
        <v>57</v>
      </c>
      <c r="C78" s="97"/>
      <c r="D78" s="97"/>
      <c r="E78" s="97"/>
      <c r="F78" s="97"/>
      <c r="G78" s="97"/>
      <c r="AO78" s="100">
        <v>2</v>
      </c>
      <c r="AP78" s="96" t="s">
        <v>57</v>
      </c>
      <c r="AQ78" s="97"/>
      <c r="AR78" s="97"/>
      <c r="AS78" s="97"/>
      <c r="AT78" s="97"/>
      <c r="AU78" s="97"/>
    </row>
    <row r="79" spans="1:47" s="95" customFormat="1" ht="31.5">
      <c r="A79" s="100">
        <v>3</v>
      </c>
      <c r="B79" s="96" t="s">
        <v>58</v>
      </c>
      <c r="C79" s="97"/>
      <c r="D79" s="97"/>
      <c r="E79" s="97"/>
      <c r="F79" s="97"/>
      <c r="G79" s="97"/>
      <c r="AO79" s="100">
        <v>3</v>
      </c>
      <c r="AP79" s="96" t="s">
        <v>58</v>
      </c>
      <c r="AQ79" s="97"/>
      <c r="AR79" s="97"/>
      <c r="AS79" s="97"/>
      <c r="AT79" s="97"/>
      <c r="AU79" s="97"/>
    </row>
    <row r="80" spans="1:47" s="95" customFormat="1" ht="31.5">
      <c r="A80" s="106">
        <v>4</v>
      </c>
      <c r="B80" s="96" t="s">
        <v>59</v>
      </c>
      <c r="C80" s="97"/>
      <c r="D80" s="97"/>
      <c r="E80" s="97"/>
      <c r="F80" s="97"/>
      <c r="G80" s="97"/>
      <c r="AO80" s="173">
        <v>4</v>
      </c>
      <c r="AP80" s="96" t="s">
        <v>59</v>
      </c>
      <c r="AQ80" s="97"/>
      <c r="AR80" s="97"/>
      <c r="AS80" s="97"/>
      <c r="AT80" s="97"/>
      <c r="AU80" s="97"/>
    </row>
    <row r="81" spans="1:47" s="95" customFormat="1" ht="31.5">
      <c r="A81" s="100">
        <v>5</v>
      </c>
      <c r="B81" s="96" t="s">
        <v>60</v>
      </c>
      <c r="C81" s="97"/>
      <c r="D81" s="97"/>
      <c r="E81" s="97"/>
      <c r="F81" s="97"/>
      <c r="G81" s="97"/>
      <c r="AO81" s="100">
        <v>5</v>
      </c>
      <c r="AP81" s="96" t="s">
        <v>60</v>
      </c>
      <c r="AQ81" s="97"/>
      <c r="AR81" s="97"/>
      <c r="AS81" s="97"/>
      <c r="AT81" s="97"/>
      <c r="AU81" s="97"/>
    </row>
    <row r="82" spans="1:47" s="95" customFormat="1" ht="15.75">
      <c r="A82" s="100">
        <v>6</v>
      </c>
      <c r="B82" s="96" t="s">
        <v>61</v>
      </c>
      <c r="C82" s="97"/>
      <c r="D82" s="97"/>
      <c r="E82" s="97"/>
      <c r="F82" s="97"/>
      <c r="G82" s="97"/>
      <c r="AO82" s="100">
        <v>6</v>
      </c>
      <c r="AP82" s="96" t="s">
        <v>61</v>
      </c>
      <c r="AQ82" s="97"/>
      <c r="AR82" s="97"/>
      <c r="AS82" s="97"/>
      <c r="AT82" s="97"/>
      <c r="AU82" s="97"/>
    </row>
    <row r="83" spans="1:47" s="95" customFormat="1" ht="15.75">
      <c r="A83" s="106">
        <v>7</v>
      </c>
      <c r="B83" s="96" t="s">
        <v>126</v>
      </c>
      <c r="C83" s="97">
        <v>1</v>
      </c>
      <c r="D83" s="97"/>
      <c r="E83" s="97"/>
      <c r="F83" s="97"/>
      <c r="G83" s="97"/>
      <c r="AO83" s="173">
        <v>7</v>
      </c>
      <c r="AP83" s="96" t="s">
        <v>126</v>
      </c>
      <c r="AQ83" s="97">
        <v>1</v>
      </c>
      <c r="AR83" s="97"/>
      <c r="AS83" s="97"/>
      <c r="AT83" s="97"/>
      <c r="AU83" s="97"/>
    </row>
    <row r="84" spans="1:47" s="95" customFormat="1" ht="31.5">
      <c r="A84" s="100">
        <v>8</v>
      </c>
      <c r="B84" s="96" t="s">
        <v>62</v>
      </c>
      <c r="C84" s="97"/>
      <c r="D84" s="97"/>
      <c r="E84" s="97"/>
      <c r="F84" s="97"/>
      <c r="G84" s="97"/>
      <c r="AO84" s="100">
        <v>8</v>
      </c>
      <c r="AP84" s="96" t="s">
        <v>62</v>
      </c>
      <c r="AQ84" s="97"/>
      <c r="AR84" s="97"/>
      <c r="AS84" s="97"/>
      <c r="AT84" s="97"/>
      <c r="AU84" s="97"/>
    </row>
    <row r="85" spans="1:47" s="95" customFormat="1" ht="15.75">
      <c r="A85" s="722" t="s">
        <v>32</v>
      </c>
      <c r="B85" s="722"/>
      <c r="C85" s="106">
        <f>SUM(C77:C84)</f>
        <v>1</v>
      </c>
      <c r="D85" s="106">
        <f>SUM(D77:D84)</f>
        <v>0</v>
      </c>
      <c r="E85" s="106">
        <f>SUM(E77:E84)</f>
        <v>0</v>
      </c>
      <c r="F85" s="106">
        <f>SUM(F77:F84)</f>
        <v>0</v>
      </c>
      <c r="G85" s="106">
        <f>SUM(G77:G84)</f>
        <v>0</v>
      </c>
      <c r="AO85" s="722" t="s">
        <v>32</v>
      </c>
      <c r="AP85" s="722"/>
      <c r="AQ85" s="173">
        <f>SUM(AQ77:AQ84)</f>
        <v>1</v>
      </c>
      <c r="AR85" s="173">
        <f>SUM(AR77:AR84)</f>
        <v>0</v>
      </c>
      <c r="AS85" s="173">
        <f>SUM(AS77:AS84)</f>
        <v>0</v>
      </c>
      <c r="AT85" s="173">
        <f>SUM(AT77:AT84)</f>
        <v>0</v>
      </c>
      <c r="AU85" s="173">
        <f>SUM(AU77:AU84)</f>
        <v>0</v>
      </c>
    </row>
    <row r="86" spans="1:47" s="95" customFormat="1" ht="15.75">
      <c r="A86" s="725" t="s">
        <v>63</v>
      </c>
      <c r="B86" s="726"/>
      <c r="C86" s="106"/>
      <c r="D86" s="106"/>
      <c r="E86" s="106"/>
      <c r="F86" s="106"/>
      <c r="G86" s="106"/>
      <c r="AO86" s="725" t="s">
        <v>63</v>
      </c>
      <c r="AP86" s="726"/>
      <c r="AQ86" s="173"/>
      <c r="AR86" s="173"/>
      <c r="AS86" s="173"/>
      <c r="AT86" s="173"/>
      <c r="AU86" s="173"/>
    </row>
    <row r="87" spans="1:47" s="95" customFormat="1" ht="15.75">
      <c r="A87" s="106">
        <v>1</v>
      </c>
      <c r="B87" s="96" t="s">
        <v>64</v>
      </c>
      <c r="C87" s="97"/>
      <c r="D87" s="97"/>
      <c r="E87" s="97"/>
      <c r="F87" s="97">
        <v>1</v>
      </c>
      <c r="G87" s="97">
        <v>1</v>
      </c>
      <c r="AO87" s="173">
        <v>1</v>
      </c>
      <c r="AP87" s="96" t="s">
        <v>64</v>
      </c>
      <c r="AQ87" s="97"/>
      <c r="AR87" s="97"/>
      <c r="AS87" s="97"/>
      <c r="AT87" s="97">
        <v>1</v>
      </c>
      <c r="AU87" s="97">
        <v>1</v>
      </c>
    </row>
    <row r="88" spans="1:47" s="95" customFormat="1" ht="15.75">
      <c r="A88" s="100">
        <v>2</v>
      </c>
      <c r="B88" s="96" t="s">
        <v>65</v>
      </c>
      <c r="C88" s="97"/>
      <c r="D88" s="97">
        <v>1</v>
      </c>
      <c r="E88" s="97"/>
      <c r="F88" s="97"/>
      <c r="G88" s="97"/>
      <c r="AO88" s="100">
        <v>2</v>
      </c>
      <c r="AP88" s="96" t="s">
        <v>65</v>
      </c>
      <c r="AQ88" s="97"/>
      <c r="AR88" s="97">
        <v>1</v>
      </c>
      <c r="AS88" s="97"/>
      <c r="AT88" s="97"/>
      <c r="AU88" s="97"/>
    </row>
    <row r="89" spans="1:47" s="95" customFormat="1" ht="15.75">
      <c r="A89" s="100">
        <v>3</v>
      </c>
      <c r="B89" s="96" t="s">
        <v>66</v>
      </c>
      <c r="C89" s="97"/>
      <c r="D89" s="97">
        <v>1</v>
      </c>
      <c r="E89" s="97"/>
      <c r="F89" s="97"/>
      <c r="G89" s="97"/>
      <c r="AO89" s="100">
        <v>3</v>
      </c>
      <c r="AP89" s="96" t="s">
        <v>66</v>
      </c>
      <c r="AQ89" s="97"/>
      <c r="AR89" s="97">
        <v>1</v>
      </c>
      <c r="AS89" s="97"/>
      <c r="AT89" s="97"/>
      <c r="AU89" s="97"/>
    </row>
    <row r="90" spans="1:47" s="95" customFormat="1" ht="15.75">
      <c r="A90" s="106">
        <v>4</v>
      </c>
      <c r="B90" s="96" t="s">
        <v>67</v>
      </c>
      <c r="C90" s="97"/>
      <c r="D90" s="97"/>
      <c r="E90" s="97"/>
      <c r="F90" s="97"/>
      <c r="G90" s="97"/>
      <c r="AO90" s="173">
        <v>4</v>
      </c>
      <c r="AP90" s="96" t="s">
        <v>67</v>
      </c>
      <c r="AQ90" s="97"/>
      <c r="AR90" s="97"/>
      <c r="AS90" s="97"/>
      <c r="AT90" s="97"/>
      <c r="AU90" s="97"/>
    </row>
    <row r="91" spans="1:47" s="95" customFormat="1" ht="15.75">
      <c r="A91" s="100">
        <v>5</v>
      </c>
      <c r="B91" s="96" t="s">
        <v>68</v>
      </c>
      <c r="C91" s="97"/>
      <c r="D91" s="97"/>
      <c r="E91" s="97"/>
      <c r="F91" s="97">
        <v>1</v>
      </c>
      <c r="G91" s="97"/>
      <c r="AO91" s="100">
        <v>5</v>
      </c>
      <c r="AP91" s="96" t="s">
        <v>68</v>
      </c>
      <c r="AQ91" s="97"/>
      <c r="AR91" s="97"/>
      <c r="AS91" s="97"/>
      <c r="AT91" s="97">
        <v>1</v>
      </c>
      <c r="AU91" s="97"/>
    </row>
    <row r="92" spans="1:47" s="95" customFormat="1" ht="15.75">
      <c r="A92" s="100">
        <v>6</v>
      </c>
      <c r="B92" s="96" t="s">
        <v>69</v>
      </c>
      <c r="C92" s="97"/>
      <c r="D92" s="97"/>
      <c r="E92" s="97"/>
      <c r="F92" s="97"/>
      <c r="G92" s="97">
        <v>1</v>
      </c>
      <c r="AO92" s="100">
        <v>6</v>
      </c>
      <c r="AP92" s="96" t="s">
        <v>69</v>
      </c>
      <c r="AQ92" s="97"/>
      <c r="AR92" s="97"/>
      <c r="AS92" s="97"/>
      <c r="AT92" s="97"/>
      <c r="AU92" s="97">
        <v>1</v>
      </c>
    </row>
    <row r="93" spans="1:47" s="95" customFormat="1" ht="15.75">
      <c r="A93" s="106">
        <v>7</v>
      </c>
      <c r="B93" s="96" t="s">
        <v>70</v>
      </c>
      <c r="C93" s="97"/>
      <c r="D93" s="97"/>
      <c r="E93" s="97"/>
      <c r="F93" s="97"/>
      <c r="G93" s="97"/>
      <c r="AO93" s="173">
        <v>7</v>
      </c>
      <c r="AP93" s="96" t="s">
        <v>70</v>
      </c>
      <c r="AQ93" s="97"/>
      <c r="AR93" s="97"/>
      <c r="AS93" s="97"/>
      <c r="AT93" s="97"/>
      <c r="AU93" s="97"/>
    </row>
    <row r="94" spans="1:47" s="95" customFormat="1" ht="15.75">
      <c r="A94" s="100">
        <v>8</v>
      </c>
      <c r="B94" s="96" t="s">
        <v>71</v>
      </c>
      <c r="C94" s="97">
        <v>3</v>
      </c>
      <c r="D94" s="97"/>
      <c r="E94" s="97"/>
      <c r="F94" s="97">
        <v>1</v>
      </c>
      <c r="G94" s="97"/>
      <c r="AO94" s="100">
        <v>8</v>
      </c>
      <c r="AP94" s="96" t="s">
        <v>71</v>
      </c>
      <c r="AQ94" s="97">
        <v>3</v>
      </c>
      <c r="AR94" s="97"/>
      <c r="AS94" s="97"/>
      <c r="AT94" s="97">
        <v>1</v>
      </c>
      <c r="AU94" s="97"/>
    </row>
    <row r="95" spans="1:47" s="95" customFormat="1" ht="15.75">
      <c r="A95" s="100">
        <v>9</v>
      </c>
      <c r="B95" s="96" t="s">
        <v>72</v>
      </c>
      <c r="C95" s="97"/>
      <c r="D95" s="97"/>
      <c r="E95" s="97"/>
      <c r="F95" s="97"/>
      <c r="G95" s="97"/>
      <c r="AO95" s="100">
        <v>9</v>
      </c>
      <c r="AP95" s="96" t="s">
        <v>72</v>
      </c>
      <c r="AQ95" s="97"/>
      <c r="AR95" s="97"/>
      <c r="AS95" s="97"/>
      <c r="AT95" s="97"/>
      <c r="AU95" s="97"/>
    </row>
    <row r="96" spans="1:47" s="95" customFormat="1" ht="15.75">
      <c r="A96" s="106">
        <v>10</v>
      </c>
      <c r="B96" s="96" t="s">
        <v>73</v>
      </c>
      <c r="C96" s="97"/>
      <c r="D96" s="97">
        <v>1</v>
      </c>
      <c r="E96" s="97">
        <v>1</v>
      </c>
      <c r="F96" s="97"/>
      <c r="G96" s="97"/>
      <c r="AO96" s="173">
        <v>10</v>
      </c>
      <c r="AP96" s="96" t="s">
        <v>73</v>
      </c>
      <c r="AQ96" s="97"/>
      <c r="AR96" s="97">
        <v>1</v>
      </c>
      <c r="AS96" s="97">
        <v>1</v>
      </c>
      <c r="AT96" s="97"/>
      <c r="AU96" s="97"/>
    </row>
    <row r="97" spans="1:47" s="95" customFormat="1" ht="15.75">
      <c r="A97" s="100">
        <v>11</v>
      </c>
      <c r="B97" s="96" t="s">
        <v>74</v>
      </c>
      <c r="C97" s="97"/>
      <c r="D97" s="97"/>
      <c r="E97" s="97"/>
      <c r="F97" s="97"/>
      <c r="G97" s="97"/>
      <c r="AO97" s="100">
        <v>11</v>
      </c>
      <c r="AP97" s="96" t="s">
        <v>74</v>
      </c>
      <c r="AQ97" s="97"/>
      <c r="AR97" s="97"/>
      <c r="AS97" s="97"/>
      <c r="AT97" s="97"/>
      <c r="AU97" s="97"/>
    </row>
    <row r="98" spans="1:47" s="95" customFormat="1" ht="15.75">
      <c r="A98" s="100">
        <v>12</v>
      </c>
      <c r="B98" s="96" t="s">
        <v>75</v>
      </c>
      <c r="C98" s="97"/>
      <c r="D98" s="97"/>
      <c r="E98" s="97"/>
      <c r="F98" s="97"/>
      <c r="G98" s="97"/>
      <c r="AO98" s="100">
        <v>12</v>
      </c>
      <c r="AP98" s="96" t="s">
        <v>75</v>
      </c>
      <c r="AQ98" s="97"/>
      <c r="AR98" s="97"/>
      <c r="AS98" s="97"/>
      <c r="AT98" s="97"/>
      <c r="AU98" s="97"/>
    </row>
    <row r="99" spans="1:47" s="95" customFormat="1" ht="15.75">
      <c r="A99" s="106">
        <v>13</v>
      </c>
      <c r="B99" s="96" t="s">
        <v>76</v>
      </c>
      <c r="C99" s="97"/>
      <c r="D99" s="97"/>
      <c r="E99" s="97">
        <v>1</v>
      </c>
      <c r="F99" s="97"/>
      <c r="G99" s="97"/>
      <c r="AO99" s="173">
        <v>13</v>
      </c>
      <c r="AP99" s="96" t="s">
        <v>76</v>
      </c>
      <c r="AQ99" s="97"/>
      <c r="AR99" s="97"/>
      <c r="AS99" s="97">
        <v>1</v>
      </c>
      <c r="AT99" s="97"/>
      <c r="AU99" s="97"/>
    </row>
    <row r="100" spans="1:47" s="95" customFormat="1" ht="15.75">
      <c r="A100" s="100">
        <v>14</v>
      </c>
      <c r="B100" s="96" t="s">
        <v>77</v>
      </c>
      <c r="C100" s="97"/>
      <c r="D100" s="97"/>
      <c r="E100" s="97"/>
      <c r="F100" s="97"/>
      <c r="G100" s="97"/>
      <c r="AO100" s="100">
        <v>14</v>
      </c>
      <c r="AP100" s="96" t="s">
        <v>77</v>
      </c>
      <c r="AQ100" s="97"/>
      <c r="AR100" s="97"/>
      <c r="AS100" s="97"/>
      <c r="AT100" s="97"/>
      <c r="AU100" s="97"/>
    </row>
    <row r="101" spans="1:47" s="95" customFormat="1" ht="31.5">
      <c r="A101" s="100">
        <v>15</v>
      </c>
      <c r="B101" s="96" t="s">
        <v>78</v>
      </c>
      <c r="C101" s="97"/>
      <c r="D101" s="97"/>
      <c r="E101" s="97"/>
      <c r="F101" s="97"/>
      <c r="G101" s="97"/>
      <c r="AO101" s="100">
        <v>15</v>
      </c>
      <c r="AP101" s="96" t="s">
        <v>78</v>
      </c>
      <c r="AQ101" s="97"/>
      <c r="AR101" s="97"/>
      <c r="AS101" s="97"/>
      <c r="AT101" s="97"/>
      <c r="AU101" s="97"/>
    </row>
    <row r="102" spans="1:47" s="95" customFormat="1" ht="15.75">
      <c r="A102" s="722" t="s">
        <v>32</v>
      </c>
      <c r="B102" s="722"/>
      <c r="C102" s="106">
        <f>SUM(C87:C101)</f>
        <v>3</v>
      </c>
      <c r="D102" s="106">
        <f>SUM(D87:D101)</f>
        <v>3</v>
      </c>
      <c r="E102" s="106">
        <f>SUM(E87:E101)</f>
        <v>2</v>
      </c>
      <c r="F102" s="106">
        <f>SUM(F87:F101)</f>
        <v>3</v>
      </c>
      <c r="G102" s="106">
        <f>SUM(G87:G101)</f>
        <v>2</v>
      </c>
      <c r="AO102" s="722" t="s">
        <v>32</v>
      </c>
      <c r="AP102" s="722"/>
      <c r="AQ102" s="173">
        <f>SUM(AQ87:AQ101)</f>
        <v>3</v>
      </c>
      <c r="AR102" s="173">
        <f>SUM(AR87:AR101)</f>
        <v>3</v>
      </c>
      <c r="AS102" s="173">
        <f>SUM(AS87:AS101)</f>
        <v>2</v>
      </c>
      <c r="AT102" s="173">
        <f>SUM(AT87:AT101)</f>
        <v>3</v>
      </c>
      <c r="AU102" s="173">
        <f>SUM(AU87:AU101)</f>
        <v>2</v>
      </c>
    </row>
    <row r="103" spans="1:47" s="95" customFormat="1" ht="15.75">
      <c r="A103" s="725" t="s">
        <v>79</v>
      </c>
      <c r="B103" s="726"/>
      <c r="C103" s="106"/>
      <c r="D103" s="106"/>
      <c r="E103" s="106"/>
      <c r="F103" s="106"/>
      <c r="G103" s="106"/>
      <c r="AO103" s="725" t="s">
        <v>79</v>
      </c>
      <c r="AP103" s="726"/>
      <c r="AQ103" s="173"/>
      <c r="AR103" s="173"/>
      <c r="AS103" s="173"/>
      <c r="AT103" s="173"/>
      <c r="AU103" s="173"/>
    </row>
    <row r="104" spans="1:47" s="95" customFormat="1" ht="15.75">
      <c r="A104" s="106">
        <v>1</v>
      </c>
      <c r="B104" s="96" t="s">
        <v>80</v>
      </c>
      <c r="C104" s="97"/>
      <c r="D104" s="97"/>
      <c r="E104" s="97"/>
      <c r="F104" s="97"/>
      <c r="G104" s="97"/>
      <c r="AO104" s="173">
        <v>1</v>
      </c>
      <c r="AP104" s="96" t="s">
        <v>80</v>
      </c>
      <c r="AQ104" s="97"/>
      <c r="AR104" s="97"/>
      <c r="AS104" s="97"/>
      <c r="AT104" s="97"/>
      <c r="AU104" s="97"/>
    </row>
    <row r="105" spans="1:47" s="95" customFormat="1" ht="15.75">
      <c r="A105" s="100">
        <v>2</v>
      </c>
      <c r="B105" s="96" t="s">
        <v>81</v>
      </c>
      <c r="C105" s="97"/>
      <c r="D105" s="97"/>
      <c r="E105" s="97"/>
      <c r="F105" s="97"/>
      <c r="G105" s="97"/>
      <c r="AO105" s="100">
        <v>2</v>
      </c>
      <c r="AP105" s="96" t="s">
        <v>81</v>
      </c>
      <c r="AQ105" s="97"/>
      <c r="AR105" s="97"/>
      <c r="AS105" s="97"/>
      <c r="AT105" s="97"/>
      <c r="AU105" s="97"/>
    </row>
    <row r="106" spans="1:47" s="95" customFormat="1" ht="15.75">
      <c r="A106" s="100">
        <v>3</v>
      </c>
      <c r="B106" s="96" t="s">
        <v>82</v>
      </c>
      <c r="C106" s="97"/>
      <c r="D106" s="97"/>
      <c r="E106" s="97"/>
      <c r="F106" s="97"/>
      <c r="G106" s="97"/>
      <c r="AO106" s="100">
        <v>3</v>
      </c>
      <c r="AP106" s="96" t="s">
        <v>82</v>
      </c>
      <c r="AQ106" s="97"/>
      <c r="AR106" s="97"/>
      <c r="AS106" s="97"/>
      <c r="AT106" s="97"/>
      <c r="AU106" s="97"/>
    </row>
    <row r="107" spans="1:47" s="95" customFormat="1" ht="15.75">
      <c r="A107" s="106">
        <v>4</v>
      </c>
      <c r="B107" s="96" t="s">
        <v>83</v>
      </c>
      <c r="C107" s="97"/>
      <c r="D107" s="97"/>
      <c r="E107" s="97"/>
      <c r="F107" s="97"/>
      <c r="G107" s="97">
        <v>1</v>
      </c>
      <c r="AO107" s="173">
        <v>4</v>
      </c>
      <c r="AP107" s="96" t="s">
        <v>83</v>
      </c>
      <c r="AQ107" s="97"/>
      <c r="AR107" s="97"/>
      <c r="AS107" s="97"/>
      <c r="AT107" s="97"/>
      <c r="AU107" s="97">
        <v>1</v>
      </c>
    </row>
    <row r="108" spans="1:47" s="95" customFormat="1" ht="15.75">
      <c r="A108" s="100">
        <v>5</v>
      </c>
      <c r="B108" s="96" t="s">
        <v>84</v>
      </c>
      <c r="C108" s="97">
        <v>1</v>
      </c>
      <c r="D108" s="97"/>
      <c r="E108" s="97">
        <v>1</v>
      </c>
      <c r="F108" s="97"/>
      <c r="G108" s="97"/>
      <c r="AO108" s="100">
        <v>5</v>
      </c>
      <c r="AP108" s="96" t="s">
        <v>84</v>
      </c>
      <c r="AQ108" s="97">
        <v>1</v>
      </c>
      <c r="AR108" s="97"/>
      <c r="AS108" s="97">
        <v>1</v>
      </c>
      <c r="AT108" s="97"/>
      <c r="AU108" s="97"/>
    </row>
    <row r="109" spans="1:47" s="95" customFormat="1" ht="15.75">
      <c r="A109" s="100">
        <v>6</v>
      </c>
      <c r="B109" s="96" t="s">
        <v>85</v>
      </c>
      <c r="C109" s="97"/>
      <c r="D109" s="97"/>
      <c r="E109" s="97"/>
      <c r="F109" s="97">
        <v>1</v>
      </c>
      <c r="G109" s="97"/>
      <c r="AO109" s="100">
        <v>6</v>
      </c>
      <c r="AP109" s="96" t="s">
        <v>85</v>
      </c>
      <c r="AQ109" s="97"/>
      <c r="AR109" s="97"/>
      <c r="AS109" s="97"/>
      <c r="AT109" s="97">
        <v>1</v>
      </c>
      <c r="AU109" s="97"/>
    </row>
    <row r="110" spans="1:47" s="95" customFormat="1" ht="31.5">
      <c r="A110" s="106">
        <v>7</v>
      </c>
      <c r="B110" s="96" t="s">
        <v>86</v>
      </c>
      <c r="C110" s="97"/>
      <c r="D110" s="97"/>
      <c r="E110" s="97"/>
      <c r="F110" s="97"/>
      <c r="G110" s="97"/>
      <c r="AO110" s="173">
        <v>7</v>
      </c>
      <c r="AP110" s="96" t="s">
        <v>86</v>
      </c>
      <c r="AQ110" s="97"/>
      <c r="AR110" s="97"/>
      <c r="AS110" s="97"/>
      <c r="AT110" s="97"/>
      <c r="AU110" s="97"/>
    </row>
    <row r="111" spans="1:47" s="95" customFormat="1" ht="15.75">
      <c r="A111" s="722" t="s">
        <v>32</v>
      </c>
      <c r="B111" s="722"/>
      <c r="C111" s="106">
        <f>SUM(C104:C110)</f>
        <v>1</v>
      </c>
      <c r="D111" s="106">
        <f>SUM(D104:D110)</f>
        <v>0</v>
      </c>
      <c r="E111" s="106">
        <f>SUM(E104:E110)</f>
        <v>1</v>
      </c>
      <c r="F111" s="106">
        <f>SUM(F104:F110)</f>
        <v>1</v>
      </c>
      <c r="G111" s="106">
        <f>SUM(G104:G110)</f>
        <v>1</v>
      </c>
      <c r="AO111" s="722" t="s">
        <v>32</v>
      </c>
      <c r="AP111" s="722"/>
      <c r="AQ111" s="173">
        <f>SUM(AQ104:AQ110)</f>
        <v>1</v>
      </c>
      <c r="AR111" s="173">
        <f>SUM(AR104:AR110)</f>
        <v>0</v>
      </c>
      <c r="AS111" s="173">
        <f>SUM(AS104:AS110)</f>
        <v>1</v>
      </c>
      <c r="AT111" s="173">
        <f>SUM(AT104:AT110)</f>
        <v>1</v>
      </c>
      <c r="AU111" s="173">
        <f>SUM(AU104:AU110)</f>
        <v>1</v>
      </c>
    </row>
    <row r="112" spans="1:47" s="95" customFormat="1" ht="15.75">
      <c r="A112" s="725" t="s">
        <v>87</v>
      </c>
      <c r="B112" s="726"/>
      <c r="C112" s="106"/>
      <c r="D112" s="106"/>
      <c r="E112" s="106"/>
      <c r="F112" s="106"/>
      <c r="G112" s="106"/>
      <c r="AO112" s="725" t="s">
        <v>87</v>
      </c>
      <c r="AP112" s="726"/>
      <c r="AQ112" s="173"/>
      <c r="AR112" s="173"/>
      <c r="AS112" s="173"/>
      <c r="AT112" s="173"/>
      <c r="AU112" s="173"/>
    </row>
    <row r="113" spans="1:47" s="95" customFormat="1" ht="15.75">
      <c r="A113" s="106">
        <v>1</v>
      </c>
      <c r="B113" s="96" t="s">
        <v>88</v>
      </c>
      <c r="C113" s="97"/>
      <c r="D113" s="97"/>
      <c r="E113" s="97"/>
      <c r="F113" s="97"/>
      <c r="G113" s="97"/>
      <c r="AO113" s="173">
        <v>1</v>
      </c>
      <c r="AP113" s="96" t="s">
        <v>88</v>
      </c>
      <c r="AQ113" s="97"/>
      <c r="AR113" s="97"/>
      <c r="AS113" s="97"/>
      <c r="AT113" s="97"/>
      <c r="AU113" s="97"/>
    </row>
    <row r="114" spans="1:47" s="95" customFormat="1" ht="15.75">
      <c r="A114" s="100">
        <v>2</v>
      </c>
      <c r="B114" s="96" t="s">
        <v>89</v>
      </c>
      <c r="C114" s="97"/>
      <c r="D114" s="97"/>
      <c r="E114" s="97"/>
      <c r="F114" s="97"/>
      <c r="G114" s="97"/>
      <c r="AO114" s="100">
        <v>2</v>
      </c>
      <c r="AP114" s="96" t="s">
        <v>89</v>
      </c>
      <c r="AQ114" s="97"/>
      <c r="AR114" s="97"/>
      <c r="AS114" s="97"/>
      <c r="AT114" s="97"/>
      <c r="AU114" s="97"/>
    </row>
    <row r="115" spans="1:47" s="95" customFormat="1" ht="15.75">
      <c r="A115" s="100">
        <v>3</v>
      </c>
      <c r="B115" s="96" t="s">
        <v>90</v>
      </c>
      <c r="C115" s="97"/>
      <c r="D115" s="97"/>
      <c r="E115" s="97"/>
      <c r="F115" s="97"/>
      <c r="G115" s="97"/>
      <c r="AO115" s="100">
        <v>3</v>
      </c>
      <c r="AP115" s="96" t="s">
        <v>90</v>
      </c>
      <c r="AQ115" s="97"/>
      <c r="AR115" s="97"/>
      <c r="AS115" s="97"/>
      <c r="AT115" s="97"/>
      <c r="AU115" s="97"/>
    </row>
    <row r="116" spans="1:47" s="95" customFormat="1" ht="15.75">
      <c r="A116" s="106">
        <v>4</v>
      </c>
      <c r="B116" s="96" t="s">
        <v>91</v>
      </c>
      <c r="C116" s="97"/>
      <c r="D116" s="97"/>
      <c r="E116" s="97"/>
      <c r="F116" s="97"/>
      <c r="G116" s="97">
        <v>2</v>
      </c>
      <c r="AO116" s="173">
        <v>4</v>
      </c>
      <c r="AP116" s="96" t="s">
        <v>91</v>
      </c>
      <c r="AQ116" s="97"/>
      <c r="AR116" s="97"/>
      <c r="AS116" s="97"/>
      <c r="AT116" s="97"/>
      <c r="AU116" s="97">
        <v>2</v>
      </c>
    </row>
    <row r="117" spans="1:47" s="95" customFormat="1" ht="15.75">
      <c r="A117" s="100">
        <v>5</v>
      </c>
      <c r="B117" s="96" t="s">
        <v>92</v>
      </c>
      <c r="C117" s="97"/>
      <c r="D117" s="97"/>
      <c r="E117" s="97"/>
      <c r="F117" s="97"/>
      <c r="G117" s="97">
        <v>1</v>
      </c>
      <c r="AO117" s="100">
        <v>5</v>
      </c>
      <c r="AP117" s="96" t="s">
        <v>92</v>
      </c>
      <c r="AQ117" s="97"/>
      <c r="AR117" s="97"/>
      <c r="AS117" s="97"/>
      <c r="AT117" s="97"/>
      <c r="AU117" s="97">
        <v>1</v>
      </c>
    </row>
    <row r="118" spans="1:47" s="95" customFormat="1" ht="15.75">
      <c r="A118" s="100">
        <v>6</v>
      </c>
      <c r="B118" s="96" t="s">
        <v>93</v>
      </c>
      <c r="C118" s="97"/>
      <c r="D118" s="97"/>
      <c r="E118" s="97"/>
      <c r="F118" s="97"/>
      <c r="G118" s="97">
        <v>1</v>
      </c>
      <c r="AO118" s="100">
        <v>6</v>
      </c>
      <c r="AP118" s="96" t="s">
        <v>93</v>
      </c>
      <c r="AQ118" s="97"/>
      <c r="AR118" s="97"/>
      <c r="AS118" s="97"/>
      <c r="AT118" s="97"/>
      <c r="AU118" s="97">
        <v>1</v>
      </c>
    </row>
    <row r="119" spans="1:47" s="95" customFormat="1" ht="15.75">
      <c r="A119" s="106">
        <v>7</v>
      </c>
      <c r="B119" s="96" t="s">
        <v>94</v>
      </c>
      <c r="C119" s="97"/>
      <c r="D119" s="97"/>
      <c r="E119" s="97"/>
      <c r="F119" s="97"/>
      <c r="G119" s="97"/>
      <c r="AO119" s="173">
        <v>7</v>
      </c>
      <c r="AP119" s="96" t="s">
        <v>94</v>
      </c>
      <c r="AQ119" s="97"/>
      <c r="AR119" s="97"/>
      <c r="AS119" s="97"/>
      <c r="AT119" s="97"/>
      <c r="AU119" s="97"/>
    </row>
    <row r="120" spans="1:47" s="95" customFormat="1" ht="15.75">
      <c r="A120" s="100">
        <v>8</v>
      </c>
      <c r="B120" s="96" t="s">
        <v>95</v>
      </c>
      <c r="C120" s="97"/>
      <c r="D120" s="97"/>
      <c r="E120" s="97"/>
      <c r="F120" s="97">
        <v>1</v>
      </c>
      <c r="G120" s="97"/>
      <c r="AO120" s="100">
        <v>8</v>
      </c>
      <c r="AP120" s="96" t="s">
        <v>95</v>
      </c>
      <c r="AQ120" s="97"/>
      <c r="AR120" s="97"/>
      <c r="AS120" s="97"/>
      <c r="AT120" s="97">
        <v>1</v>
      </c>
      <c r="AU120" s="97"/>
    </row>
    <row r="121" spans="1:47" s="95" customFormat="1" ht="15.75">
      <c r="A121" s="100">
        <v>9</v>
      </c>
      <c r="B121" s="96" t="s">
        <v>96</v>
      </c>
      <c r="C121" s="97"/>
      <c r="D121" s="97"/>
      <c r="E121" s="97"/>
      <c r="F121" s="97"/>
      <c r="G121" s="97"/>
      <c r="AO121" s="100">
        <v>9</v>
      </c>
      <c r="AP121" s="96" t="s">
        <v>96</v>
      </c>
      <c r="AQ121" s="97"/>
      <c r="AR121" s="97"/>
      <c r="AS121" s="97"/>
      <c r="AT121" s="97"/>
      <c r="AU121" s="97"/>
    </row>
    <row r="122" spans="1:47" s="95" customFormat="1" ht="15.75">
      <c r="A122" s="106">
        <v>10</v>
      </c>
      <c r="B122" s="96" t="s">
        <v>97</v>
      </c>
      <c r="C122" s="97">
        <v>1</v>
      </c>
      <c r="D122" s="97"/>
      <c r="E122" s="97"/>
      <c r="F122" s="97"/>
      <c r="G122" s="97"/>
      <c r="AO122" s="173">
        <v>10</v>
      </c>
      <c r="AP122" s="96" t="s">
        <v>97</v>
      </c>
      <c r="AQ122" s="97">
        <v>1</v>
      </c>
      <c r="AR122" s="97"/>
      <c r="AS122" s="97"/>
      <c r="AT122" s="97"/>
      <c r="AU122" s="97"/>
    </row>
    <row r="123" spans="1:47" s="95" customFormat="1" ht="31.5">
      <c r="A123" s="100">
        <v>11</v>
      </c>
      <c r="B123" s="96" t="s">
        <v>98</v>
      </c>
      <c r="C123" s="97"/>
      <c r="D123" s="97"/>
      <c r="E123" s="97"/>
      <c r="F123" s="97"/>
      <c r="G123" s="97"/>
      <c r="AO123" s="100">
        <v>11</v>
      </c>
      <c r="AP123" s="96" t="s">
        <v>98</v>
      </c>
      <c r="AQ123" s="97"/>
      <c r="AR123" s="97"/>
      <c r="AS123" s="97"/>
      <c r="AT123" s="97"/>
      <c r="AU123" s="97"/>
    </row>
    <row r="124" spans="1:47" s="95" customFormat="1" ht="15.75">
      <c r="A124" s="722" t="s">
        <v>32</v>
      </c>
      <c r="B124" s="722"/>
      <c r="C124" s="106">
        <f>SUM(C113:C123)</f>
        <v>1</v>
      </c>
      <c r="D124" s="106">
        <f>SUM(D113:D123)</f>
        <v>0</v>
      </c>
      <c r="E124" s="106">
        <f>SUM(E113:E123)</f>
        <v>0</v>
      </c>
      <c r="F124" s="106">
        <f>SUM(F113:F123)</f>
        <v>1</v>
      </c>
      <c r="G124" s="106">
        <f>SUM(G113:G123)</f>
        <v>4</v>
      </c>
      <c r="AO124" s="722" t="s">
        <v>32</v>
      </c>
      <c r="AP124" s="722"/>
      <c r="AQ124" s="173">
        <f>SUM(AQ113:AQ123)</f>
        <v>1</v>
      </c>
      <c r="AR124" s="173">
        <f>SUM(AR113:AR123)</f>
        <v>0</v>
      </c>
      <c r="AS124" s="173">
        <f>SUM(AS113:AS123)</f>
        <v>0</v>
      </c>
      <c r="AT124" s="173">
        <f>SUM(AT113:AT123)</f>
        <v>1</v>
      </c>
      <c r="AU124" s="173">
        <f>SUM(AU113:AU123)</f>
        <v>4</v>
      </c>
    </row>
    <row r="125" spans="1:47" s="95" customFormat="1" ht="15.75">
      <c r="A125" s="725" t="s">
        <v>99</v>
      </c>
      <c r="B125" s="726"/>
      <c r="C125" s="106"/>
      <c r="D125" s="106"/>
      <c r="E125" s="106"/>
      <c r="F125" s="106"/>
      <c r="G125" s="106"/>
      <c r="AO125" s="725" t="s">
        <v>99</v>
      </c>
      <c r="AP125" s="726"/>
      <c r="AQ125" s="173"/>
      <c r="AR125" s="173"/>
      <c r="AS125" s="173"/>
      <c r="AT125" s="173"/>
      <c r="AU125" s="173"/>
    </row>
    <row r="126" spans="1:47" s="95" customFormat="1" ht="15.75">
      <c r="A126" s="106">
        <v>1</v>
      </c>
      <c r="B126" s="96" t="s">
        <v>100</v>
      </c>
      <c r="C126" s="97"/>
      <c r="D126" s="97"/>
      <c r="E126" s="97"/>
      <c r="F126" s="97"/>
      <c r="G126" s="97"/>
      <c r="AO126" s="173">
        <v>1</v>
      </c>
      <c r="AP126" s="96" t="s">
        <v>100</v>
      </c>
      <c r="AQ126" s="97"/>
      <c r="AR126" s="97"/>
      <c r="AS126" s="97"/>
      <c r="AT126" s="97"/>
      <c r="AU126" s="97"/>
    </row>
    <row r="127" spans="1:47" s="95" customFormat="1" ht="15.75">
      <c r="A127" s="100">
        <v>2</v>
      </c>
      <c r="B127" s="96" t="s">
        <v>101</v>
      </c>
      <c r="C127" s="97"/>
      <c r="D127" s="97"/>
      <c r="E127" s="97"/>
      <c r="F127" s="97">
        <v>1</v>
      </c>
      <c r="G127" s="97"/>
      <c r="AO127" s="100">
        <v>2</v>
      </c>
      <c r="AP127" s="96" t="s">
        <v>101</v>
      </c>
      <c r="AQ127" s="97"/>
      <c r="AR127" s="97"/>
      <c r="AS127" s="97"/>
      <c r="AT127" s="97">
        <v>1</v>
      </c>
      <c r="AU127" s="97"/>
    </row>
    <row r="128" spans="1:47" s="95" customFormat="1" ht="15.75">
      <c r="A128" s="100">
        <v>3</v>
      </c>
      <c r="B128" s="96" t="s">
        <v>102</v>
      </c>
      <c r="C128" s="97"/>
      <c r="D128" s="97"/>
      <c r="E128" s="97"/>
      <c r="F128" s="97"/>
      <c r="G128" s="97"/>
      <c r="AO128" s="100">
        <v>3</v>
      </c>
      <c r="AP128" s="96" t="s">
        <v>102</v>
      </c>
      <c r="AQ128" s="97"/>
      <c r="AR128" s="97"/>
      <c r="AS128" s="97"/>
      <c r="AT128" s="97"/>
      <c r="AU128" s="97"/>
    </row>
    <row r="129" spans="1:47" s="95" customFormat="1" ht="15.75">
      <c r="A129" s="106">
        <v>4</v>
      </c>
      <c r="B129" s="96" t="s">
        <v>103</v>
      </c>
      <c r="C129" s="97">
        <v>1</v>
      </c>
      <c r="D129" s="97">
        <v>1</v>
      </c>
      <c r="E129" s="97"/>
      <c r="F129" s="97">
        <v>1</v>
      </c>
      <c r="G129" s="97"/>
      <c r="AO129" s="173">
        <v>4</v>
      </c>
      <c r="AP129" s="96" t="s">
        <v>103</v>
      </c>
      <c r="AQ129" s="97">
        <v>1</v>
      </c>
      <c r="AR129" s="97">
        <v>1</v>
      </c>
      <c r="AS129" s="97"/>
      <c r="AT129" s="97">
        <v>1</v>
      </c>
      <c r="AU129" s="97"/>
    </row>
    <row r="130" spans="1:47" s="95" customFormat="1" ht="15.75">
      <c r="A130" s="100">
        <v>5</v>
      </c>
      <c r="B130" s="96" t="s">
        <v>104</v>
      </c>
      <c r="C130" s="97"/>
      <c r="D130" s="97"/>
      <c r="E130" s="97"/>
      <c r="F130" s="97"/>
      <c r="G130" s="97"/>
      <c r="AO130" s="100">
        <v>5</v>
      </c>
      <c r="AP130" s="96" t="s">
        <v>104</v>
      </c>
      <c r="AQ130" s="97"/>
      <c r="AR130" s="97"/>
      <c r="AS130" s="97"/>
      <c r="AT130" s="97"/>
      <c r="AU130" s="97"/>
    </row>
    <row r="131" spans="1:47" s="95" customFormat="1" ht="15.75">
      <c r="A131" s="100">
        <v>6</v>
      </c>
      <c r="B131" s="96" t="s">
        <v>105</v>
      </c>
      <c r="C131" s="97"/>
      <c r="D131" s="97"/>
      <c r="E131" s="97"/>
      <c r="F131" s="97"/>
      <c r="G131" s="97"/>
      <c r="AO131" s="100">
        <v>6</v>
      </c>
      <c r="AP131" s="96" t="s">
        <v>105</v>
      </c>
      <c r="AQ131" s="97"/>
      <c r="AR131" s="97"/>
      <c r="AS131" s="97"/>
      <c r="AT131" s="97"/>
      <c r="AU131" s="97"/>
    </row>
    <row r="132" spans="1:47" s="95" customFormat="1" ht="15.75">
      <c r="A132" s="106">
        <v>7</v>
      </c>
      <c r="B132" s="96" t="s">
        <v>106</v>
      </c>
      <c r="C132" s="97"/>
      <c r="D132" s="97"/>
      <c r="E132" s="97"/>
      <c r="F132" s="97">
        <v>1</v>
      </c>
      <c r="G132" s="97"/>
      <c r="AO132" s="173">
        <v>7</v>
      </c>
      <c r="AP132" s="96" t="s">
        <v>106</v>
      </c>
      <c r="AQ132" s="97"/>
      <c r="AR132" s="97"/>
      <c r="AS132" s="97"/>
      <c r="AT132" s="97">
        <v>1</v>
      </c>
      <c r="AU132" s="97"/>
    </row>
    <row r="133" spans="1:47" s="95" customFormat="1" ht="15.75">
      <c r="A133" s="100">
        <v>8</v>
      </c>
      <c r="B133" s="96" t="s">
        <v>107</v>
      </c>
      <c r="C133" s="97"/>
      <c r="D133" s="97"/>
      <c r="E133" s="97"/>
      <c r="F133" s="97"/>
      <c r="G133" s="97"/>
      <c r="AO133" s="100">
        <v>8</v>
      </c>
      <c r="AP133" s="96" t="s">
        <v>107</v>
      </c>
      <c r="AQ133" s="97"/>
      <c r="AR133" s="97"/>
      <c r="AS133" s="97"/>
      <c r="AT133" s="97"/>
      <c r="AU133" s="97"/>
    </row>
    <row r="134" spans="1:47" s="95" customFormat="1" ht="15.75">
      <c r="A134" s="100">
        <v>9</v>
      </c>
      <c r="B134" s="96" t="s">
        <v>108</v>
      </c>
      <c r="C134" s="97"/>
      <c r="D134" s="97"/>
      <c r="E134" s="97"/>
      <c r="F134" s="97">
        <v>1</v>
      </c>
      <c r="G134" s="97"/>
      <c r="AO134" s="100">
        <v>9</v>
      </c>
      <c r="AP134" s="96" t="s">
        <v>108</v>
      </c>
      <c r="AQ134" s="97"/>
      <c r="AR134" s="97"/>
      <c r="AS134" s="97"/>
      <c r="AT134" s="97">
        <v>1</v>
      </c>
      <c r="AU134" s="97"/>
    </row>
    <row r="135" spans="1:47" s="95" customFormat="1" ht="15.75">
      <c r="A135" s="106">
        <v>10</v>
      </c>
      <c r="B135" s="96" t="s">
        <v>109</v>
      </c>
      <c r="C135" s="97"/>
      <c r="D135" s="97"/>
      <c r="E135" s="97"/>
      <c r="F135" s="97"/>
      <c r="G135" s="97"/>
      <c r="AO135" s="173">
        <v>10</v>
      </c>
      <c r="AP135" s="96" t="s">
        <v>109</v>
      </c>
      <c r="AQ135" s="97"/>
      <c r="AR135" s="97"/>
      <c r="AS135" s="97"/>
      <c r="AT135" s="97"/>
      <c r="AU135" s="97"/>
    </row>
    <row r="136" spans="1:47" s="95" customFormat="1" ht="15.75">
      <c r="A136" s="100">
        <v>11</v>
      </c>
      <c r="B136" s="96" t="s">
        <v>110</v>
      </c>
      <c r="C136" s="97"/>
      <c r="D136" s="97"/>
      <c r="E136" s="97"/>
      <c r="F136" s="97"/>
      <c r="G136" s="97"/>
      <c r="AO136" s="100">
        <v>11</v>
      </c>
      <c r="AP136" s="96" t="s">
        <v>110</v>
      </c>
      <c r="AQ136" s="97"/>
      <c r="AR136" s="97"/>
      <c r="AS136" s="97"/>
      <c r="AT136" s="97"/>
      <c r="AU136" s="97"/>
    </row>
    <row r="137" spans="1:47" s="95" customFormat="1" ht="31.5">
      <c r="A137" s="100">
        <v>12</v>
      </c>
      <c r="B137" s="96" t="s">
        <v>111</v>
      </c>
      <c r="C137" s="97"/>
      <c r="D137" s="97">
        <v>1</v>
      </c>
      <c r="E137" s="97"/>
      <c r="F137" s="97"/>
      <c r="G137" s="97"/>
      <c r="AO137" s="100">
        <v>12</v>
      </c>
      <c r="AP137" s="96" t="s">
        <v>111</v>
      </c>
      <c r="AQ137" s="97"/>
      <c r="AR137" s="97">
        <v>1</v>
      </c>
      <c r="AS137" s="97"/>
      <c r="AT137" s="97"/>
      <c r="AU137" s="97"/>
    </row>
    <row r="138" spans="1:47" s="95" customFormat="1" ht="15.75">
      <c r="A138" s="722" t="s">
        <v>32</v>
      </c>
      <c r="B138" s="722"/>
      <c r="C138" s="106">
        <f>SUM(C126:C137)</f>
        <v>1</v>
      </c>
      <c r="D138" s="106">
        <f>SUM(D126:D137)</f>
        <v>2</v>
      </c>
      <c r="E138" s="106">
        <f>SUM(E126:E137)</f>
        <v>0</v>
      </c>
      <c r="F138" s="106">
        <f>SUM(F126:F137)</f>
        <v>4</v>
      </c>
      <c r="G138" s="106">
        <f>SUM(G126:G137)</f>
        <v>0</v>
      </c>
      <c r="AO138" s="722" t="s">
        <v>32</v>
      </c>
      <c r="AP138" s="722"/>
      <c r="AQ138" s="173">
        <f>SUM(AQ126:AQ137)</f>
        <v>1</v>
      </c>
      <c r="AR138" s="173">
        <f>SUM(AR126:AR137)</f>
        <v>2</v>
      </c>
      <c r="AS138" s="173">
        <f>SUM(AS126:AS137)</f>
        <v>0</v>
      </c>
      <c r="AT138" s="173">
        <f>SUM(AT126:AT137)</f>
        <v>4</v>
      </c>
      <c r="AU138" s="173">
        <f>SUM(AU126:AU137)</f>
        <v>0</v>
      </c>
    </row>
    <row r="139" spans="1:47" s="95" customFormat="1" ht="15.75">
      <c r="A139" s="725" t="s">
        <v>112</v>
      </c>
      <c r="B139" s="726"/>
      <c r="C139" s="106"/>
      <c r="D139" s="106"/>
      <c r="E139" s="106"/>
      <c r="F139" s="106"/>
      <c r="G139" s="106"/>
      <c r="AO139" s="725" t="s">
        <v>112</v>
      </c>
      <c r="AP139" s="726"/>
      <c r="AQ139" s="173"/>
      <c r="AR139" s="173"/>
      <c r="AS139" s="173"/>
      <c r="AT139" s="173"/>
      <c r="AU139" s="173"/>
    </row>
    <row r="140" spans="1:47" s="95" customFormat="1" ht="31.5">
      <c r="A140" s="106">
        <v>1</v>
      </c>
      <c r="B140" s="96" t="s">
        <v>113</v>
      </c>
      <c r="C140" s="97"/>
      <c r="D140" s="97"/>
      <c r="E140" s="97"/>
      <c r="F140" s="97"/>
      <c r="G140" s="97">
        <v>1</v>
      </c>
      <c r="AO140" s="173">
        <v>1</v>
      </c>
      <c r="AP140" s="96" t="s">
        <v>113</v>
      </c>
      <c r="AQ140" s="97"/>
      <c r="AR140" s="97"/>
      <c r="AS140" s="97"/>
      <c r="AT140" s="97"/>
      <c r="AU140" s="97">
        <v>1</v>
      </c>
    </row>
    <row r="141" spans="1:47" s="95" customFormat="1" ht="31.5">
      <c r="A141" s="100">
        <v>2</v>
      </c>
      <c r="B141" s="96" t="s">
        <v>114</v>
      </c>
      <c r="C141" s="97"/>
      <c r="D141" s="97"/>
      <c r="E141" s="97"/>
      <c r="F141" s="97"/>
      <c r="G141" s="97">
        <v>2</v>
      </c>
      <c r="AO141" s="100">
        <v>2</v>
      </c>
      <c r="AP141" s="96" t="s">
        <v>114</v>
      </c>
      <c r="AQ141" s="97"/>
      <c r="AR141" s="97"/>
      <c r="AS141" s="97"/>
      <c r="AT141" s="97"/>
      <c r="AU141" s="97">
        <v>2</v>
      </c>
    </row>
    <row r="142" spans="1:47" s="95" customFormat="1" ht="15.75">
      <c r="A142" s="100">
        <v>3</v>
      </c>
      <c r="B142" s="96" t="s">
        <v>115</v>
      </c>
      <c r="C142" s="97"/>
      <c r="D142" s="97"/>
      <c r="E142" s="97"/>
      <c r="F142" s="97"/>
      <c r="G142" s="97"/>
      <c r="AO142" s="100">
        <v>3</v>
      </c>
      <c r="AP142" s="96" t="s">
        <v>115</v>
      </c>
      <c r="AQ142" s="97"/>
      <c r="AR142" s="97"/>
      <c r="AS142" s="97"/>
      <c r="AT142" s="97"/>
      <c r="AU142" s="97"/>
    </row>
    <row r="143" spans="1:47" s="95" customFormat="1" ht="15.75">
      <c r="A143" s="100">
        <v>4</v>
      </c>
      <c r="B143" s="96" t="s">
        <v>116</v>
      </c>
      <c r="C143" s="97"/>
      <c r="D143" s="97"/>
      <c r="E143" s="97"/>
      <c r="F143" s="97"/>
      <c r="G143" s="97"/>
      <c r="AO143" s="100">
        <v>4</v>
      </c>
      <c r="AP143" s="96" t="s">
        <v>116</v>
      </c>
      <c r="AQ143" s="97"/>
      <c r="AR143" s="97"/>
      <c r="AS143" s="97"/>
      <c r="AT143" s="97"/>
      <c r="AU143" s="97"/>
    </row>
    <row r="144" spans="1:47" s="95" customFormat="1" ht="15.75">
      <c r="A144" s="722" t="s">
        <v>32</v>
      </c>
      <c r="B144" s="722"/>
      <c r="C144" s="106">
        <f>SUM(C140:C143)</f>
        <v>0</v>
      </c>
      <c r="D144" s="106">
        <f>SUM(D140:D143)</f>
        <v>0</v>
      </c>
      <c r="E144" s="106">
        <f>SUM(E140:E143)</f>
        <v>0</v>
      </c>
      <c r="F144" s="106">
        <f>SUM(F140:F143)</f>
        <v>0</v>
      </c>
      <c r="G144" s="106">
        <f>SUM(G140:G143)</f>
        <v>3</v>
      </c>
      <c r="AO144" s="722" t="s">
        <v>32</v>
      </c>
      <c r="AP144" s="722"/>
      <c r="AQ144" s="173">
        <f>SUM(AQ140:AQ143)</f>
        <v>0</v>
      </c>
      <c r="AR144" s="173">
        <f>SUM(AR140:AR143)</f>
        <v>0</v>
      </c>
      <c r="AS144" s="173">
        <f>SUM(AS140:AS143)</f>
        <v>0</v>
      </c>
      <c r="AT144" s="173">
        <f>SUM(AT140:AT143)</f>
        <v>0</v>
      </c>
      <c r="AU144" s="173">
        <f>SUM(AU140:AU143)</f>
        <v>3</v>
      </c>
    </row>
    <row r="145" spans="1:47" s="95" customFormat="1" ht="15.75">
      <c r="A145" s="724" t="s">
        <v>117</v>
      </c>
      <c r="B145" s="724"/>
      <c r="C145" s="106">
        <f>C16+C51+C64+C75+C85+C102+C111+C124+C138+C144</f>
        <v>15</v>
      </c>
      <c r="D145" s="106">
        <f>D16+D51+D64+D75+D85+D102+D111+D124+D138+D144</f>
        <v>12</v>
      </c>
      <c r="E145" s="106">
        <f>E16+E51+E64+E75+E85+E102+E111+E124+E138+E144</f>
        <v>8</v>
      </c>
      <c r="F145" s="106">
        <f>F16+F51+F64+F75+F85+F102+F111+F124+F138+F144</f>
        <v>13</v>
      </c>
      <c r="G145" s="106">
        <f>G16+G51+G64+G75+G85+G102+G111+G124+G138+G144</f>
        <v>20</v>
      </c>
      <c r="AO145" s="724" t="s">
        <v>117</v>
      </c>
      <c r="AP145" s="724"/>
      <c r="AQ145" s="173">
        <f>AQ16+AQ51+AQ64+AQ75+AQ85+AQ102+AQ111+AQ124+AQ138+AQ144</f>
        <v>15</v>
      </c>
      <c r="AR145" s="173">
        <f>AR16+AR51+AR64+AR75+AR85+AR102+AR111+AR124+AR138+AR144</f>
        <v>12</v>
      </c>
      <c r="AS145" s="173">
        <f>AS16+AS51+AS64+AS75+AS85+AS102+AS111+AS124+AS138+AS144</f>
        <v>8</v>
      </c>
      <c r="AT145" s="173">
        <f>AT16+AT51+AT64+AT75+AT85+AT102+AT111+AT124+AT138+AT144</f>
        <v>13</v>
      </c>
      <c r="AU145" s="173">
        <f>AU16+AU51+AU64+AU75+AU85+AU102+AU111+AU124+AU138+AU144</f>
        <v>20</v>
      </c>
    </row>
    <row r="146" spans="1:47" s="105" customFormat="1">
      <c r="A146" s="104"/>
      <c r="AO146" s="104"/>
    </row>
    <row r="147" spans="1:47" s="105" customFormat="1">
      <c r="A147" s="104"/>
      <c r="AO147" s="104"/>
    </row>
    <row r="148" spans="1:47" s="105" customFormat="1">
      <c r="A148" s="104"/>
    </row>
    <row r="149" spans="1:47" s="95" customFormat="1">
      <c r="A149" s="104"/>
      <c r="B149" s="98"/>
    </row>
    <row r="150" spans="1:47" s="95" customFormat="1">
      <c r="A150" s="104"/>
      <c r="B150" s="98"/>
    </row>
    <row r="151" spans="1:47" s="95" customFormat="1">
      <c r="A151" s="104"/>
      <c r="B151" s="98"/>
    </row>
  </sheetData>
  <mergeCells count="58">
    <mergeCell ref="AO138:AP138"/>
    <mergeCell ref="AO139:AP139"/>
    <mergeCell ref="AO144:AP144"/>
    <mergeCell ref="AO145:AP145"/>
    <mergeCell ref="AO103:AP103"/>
    <mergeCell ref="AO111:AP111"/>
    <mergeCell ref="AO112:AP112"/>
    <mergeCell ref="AO124:AP124"/>
    <mergeCell ref="AO125:AP125"/>
    <mergeCell ref="AO75:AP75"/>
    <mergeCell ref="AO76:AP76"/>
    <mergeCell ref="AO85:AP85"/>
    <mergeCell ref="AO86:AP86"/>
    <mergeCell ref="AO102:AP102"/>
    <mergeCell ref="AO17:AP17"/>
    <mergeCell ref="AO51:AP51"/>
    <mergeCell ref="AO52:AP52"/>
    <mergeCell ref="AO64:AP64"/>
    <mergeCell ref="AO65:AP65"/>
    <mergeCell ref="AO10:AP10"/>
    <mergeCell ref="AO11:AP11"/>
    <mergeCell ref="AO12:AP12"/>
    <mergeCell ref="AO14:AP14"/>
    <mergeCell ref="AO16:AP16"/>
    <mergeCell ref="AO6:AU6"/>
    <mergeCell ref="AO7:AO9"/>
    <mergeCell ref="AP7:AP9"/>
    <mergeCell ref="AQ7:AU7"/>
    <mergeCell ref="AQ8:AU8"/>
    <mergeCell ref="A125:B125"/>
    <mergeCell ref="A138:B138"/>
    <mergeCell ref="A139:B139"/>
    <mergeCell ref="A144:B144"/>
    <mergeCell ref="A145:B145"/>
    <mergeCell ref="A124:B124"/>
    <mergeCell ref="A52:B52"/>
    <mergeCell ref="A64:B64"/>
    <mergeCell ref="A65:B65"/>
    <mergeCell ref="A75:B75"/>
    <mergeCell ref="A76:B76"/>
    <mergeCell ref="A85:B85"/>
    <mergeCell ref="A86:B86"/>
    <mergeCell ref="A102:B102"/>
    <mergeCell ref="A103:B103"/>
    <mergeCell ref="A111:B111"/>
    <mergeCell ref="A112:B112"/>
    <mergeCell ref="A51:B51"/>
    <mergeCell ref="A6:G6"/>
    <mergeCell ref="A7:A9"/>
    <mergeCell ref="B7:B9"/>
    <mergeCell ref="C7:G7"/>
    <mergeCell ref="C8:G8"/>
    <mergeCell ref="A10:B10"/>
    <mergeCell ref="A11:B11"/>
    <mergeCell ref="A12:B12"/>
    <mergeCell ref="A14:B14"/>
    <mergeCell ref="A16:B16"/>
    <mergeCell ref="A17:B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6"/>
  <sheetViews>
    <sheetView showGridLines="0" zoomScale="60" zoomScaleNormal="60" workbookViewId="0">
      <pane xSplit="3" ySplit="13" topLeftCell="D114" activePane="bottomRight" state="frozen"/>
      <selection pane="topRight" activeCell="D1" sqref="D1"/>
      <selection pane="bottomLeft" activeCell="A14" sqref="A14"/>
      <selection pane="bottomRight" activeCell="G145" sqref="G145"/>
    </sheetView>
  </sheetViews>
  <sheetFormatPr defaultColWidth="9.140625" defaultRowHeight="15"/>
  <cols>
    <col min="1" max="1" width="0.140625" style="1" customWidth="1"/>
    <col min="2" max="2" width="5.140625" style="11" customWidth="1"/>
    <col min="3" max="3" width="35" style="4" customWidth="1"/>
    <col min="4" max="4" width="25.28515625" style="1" customWidth="1"/>
    <col min="5" max="6" width="19.28515625" style="1" customWidth="1"/>
    <col min="7" max="8" width="24.85546875" style="1" customWidth="1"/>
    <col min="9" max="14" width="19.28515625" style="1" customWidth="1"/>
    <col min="15" max="16384" width="9.140625" style="1"/>
  </cols>
  <sheetData>
    <row r="1" spans="2:14" ht="15.75">
      <c r="B1" s="10"/>
      <c r="C1" s="5"/>
      <c r="M1" s="5" t="s">
        <v>205</v>
      </c>
    </row>
    <row r="2" spans="2:14" ht="15.75">
      <c r="B2" s="10"/>
      <c r="C2" s="5"/>
      <c r="M2" s="5" t="s">
        <v>118</v>
      </c>
    </row>
    <row r="3" spans="2:14" ht="15.75">
      <c r="B3" s="10"/>
      <c r="C3" s="5"/>
      <c r="M3" s="5" t="s">
        <v>119</v>
      </c>
    </row>
    <row r="4" spans="2:14" ht="15.75">
      <c r="B4" s="10"/>
      <c r="C4" s="5"/>
      <c r="M4" s="5" t="s">
        <v>120</v>
      </c>
    </row>
    <row r="5" spans="2:14" ht="15.75">
      <c r="B5" s="10"/>
      <c r="C5" s="5"/>
      <c r="M5" s="5" t="s">
        <v>121</v>
      </c>
    </row>
    <row r="6" spans="2:14" ht="53.25" customHeight="1">
      <c r="B6" s="758" t="s">
        <v>1047</v>
      </c>
      <c r="C6" s="758"/>
      <c r="D6" s="758"/>
      <c r="E6" s="758"/>
      <c r="F6" s="758"/>
      <c r="G6" s="758"/>
      <c r="H6" s="758"/>
      <c r="I6" s="758"/>
      <c r="J6" s="758"/>
      <c r="K6" s="758"/>
      <c r="L6" s="758"/>
      <c r="M6" s="758"/>
      <c r="N6" s="758"/>
    </row>
    <row r="7" spans="2:14" ht="15.75">
      <c r="B7" s="708" t="s">
        <v>122</v>
      </c>
      <c r="C7" s="708" t="s">
        <v>138</v>
      </c>
      <c r="D7" s="708" t="s">
        <v>139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</row>
    <row r="8" spans="2:14" ht="15.75">
      <c r="B8" s="708"/>
      <c r="C8" s="708"/>
      <c r="D8" s="708" t="s">
        <v>201</v>
      </c>
      <c r="E8" s="708"/>
      <c r="F8" s="708"/>
      <c r="G8" s="708"/>
      <c r="H8" s="708"/>
      <c r="I8" s="708"/>
      <c r="J8" s="708"/>
      <c r="K8" s="708"/>
      <c r="L8" s="708"/>
      <c r="M8" s="708"/>
      <c r="N8" s="708"/>
    </row>
    <row r="9" spans="2:14" ht="66.75" customHeight="1">
      <c r="B9" s="708"/>
      <c r="C9" s="708"/>
      <c r="D9" s="39" t="s">
        <v>206</v>
      </c>
      <c r="E9" s="729" t="s">
        <v>207</v>
      </c>
      <c r="F9" s="729"/>
      <c r="G9" s="704" t="s">
        <v>208</v>
      </c>
      <c r="H9" s="39" t="s">
        <v>209</v>
      </c>
      <c r="I9" s="729" t="s">
        <v>210</v>
      </c>
      <c r="J9" s="729"/>
      <c r="K9" s="729"/>
      <c r="L9" s="729" t="s">
        <v>211</v>
      </c>
      <c r="M9" s="729"/>
      <c r="N9" s="729"/>
    </row>
    <row r="10" spans="2:14" ht="18.75" customHeight="1">
      <c r="B10" s="715" t="s">
        <v>143</v>
      </c>
      <c r="C10" s="715"/>
      <c r="D10" s="39" t="s">
        <v>212</v>
      </c>
      <c r="E10" s="729" t="s">
        <v>213</v>
      </c>
      <c r="F10" s="729"/>
      <c r="G10" s="704" t="s">
        <v>214</v>
      </c>
      <c r="H10" s="39" t="s">
        <v>215</v>
      </c>
      <c r="I10" s="729" t="s">
        <v>216</v>
      </c>
      <c r="J10" s="729"/>
      <c r="K10" s="729"/>
      <c r="L10" s="729" t="s">
        <v>217</v>
      </c>
      <c r="M10" s="729"/>
      <c r="N10" s="729"/>
    </row>
    <row r="11" spans="2:14" ht="18.75" customHeight="1">
      <c r="B11" s="716" t="s">
        <v>146</v>
      </c>
      <c r="C11" s="731"/>
      <c r="D11" s="40" t="s">
        <v>135</v>
      </c>
      <c r="E11" s="730" t="s">
        <v>186</v>
      </c>
      <c r="F11" s="730"/>
      <c r="G11" s="705" t="s">
        <v>132</v>
      </c>
      <c r="H11" s="40" t="s">
        <v>135</v>
      </c>
      <c r="I11" s="730" t="s">
        <v>186</v>
      </c>
      <c r="J11" s="730"/>
      <c r="K11" s="730"/>
      <c r="L11" s="730" t="s">
        <v>218</v>
      </c>
      <c r="M11" s="730"/>
      <c r="N11" s="730"/>
    </row>
    <row r="12" spans="2:14" ht="18.75" customHeight="1">
      <c r="B12" s="719" t="s">
        <v>184</v>
      </c>
      <c r="C12" s="756" t="s">
        <v>150</v>
      </c>
      <c r="D12" s="43" t="s">
        <v>123</v>
      </c>
      <c r="E12" s="43" t="s">
        <v>219</v>
      </c>
      <c r="F12" s="43" t="s">
        <v>220</v>
      </c>
      <c r="G12" s="43" t="s">
        <v>221</v>
      </c>
      <c r="H12" s="43" t="s">
        <v>123</v>
      </c>
      <c r="I12" s="43" t="s">
        <v>222</v>
      </c>
      <c r="J12" s="43" t="s">
        <v>182</v>
      </c>
      <c r="K12" s="43" t="s">
        <v>181</v>
      </c>
      <c r="L12" s="43" t="s">
        <v>223</v>
      </c>
      <c r="M12" s="43" t="s">
        <v>224</v>
      </c>
      <c r="N12" s="43" t="s">
        <v>225</v>
      </c>
    </row>
    <row r="13" spans="2:14">
      <c r="B13" s="8">
        <v>1</v>
      </c>
      <c r="C13" s="8">
        <v>2</v>
      </c>
      <c r="D13" s="8">
        <v>3</v>
      </c>
      <c r="E13" s="8">
        <v>4</v>
      </c>
      <c r="F13" s="8">
        <v>5</v>
      </c>
      <c r="G13" s="8">
        <v>6</v>
      </c>
      <c r="H13" s="8">
        <v>7</v>
      </c>
      <c r="I13" s="8">
        <v>8</v>
      </c>
      <c r="J13" s="8">
        <v>9</v>
      </c>
      <c r="K13" s="8">
        <v>10</v>
      </c>
      <c r="L13" s="8">
        <v>11</v>
      </c>
      <c r="M13" s="8">
        <v>12</v>
      </c>
      <c r="N13" s="8">
        <v>13</v>
      </c>
    </row>
    <row r="14" spans="2:14" ht="15.75">
      <c r="B14" s="732" t="s">
        <v>127</v>
      </c>
      <c r="C14" s="733"/>
      <c r="D14" s="9"/>
      <c r="E14" s="9"/>
      <c r="F14" s="9"/>
      <c r="G14" s="102"/>
      <c r="H14" s="9"/>
      <c r="I14" s="9"/>
      <c r="J14" s="9"/>
      <c r="K14" s="9"/>
      <c r="L14" s="9"/>
      <c r="M14" s="9"/>
      <c r="N14" s="9"/>
    </row>
    <row r="15" spans="2:14" ht="31.5">
      <c r="B15" s="20">
        <v>1</v>
      </c>
      <c r="C15" s="2" t="s">
        <v>128</v>
      </c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</row>
    <row r="16" spans="2:14" ht="15.75">
      <c r="B16" s="722" t="s">
        <v>32</v>
      </c>
      <c r="C16" s="722"/>
      <c r="D16" s="108">
        <f>SUM(D15)</f>
        <v>0</v>
      </c>
      <c r="E16" s="108">
        <f t="shared" ref="E16:N16" si="0">SUM(E15)</f>
        <v>0</v>
      </c>
      <c r="F16" s="108">
        <f t="shared" si="0"/>
        <v>0</v>
      </c>
      <c r="G16" s="108">
        <v>0</v>
      </c>
      <c r="H16" s="108">
        <f t="shared" si="0"/>
        <v>0</v>
      </c>
      <c r="I16" s="108">
        <f t="shared" si="0"/>
        <v>0</v>
      </c>
      <c r="J16" s="108">
        <f t="shared" si="0"/>
        <v>0</v>
      </c>
      <c r="K16" s="108">
        <f t="shared" si="0"/>
        <v>0</v>
      </c>
      <c r="L16" s="108">
        <f t="shared" si="0"/>
        <v>0</v>
      </c>
      <c r="M16" s="108">
        <f t="shared" si="0"/>
        <v>0</v>
      </c>
      <c r="N16" s="108">
        <f t="shared" si="0"/>
        <v>0</v>
      </c>
    </row>
    <row r="17" spans="2:14" ht="31.5" customHeight="1">
      <c r="B17" s="725" t="s">
        <v>0</v>
      </c>
      <c r="C17" s="726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</row>
    <row r="18" spans="2:14" ht="15.75" customHeight="1">
      <c r="B18" s="40">
        <v>1</v>
      </c>
      <c r="C18" s="2" t="s">
        <v>1</v>
      </c>
      <c r="D18" s="111"/>
      <c r="E18" s="111">
        <v>1</v>
      </c>
      <c r="F18" s="111">
        <v>1</v>
      </c>
      <c r="G18" s="111">
        <v>1</v>
      </c>
      <c r="H18" s="111"/>
      <c r="I18" s="111"/>
      <c r="J18" s="111"/>
      <c r="K18" s="111"/>
      <c r="L18" s="111"/>
      <c r="M18" s="111"/>
      <c r="N18" s="111"/>
    </row>
    <row r="19" spans="2:14" ht="15.75">
      <c r="B19" s="7">
        <v>2</v>
      </c>
      <c r="C19" s="2" t="s">
        <v>2</v>
      </c>
      <c r="D19" s="111"/>
      <c r="E19" s="111"/>
      <c r="F19" s="111"/>
      <c r="G19" s="111"/>
      <c r="H19" s="111"/>
      <c r="I19" s="111">
        <v>1</v>
      </c>
      <c r="J19" s="111"/>
      <c r="K19" s="111"/>
      <c r="L19" s="111"/>
      <c r="M19" s="111"/>
      <c r="N19" s="111"/>
    </row>
    <row r="20" spans="2:14" ht="15.75">
      <c r="B20" s="7">
        <v>3</v>
      </c>
      <c r="C20" s="2" t="s">
        <v>3</v>
      </c>
      <c r="D20" s="111"/>
      <c r="E20" s="111">
        <v>1</v>
      </c>
      <c r="F20" s="111"/>
      <c r="G20" s="111"/>
      <c r="H20" s="111"/>
      <c r="I20" s="111"/>
      <c r="J20" s="111">
        <v>1</v>
      </c>
      <c r="K20" s="111"/>
      <c r="L20" s="111"/>
      <c r="M20" s="111"/>
      <c r="N20" s="111"/>
    </row>
    <row r="21" spans="2:14" ht="15.75">
      <c r="B21" s="40">
        <v>4</v>
      </c>
      <c r="C21" s="2" t="s">
        <v>4</v>
      </c>
      <c r="D21" s="111"/>
      <c r="E21" s="111"/>
      <c r="F21" s="111">
        <v>1</v>
      </c>
      <c r="G21" s="111">
        <v>1</v>
      </c>
      <c r="H21" s="111"/>
      <c r="I21" s="111">
        <v>1</v>
      </c>
      <c r="J21" s="111">
        <v>1</v>
      </c>
      <c r="K21" s="111"/>
      <c r="L21" s="111">
        <v>1</v>
      </c>
      <c r="M21" s="111"/>
      <c r="N21" s="111">
        <v>1</v>
      </c>
    </row>
    <row r="22" spans="2:14" ht="15.75">
      <c r="B22" s="7">
        <v>5</v>
      </c>
      <c r="C22" s="2" t="s">
        <v>5</v>
      </c>
      <c r="D22" s="111">
        <v>1</v>
      </c>
      <c r="E22" s="111">
        <v>2</v>
      </c>
      <c r="F22" s="111">
        <v>2</v>
      </c>
      <c r="G22" s="111"/>
      <c r="H22" s="111">
        <v>1</v>
      </c>
      <c r="I22" s="111">
        <v>1</v>
      </c>
      <c r="J22" s="111">
        <v>2</v>
      </c>
      <c r="K22" s="111">
        <v>2</v>
      </c>
      <c r="L22" s="111"/>
      <c r="M22" s="111"/>
      <c r="N22" s="111"/>
    </row>
    <row r="23" spans="2:14" ht="15.75">
      <c r="B23" s="7">
        <v>6</v>
      </c>
      <c r="C23" s="2" t="s">
        <v>6</v>
      </c>
      <c r="D23" s="111"/>
      <c r="E23" s="111"/>
      <c r="F23" s="111"/>
      <c r="G23" s="111"/>
      <c r="H23" s="111"/>
      <c r="I23" s="111">
        <v>1</v>
      </c>
      <c r="J23" s="111"/>
      <c r="K23" s="111">
        <v>1</v>
      </c>
      <c r="L23" s="111"/>
      <c r="M23" s="111">
        <v>1</v>
      </c>
      <c r="N23" s="111"/>
    </row>
    <row r="24" spans="2:14" ht="15.75">
      <c r="B24" s="40">
        <v>7</v>
      </c>
      <c r="C24" s="2" t="s">
        <v>7</v>
      </c>
      <c r="D24" s="111"/>
      <c r="E24" s="111">
        <v>1</v>
      </c>
      <c r="F24" s="111">
        <v>2</v>
      </c>
      <c r="G24" s="111">
        <v>2</v>
      </c>
      <c r="H24" s="111"/>
      <c r="I24" s="111"/>
      <c r="J24" s="111"/>
      <c r="K24" s="111"/>
      <c r="L24" s="111"/>
      <c r="M24" s="111">
        <v>1</v>
      </c>
      <c r="N24" s="111"/>
    </row>
    <row r="25" spans="2:14" ht="15.75">
      <c r="B25" s="7">
        <v>8</v>
      </c>
      <c r="C25" s="2" t="s">
        <v>8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</row>
    <row r="26" spans="2:14" ht="15.75">
      <c r="B26" s="7">
        <v>9</v>
      </c>
      <c r="C26" s="2" t="s">
        <v>9</v>
      </c>
      <c r="D26" s="111"/>
      <c r="E26" s="111">
        <v>1</v>
      </c>
      <c r="F26" s="111"/>
      <c r="G26" s="111"/>
      <c r="H26" s="111">
        <v>1</v>
      </c>
      <c r="I26" s="111"/>
      <c r="J26" s="111"/>
      <c r="K26" s="111">
        <v>1</v>
      </c>
      <c r="L26" s="111"/>
      <c r="M26" s="111"/>
      <c r="N26" s="111">
        <v>1</v>
      </c>
    </row>
    <row r="27" spans="2:14" ht="15.75">
      <c r="B27" s="40">
        <v>10</v>
      </c>
      <c r="C27" s="2" t="s">
        <v>10</v>
      </c>
      <c r="D27" s="111">
        <v>1</v>
      </c>
      <c r="E27" s="111"/>
      <c r="F27" s="111">
        <v>1</v>
      </c>
      <c r="G27" s="111">
        <v>1</v>
      </c>
      <c r="H27" s="111"/>
      <c r="I27" s="111">
        <v>1</v>
      </c>
      <c r="J27" s="111">
        <v>1</v>
      </c>
      <c r="K27" s="111"/>
      <c r="L27" s="111">
        <v>1</v>
      </c>
      <c r="M27" s="111"/>
      <c r="N27" s="111">
        <v>1</v>
      </c>
    </row>
    <row r="28" spans="2:14" ht="15.75">
      <c r="B28" s="7">
        <v>11</v>
      </c>
      <c r="C28" s="2" t="s">
        <v>11</v>
      </c>
      <c r="D28" s="111"/>
      <c r="E28" s="111">
        <v>2</v>
      </c>
      <c r="F28" s="111">
        <v>1</v>
      </c>
      <c r="G28" s="111"/>
      <c r="H28" s="111"/>
      <c r="I28" s="111"/>
      <c r="J28" s="111">
        <v>1</v>
      </c>
      <c r="K28" s="111">
        <v>1</v>
      </c>
      <c r="L28" s="111"/>
      <c r="M28" s="111"/>
      <c r="N28" s="111"/>
    </row>
    <row r="29" spans="2:14" ht="15.75">
      <c r="B29" s="7">
        <v>12</v>
      </c>
      <c r="C29" s="2" t="s">
        <v>12</v>
      </c>
      <c r="D29" s="111"/>
      <c r="E29" s="111"/>
      <c r="F29" s="111"/>
      <c r="G29" s="111">
        <v>1</v>
      </c>
      <c r="H29" s="111">
        <v>1</v>
      </c>
      <c r="I29" s="111"/>
      <c r="J29" s="111"/>
      <c r="K29" s="111"/>
      <c r="L29" s="111">
        <v>1</v>
      </c>
      <c r="M29" s="111"/>
      <c r="N29" s="111">
        <v>1</v>
      </c>
    </row>
    <row r="30" spans="2:14" ht="15.75">
      <c r="B30" s="40">
        <v>13</v>
      </c>
      <c r="C30" s="2" t="s">
        <v>13</v>
      </c>
      <c r="D30" s="111"/>
      <c r="E30" s="111"/>
      <c r="F30" s="111"/>
      <c r="G30" s="111">
        <v>1</v>
      </c>
      <c r="H30" s="111">
        <v>1</v>
      </c>
      <c r="I30" s="111"/>
      <c r="J30" s="111"/>
      <c r="K30" s="111"/>
      <c r="L30" s="111"/>
      <c r="M30" s="111"/>
      <c r="N30" s="111">
        <v>1</v>
      </c>
    </row>
    <row r="31" spans="2:14" ht="15.75">
      <c r="B31" s="7">
        <v>14</v>
      </c>
      <c r="C31" s="2" t="s">
        <v>14</v>
      </c>
      <c r="D31" s="111"/>
      <c r="E31" s="111">
        <v>1</v>
      </c>
      <c r="F31" s="111"/>
      <c r="G31" s="111">
        <v>1</v>
      </c>
      <c r="H31" s="111"/>
      <c r="I31" s="111"/>
      <c r="J31" s="111"/>
      <c r="K31" s="111"/>
      <c r="L31" s="111"/>
      <c r="M31" s="111"/>
      <c r="N31" s="111"/>
    </row>
    <row r="32" spans="2:14" ht="15.75">
      <c r="B32" s="7">
        <v>15</v>
      </c>
      <c r="C32" s="2" t="s">
        <v>15</v>
      </c>
      <c r="D32" s="111"/>
      <c r="E32" s="111"/>
      <c r="F32" s="111">
        <v>1</v>
      </c>
      <c r="G32" s="111">
        <v>1</v>
      </c>
      <c r="H32" s="111">
        <v>2</v>
      </c>
      <c r="I32" s="111">
        <v>1</v>
      </c>
      <c r="J32" s="111">
        <v>1</v>
      </c>
      <c r="K32" s="111"/>
      <c r="L32" s="111"/>
      <c r="M32" s="111"/>
      <c r="N32" s="111"/>
    </row>
    <row r="33" spans="2:14" ht="15.75">
      <c r="B33" s="40">
        <v>16</v>
      </c>
      <c r="C33" s="2" t="s">
        <v>16</v>
      </c>
      <c r="D33" s="111"/>
      <c r="E33" s="111">
        <v>1</v>
      </c>
      <c r="F33" s="111">
        <v>1</v>
      </c>
      <c r="G33" s="111">
        <v>1</v>
      </c>
      <c r="H33" s="111"/>
      <c r="I33" s="111"/>
      <c r="J33" s="111"/>
      <c r="K33" s="111"/>
      <c r="L33" s="111"/>
      <c r="M33" s="111"/>
      <c r="N33" s="111"/>
    </row>
    <row r="34" spans="2:14" ht="15.75">
      <c r="B34" s="7">
        <v>17</v>
      </c>
      <c r="C34" s="2" t="s">
        <v>17</v>
      </c>
      <c r="D34" s="111"/>
      <c r="E34" s="111">
        <v>1</v>
      </c>
      <c r="F34" s="111"/>
      <c r="G34" s="111"/>
      <c r="H34" s="111"/>
      <c r="I34" s="111"/>
      <c r="J34" s="111">
        <v>1</v>
      </c>
      <c r="K34" s="111">
        <v>1</v>
      </c>
      <c r="L34" s="111"/>
      <c r="M34" s="111"/>
      <c r="N34" s="111"/>
    </row>
    <row r="35" spans="2:14" ht="15.75">
      <c r="B35" s="7">
        <v>18</v>
      </c>
      <c r="C35" s="2" t="s">
        <v>18</v>
      </c>
      <c r="D35" s="111">
        <v>1</v>
      </c>
      <c r="E35" s="111"/>
      <c r="F35" s="111"/>
      <c r="G35" s="111"/>
      <c r="H35" s="111">
        <v>1</v>
      </c>
      <c r="I35" s="111">
        <v>1</v>
      </c>
      <c r="J35" s="111"/>
      <c r="K35" s="111"/>
      <c r="L35" s="111">
        <v>2</v>
      </c>
      <c r="M35" s="111">
        <v>2</v>
      </c>
      <c r="N35" s="111">
        <v>2</v>
      </c>
    </row>
    <row r="36" spans="2:14" ht="15.75">
      <c r="B36" s="40">
        <v>19</v>
      </c>
      <c r="C36" s="2" t="s">
        <v>19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  <row r="37" spans="2:14" ht="15.75">
      <c r="B37" s="7">
        <v>20</v>
      </c>
      <c r="C37" s="2" t="s">
        <v>20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</row>
    <row r="38" spans="2:14" ht="15.75">
      <c r="B38" s="7">
        <v>21</v>
      </c>
      <c r="C38" s="2" t="s">
        <v>21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</row>
    <row r="39" spans="2:14" ht="15.75">
      <c r="B39" s="40">
        <v>22</v>
      </c>
      <c r="C39" s="2" t="s">
        <v>22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  <row r="40" spans="2:14" ht="15.75">
      <c r="B40" s="7">
        <v>23</v>
      </c>
      <c r="C40" s="2" t="s">
        <v>23</v>
      </c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2:14" ht="15.75">
      <c r="B41" s="7">
        <v>24</v>
      </c>
      <c r="C41" s="2" t="s">
        <v>24</v>
      </c>
      <c r="D41" s="111"/>
      <c r="E41" s="111">
        <v>1</v>
      </c>
      <c r="F41" s="111"/>
      <c r="G41" s="111"/>
      <c r="H41" s="111"/>
      <c r="I41" s="111"/>
      <c r="J41" s="111"/>
      <c r="K41" s="111"/>
      <c r="L41" s="111"/>
      <c r="M41" s="111"/>
      <c r="N41" s="111"/>
    </row>
    <row r="42" spans="2:14" ht="15.75">
      <c r="B42" s="40">
        <v>25</v>
      </c>
      <c r="C42" s="2" t="s">
        <v>25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</row>
    <row r="43" spans="2:14" ht="15.75">
      <c r="B43" s="7">
        <v>26</v>
      </c>
      <c r="C43" s="2" t="s">
        <v>26</v>
      </c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</row>
    <row r="44" spans="2:14" ht="15.75">
      <c r="B44" s="7">
        <v>27</v>
      </c>
      <c r="C44" s="2" t="s">
        <v>31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</row>
    <row r="45" spans="2:14" ht="31.5">
      <c r="B45" s="40">
        <v>28</v>
      </c>
      <c r="C45" s="2" t="s">
        <v>27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</row>
    <row r="46" spans="2:14" ht="15.75">
      <c r="B46" s="7">
        <v>29</v>
      </c>
      <c r="C46" s="2" t="s">
        <v>28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</row>
    <row r="47" spans="2:14" ht="31.5">
      <c r="B47" s="7">
        <v>30</v>
      </c>
      <c r="C47" s="2" t="s">
        <v>29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</row>
    <row r="48" spans="2:14" ht="15.75">
      <c r="B48" s="40">
        <v>31</v>
      </c>
      <c r="C48" s="2" t="s">
        <v>30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</row>
    <row r="49" spans="2:14" ht="31.5">
      <c r="B49" s="7">
        <v>32</v>
      </c>
      <c r="C49" s="2" t="s">
        <v>125</v>
      </c>
      <c r="D49" s="111"/>
      <c r="E49" s="111">
        <v>1</v>
      </c>
      <c r="F49" s="111">
        <v>1</v>
      </c>
      <c r="G49" s="111"/>
      <c r="H49" s="111"/>
      <c r="I49" s="111"/>
      <c r="J49" s="111"/>
      <c r="K49" s="111"/>
      <c r="L49" s="111"/>
      <c r="M49" s="111"/>
      <c r="N49" s="111"/>
    </row>
    <row r="50" spans="2:14" ht="63">
      <c r="B50" s="7">
        <v>33</v>
      </c>
      <c r="C50" s="2" t="s">
        <v>129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</row>
    <row r="51" spans="2:14" ht="15.75">
      <c r="B51" s="722" t="s">
        <v>32</v>
      </c>
      <c r="C51" s="722"/>
      <c r="D51" s="112">
        <f t="shared" ref="D51:N51" si="1">SUM(D18:D50)</f>
        <v>3</v>
      </c>
      <c r="E51" s="112">
        <f t="shared" si="1"/>
        <v>13</v>
      </c>
      <c r="F51" s="112">
        <f t="shared" si="1"/>
        <v>11</v>
      </c>
      <c r="G51" s="112">
        <f>SUM(G17:G50)</f>
        <v>10</v>
      </c>
      <c r="H51" s="112">
        <f t="shared" si="1"/>
        <v>7</v>
      </c>
      <c r="I51" s="112">
        <f t="shared" si="1"/>
        <v>7</v>
      </c>
      <c r="J51" s="112">
        <f t="shared" si="1"/>
        <v>8</v>
      </c>
      <c r="K51" s="112">
        <f t="shared" si="1"/>
        <v>6</v>
      </c>
      <c r="L51" s="112">
        <f t="shared" si="1"/>
        <v>5</v>
      </c>
      <c r="M51" s="112">
        <f t="shared" si="1"/>
        <v>4</v>
      </c>
      <c r="N51" s="112">
        <f t="shared" si="1"/>
        <v>7</v>
      </c>
    </row>
    <row r="52" spans="2:14" ht="31.5" customHeight="1">
      <c r="B52" s="725" t="s">
        <v>33</v>
      </c>
      <c r="C52" s="726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</row>
    <row r="53" spans="2:14" ht="15.75" customHeight="1">
      <c r="B53" s="40">
        <v>1</v>
      </c>
      <c r="C53" s="2" t="s">
        <v>34</v>
      </c>
      <c r="D53" s="111"/>
      <c r="E53" s="111">
        <v>2</v>
      </c>
      <c r="F53" s="111">
        <v>1</v>
      </c>
      <c r="G53" s="111">
        <v>2</v>
      </c>
      <c r="H53" s="111"/>
      <c r="I53" s="111"/>
      <c r="J53" s="111"/>
      <c r="K53" s="111"/>
      <c r="L53" s="111">
        <v>1</v>
      </c>
      <c r="M53" s="111">
        <v>1</v>
      </c>
      <c r="N53" s="111"/>
    </row>
    <row r="54" spans="2:14" ht="15.75">
      <c r="B54" s="7">
        <v>2</v>
      </c>
      <c r="C54" s="2" t="s">
        <v>35</v>
      </c>
      <c r="D54" s="111"/>
      <c r="E54" s="111"/>
      <c r="F54" s="111"/>
      <c r="G54" s="111">
        <v>1</v>
      </c>
      <c r="H54" s="111"/>
      <c r="I54" s="111">
        <v>1</v>
      </c>
      <c r="J54" s="111"/>
      <c r="K54" s="111">
        <v>1</v>
      </c>
      <c r="L54" s="111"/>
      <c r="M54" s="111"/>
      <c r="N54" s="111"/>
    </row>
    <row r="55" spans="2:14" ht="31.5">
      <c r="B55" s="7">
        <v>3</v>
      </c>
      <c r="C55" s="2" t="s">
        <v>36</v>
      </c>
      <c r="D55" s="111"/>
      <c r="E55" s="111"/>
      <c r="F55" s="111"/>
      <c r="G55" s="111">
        <v>1</v>
      </c>
      <c r="H55" s="111">
        <v>1</v>
      </c>
      <c r="I55" s="111"/>
      <c r="J55" s="111">
        <v>1</v>
      </c>
      <c r="K55" s="111">
        <v>1</v>
      </c>
      <c r="L55" s="111"/>
      <c r="M55" s="111"/>
      <c r="N55" s="111"/>
    </row>
    <row r="56" spans="2:14" ht="15.75">
      <c r="B56" s="40">
        <v>4</v>
      </c>
      <c r="C56" s="2" t="s">
        <v>37</v>
      </c>
      <c r="D56" s="111"/>
      <c r="E56" s="111"/>
      <c r="F56" s="111"/>
      <c r="G56" s="111">
        <v>1</v>
      </c>
      <c r="H56" s="111"/>
      <c r="I56" s="111">
        <v>1</v>
      </c>
      <c r="J56" s="111">
        <v>1</v>
      </c>
      <c r="K56" s="111"/>
      <c r="L56" s="111"/>
      <c r="M56" s="111"/>
      <c r="N56" s="111"/>
    </row>
    <row r="57" spans="2:14" ht="15.75">
      <c r="B57" s="7">
        <v>5</v>
      </c>
      <c r="C57" s="2" t="s">
        <v>38</v>
      </c>
      <c r="D57" s="111"/>
      <c r="E57" s="111"/>
      <c r="F57" s="111"/>
      <c r="G57" s="111"/>
      <c r="H57" s="111"/>
      <c r="I57" s="111">
        <v>1</v>
      </c>
      <c r="J57" s="111"/>
      <c r="K57" s="111"/>
      <c r="L57" s="111"/>
      <c r="M57" s="111"/>
      <c r="N57" s="111">
        <v>1</v>
      </c>
    </row>
    <row r="58" spans="2:14" ht="15.75">
      <c r="B58" s="7">
        <v>6</v>
      </c>
      <c r="C58" s="2" t="s">
        <v>39</v>
      </c>
      <c r="D58" s="111"/>
      <c r="E58" s="111">
        <v>1</v>
      </c>
      <c r="F58" s="111"/>
      <c r="G58" s="111"/>
      <c r="H58" s="111"/>
      <c r="I58" s="111"/>
      <c r="J58" s="111">
        <v>1</v>
      </c>
      <c r="K58" s="111">
        <v>1</v>
      </c>
      <c r="L58" s="111"/>
      <c r="M58" s="111"/>
      <c r="N58" s="111">
        <v>1</v>
      </c>
    </row>
    <row r="59" spans="2:14" ht="15.75">
      <c r="B59" s="40">
        <v>7</v>
      </c>
      <c r="C59" s="2" t="s">
        <v>40</v>
      </c>
      <c r="D59" s="111"/>
      <c r="E59" s="111"/>
      <c r="F59" s="111"/>
      <c r="G59" s="111"/>
      <c r="H59" s="111"/>
      <c r="I59" s="111">
        <v>1</v>
      </c>
      <c r="J59" s="111"/>
      <c r="K59" s="111"/>
      <c r="L59" s="111"/>
      <c r="M59" s="111"/>
      <c r="N59" s="111">
        <v>1</v>
      </c>
    </row>
    <row r="60" spans="2:14" ht="15.75">
      <c r="B60" s="7">
        <v>8</v>
      </c>
      <c r="C60" s="2" t="s">
        <v>41</v>
      </c>
      <c r="D60" s="111">
        <v>2</v>
      </c>
      <c r="E60" s="111"/>
      <c r="F60" s="111"/>
      <c r="G60" s="111"/>
      <c r="H60" s="111"/>
      <c r="I60" s="111">
        <v>2</v>
      </c>
      <c r="J60" s="111">
        <v>1</v>
      </c>
      <c r="K60" s="111">
        <v>1</v>
      </c>
      <c r="L60" s="111"/>
      <c r="M60" s="111"/>
      <c r="N60" s="111"/>
    </row>
    <row r="61" spans="2:14" ht="15.75">
      <c r="B61" s="7">
        <v>9</v>
      </c>
      <c r="C61" s="2" t="s">
        <v>42</v>
      </c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>
        <v>1</v>
      </c>
    </row>
    <row r="62" spans="2:14" ht="15.75">
      <c r="B62" s="40">
        <v>10</v>
      </c>
      <c r="C62" s="2" t="s">
        <v>43</v>
      </c>
      <c r="D62" s="111"/>
      <c r="E62" s="111"/>
      <c r="F62" s="111"/>
      <c r="G62" s="111">
        <v>1</v>
      </c>
      <c r="H62" s="111"/>
      <c r="I62" s="111"/>
      <c r="J62" s="111"/>
      <c r="K62" s="111">
        <v>1</v>
      </c>
      <c r="L62" s="111">
        <v>1</v>
      </c>
      <c r="M62" s="111">
        <v>1</v>
      </c>
      <c r="N62" s="111">
        <v>1</v>
      </c>
    </row>
    <row r="63" spans="2:14" ht="31.5">
      <c r="B63" s="7">
        <v>11</v>
      </c>
      <c r="C63" s="2" t="s">
        <v>44</v>
      </c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</row>
    <row r="64" spans="2:14" ht="15.75">
      <c r="B64" s="722" t="s">
        <v>32</v>
      </c>
      <c r="C64" s="722"/>
      <c r="D64" s="112">
        <f t="shared" ref="D64:N64" si="2">SUM(D53:D63)</f>
        <v>2</v>
      </c>
      <c r="E64" s="112">
        <f t="shared" si="2"/>
        <v>3</v>
      </c>
      <c r="F64" s="112">
        <f t="shared" si="2"/>
        <v>1</v>
      </c>
      <c r="G64" s="112">
        <f>SUM(G52:G63)</f>
        <v>6</v>
      </c>
      <c r="H64" s="112">
        <f t="shared" si="2"/>
        <v>1</v>
      </c>
      <c r="I64" s="112">
        <f t="shared" si="2"/>
        <v>6</v>
      </c>
      <c r="J64" s="112">
        <f t="shared" si="2"/>
        <v>4</v>
      </c>
      <c r="K64" s="112">
        <f t="shared" si="2"/>
        <v>5</v>
      </c>
      <c r="L64" s="112">
        <f t="shared" si="2"/>
        <v>2</v>
      </c>
      <c r="M64" s="112">
        <f t="shared" si="2"/>
        <v>2</v>
      </c>
      <c r="N64" s="112">
        <f t="shared" si="2"/>
        <v>5</v>
      </c>
    </row>
    <row r="65" spans="2:14" ht="31.5" customHeight="1">
      <c r="B65" s="725" t="s">
        <v>45</v>
      </c>
      <c r="C65" s="726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</row>
    <row r="66" spans="2:14" ht="15.75" customHeight="1">
      <c r="B66" s="40">
        <v>1</v>
      </c>
      <c r="C66" s="2" t="s">
        <v>46</v>
      </c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</row>
    <row r="67" spans="2:14" ht="15.75">
      <c r="B67" s="7">
        <v>2</v>
      </c>
      <c r="C67" s="2" t="s">
        <v>47</v>
      </c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</row>
    <row r="68" spans="2:14" ht="15.75">
      <c r="B68" s="7">
        <v>3</v>
      </c>
      <c r="C68" s="2" t="s">
        <v>48</v>
      </c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</row>
    <row r="69" spans="2:14" ht="15.75">
      <c r="B69" s="40">
        <v>4</v>
      </c>
      <c r="C69" s="2" t="s">
        <v>49</v>
      </c>
      <c r="D69" s="111"/>
      <c r="E69" s="111"/>
      <c r="F69" s="111"/>
      <c r="G69" s="111">
        <v>1</v>
      </c>
      <c r="H69" s="111"/>
      <c r="I69" s="111"/>
      <c r="J69" s="111"/>
      <c r="K69" s="111"/>
      <c r="L69" s="111"/>
      <c r="M69" s="111"/>
      <c r="N69" s="111"/>
    </row>
    <row r="70" spans="2:14" ht="15.75">
      <c r="B70" s="7">
        <v>5</v>
      </c>
      <c r="C70" s="2" t="s">
        <v>50</v>
      </c>
      <c r="D70" s="111"/>
      <c r="E70" s="111">
        <v>1</v>
      </c>
      <c r="F70" s="111"/>
      <c r="G70" s="111"/>
      <c r="H70" s="111"/>
      <c r="I70" s="111">
        <v>1</v>
      </c>
      <c r="J70" s="111"/>
      <c r="K70" s="111"/>
      <c r="L70" s="111"/>
      <c r="M70" s="111">
        <v>1</v>
      </c>
      <c r="N70" s="111"/>
    </row>
    <row r="71" spans="2:14" ht="15.75">
      <c r="B71" s="7">
        <v>6</v>
      </c>
      <c r="C71" s="2" t="s">
        <v>51</v>
      </c>
      <c r="D71" s="111"/>
      <c r="E71" s="111">
        <v>1</v>
      </c>
      <c r="F71" s="111"/>
      <c r="G71" s="111">
        <v>1</v>
      </c>
      <c r="H71" s="111">
        <v>1</v>
      </c>
      <c r="I71" s="111"/>
      <c r="J71" s="111"/>
      <c r="K71" s="111"/>
      <c r="L71" s="111"/>
      <c r="M71" s="111"/>
      <c r="N71" s="111">
        <v>1</v>
      </c>
    </row>
    <row r="72" spans="2:14" ht="15.75">
      <c r="B72" s="40">
        <v>7</v>
      </c>
      <c r="C72" s="2" t="s">
        <v>52</v>
      </c>
      <c r="D72" s="111"/>
      <c r="E72" s="111">
        <v>1</v>
      </c>
      <c r="F72" s="111"/>
      <c r="G72" s="111">
        <v>3</v>
      </c>
      <c r="H72" s="111">
        <v>1</v>
      </c>
      <c r="I72" s="111"/>
      <c r="J72" s="111"/>
      <c r="K72" s="111"/>
      <c r="L72" s="111">
        <v>1</v>
      </c>
      <c r="M72" s="111">
        <v>1</v>
      </c>
      <c r="N72" s="111"/>
    </row>
    <row r="73" spans="2:14" ht="15.75">
      <c r="B73" s="7">
        <v>8</v>
      </c>
      <c r="C73" s="2" t="s">
        <v>53</v>
      </c>
      <c r="D73" s="111">
        <v>1</v>
      </c>
      <c r="E73" s="111">
        <v>1</v>
      </c>
      <c r="F73" s="111"/>
      <c r="G73" s="111"/>
      <c r="H73" s="111"/>
      <c r="I73" s="111"/>
      <c r="J73" s="111"/>
      <c r="K73" s="111"/>
      <c r="L73" s="111"/>
      <c r="M73" s="111"/>
      <c r="N73" s="111"/>
    </row>
    <row r="74" spans="2:14" ht="31.5">
      <c r="B74" s="7">
        <v>9</v>
      </c>
      <c r="C74" s="2" t="s">
        <v>54</v>
      </c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</row>
    <row r="75" spans="2:14" ht="15.75">
      <c r="B75" s="722" t="s">
        <v>32</v>
      </c>
      <c r="C75" s="722"/>
      <c r="D75" s="112">
        <f t="shared" ref="D75:N75" si="3">SUM(D66:D74)</f>
        <v>1</v>
      </c>
      <c r="E75" s="112">
        <f t="shared" si="3"/>
        <v>4</v>
      </c>
      <c r="F75" s="112">
        <f t="shared" si="3"/>
        <v>0</v>
      </c>
      <c r="G75" s="112">
        <f>SUM(G65:G74)</f>
        <v>5</v>
      </c>
      <c r="H75" s="112">
        <f t="shared" si="3"/>
        <v>2</v>
      </c>
      <c r="I75" s="112">
        <f t="shared" si="3"/>
        <v>1</v>
      </c>
      <c r="J75" s="112">
        <f t="shared" si="3"/>
        <v>0</v>
      </c>
      <c r="K75" s="112">
        <f t="shared" si="3"/>
        <v>0</v>
      </c>
      <c r="L75" s="112">
        <f t="shared" si="3"/>
        <v>1</v>
      </c>
      <c r="M75" s="112">
        <f t="shared" si="3"/>
        <v>2</v>
      </c>
      <c r="N75" s="112">
        <f t="shared" si="3"/>
        <v>1</v>
      </c>
    </row>
    <row r="76" spans="2:14" ht="31.5" customHeight="1">
      <c r="B76" s="725" t="s">
        <v>55</v>
      </c>
      <c r="C76" s="726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</row>
    <row r="77" spans="2:14" ht="15.75" customHeight="1">
      <c r="B77" s="40">
        <v>1</v>
      </c>
      <c r="C77" s="2" t="s">
        <v>56</v>
      </c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</row>
    <row r="78" spans="2:14" ht="15.75">
      <c r="B78" s="7">
        <v>2</v>
      </c>
      <c r="C78" s="2" t="s">
        <v>57</v>
      </c>
      <c r="D78" s="111">
        <v>1</v>
      </c>
      <c r="E78" s="111"/>
      <c r="F78" s="111"/>
      <c r="G78" s="111"/>
      <c r="H78" s="111"/>
      <c r="I78" s="111"/>
      <c r="J78" s="111"/>
      <c r="K78" s="111"/>
      <c r="L78" s="111"/>
      <c r="M78" s="111"/>
      <c r="N78" s="111"/>
    </row>
    <row r="79" spans="2:14" ht="31.5">
      <c r="B79" s="7">
        <v>3</v>
      </c>
      <c r="C79" s="2" t="s">
        <v>58</v>
      </c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</row>
    <row r="80" spans="2:14" ht="31.5">
      <c r="B80" s="40">
        <v>4</v>
      </c>
      <c r="C80" s="2" t="s">
        <v>59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</row>
    <row r="81" spans="2:14" ht="31.5">
      <c r="B81" s="7">
        <v>5</v>
      </c>
      <c r="C81" s="2" t="s">
        <v>60</v>
      </c>
      <c r="D81" s="111">
        <v>1</v>
      </c>
      <c r="E81" s="111">
        <v>1</v>
      </c>
      <c r="F81" s="111"/>
      <c r="G81" s="111"/>
      <c r="H81" s="111"/>
      <c r="I81" s="111">
        <v>1</v>
      </c>
      <c r="J81" s="111"/>
      <c r="K81" s="111"/>
      <c r="L81" s="111"/>
      <c r="M81" s="111"/>
      <c r="N81" s="111"/>
    </row>
    <row r="82" spans="2:14" ht="15.75">
      <c r="B82" s="7">
        <v>6</v>
      </c>
      <c r="C82" s="2" t="s">
        <v>61</v>
      </c>
      <c r="D82" s="111"/>
      <c r="E82" s="111"/>
      <c r="F82" s="111"/>
      <c r="G82" s="111"/>
      <c r="H82" s="111"/>
      <c r="I82" s="111">
        <v>1</v>
      </c>
      <c r="J82" s="111"/>
      <c r="K82" s="111"/>
      <c r="L82" s="111"/>
      <c r="M82" s="111"/>
      <c r="N82" s="111"/>
    </row>
    <row r="83" spans="2:14" ht="15.75">
      <c r="B83" s="40">
        <v>7</v>
      </c>
      <c r="C83" s="2" t="s">
        <v>126</v>
      </c>
      <c r="D83" s="111"/>
      <c r="E83" s="111"/>
      <c r="F83" s="111"/>
      <c r="G83" s="111">
        <v>1</v>
      </c>
      <c r="H83" s="111"/>
      <c r="I83" s="111"/>
      <c r="J83" s="111"/>
      <c r="K83" s="111"/>
      <c r="L83" s="111"/>
      <c r="M83" s="111"/>
      <c r="N83" s="111"/>
    </row>
    <row r="84" spans="2:14" ht="31.5">
      <c r="B84" s="7">
        <v>8</v>
      </c>
      <c r="C84" s="2" t="s">
        <v>62</v>
      </c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</row>
    <row r="85" spans="2:14" ht="15.75">
      <c r="B85" s="722" t="s">
        <v>32</v>
      </c>
      <c r="C85" s="722"/>
      <c r="D85" s="112">
        <f t="shared" ref="D85:N85" si="4">SUM(D77:D84)</f>
        <v>2</v>
      </c>
      <c r="E85" s="112">
        <f t="shared" si="4"/>
        <v>1</v>
      </c>
      <c r="F85" s="112">
        <f t="shared" si="4"/>
        <v>0</v>
      </c>
      <c r="G85" s="112">
        <f>SUM(G76:G84)</f>
        <v>1</v>
      </c>
      <c r="H85" s="112">
        <f t="shared" si="4"/>
        <v>0</v>
      </c>
      <c r="I85" s="112">
        <f t="shared" si="4"/>
        <v>2</v>
      </c>
      <c r="J85" s="112">
        <f t="shared" si="4"/>
        <v>0</v>
      </c>
      <c r="K85" s="112">
        <f t="shared" si="4"/>
        <v>0</v>
      </c>
      <c r="L85" s="112">
        <f t="shared" si="4"/>
        <v>0</v>
      </c>
      <c r="M85" s="112">
        <f t="shared" si="4"/>
        <v>0</v>
      </c>
      <c r="N85" s="112">
        <f t="shared" si="4"/>
        <v>0</v>
      </c>
    </row>
    <row r="86" spans="2:14" ht="31.5" customHeight="1">
      <c r="B86" s="725" t="s">
        <v>63</v>
      </c>
      <c r="C86" s="726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</row>
    <row r="87" spans="2:14" ht="15.75" customHeight="1">
      <c r="B87" s="40">
        <v>1</v>
      </c>
      <c r="C87" s="2" t="s">
        <v>64</v>
      </c>
      <c r="D87" s="111"/>
      <c r="E87" s="111">
        <v>1</v>
      </c>
      <c r="F87" s="111"/>
      <c r="G87" s="111">
        <v>2</v>
      </c>
      <c r="H87" s="111">
        <v>1</v>
      </c>
      <c r="I87" s="111"/>
      <c r="J87" s="111"/>
      <c r="K87" s="111"/>
      <c r="L87" s="111">
        <v>1</v>
      </c>
      <c r="M87" s="111">
        <v>1</v>
      </c>
      <c r="N87" s="111"/>
    </row>
    <row r="88" spans="2:14" ht="15.75">
      <c r="B88" s="7">
        <v>2</v>
      </c>
      <c r="C88" s="2" t="s">
        <v>65</v>
      </c>
      <c r="D88" s="111"/>
      <c r="E88" s="111"/>
      <c r="F88" s="111"/>
      <c r="G88" s="111"/>
      <c r="H88" s="111"/>
      <c r="I88" s="111"/>
      <c r="J88" s="111">
        <v>1</v>
      </c>
      <c r="K88" s="111"/>
      <c r="L88" s="111">
        <v>1</v>
      </c>
      <c r="M88" s="111"/>
      <c r="N88" s="111">
        <v>1</v>
      </c>
    </row>
    <row r="89" spans="2:14" ht="15.75">
      <c r="B89" s="7">
        <v>3</v>
      </c>
      <c r="C89" s="2" t="s">
        <v>66</v>
      </c>
      <c r="D89" s="111"/>
      <c r="E89" s="111">
        <v>1</v>
      </c>
      <c r="F89" s="111"/>
      <c r="G89" s="111"/>
      <c r="H89" s="111"/>
      <c r="I89" s="111">
        <v>1</v>
      </c>
      <c r="J89" s="111"/>
      <c r="K89" s="111"/>
      <c r="L89" s="111">
        <v>1</v>
      </c>
      <c r="M89" s="111">
        <v>1</v>
      </c>
      <c r="N89" s="111">
        <v>1</v>
      </c>
    </row>
    <row r="90" spans="2:14" ht="15.75">
      <c r="B90" s="40">
        <v>4</v>
      </c>
      <c r="C90" s="2" t="s">
        <v>67</v>
      </c>
      <c r="D90" s="111"/>
      <c r="E90" s="111"/>
      <c r="F90" s="111"/>
      <c r="G90" s="111"/>
      <c r="H90" s="111"/>
      <c r="I90" s="111"/>
      <c r="J90" s="111"/>
      <c r="K90" s="111"/>
      <c r="L90" s="111">
        <v>2</v>
      </c>
      <c r="M90" s="111">
        <v>1</v>
      </c>
      <c r="N90" s="111">
        <v>1</v>
      </c>
    </row>
    <row r="91" spans="2:14" ht="15.75">
      <c r="B91" s="7">
        <v>5</v>
      </c>
      <c r="C91" s="2" t="s">
        <v>68</v>
      </c>
      <c r="D91" s="111"/>
      <c r="E91" s="111">
        <v>2</v>
      </c>
      <c r="F91" s="111">
        <v>1</v>
      </c>
      <c r="G91" s="111"/>
      <c r="H91" s="111"/>
      <c r="I91" s="111">
        <v>1</v>
      </c>
      <c r="J91" s="111">
        <v>2</v>
      </c>
      <c r="K91" s="111">
        <v>2</v>
      </c>
      <c r="L91" s="111"/>
      <c r="M91" s="111"/>
      <c r="N91" s="111"/>
    </row>
    <row r="92" spans="2:14" ht="15.75">
      <c r="B92" s="7">
        <v>6</v>
      </c>
      <c r="C92" s="2" t="s">
        <v>69</v>
      </c>
      <c r="D92" s="111">
        <v>2</v>
      </c>
      <c r="E92" s="111"/>
      <c r="F92" s="111"/>
      <c r="G92" s="111">
        <v>1</v>
      </c>
      <c r="H92" s="111"/>
      <c r="I92" s="111"/>
      <c r="J92" s="111"/>
      <c r="K92" s="111"/>
      <c r="L92" s="111"/>
      <c r="M92" s="111"/>
      <c r="N92" s="111"/>
    </row>
    <row r="93" spans="2:14" ht="15.75">
      <c r="B93" s="40">
        <v>7</v>
      </c>
      <c r="C93" s="2" t="s">
        <v>70</v>
      </c>
      <c r="D93" s="111">
        <v>1</v>
      </c>
      <c r="E93" s="111"/>
      <c r="F93" s="111"/>
      <c r="G93" s="111"/>
      <c r="H93" s="111"/>
      <c r="I93" s="111">
        <v>1</v>
      </c>
      <c r="J93" s="111">
        <v>1</v>
      </c>
      <c r="K93" s="111">
        <v>1</v>
      </c>
      <c r="L93" s="111"/>
      <c r="M93" s="111"/>
      <c r="N93" s="111">
        <v>1</v>
      </c>
    </row>
    <row r="94" spans="2:14" ht="15.75">
      <c r="B94" s="7">
        <v>8</v>
      </c>
      <c r="C94" s="2" t="s">
        <v>71</v>
      </c>
      <c r="D94" s="111"/>
      <c r="E94" s="111"/>
      <c r="F94" s="111"/>
      <c r="G94" s="111"/>
      <c r="H94" s="111">
        <v>2</v>
      </c>
      <c r="I94" s="111"/>
      <c r="J94" s="111">
        <v>1</v>
      </c>
      <c r="K94" s="111">
        <v>1</v>
      </c>
      <c r="L94" s="111"/>
      <c r="M94" s="111">
        <v>1</v>
      </c>
      <c r="N94" s="111">
        <v>1</v>
      </c>
    </row>
    <row r="95" spans="2:14" ht="15.75">
      <c r="B95" s="7">
        <v>9</v>
      </c>
      <c r="C95" s="2" t="s">
        <v>72</v>
      </c>
      <c r="D95" s="111">
        <v>1</v>
      </c>
      <c r="E95" s="111"/>
      <c r="F95" s="111"/>
      <c r="G95" s="111"/>
      <c r="H95" s="111">
        <v>1</v>
      </c>
      <c r="I95" s="111">
        <v>1</v>
      </c>
      <c r="J95" s="111"/>
      <c r="K95" s="111"/>
      <c r="L95" s="111"/>
      <c r="M95" s="111"/>
      <c r="N95" s="111"/>
    </row>
    <row r="96" spans="2:14" ht="15.75">
      <c r="B96" s="40">
        <v>10</v>
      </c>
      <c r="C96" s="2" t="s">
        <v>73</v>
      </c>
      <c r="D96" s="111"/>
      <c r="E96" s="111"/>
      <c r="F96" s="111"/>
      <c r="G96" s="111"/>
      <c r="H96" s="111"/>
      <c r="I96" s="111">
        <v>1</v>
      </c>
      <c r="J96" s="111">
        <v>2</v>
      </c>
      <c r="K96" s="111">
        <v>1</v>
      </c>
      <c r="L96" s="111"/>
      <c r="M96" s="111"/>
      <c r="N96" s="111"/>
    </row>
    <row r="97" spans="2:14" ht="15.75">
      <c r="B97" s="7">
        <v>11</v>
      </c>
      <c r="C97" s="2" t="s">
        <v>74</v>
      </c>
      <c r="D97" s="111"/>
      <c r="E97" s="111">
        <v>2</v>
      </c>
      <c r="F97" s="111">
        <v>1</v>
      </c>
      <c r="G97" s="111">
        <v>3</v>
      </c>
      <c r="H97" s="111"/>
      <c r="I97" s="111"/>
      <c r="J97" s="111"/>
      <c r="K97" s="111"/>
      <c r="L97" s="111">
        <v>1</v>
      </c>
      <c r="M97" s="111">
        <v>1</v>
      </c>
      <c r="N97" s="111">
        <v>1</v>
      </c>
    </row>
    <row r="98" spans="2:14" ht="15.75">
      <c r="B98" s="7">
        <v>12</v>
      </c>
      <c r="C98" s="2" t="s">
        <v>75</v>
      </c>
      <c r="D98" s="111"/>
      <c r="E98" s="111">
        <v>1</v>
      </c>
      <c r="F98" s="111"/>
      <c r="G98" s="111"/>
      <c r="H98" s="111"/>
      <c r="I98" s="111"/>
      <c r="J98" s="111"/>
      <c r="K98" s="111"/>
      <c r="L98" s="111">
        <v>1</v>
      </c>
      <c r="M98" s="111">
        <v>1</v>
      </c>
      <c r="N98" s="111"/>
    </row>
    <row r="99" spans="2:14" ht="15.75">
      <c r="B99" s="40">
        <v>13</v>
      </c>
      <c r="C99" s="2" t="s">
        <v>76</v>
      </c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</row>
    <row r="100" spans="2:14" ht="15.75">
      <c r="B100" s="7">
        <v>14</v>
      </c>
      <c r="C100" s="2" t="s">
        <v>77</v>
      </c>
      <c r="D100" s="111">
        <v>1</v>
      </c>
      <c r="E100" s="111"/>
      <c r="F100" s="111"/>
      <c r="G100" s="111"/>
      <c r="H100" s="111"/>
      <c r="I100" s="111">
        <v>1</v>
      </c>
      <c r="J100" s="111">
        <v>1</v>
      </c>
      <c r="K100" s="111">
        <v>2</v>
      </c>
      <c r="L100" s="111"/>
      <c r="M100" s="111"/>
      <c r="N100" s="111"/>
    </row>
    <row r="101" spans="2:14" ht="31.5">
      <c r="B101" s="7">
        <v>15</v>
      </c>
      <c r="C101" s="2" t="s">
        <v>78</v>
      </c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</row>
    <row r="102" spans="2:14" ht="15.75">
      <c r="B102" s="722" t="s">
        <v>32</v>
      </c>
      <c r="C102" s="722"/>
      <c r="D102" s="112">
        <f t="shared" ref="D102:N102" si="5">SUM(D87:D101)</f>
        <v>5</v>
      </c>
      <c r="E102" s="112">
        <f t="shared" si="5"/>
        <v>7</v>
      </c>
      <c r="F102" s="112">
        <f t="shared" si="5"/>
        <v>2</v>
      </c>
      <c r="G102" s="112">
        <f>SUM(G86:G101)</f>
        <v>6</v>
      </c>
      <c r="H102" s="112">
        <f t="shared" si="5"/>
        <v>4</v>
      </c>
      <c r="I102" s="112">
        <f t="shared" si="5"/>
        <v>6</v>
      </c>
      <c r="J102" s="112">
        <f t="shared" si="5"/>
        <v>8</v>
      </c>
      <c r="K102" s="112">
        <f t="shared" si="5"/>
        <v>7</v>
      </c>
      <c r="L102" s="112">
        <f t="shared" si="5"/>
        <v>7</v>
      </c>
      <c r="M102" s="112">
        <f t="shared" si="5"/>
        <v>6</v>
      </c>
      <c r="N102" s="112">
        <f t="shared" si="5"/>
        <v>6</v>
      </c>
    </row>
    <row r="103" spans="2:14" ht="31.5" customHeight="1">
      <c r="B103" s="725" t="s">
        <v>79</v>
      </c>
      <c r="C103" s="726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</row>
    <row r="104" spans="2:14" ht="15.75" customHeight="1">
      <c r="B104" s="40">
        <v>1</v>
      </c>
      <c r="C104" s="2" t="s">
        <v>80</v>
      </c>
      <c r="D104" s="111"/>
      <c r="E104" s="111"/>
      <c r="F104" s="111"/>
      <c r="G104" s="111"/>
      <c r="H104" s="111"/>
      <c r="I104" s="111"/>
      <c r="J104" s="111"/>
      <c r="K104" s="111">
        <v>1</v>
      </c>
      <c r="L104" s="111"/>
      <c r="M104" s="111"/>
      <c r="N104" s="111"/>
    </row>
    <row r="105" spans="2:14" ht="15.75">
      <c r="B105" s="7">
        <v>2</v>
      </c>
      <c r="C105" s="2" t="s">
        <v>81</v>
      </c>
      <c r="D105" s="111">
        <v>1</v>
      </c>
      <c r="E105" s="111">
        <v>1</v>
      </c>
      <c r="F105" s="111"/>
      <c r="G105" s="111">
        <v>1</v>
      </c>
      <c r="H105" s="111">
        <v>1</v>
      </c>
      <c r="I105" s="111"/>
      <c r="J105" s="111"/>
      <c r="K105" s="111"/>
      <c r="L105" s="111">
        <v>1</v>
      </c>
      <c r="M105" s="111">
        <v>1</v>
      </c>
      <c r="N105" s="111"/>
    </row>
    <row r="106" spans="2:14" ht="15.75">
      <c r="B106" s="7">
        <v>3</v>
      </c>
      <c r="C106" s="2" t="s">
        <v>82</v>
      </c>
      <c r="D106" s="111"/>
      <c r="E106" s="111"/>
      <c r="F106" s="111"/>
      <c r="G106" s="111"/>
      <c r="H106" s="111"/>
      <c r="I106" s="111"/>
      <c r="J106" s="111"/>
      <c r="K106" s="111"/>
      <c r="L106" s="111">
        <v>1</v>
      </c>
      <c r="M106" s="111">
        <v>1</v>
      </c>
      <c r="N106" s="111"/>
    </row>
    <row r="107" spans="2:14" ht="15.75">
      <c r="B107" s="40">
        <v>4</v>
      </c>
      <c r="C107" s="2" t="s">
        <v>83</v>
      </c>
      <c r="D107" s="111"/>
      <c r="E107" s="111">
        <v>1</v>
      </c>
      <c r="F107" s="111">
        <v>1</v>
      </c>
      <c r="G107" s="111"/>
      <c r="H107" s="111"/>
      <c r="I107" s="111"/>
      <c r="J107" s="111"/>
      <c r="K107" s="111">
        <v>1</v>
      </c>
      <c r="L107" s="111"/>
      <c r="M107" s="111"/>
      <c r="N107" s="111"/>
    </row>
    <row r="108" spans="2:14" ht="15.75">
      <c r="B108" s="7">
        <v>5</v>
      </c>
      <c r="C108" s="2" t="s">
        <v>84</v>
      </c>
      <c r="D108" s="111"/>
      <c r="E108" s="111"/>
      <c r="F108" s="111"/>
      <c r="G108" s="111">
        <v>1</v>
      </c>
      <c r="H108" s="111"/>
      <c r="I108" s="111"/>
      <c r="J108" s="111"/>
      <c r="K108" s="111"/>
      <c r="L108" s="111">
        <v>1</v>
      </c>
      <c r="M108" s="111"/>
      <c r="N108" s="111"/>
    </row>
    <row r="109" spans="2:14" ht="15.75">
      <c r="B109" s="7">
        <v>6</v>
      </c>
      <c r="C109" s="2" t="s">
        <v>85</v>
      </c>
      <c r="D109" s="111"/>
      <c r="E109" s="111">
        <v>1</v>
      </c>
      <c r="F109" s="111"/>
      <c r="G109" s="111"/>
      <c r="H109" s="111"/>
      <c r="I109" s="111"/>
      <c r="J109" s="111"/>
      <c r="K109" s="111"/>
      <c r="L109" s="111"/>
      <c r="M109" s="111"/>
      <c r="N109" s="111"/>
    </row>
    <row r="110" spans="2:14" ht="31.5">
      <c r="B110" s="40">
        <v>7</v>
      </c>
      <c r="C110" s="2" t="s">
        <v>86</v>
      </c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</row>
    <row r="111" spans="2:14" ht="15.75">
      <c r="B111" s="722" t="s">
        <v>32</v>
      </c>
      <c r="C111" s="722"/>
      <c r="D111" s="112">
        <f t="shared" ref="D111:N111" si="6">SUM(D104:D110)</f>
        <v>1</v>
      </c>
      <c r="E111" s="112">
        <f t="shared" si="6"/>
        <v>3</v>
      </c>
      <c r="F111" s="112">
        <f t="shared" si="6"/>
        <v>1</v>
      </c>
      <c r="G111" s="112">
        <f>SUM(G103:G110)</f>
        <v>2</v>
      </c>
      <c r="H111" s="112">
        <f t="shared" si="6"/>
        <v>1</v>
      </c>
      <c r="I111" s="112">
        <f t="shared" si="6"/>
        <v>0</v>
      </c>
      <c r="J111" s="112">
        <f t="shared" si="6"/>
        <v>0</v>
      </c>
      <c r="K111" s="112">
        <f t="shared" si="6"/>
        <v>2</v>
      </c>
      <c r="L111" s="112">
        <f t="shared" si="6"/>
        <v>3</v>
      </c>
      <c r="M111" s="112">
        <f t="shared" si="6"/>
        <v>2</v>
      </c>
      <c r="N111" s="112">
        <f t="shared" si="6"/>
        <v>0</v>
      </c>
    </row>
    <row r="112" spans="2:14" ht="31.5" customHeight="1">
      <c r="B112" s="725" t="s">
        <v>87</v>
      </c>
      <c r="C112" s="726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</row>
    <row r="113" spans="2:14" ht="15.75" customHeight="1">
      <c r="B113" s="40">
        <v>1</v>
      </c>
      <c r="C113" s="2" t="s">
        <v>88</v>
      </c>
      <c r="D113" s="111"/>
      <c r="E113" s="111"/>
      <c r="F113" s="111"/>
      <c r="G113" s="111">
        <v>1</v>
      </c>
      <c r="H113" s="111"/>
      <c r="I113" s="111"/>
      <c r="J113" s="111"/>
      <c r="K113" s="111"/>
      <c r="L113" s="111"/>
      <c r="M113" s="111"/>
      <c r="N113" s="111"/>
    </row>
    <row r="114" spans="2:14" ht="15.75">
      <c r="B114" s="7">
        <v>2</v>
      </c>
      <c r="C114" s="2" t="s">
        <v>89</v>
      </c>
      <c r="D114" s="111"/>
      <c r="E114" s="111">
        <v>1</v>
      </c>
      <c r="F114" s="111"/>
      <c r="G114" s="111">
        <v>2</v>
      </c>
      <c r="H114" s="111"/>
      <c r="I114" s="111"/>
      <c r="J114" s="111"/>
      <c r="K114" s="111"/>
      <c r="L114" s="111"/>
      <c r="M114" s="111"/>
      <c r="N114" s="111"/>
    </row>
    <row r="115" spans="2:14" ht="15.75">
      <c r="B115" s="7">
        <v>3</v>
      </c>
      <c r="C115" s="2" t="s">
        <v>90</v>
      </c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2:14" ht="15.75">
      <c r="B116" s="40">
        <v>4</v>
      </c>
      <c r="C116" s="2" t="s">
        <v>91</v>
      </c>
      <c r="D116" s="111">
        <v>3</v>
      </c>
      <c r="E116" s="111">
        <v>2</v>
      </c>
      <c r="F116" s="111">
        <v>1</v>
      </c>
      <c r="G116" s="111"/>
      <c r="H116" s="111">
        <v>1</v>
      </c>
      <c r="I116" s="111"/>
      <c r="J116" s="111"/>
      <c r="K116" s="111">
        <v>1</v>
      </c>
      <c r="L116" s="111"/>
      <c r="M116" s="111"/>
      <c r="N116" s="111"/>
    </row>
    <row r="117" spans="2:14" ht="15.75">
      <c r="B117" s="7">
        <v>5</v>
      </c>
      <c r="C117" s="2" t="s">
        <v>92</v>
      </c>
      <c r="D117" s="111"/>
      <c r="E117" s="111">
        <v>1</v>
      </c>
      <c r="F117" s="111">
        <v>1</v>
      </c>
      <c r="G117" s="111"/>
      <c r="H117" s="111">
        <v>1</v>
      </c>
      <c r="I117" s="111"/>
      <c r="J117" s="111"/>
      <c r="K117" s="111"/>
      <c r="L117" s="111"/>
      <c r="M117" s="111"/>
      <c r="N117" s="111"/>
    </row>
    <row r="118" spans="2:14" ht="15.75">
      <c r="B118" s="7">
        <v>6</v>
      </c>
      <c r="C118" s="2" t="s">
        <v>93</v>
      </c>
      <c r="D118" s="111"/>
      <c r="E118" s="111">
        <v>1</v>
      </c>
      <c r="F118" s="111"/>
      <c r="G118" s="111"/>
      <c r="H118" s="111"/>
      <c r="I118" s="111"/>
      <c r="J118" s="111"/>
      <c r="K118" s="111"/>
      <c r="L118" s="111">
        <v>1</v>
      </c>
      <c r="M118" s="111">
        <v>1</v>
      </c>
      <c r="N118" s="111"/>
    </row>
    <row r="119" spans="2:14" ht="15.75">
      <c r="B119" s="40">
        <v>7</v>
      </c>
      <c r="C119" s="2" t="s">
        <v>94</v>
      </c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</row>
    <row r="120" spans="2:14" ht="15.75">
      <c r="B120" s="7">
        <v>8</v>
      </c>
      <c r="C120" s="2" t="s">
        <v>95</v>
      </c>
      <c r="D120" s="111"/>
      <c r="E120" s="111">
        <v>1</v>
      </c>
      <c r="F120" s="111"/>
      <c r="G120" s="111"/>
      <c r="H120" s="111"/>
      <c r="I120" s="111"/>
      <c r="J120" s="111"/>
      <c r="K120" s="111"/>
      <c r="L120" s="111"/>
      <c r="M120" s="111">
        <v>1</v>
      </c>
      <c r="N120" s="111"/>
    </row>
    <row r="121" spans="2:14" ht="15.75">
      <c r="B121" s="7">
        <v>9</v>
      </c>
      <c r="C121" s="2" t="s">
        <v>96</v>
      </c>
      <c r="D121" s="111"/>
      <c r="E121" s="111">
        <v>1</v>
      </c>
      <c r="F121" s="111"/>
      <c r="G121" s="111">
        <v>5</v>
      </c>
      <c r="H121" s="111"/>
      <c r="I121" s="111"/>
      <c r="J121" s="111"/>
      <c r="K121" s="111"/>
      <c r="L121" s="111">
        <v>1</v>
      </c>
      <c r="M121" s="111">
        <v>1</v>
      </c>
      <c r="N121" s="111">
        <v>1</v>
      </c>
    </row>
    <row r="122" spans="2:14" ht="15.75">
      <c r="B122" s="40">
        <v>10</v>
      </c>
      <c r="C122" s="2" t="s">
        <v>97</v>
      </c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</row>
    <row r="123" spans="2:14" ht="31.5">
      <c r="B123" s="7">
        <v>11</v>
      </c>
      <c r="C123" s="2" t="s">
        <v>98</v>
      </c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</row>
    <row r="124" spans="2:14" ht="15.75">
      <c r="B124" s="722" t="s">
        <v>32</v>
      </c>
      <c r="C124" s="722"/>
      <c r="D124" s="112">
        <f t="shared" ref="D124:N124" si="7">SUM(D113:D123)</f>
        <v>3</v>
      </c>
      <c r="E124" s="112">
        <f t="shared" si="7"/>
        <v>7</v>
      </c>
      <c r="F124" s="112">
        <f t="shared" si="7"/>
        <v>2</v>
      </c>
      <c r="G124" s="112">
        <f>SUM(G112:G123)</f>
        <v>8</v>
      </c>
      <c r="H124" s="112">
        <f t="shared" si="7"/>
        <v>2</v>
      </c>
      <c r="I124" s="112">
        <f t="shared" si="7"/>
        <v>0</v>
      </c>
      <c r="J124" s="112">
        <f t="shared" si="7"/>
        <v>0</v>
      </c>
      <c r="K124" s="112">
        <f t="shared" si="7"/>
        <v>1</v>
      </c>
      <c r="L124" s="112">
        <f t="shared" si="7"/>
        <v>2</v>
      </c>
      <c r="M124" s="112">
        <f t="shared" si="7"/>
        <v>3</v>
      </c>
      <c r="N124" s="112">
        <f t="shared" si="7"/>
        <v>1</v>
      </c>
    </row>
    <row r="125" spans="2:14" ht="31.5" customHeight="1">
      <c r="B125" s="725" t="s">
        <v>99</v>
      </c>
      <c r="C125" s="726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</row>
    <row r="126" spans="2:14" ht="15.75" customHeight="1">
      <c r="B126" s="40">
        <v>1</v>
      </c>
      <c r="C126" s="2" t="s">
        <v>100</v>
      </c>
      <c r="D126" s="111"/>
      <c r="E126" s="111"/>
      <c r="F126" s="111"/>
      <c r="G126" s="111">
        <v>4</v>
      </c>
      <c r="H126" s="111"/>
      <c r="I126" s="111"/>
      <c r="J126" s="111"/>
      <c r="K126" s="111"/>
      <c r="L126" s="111"/>
      <c r="M126" s="111"/>
      <c r="N126" s="111"/>
    </row>
    <row r="127" spans="2:14" ht="15.75">
      <c r="B127" s="7">
        <v>2</v>
      </c>
      <c r="C127" s="2" t="s">
        <v>101</v>
      </c>
      <c r="D127" s="111">
        <v>1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 ht="15.75">
      <c r="B128" s="7">
        <v>3</v>
      </c>
      <c r="C128" s="2" t="s">
        <v>102</v>
      </c>
      <c r="D128" s="111">
        <v>1</v>
      </c>
      <c r="E128" s="111">
        <v>1</v>
      </c>
      <c r="F128" s="111"/>
      <c r="G128" s="111">
        <v>1</v>
      </c>
      <c r="H128" s="111"/>
      <c r="I128" s="111"/>
      <c r="J128" s="111"/>
      <c r="K128" s="111"/>
      <c r="L128" s="111"/>
      <c r="M128" s="111"/>
      <c r="N128" s="111"/>
    </row>
    <row r="129" spans="2:14" ht="15.75">
      <c r="B129" s="40">
        <v>4</v>
      </c>
      <c r="C129" s="2" t="s">
        <v>103</v>
      </c>
      <c r="D129" s="111"/>
      <c r="E129" s="111"/>
      <c r="F129" s="111"/>
      <c r="G129" s="111"/>
      <c r="H129" s="111">
        <v>1</v>
      </c>
      <c r="I129" s="111"/>
      <c r="J129" s="111">
        <v>1</v>
      </c>
      <c r="K129" s="111"/>
      <c r="L129" s="111"/>
      <c r="M129" s="111"/>
      <c r="N129" s="111"/>
    </row>
    <row r="130" spans="2:14" ht="15.75">
      <c r="B130" s="7">
        <v>5</v>
      </c>
      <c r="C130" s="2" t="s">
        <v>104</v>
      </c>
      <c r="D130" s="111"/>
      <c r="E130" s="111"/>
      <c r="F130" s="111">
        <v>1</v>
      </c>
      <c r="G130" s="111"/>
      <c r="H130" s="111"/>
      <c r="I130" s="111"/>
      <c r="J130" s="111"/>
      <c r="K130" s="111"/>
      <c r="L130" s="111"/>
      <c r="M130" s="111"/>
      <c r="N130" s="111"/>
    </row>
    <row r="131" spans="2:14" ht="15.75">
      <c r="B131" s="7">
        <v>6</v>
      </c>
      <c r="C131" s="2" t="s">
        <v>105</v>
      </c>
      <c r="D131" s="111">
        <v>1</v>
      </c>
      <c r="E131" s="111">
        <v>1</v>
      </c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 ht="15.75">
      <c r="B132" s="40">
        <v>7</v>
      </c>
      <c r="C132" s="2" t="s">
        <v>106</v>
      </c>
      <c r="D132" s="111">
        <v>1</v>
      </c>
      <c r="E132" s="111">
        <v>1</v>
      </c>
      <c r="F132" s="111"/>
      <c r="G132" s="111">
        <v>1</v>
      </c>
      <c r="H132" s="111">
        <v>1</v>
      </c>
      <c r="I132" s="111"/>
      <c r="J132" s="111"/>
      <c r="K132" s="111"/>
      <c r="L132" s="111"/>
      <c r="M132" s="111"/>
      <c r="N132" s="111"/>
    </row>
    <row r="133" spans="2:14" ht="15.75">
      <c r="B133" s="7">
        <v>8</v>
      </c>
      <c r="C133" s="2" t="s">
        <v>107</v>
      </c>
      <c r="D133" s="111"/>
      <c r="E133" s="111"/>
      <c r="F133" s="111">
        <v>1</v>
      </c>
      <c r="G133" s="111"/>
      <c r="H133" s="111"/>
      <c r="I133" s="111"/>
      <c r="J133" s="111"/>
      <c r="K133" s="111">
        <v>1</v>
      </c>
      <c r="L133" s="111"/>
      <c r="M133" s="111"/>
      <c r="N133" s="111"/>
    </row>
    <row r="134" spans="2:14" ht="15.75">
      <c r="B134" s="7">
        <v>9</v>
      </c>
      <c r="C134" s="2" t="s">
        <v>108</v>
      </c>
      <c r="D134" s="111"/>
      <c r="E134" s="111">
        <v>2</v>
      </c>
      <c r="F134" s="111">
        <v>2</v>
      </c>
      <c r="G134" s="111">
        <v>1</v>
      </c>
      <c r="H134" s="111"/>
      <c r="I134" s="111"/>
      <c r="J134" s="111">
        <v>1</v>
      </c>
      <c r="K134" s="111"/>
      <c r="L134" s="111"/>
      <c r="M134" s="111"/>
      <c r="N134" s="111"/>
    </row>
    <row r="135" spans="2:14" ht="15.75">
      <c r="B135" s="40">
        <v>10</v>
      </c>
      <c r="C135" s="2" t="s">
        <v>109</v>
      </c>
      <c r="D135" s="111"/>
      <c r="E135" s="111"/>
      <c r="F135" s="111"/>
      <c r="G135" s="111">
        <v>2</v>
      </c>
      <c r="H135" s="111"/>
      <c r="I135" s="111"/>
      <c r="J135" s="111"/>
      <c r="K135" s="111"/>
      <c r="L135" s="111"/>
      <c r="M135" s="111"/>
      <c r="N135" s="111"/>
    </row>
    <row r="136" spans="2:14" ht="15.75">
      <c r="B136" s="7">
        <v>11</v>
      </c>
      <c r="C136" s="2" t="s">
        <v>110</v>
      </c>
      <c r="D136" s="111"/>
      <c r="E136" s="111"/>
      <c r="F136" s="111"/>
      <c r="G136" s="111"/>
      <c r="H136" s="111">
        <v>1</v>
      </c>
      <c r="I136" s="111"/>
      <c r="J136" s="111"/>
      <c r="K136" s="111"/>
      <c r="L136" s="111"/>
      <c r="M136" s="111"/>
      <c r="N136" s="111"/>
    </row>
    <row r="137" spans="2:14" ht="31.5">
      <c r="B137" s="7">
        <v>12</v>
      </c>
      <c r="C137" s="2" t="s">
        <v>111</v>
      </c>
      <c r="D137" s="111"/>
      <c r="E137" s="111"/>
      <c r="F137" s="111">
        <v>1</v>
      </c>
      <c r="G137" s="111">
        <v>1</v>
      </c>
      <c r="H137" s="111"/>
      <c r="I137" s="111"/>
      <c r="J137" s="111"/>
      <c r="K137" s="111"/>
      <c r="L137" s="111"/>
      <c r="M137" s="111"/>
      <c r="N137" s="111"/>
    </row>
    <row r="138" spans="2:14" ht="15.75">
      <c r="B138" s="722" t="s">
        <v>32</v>
      </c>
      <c r="C138" s="722"/>
      <c r="D138" s="112">
        <f t="shared" ref="D138:N138" si="8">SUM(D126:D137)</f>
        <v>4</v>
      </c>
      <c r="E138" s="112">
        <f t="shared" si="8"/>
        <v>6</v>
      </c>
      <c r="F138" s="112">
        <f t="shared" si="8"/>
        <v>5</v>
      </c>
      <c r="G138" s="112">
        <f>SUM(G125:G137)</f>
        <v>10</v>
      </c>
      <c r="H138" s="112">
        <f t="shared" si="8"/>
        <v>3</v>
      </c>
      <c r="I138" s="112">
        <f t="shared" si="8"/>
        <v>0</v>
      </c>
      <c r="J138" s="112">
        <f t="shared" si="8"/>
        <v>2</v>
      </c>
      <c r="K138" s="112">
        <f t="shared" si="8"/>
        <v>1</v>
      </c>
      <c r="L138" s="112">
        <f t="shared" si="8"/>
        <v>0</v>
      </c>
      <c r="M138" s="112">
        <f t="shared" si="8"/>
        <v>0</v>
      </c>
      <c r="N138" s="112">
        <f t="shared" si="8"/>
        <v>0</v>
      </c>
    </row>
    <row r="139" spans="2:14" ht="47.25" customHeight="1">
      <c r="B139" s="725" t="s">
        <v>112</v>
      </c>
      <c r="C139" s="726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</row>
    <row r="140" spans="2:14" ht="15.75" customHeight="1">
      <c r="B140" s="40">
        <v>1</v>
      </c>
      <c r="C140" s="2" t="s">
        <v>113</v>
      </c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 ht="15.75">
      <c r="B141" s="7">
        <v>2</v>
      </c>
      <c r="C141" s="2" t="s">
        <v>114</v>
      </c>
      <c r="D141" s="111"/>
      <c r="E141" s="111"/>
      <c r="F141" s="111"/>
      <c r="G141" s="111"/>
      <c r="H141" s="111"/>
      <c r="I141" s="111"/>
      <c r="J141" s="111"/>
      <c r="K141" s="111"/>
      <c r="L141" s="111"/>
      <c r="M141" s="111">
        <v>1</v>
      </c>
      <c r="N141" s="111"/>
    </row>
    <row r="142" spans="2:14" ht="15.75">
      <c r="B142" s="7">
        <v>3</v>
      </c>
      <c r="C142" s="2" t="s">
        <v>115</v>
      </c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 ht="15.75">
      <c r="B143" s="7">
        <v>4</v>
      </c>
      <c r="C143" s="2" t="s">
        <v>116</v>
      </c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 ht="15.75">
      <c r="B144" s="722" t="s">
        <v>32</v>
      </c>
      <c r="C144" s="722"/>
      <c r="D144" s="112">
        <f t="shared" ref="D144:N144" si="9">SUM(D140:D143)</f>
        <v>0</v>
      </c>
      <c r="E144" s="112">
        <f t="shared" si="9"/>
        <v>0</v>
      </c>
      <c r="F144" s="112">
        <f t="shared" si="9"/>
        <v>0</v>
      </c>
      <c r="G144" s="112">
        <v>0</v>
      </c>
      <c r="H144" s="112">
        <f t="shared" si="9"/>
        <v>0</v>
      </c>
      <c r="I144" s="112">
        <f t="shared" si="9"/>
        <v>0</v>
      </c>
      <c r="J144" s="112">
        <f t="shared" si="9"/>
        <v>0</v>
      </c>
      <c r="K144" s="112">
        <f t="shared" si="9"/>
        <v>0</v>
      </c>
      <c r="L144" s="112">
        <f t="shared" si="9"/>
        <v>0</v>
      </c>
      <c r="M144" s="112">
        <f t="shared" si="9"/>
        <v>1</v>
      </c>
      <c r="N144" s="112">
        <f t="shared" si="9"/>
        <v>0</v>
      </c>
    </row>
    <row r="145" spans="2:14" ht="15.75">
      <c r="B145" s="724" t="s">
        <v>117</v>
      </c>
      <c r="C145" s="724"/>
      <c r="D145" s="40">
        <f t="shared" ref="D145:N145" si="10">D16+D51+D64+D75+D85+D102+D111+D124+D138+D144</f>
        <v>21</v>
      </c>
      <c r="E145" s="40">
        <f t="shared" si="10"/>
        <v>44</v>
      </c>
      <c r="F145" s="40">
        <f t="shared" si="10"/>
        <v>22</v>
      </c>
      <c r="G145" s="706">
        <f t="shared" si="10"/>
        <v>48</v>
      </c>
      <c r="H145" s="40">
        <f t="shared" si="10"/>
        <v>20</v>
      </c>
      <c r="I145" s="40">
        <f t="shared" si="10"/>
        <v>22</v>
      </c>
      <c r="J145" s="40">
        <f t="shared" si="10"/>
        <v>22</v>
      </c>
      <c r="K145" s="40">
        <f t="shared" si="10"/>
        <v>22</v>
      </c>
      <c r="L145" s="40">
        <f t="shared" si="10"/>
        <v>20</v>
      </c>
      <c r="M145" s="40">
        <f t="shared" si="10"/>
        <v>20</v>
      </c>
      <c r="N145" s="40">
        <f t="shared" si="10"/>
        <v>20</v>
      </c>
    </row>
    <row r="146" spans="2:14" s="12" customFormat="1">
      <c r="B146" s="11"/>
    </row>
  </sheetData>
  <mergeCells count="38">
    <mergeCell ref="B138:C138"/>
    <mergeCell ref="B139:C139"/>
    <mergeCell ref="B144:C144"/>
    <mergeCell ref="B145:C145"/>
    <mergeCell ref="B102:C102"/>
    <mergeCell ref="B103:C103"/>
    <mergeCell ref="B111:C111"/>
    <mergeCell ref="B112:C112"/>
    <mergeCell ref="B124:C124"/>
    <mergeCell ref="B125:C125"/>
    <mergeCell ref="B86:C86"/>
    <mergeCell ref="B12:C12"/>
    <mergeCell ref="B14:C14"/>
    <mergeCell ref="B16:C16"/>
    <mergeCell ref="B17:C17"/>
    <mergeCell ref="B51:C51"/>
    <mergeCell ref="B52:C52"/>
    <mergeCell ref="B64:C64"/>
    <mergeCell ref="B65:C65"/>
    <mergeCell ref="B75:C75"/>
    <mergeCell ref="B76:C76"/>
    <mergeCell ref="B85:C85"/>
    <mergeCell ref="B10:C10"/>
    <mergeCell ref="E10:F10"/>
    <mergeCell ref="I10:K10"/>
    <mergeCell ref="L10:N10"/>
    <mergeCell ref="B11:C11"/>
    <mergeCell ref="E11:F11"/>
    <mergeCell ref="I11:K11"/>
    <mergeCell ref="L11:N11"/>
    <mergeCell ref="B6:N6"/>
    <mergeCell ref="B7:B9"/>
    <mergeCell ref="C7:C9"/>
    <mergeCell ref="D7:N7"/>
    <mergeCell ref="D8:N8"/>
    <mergeCell ref="E9:F9"/>
    <mergeCell ref="I9:K9"/>
    <mergeCell ref="L9:N9"/>
  </mergeCells>
  <pageMargins left="0.78740157480314998" right="0.78740157480314998" top="0.78740157480314998" bottom="0.78740157480314998" header="0.78740157480314998" footer="0.78740157480314998"/>
  <pageSetup paperSize="9" scale="31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7"/>
  <sheetViews>
    <sheetView zoomScale="71" zoomScaleNormal="70" workbookViewId="0">
      <pane xSplit="2" ySplit="15" topLeftCell="C16" activePane="bottomRight" state="frozen"/>
      <selection pane="topRight" activeCell="C1" sqref="C1"/>
      <selection pane="bottomLeft" activeCell="A12" sqref="A12"/>
      <selection pane="bottomRight" activeCell="A8" sqref="A8:A10"/>
    </sheetView>
  </sheetViews>
  <sheetFormatPr defaultRowHeight="15"/>
  <cols>
    <col min="2" max="2" width="30.7109375" customWidth="1"/>
    <col min="3" max="3" width="12.7109375" customWidth="1"/>
    <col min="4" max="5" width="15" customWidth="1"/>
    <col min="6" max="6" width="13.5703125" customWidth="1"/>
    <col min="7" max="7" width="14.7109375" customWidth="1"/>
    <col min="8" max="8" width="15.5703125" customWidth="1"/>
    <col min="9" max="9" width="12.7109375" customWidth="1"/>
    <col min="10" max="10" width="15.140625" customWidth="1"/>
    <col min="11" max="11" width="12.7109375" customWidth="1"/>
    <col min="12" max="12" width="16" customWidth="1"/>
    <col min="13" max="13" width="12.7109375" customWidth="1"/>
    <col min="14" max="14" width="15" customWidth="1"/>
    <col min="15" max="15" width="13.7109375" customWidth="1"/>
    <col min="16" max="16" width="15" customWidth="1"/>
    <col min="17" max="17" width="13" customWidth="1"/>
  </cols>
  <sheetData>
    <row r="1" spans="1:17" s="95" customFormat="1" ht="15.75">
      <c r="B1" s="103"/>
      <c r="C1" s="99"/>
      <c r="H1" s="107"/>
      <c r="N1" s="769" t="s">
        <v>1015</v>
      </c>
      <c r="O1" s="769"/>
      <c r="P1" s="769"/>
    </row>
    <row r="2" spans="1:17" s="95" customFormat="1" ht="15.75">
      <c r="B2" s="103"/>
      <c r="C2" s="99"/>
      <c r="H2" s="107"/>
      <c r="N2" s="769" t="s">
        <v>118</v>
      </c>
      <c r="O2" s="769"/>
      <c r="P2" s="769"/>
    </row>
    <row r="3" spans="1:17" s="95" customFormat="1" ht="15.75">
      <c r="B3" s="103"/>
      <c r="C3" s="99"/>
      <c r="H3" s="107"/>
      <c r="N3" s="769" t="s">
        <v>119</v>
      </c>
      <c r="O3" s="769"/>
      <c r="P3" s="769"/>
    </row>
    <row r="4" spans="1:17" s="95" customFormat="1" ht="15.75">
      <c r="B4" s="103"/>
      <c r="C4" s="99"/>
      <c r="H4" s="107"/>
      <c r="N4" s="769" t="s">
        <v>120</v>
      </c>
      <c r="O4" s="769"/>
      <c r="P4" s="769"/>
    </row>
    <row r="5" spans="1:17" s="95" customFormat="1" ht="15.75">
      <c r="B5" s="103"/>
      <c r="C5" s="99"/>
      <c r="H5" s="107"/>
      <c r="N5" s="768" t="s">
        <v>121</v>
      </c>
      <c r="O5" s="768"/>
      <c r="P5" s="768"/>
    </row>
    <row r="6" spans="1:17" ht="15.75">
      <c r="A6" s="103"/>
      <c r="B6" s="99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6"/>
      <c r="Q6" s="6"/>
    </row>
    <row r="7" spans="1:17" ht="44.25" customHeight="1">
      <c r="A7" s="758" t="s">
        <v>1040</v>
      </c>
      <c r="B7" s="758"/>
      <c r="C7" s="758"/>
      <c r="D7" s="758"/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</row>
    <row r="8" spans="1:17" ht="15.75" customHeight="1">
      <c r="A8" s="708" t="s">
        <v>122</v>
      </c>
      <c r="B8" s="708" t="s">
        <v>138</v>
      </c>
      <c r="C8" s="737" t="s">
        <v>139</v>
      </c>
      <c r="D8" s="738"/>
      <c r="E8" s="738"/>
      <c r="F8" s="738"/>
      <c r="G8" s="738"/>
      <c r="H8" s="738"/>
      <c r="I8" s="738"/>
      <c r="J8" s="738"/>
      <c r="K8" s="738"/>
      <c r="L8" s="738"/>
      <c r="M8" s="738"/>
      <c r="N8" s="738"/>
      <c r="O8" s="738"/>
      <c r="P8" s="738"/>
      <c r="Q8" s="739"/>
    </row>
    <row r="9" spans="1:17" ht="28.5" customHeight="1">
      <c r="A9" s="708"/>
      <c r="B9" s="708"/>
      <c r="C9" s="737" t="s">
        <v>201</v>
      </c>
      <c r="D9" s="738"/>
      <c r="E9" s="738"/>
      <c r="F9" s="738"/>
      <c r="G9" s="738"/>
      <c r="H9" s="738"/>
      <c r="I9" s="738"/>
      <c r="J9" s="738"/>
      <c r="K9" s="738"/>
      <c r="L9" s="738"/>
      <c r="M9" s="738"/>
      <c r="N9" s="738"/>
      <c r="O9" s="738"/>
      <c r="P9" s="738"/>
      <c r="Q9" s="739"/>
    </row>
    <row r="10" spans="1:17" ht="34.5" customHeight="1">
      <c r="A10" s="708"/>
      <c r="B10" s="708"/>
      <c r="C10" s="729" t="s">
        <v>407</v>
      </c>
      <c r="D10" s="729"/>
      <c r="E10" s="729" t="s">
        <v>408</v>
      </c>
      <c r="F10" s="729"/>
      <c r="G10" s="729" t="s">
        <v>409</v>
      </c>
      <c r="H10" s="729"/>
      <c r="I10" s="729" t="s">
        <v>410</v>
      </c>
      <c r="J10" s="729"/>
      <c r="K10" s="729"/>
      <c r="L10" s="729"/>
      <c r="M10" s="729" t="s">
        <v>411</v>
      </c>
      <c r="N10" s="729"/>
      <c r="O10" s="729"/>
      <c r="P10" s="729" t="s">
        <v>412</v>
      </c>
      <c r="Q10" s="729"/>
    </row>
    <row r="11" spans="1:17" ht="15.75">
      <c r="A11" s="715" t="s">
        <v>143</v>
      </c>
      <c r="B11" s="715"/>
      <c r="C11" s="729" t="s">
        <v>413</v>
      </c>
      <c r="D11" s="729"/>
      <c r="E11" s="729" t="s">
        <v>414</v>
      </c>
      <c r="F11" s="729"/>
      <c r="G11" s="729" t="s">
        <v>415</v>
      </c>
      <c r="H11" s="729"/>
      <c r="I11" s="729" t="s">
        <v>416</v>
      </c>
      <c r="J11" s="729"/>
      <c r="K11" s="729"/>
      <c r="L11" s="729"/>
      <c r="M11" s="729" t="s">
        <v>417</v>
      </c>
      <c r="N11" s="729"/>
      <c r="O11" s="729"/>
      <c r="P11" s="729" t="s">
        <v>418</v>
      </c>
      <c r="Q11" s="729"/>
    </row>
    <row r="12" spans="1:17" ht="15.75">
      <c r="A12" s="716" t="s">
        <v>146</v>
      </c>
      <c r="B12" s="731"/>
      <c r="C12" s="730" t="s">
        <v>133</v>
      </c>
      <c r="D12" s="730"/>
      <c r="E12" s="730" t="s">
        <v>256</v>
      </c>
      <c r="F12" s="730"/>
      <c r="G12" s="730" t="s">
        <v>135</v>
      </c>
      <c r="H12" s="730"/>
      <c r="I12" s="730" t="s">
        <v>392</v>
      </c>
      <c r="J12" s="730"/>
      <c r="K12" s="730"/>
      <c r="L12" s="730"/>
      <c r="M12" s="730" t="s">
        <v>419</v>
      </c>
      <c r="N12" s="730"/>
      <c r="O12" s="730"/>
      <c r="P12" s="730" t="s">
        <v>420</v>
      </c>
      <c r="Q12" s="730"/>
    </row>
    <row r="13" spans="1:17" ht="15.75">
      <c r="A13" s="719" t="s">
        <v>184</v>
      </c>
      <c r="B13" s="756" t="s">
        <v>150</v>
      </c>
      <c r="C13" s="84" t="s">
        <v>421</v>
      </c>
      <c r="D13" s="84" t="s">
        <v>285</v>
      </c>
      <c r="E13" s="84" t="s">
        <v>261</v>
      </c>
      <c r="F13" s="84" t="s">
        <v>422</v>
      </c>
      <c r="G13" s="84" t="s">
        <v>123</v>
      </c>
      <c r="H13" s="84" t="s">
        <v>183</v>
      </c>
      <c r="I13" s="84" t="s">
        <v>423</v>
      </c>
      <c r="J13" s="84" t="s">
        <v>424</v>
      </c>
      <c r="K13" s="84" t="s">
        <v>180</v>
      </c>
      <c r="L13" s="84" t="s">
        <v>425</v>
      </c>
      <c r="M13" s="84" t="s">
        <v>426</v>
      </c>
      <c r="N13" s="84" t="s">
        <v>427</v>
      </c>
      <c r="O13" s="84" t="s">
        <v>225</v>
      </c>
      <c r="P13" s="84" t="s">
        <v>428</v>
      </c>
      <c r="Q13" s="84" t="s">
        <v>429</v>
      </c>
    </row>
    <row r="14" spans="1:17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</row>
    <row r="15" spans="1:17" ht="15.75">
      <c r="A15" s="732" t="s">
        <v>127</v>
      </c>
      <c r="B15" s="73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31.5">
      <c r="A16" s="20">
        <v>1</v>
      </c>
      <c r="B16" s="2" t="s">
        <v>128</v>
      </c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  <row r="17" spans="1:17" ht="15.75">
      <c r="A17" s="722" t="s">
        <v>32</v>
      </c>
      <c r="B17" s="722"/>
      <c r="C17" s="108">
        <f>SUM(C16)</f>
        <v>0</v>
      </c>
      <c r="D17" s="108">
        <f t="shared" ref="D17:Q17" si="0">SUM(D16)</f>
        <v>0</v>
      </c>
      <c r="E17" s="108">
        <f t="shared" si="0"/>
        <v>0</v>
      </c>
      <c r="F17" s="108">
        <f t="shared" si="0"/>
        <v>0</v>
      </c>
      <c r="G17" s="108">
        <f t="shared" si="0"/>
        <v>0</v>
      </c>
      <c r="H17" s="108">
        <f t="shared" si="0"/>
        <v>0</v>
      </c>
      <c r="I17" s="108">
        <f t="shared" si="0"/>
        <v>0</v>
      </c>
      <c r="J17" s="108">
        <f t="shared" si="0"/>
        <v>0</v>
      </c>
      <c r="K17" s="108">
        <f t="shared" si="0"/>
        <v>0</v>
      </c>
      <c r="L17" s="108">
        <f t="shared" si="0"/>
        <v>0</v>
      </c>
      <c r="M17" s="108">
        <f t="shared" si="0"/>
        <v>0</v>
      </c>
      <c r="N17" s="108">
        <f t="shared" si="0"/>
        <v>0</v>
      </c>
      <c r="O17" s="108">
        <f t="shared" si="0"/>
        <v>0</v>
      </c>
      <c r="P17" s="108">
        <f t="shared" si="0"/>
        <v>0</v>
      </c>
      <c r="Q17" s="108">
        <f t="shared" si="0"/>
        <v>0</v>
      </c>
    </row>
    <row r="18" spans="1:17" ht="15.75">
      <c r="A18" s="725" t="s">
        <v>0</v>
      </c>
      <c r="B18" s="726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</row>
    <row r="19" spans="1:17" ht="15.75">
      <c r="A19" s="82">
        <v>1</v>
      </c>
      <c r="B19" s="2" t="s">
        <v>1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</row>
    <row r="20" spans="1:17" ht="15.75">
      <c r="A20" s="7">
        <v>2</v>
      </c>
      <c r="B20" s="2" t="s">
        <v>2</v>
      </c>
      <c r="C20" s="111"/>
      <c r="D20" s="111"/>
      <c r="E20" s="111">
        <v>1</v>
      </c>
      <c r="F20" s="111">
        <v>1</v>
      </c>
      <c r="G20" s="111"/>
      <c r="H20" s="111"/>
      <c r="I20" s="111">
        <v>1</v>
      </c>
      <c r="J20" s="111"/>
      <c r="K20" s="111">
        <v>1</v>
      </c>
      <c r="L20" s="111">
        <v>1</v>
      </c>
      <c r="M20" s="111">
        <v>1</v>
      </c>
      <c r="N20" s="111"/>
      <c r="O20" s="111"/>
      <c r="P20" s="111"/>
      <c r="Q20" s="111"/>
    </row>
    <row r="21" spans="1:17" ht="15.75">
      <c r="A21" s="7">
        <v>3</v>
      </c>
      <c r="B21" s="2" t="s">
        <v>3</v>
      </c>
      <c r="C21" s="111">
        <v>1</v>
      </c>
      <c r="D21" s="111">
        <v>1</v>
      </c>
      <c r="E21" s="111">
        <v>1</v>
      </c>
      <c r="F21" s="111"/>
      <c r="G21" s="111">
        <v>1</v>
      </c>
      <c r="H21" s="111"/>
      <c r="I21" s="111">
        <v>1</v>
      </c>
      <c r="J21" s="111">
        <v>1</v>
      </c>
      <c r="K21" s="111">
        <v>1</v>
      </c>
      <c r="L21" s="111">
        <v>1</v>
      </c>
      <c r="M21" s="111"/>
      <c r="N21" s="111"/>
      <c r="O21" s="111"/>
      <c r="P21" s="111"/>
      <c r="Q21" s="111"/>
    </row>
    <row r="22" spans="1:17" ht="15.75">
      <c r="A22" s="82">
        <v>4</v>
      </c>
      <c r="B22" s="2" t="s">
        <v>4</v>
      </c>
      <c r="C22" s="111"/>
      <c r="D22" s="111"/>
      <c r="E22" s="111"/>
      <c r="F22" s="111"/>
      <c r="G22" s="111"/>
      <c r="H22" s="111"/>
      <c r="I22" s="111"/>
      <c r="J22" s="111">
        <v>1</v>
      </c>
      <c r="K22" s="111">
        <v>1</v>
      </c>
      <c r="L22" s="111">
        <v>1</v>
      </c>
      <c r="M22" s="111">
        <v>2</v>
      </c>
      <c r="N22" s="111">
        <v>2</v>
      </c>
      <c r="O22" s="111">
        <v>1</v>
      </c>
      <c r="P22" s="111"/>
      <c r="Q22" s="111"/>
    </row>
    <row r="23" spans="1:17" ht="15.75">
      <c r="A23" s="7">
        <v>5</v>
      </c>
      <c r="B23" s="2" t="s">
        <v>5</v>
      </c>
      <c r="C23" s="111"/>
      <c r="D23" s="111"/>
      <c r="E23" s="111"/>
      <c r="F23" s="111"/>
      <c r="G23" s="111"/>
      <c r="H23" s="111">
        <v>1</v>
      </c>
      <c r="I23" s="111">
        <v>1</v>
      </c>
      <c r="J23" s="111"/>
      <c r="K23" s="111"/>
      <c r="L23" s="111"/>
      <c r="M23" s="111">
        <v>1</v>
      </c>
      <c r="N23" s="111"/>
      <c r="O23" s="111"/>
      <c r="P23" s="111"/>
      <c r="Q23" s="111"/>
    </row>
    <row r="24" spans="1:17" ht="15.75">
      <c r="A24" s="7">
        <v>6</v>
      </c>
      <c r="B24" s="2" t="s">
        <v>6</v>
      </c>
      <c r="C24" s="111"/>
      <c r="D24" s="111"/>
      <c r="E24" s="111"/>
      <c r="F24" s="111"/>
      <c r="G24" s="111"/>
      <c r="H24" s="111"/>
      <c r="I24" s="111">
        <v>1</v>
      </c>
      <c r="J24" s="111">
        <v>1</v>
      </c>
      <c r="K24" s="111">
        <v>1</v>
      </c>
      <c r="L24" s="111">
        <v>1</v>
      </c>
      <c r="M24" s="111">
        <v>2</v>
      </c>
      <c r="N24" s="111">
        <v>2</v>
      </c>
      <c r="O24" s="111">
        <v>1</v>
      </c>
      <c r="P24" s="111"/>
      <c r="Q24" s="111"/>
    </row>
    <row r="25" spans="1:17" ht="15.75">
      <c r="A25" s="82">
        <v>7</v>
      </c>
      <c r="B25" s="2" t="s">
        <v>7</v>
      </c>
      <c r="C25" s="111"/>
      <c r="D25" s="111"/>
      <c r="E25" s="111"/>
      <c r="F25" s="111">
        <v>1</v>
      </c>
      <c r="G25" s="111"/>
      <c r="H25" s="111"/>
      <c r="I25" s="111">
        <v>1</v>
      </c>
      <c r="J25" s="111"/>
      <c r="K25" s="111"/>
      <c r="L25" s="111">
        <v>1</v>
      </c>
      <c r="M25" s="111"/>
      <c r="N25" s="111"/>
      <c r="O25" s="111"/>
      <c r="P25" s="111"/>
      <c r="Q25" s="111"/>
    </row>
    <row r="26" spans="1:17" ht="15.75">
      <c r="A26" s="7">
        <v>8</v>
      </c>
      <c r="B26" s="2" t="s">
        <v>8</v>
      </c>
      <c r="C26" s="111"/>
      <c r="D26" s="111"/>
      <c r="E26" s="111"/>
      <c r="F26" s="111">
        <v>1</v>
      </c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</row>
    <row r="27" spans="1:17" ht="15.75">
      <c r="A27" s="7">
        <v>9</v>
      </c>
      <c r="B27" s="2" t="s">
        <v>9</v>
      </c>
      <c r="C27" s="111"/>
      <c r="D27" s="111">
        <v>1</v>
      </c>
      <c r="E27" s="111">
        <v>1</v>
      </c>
      <c r="F27" s="111"/>
      <c r="G27" s="111">
        <v>1</v>
      </c>
      <c r="H27" s="111"/>
      <c r="I27" s="111"/>
      <c r="J27" s="111"/>
      <c r="K27" s="111"/>
      <c r="L27" s="111"/>
      <c r="M27" s="111"/>
      <c r="N27" s="111"/>
      <c r="O27" s="111"/>
      <c r="P27" s="111"/>
      <c r="Q27" s="111"/>
    </row>
    <row r="28" spans="1:17" ht="15.75">
      <c r="A28" s="82">
        <v>10</v>
      </c>
      <c r="B28" s="2" t="s">
        <v>10</v>
      </c>
      <c r="C28" s="111"/>
      <c r="D28" s="111"/>
      <c r="E28" s="111"/>
      <c r="F28" s="111"/>
      <c r="G28" s="111">
        <v>1</v>
      </c>
      <c r="H28" s="111"/>
      <c r="I28" s="111">
        <v>1</v>
      </c>
      <c r="J28" s="111">
        <v>2</v>
      </c>
      <c r="K28" s="111">
        <v>1</v>
      </c>
      <c r="L28" s="111">
        <v>1</v>
      </c>
      <c r="M28" s="111">
        <v>2</v>
      </c>
      <c r="N28" s="111">
        <v>2</v>
      </c>
      <c r="O28" s="111">
        <v>2</v>
      </c>
      <c r="P28" s="111"/>
      <c r="Q28" s="111"/>
    </row>
    <row r="29" spans="1:17" ht="15.75">
      <c r="A29" s="7">
        <v>11</v>
      </c>
      <c r="B29" s="2" t="s">
        <v>11</v>
      </c>
      <c r="C29" s="111">
        <v>1</v>
      </c>
      <c r="D29" s="111"/>
      <c r="E29" s="111"/>
      <c r="F29" s="111"/>
      <c r="G29" s="111"/>
      <c r="H29" s="111"/>
      <c r="I29" s="111">
        <v>1</v>
      </c>
      <c r="J29" s="111"/>
      <c r="K29" s="111"/>
      <c r="L29" s="111"/>
      <c r="M29" s="111">
        <v>1</v>
      </c>
      <c r="N29" s="111">
        <v>1</v>
      </c>
      <c r="O29" s="111">
        <v>1</v>
      </c>
      <c r="P29" s="111"/>
      <c r="Q29" s="111"/>
    </row>
    <row r="30" spans="1:17" ht="15.75">
      <c r="A30" s="7">
        <v>12</v>
      </c>
      <c r="B30" s="2" t="s">
        <v>12</v>
      </c>
      <c r="C30" s="111"/>
      <c r="D30" s="111"/>
      <c r="E30" s="111">
        <v>1</v>
      </c>
      <c r="F30" s="111"/>
      <c r="G30" s="111"/>
      <c r="H30" s="111"/>
      <c r="I30" s="111"/>
      <c r="J30" s="111">
        <v>1</v>
      </c>
      <c r="K30" s="111">
        <v>1</v>
      </c>
      <c r="L30" s="111">
        <v>1</v>
      </c>
      <c r="M30" s="111">
        <v>1</v>
      </c>
      <c r="N30" s="111">
        <v>2</v>
      </c>
      <c r="O30" s="111"/>
      <c r="P30" s="111"/>
      <c r="Q30" s="111"/>
    </row>
    <row r="31" spans="1:17" ht="15.75">
      <c r="A31" s="82">
        <v>13</v>
      </c>
      <c r="B31" s="2" t="s">
        <v>13</v>
      </c>
      <c r="C31" s="111"/>
      <c r="D31" s="111"/>
      <c r="E31" s="111"/>
      <c r="F31" s="111"/>
      <c r="G31" s="111"/>
      <c r="H31" s="111"/>
      <c r="I31" s="111">
        <v>1</v>
      </c>
      <c r="J31" s="111">
        <v>1</v>
      </c>
      <c r="K31" s="111">
        <v>1</v>
      </c>
      <c r="L31" s="111"/>
      <c r="M31" s="111">
        <v>2</v>
      </c>
      <c r="N31" s="111">
        <v>2</v>
      </c>
      <c r="O31" s="111">
        <v>3</v>
      </c>
      <c r="P31" s="111"/>
      <c r="Q31" s="111"/>
    </row>
    <row r="32" spans="1:17" ht="15.75">
      <c r="A32" s="7">
        <v>14</v>
      </c>
      <c r="B32" s="2" t="s">
        <v>14</v>
      </c>
      <c r="C32" s="111"/>
      <c r="D32" s="111"/>
      <c r="E32" s="111"/>
      <c r="F32" s="111"/>
      <c r="G32" s="111">
        <v>1</v>
      </c>
      <c r="H32" s="111"/>
      <c r="I32" s="111"/>
      <c r="J32" s="111"/>
      <c r="K32" s="111"/>
      <c r="L32" s="111">
        <v>1</v>
      </c>
      <c r="M32" s="111">
        <v>1</v>
      </c>
      <c r="N32" s="111">
        <v>1</v>
      </c>
      <c r="O32" s="111"/>
      <c r="P32" s="111"/>
      <c r="Q32" s="111"/>
    </row>
    <row r="33" spans="1:17" ht="15.75">
      <c r="A33" s="7">
        <v>15</v>
      </c>
      <c r="B33" s="2" t="s">
        <v>15</v>
      </c>
      <c r="C33" s="111"/>
      <c r="D33" s="111"/>
      <c r="E33" s="111"/>
      <c r="F33" s="111"/>
      <c r="G33" s="111"/>
      <c r="H33" s="111">
        <v>1</v>
      </c>
      <c r="I33" s="111"/>
      <c r="J33" s="111"/>
      <c r="K33" s="111">
        <v>1</v>
      </c>
      <c r="L33" s="111"/>
      <c r="M33" s="111"/>
      <c r="N33" s="111"/>
      <c r="O33" s="111"/>
      <c r="P33" s="111"/>
      <c r="Q33" s="111"/>
    </row>
    <row r="34" spans="1:17" ht="15.75">
      <c r="A34" s="82">
        <v>16</v>
      </c>
      <c r="B34" s="2" t="s">
        <v>16</v>
      </c>
      <c r="C34" s="111"/>
      <c r="D34" s="111"/>
      <c r="E34" s="111"/>
      <c r="F34" s="111"/>
      <c r="G34" s="111"/>
      <c r="H34" s="111"/>
      <c r="I34" s="111">
        <v>1</v>
      </c>
      <c r="J34" s="111"/>
      <c r="K34" s="111"/>
      <c r="L34" s="111"/>
      <c r="M34" s="111"/>
      <c r="N34" s="111"/>
      <c r="O34" s="111"/>
      <c r="P34" s="111"/>
      <c r="Q34" s="111"/>
    </row>
    <row r="35" spans="1:17" ht="15.75">
      <c r="A35" s="7">
        <v>17</v>
      </c>
      <c r="B35" s="2" t="s">
        <v>17</v>
      </c>
      <c r="C35" s="111"/>
      <c r="D35" s="111"/>
      <c r="E35" s="111"/>
      <c r="F35" s="111"/>
      <c r="G35" s="111"/>
      <c r="H35" s="111"/>
      <c r="I35" s="111"/>
      <c r="J35" s="111"/>
      <c r="K35" s="111">
        <v>1</v>
      </c>
      <c r="L35" s="111"/>
      <c r="M35" s="111">
        <v>2</v>
      </c>
      <c r="N35" s="111">
        <v>2</v>
      </c>
      <c r="O35" s="111">
        <v>2</v>
      </c>
      <c r="P35" s="111"/>
      <c r="Q35" s="111">
        <v>1</v>
      </c>
    </row>
    <row r="36" spans="1:17" ht="15.75">
      <c r="A36" s="7">
        <v>18</v>
      </c>
      <c r="B36" s="2" t="s">
        <v>18</v>
      </c>
      <c r="C36" s="111"/>
      <c r="D36" s="111">
        <v>1</v>
      </c>
      <c r="E36" s="111"/>
      <c r="F36" s="111"/>
      <c r="G36" s="111"/>
      <c r="H36" s="111"/>
      <c r="I36" s="111">
        <v>1</v>
      </c>
      <c r="J36" s="111">
        <v>2</v>
      </c>
      <c r="K36" s="111">
        <v>1</v>
      </c>
      <c r="L36" s="111">
        <v>1</v>
      </c>
      <c r="M36" s="111">
        <v>2</v>
      </c>
      <c r="N36" s="111">
        <v>2</v>
      </c>
      <c r="O36" s="111">
        <v>2</v>
      </c>
      <c r="P36" s="111">
        <v>1</v>
      </c>
      <c r="Q36" s="111"/>
    </row>
    <row r="37" spans="1:17" ht="15.75">
      <c r="A37" s="82">
        <v>19</v>
      </c>
      <c r="B37" s="2" t="s">
        <v>19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>
        <v>1</v>
      </c>
    </row>
    <row r="38" spans="1:17" ht="15.75">
      <c r="A38" s="7">
        <v>20</v>
      </c>
      <c r="B38" s="2" t="s">
        <v>20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</row>
    <row r="39" spans="1:17" ht="15.75">
      <c r="A39" s="7">
        <v>21</v>
      </c>
      <c r="B39" s="2" t="s">
        <v>21</v>
      </c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>
        <v>1</v>
      </c>
      <c r="Q39" s="111">
        <v>1</v>
      </c>
    </row>
    <row r="40" spans="1:17" ht="15.75">
      <c r="A40" s="82">
        <v>22</v>
      </c>
      <c r="B40" s="2" t="s">
        <v>22</v>
      </c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  <row r="41" spans="1:17" ht="15.75">
      <c r="A41" s="7">
        <v>23</v>
      </c>
      <c r="B41" s="2" t="s">
        <v>23</v>
      </c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</row>
    <row r="42" spans="1:17" ht="15.75">
      <c r="A42" s="7">
        <v>24</v>
      </c>
      <c r="B42" s="2" t="s">
        <v>24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</row>
    <row r="43" spans="1:17" ht="15.75">
      <c r="A43" s="82">
        <v>25</v>
      </c>
      <c r="B43" s="2" t="s">
        <v>25</v>
      </c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</row>
    <row r="44" spans="1:17" ht="15.75">
      <c r="A44" s="7">
        <v>26</v>
      </c>
      <c r="B44" s="2" t="s">
        <v>26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</row>
    <row r="45" spans="1:17" ht="15.75">
      <c r="A45" s="7">
        <v>27</v>
      </c>
      <c r="B45" s="2" t="s">
        <v>31</v>
      </c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</row>
    <row r="46" spans="1:17" ht="31.5">
      <c r="A46" s="82">
        <v>28</v>
      </c>
      <c r="B46" s="2" t="s">
        <v>27</v>
      </c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</row>
    <row r="47" spans="1:17" ht="15.75">
      <c r="A47" s="7">
        <v>29</v>
      </c>
      <c r="B47" s="2" t="s">
        <v>28</v>
      </c>
      <c r="C47" s="111"/>
      <c r="D47" s="111">
        <v>1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</row>
    <row r="48" spans="1:17" ht="31.5">
      <c r="A48" s="7">
        <v>30</v>
      </c>
      <c r="B48" s="2" t="s">
        <v>29</v>
      </c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</row>
    <row r="49" spans="1:17" ht="15.75">
      <c r="A49" s="82">
        <v>31</v>
      </c>
      <c r="B49" s="2" t="s">
        <v>30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</row>
    <row r="50" spans="1:17" ht="31.5">
      <c r="A50" s="7">
        <v>32</v>
      </c>
      <c r="B50" s="2" t="s">
        <v>125</v>
      </c>
      <c r="C50" s="111">
        <v>1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</row>
    <row r="51" spans="1:17" ht="78.75">
      <c r="A51" s="7">
        <v>33</v>
      </c>
      <c r="B51" s="2" t="s">
        <v>129</v>
      </c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</row>
    <row r="52" spans="1:17" ht="15.75">
      <c r="A52" s="722" t="s">
        <v>32</v>
      </c>
      <c r="B52" s="722"/>
      <c r="C52" s="112">
        <f t="shared" ref="C52:Q52" si="1">SUM(C19:C51)</f>
        <v>3</v>
      </c>
      <c r="D52" s="112">
        <f t="shared" si="1"/>
        <v>4</v>
      </c>
      <c r="E52" s="112">
        <f t="shared" si="1"/>
        <v>4</v>
      </c>
      <c r="F52" s="112">
        <f t="shared" si="1"/>
        <v>3</v>
      </c>
      <c r="G52" s="112">
        <f t="shared" si="1"/>
        <v>4</v>
      </c>
      <c r="H52" s="112">
        <f t="shared" si="1"/>
        <v>2</v>
      </c>
      <c r="I52" s="112">
        <f t="shared" si="1"/>
        <v>10</v>
      </c>
      <c r="J52" s="112">
        <f t="shared" si="1"/>
        <v>9</v>
      </c>
      <c r="K52" s="112">
        <f t="shared" si="1"/>
        <v>10</v>
      </c>
      <c r="L52" s="112">
        <f t="shared" si="1"/>
        <v>9</v>
      </c>
      <c r="M52" s="112">
        <f>SUM(M19:M51)</f>
        <v>17</v>
      </c>
      <c r="N52" s="112">
        <f t="shared" si="1"/>
        <v>16</v>
      </c>
      <c r="O52" s="112">
        <f t="shared" si="1"/>
        <v>12</v>
      </c>
      <c r="P52" s="112">
        <f t="shared" si="1"/>
        <v>2</v>
      </c>
      <c r="Q52" s="112">
        <f t="shared" si="1"/>
        <v>3</v>
      </c>
    </row>
    <row r="53" spans="1:17" ht="15.75">
      <c r="A53" s="725" t="s">
        <v>33</v>
      </c>
      <c r="B53" s="726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ht="15.75">
      <c r="A54" s="82">
        <v>1</v>
      </c>
      <c r="B54" s="2" t="s">
        <v>34</v>
      </c>
      <c r="C54" s="111"/>
      <c r="D54" s="111">
        <v>1</v>
      </c>
      <c r="E54" s="111">
        <v>1</v>
      </c>
      <c r="F54" s="111"/>
      <c r="G54" s="111"/>
      <c r="H54" s="111"/>
      <c r="I54" s="111"/>
      <c r="J54" s="111"/>
      <c r="K54" s="111"/>
      <c r="L54" s="111"/>
      <c r="M54" s="111">
        <v>1</v>
      </c>
      <c r="N54" s="111">
        <v>1</v>
      </c>
      <c r="O54" s="111">
        <v>1</v>
      </c>
      <c r="P54" s="111">
        <v>1</v>
      </c>
      <c r="Q54" s="111"/>
    </row>
    <row r="55" spans="1:17" ht="15.75">
      <c r="A55" s="7">
        <v>2</v>
      </c>
      <c r="B55" s="2" t="s">
        <v>35</v>
      </c>
      <c r="C55" s="111"/>
      <c r="D55" s="111"/>
      <c r="E55" s="111"/>
      <c r="F55" s="111">
        <v>1</v>
      </c>
      <c r="G55" s="111"/>
      <c r="H55" s="111"/>
      <c r="I55" s="111"/>
      <c r="J55" s="111"/>
      <c r="K55" s="111">
        <v>1</v>
      </c>
      <c r="L55" s="111">
        <v>1</v>
      </c>
      <c r="M55" s="111">
        <v>1</v>
      </c>
      <c r="N55" s="111">
        <v>1</v>
      </c>
      <c r="O55" s="111">
        <v>1</v>
      </c>
      <c r="P55" s="111"/>
      <c r="Q55" s="111"/>
    </row>
    <row r="56" spans="1:17" ht="31.5">
      <c r="A56" s="7">
        <v>3</v>
      </c>
      <c r="B56" s="2" t="s">
        <v>36</v>
      </c>
      <c r="C56" s="111">
        <v>1</v>
      </c>
      <c r="D56" s="111"/>
      <c r="E56" s="111"/>
      <c r="F56" s="111">
        <v>1</v>
      </c>
      <c r="G56" s="111">
        <v>1</v>
      </c>
      <c r="H56" s="111"/>
      <c r="I56" s="111"/>
      <c r="J56" s="111"/>
      <c r="K56" s="111"/>
      <c r="L56" s="111">
        <v>1</v>
      </c>
      <c r="M56" s="111">
        <v>1</v>
      </c>
      <c r="N56" s="111">
        <v>1</v>
      </c>
      <c r="O56" s="111">
        <v>1</v>
      </c>
      <c r="P56" s="111"/>
      <c r="Q56" s="111">
        <v>1</v>
      </c>
    </row>
    <row r="57" spans="1:17" ht="15.75">
      <c r="A57" s="82">
        <v>4</v>
      </c>
      <c r="B57" s="2" t="s">
        <v>37</v>
      </c>
      <c r="C57" s="111"/>
      <c r="D57" s="111"/>
      <c r="E57" s="111"/>
      <c r="F57" s="111"/>
      <c r="G57" s="111"/>
      <c r="H57" s="111"/>
      <c r="I57" s="111"/>
      <c r="J57" s="111">
        <v>1</v>
      </c>
      <c r="K57" s="111"/>
      <c r="L57" s="111"/>
      <c r="M57" s="111">
        <v>1</v>
      </c>
      <c r="N57" s="111"/>
      <c r="O57" s="111"/>
      <c r="P57" s="111"/>
      <c r="Q57" s="111"/>
    </row>
    <row r="58" spans="1:17" ht="15.75">
      <c r="A58" s="7">
        <v>5</v>
      </c>
      <c r="B58" s="2" t="s">
        <v>38</v>
      </c>
      <c r="C58" s="111"/>
      <c r="D58" s="111">
        <v>1</v>
      </c>
      <c r="E58" s="111">
        <v>1</v>
      </c>
      <c r="F58" s="111"/>
      <c r="G58" s="111"/>
      <c r="H58" s="111"/>
      <c r="I58" s="111"/>
      <c r="J58" s="111"/>
      <c r="K58" s="111"/>
      <c r="L58" s="111"/>
      <c r="M58" s="111">
        <v>1</v>
      </c>
      <c r="N58" s="111">
        <v>2</v>
      </c>
      <c r="O58" s="111">
        <v>1</v>
      </c>
      <c r="P58" s="111"/>
      <c r="Q58" s="111"/>
    </row>
    <row r="59" spans="1:17" ht="15.75">
      <c r="A59" s="7">
        <v>6</v>
      </c>
      <c r="B59" s="2" t="s">
        <v>39</v>
      </c>
      <c r="C59" s="111">
        <v>1</v>
      </c>
      <c r="D59" s="111"/>
      <c r="E59" s="111"/>
      <c r="F59" s="111"/>
      <c r="G59" s="111"/>
      <c r="H59" s="111"/>
      <c r="I59" s="111">
        <v>1</v>
      </c>
      <c r="J59" s="111"/>
      <c r="K59" s="111"/>
      <c r="L59" s="111">
        <v>1</v>
      </c>
      <c r="M59" s="111"/>
      <c r="N59" s="111"/>
      <c r="O59" s="111"/>
      <c r="P59" s="111">
        <v>1</v>
      </c>
      <c r="Q59" s="111"/>
    </row>
    <row r="60" spans="1:17" ht="15.75">
      <c r="A60" s="82">
        <v>7</v>
      </c>
      <c r="B60" s="2" t="s">
        <v>40</v>
      </c>
      <c r="C60" s="111"/>
      <c r="D60" s="111"/>
      <c r="E60" s="111"/>
      <c r="F60" s="111"/>
      <c r="G60" s="111"/>
      <c r="H60" s="111"/>
      <c r="I60" s="111">
        <v>1</v>
      </c>
      <c r="J60" s="111">
        <v>1</v>
      </c>
      <c r="K60" s="111">
        <v>1</v>
      </c>
      <c r="L60" s="111">
        <v>1</v>
      </c>
      <c r="M60" s="111"/>
      <c r="N60" s="111"/>
      <c r="O60" s="111"/>
      <c r="P60" s="111"/>
      <c r="Q60" s="111"/>
    </row>
    <row r="61" spans="1:17" ht="15.75">
      <c r="A61" s="7">
        <v>8</v>
      </c>
      <c r="B61" s="2" t="s">
        <v>41</v>
      </c>
      <c r="C61" s="111"/>
      <c r="D61" s="111"/>
      <c r="E61" s="111"/>
      <c r="F61" s="111"/>
      <c r="G61" s="111"/>
      <c r="H61" s="111">
        <v>1</v>
      </c>
      <c r="I61" s="111">
        <v>1</v>
      </c>
      <c r="J61" s="111">
        <v>2</v>
      </c>
      <c r="K61" s="111">
        <v>1</v>
      </c>
      <c r="L61" s="111">
        <v>1</v>
      </c>
      <c r="M61" s="111"/>
      <c r="N61" s="111"/>
      <c r="O61" s="111"/>
      <c r="P61" s="111"/>
      <c r="Q61" s="111"/>
    </row>
    <row r="62" spans="1:17" ht="15.75">
      <c r="A62" s="7">
        <v>9</v>
      </c>
      <c r="B62" s="2" t="s">
        <v>42</v>
      </c>
      <c r="C62" s="111"/>
      <c r="D62" s="111"/>
      <c r="E62" s="111"/>
      <c r="F62" s="111"/>
      <c r="G62" s="111"/>
      <c r="H62" s="111"/>
      <c r="I62" s="111"/>
      <c r="J62" s="111">
        <v>1</v>
      </c>
      <c r="K62" s="111">
        <v>1</v>
      </c>
      <c r="L62" s="111">
        <v>1</v>
      </c>
      <c r="M62" s="111"/>
      <c r="N62" s="111"/>
      <c r="O62" s="111"/>
      <c r="P62" s="111"/>
      <c r="Q62" s="111"/>
    </row>
    <row r="63" spans="1:17" ht="15.75">
      <c r="A63" s="82">
        <v>10</v>
      </c>
      <c r="B63" s="2" t="s">
        <v>43</v>
      </c>
      <c r="C63" s="111"/>
      <c r="D63" s="111">
        <v>1</v>
      </c>
      <c r="E63" s="111">
        <v>1</v>
      </c>
      <c r="F63" s="111"/>
      <c r="G63" s="111"/>
      <c r="H63" s="111"/>
      <c r="I63" s="111">
        <v>1</v>
      </c>
      <c r="J63" s="111"/>
      <c r="K63" s="111"/>
      <c r="L63" s="111"/>
      <c r="M63" s="111">
        <v>2</v>
      </c>
      <c r="N63" s="111">
        <v>2</v>
      </c>
      <c r="O63" s="111">
        <v>2</v>
      </c>
      <c r="P63" s="111"/>
      <c r="Q63" s="111">
        <v>1</v>
      </c>
    </row>
    <row r="64" spans="1:17" ht="31.5">
      <c r="A64" s="7">
        <v>11</v>
      </c>
      <c r="B64" s="2" t="s">
        <v>44</v>
      </c>
      <c r="C64" s="111">
        <v>1</v>
      </c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</row>
    <row r="65" spans="1:17" ht="15.75">
      <c r="A65" s="722" t="s">
        <v>32</v>
      </c>
      <c r="B65" s="722"/>
      <c r="C65" s="112">
        <f t="shared" ref="C65:Q65" si="2">SUM(C54:C64)</f>
        <v>3</v>
      </c>
      <c r="D65" s="112">
        <f t="shared" si="2"/>
        <v>3</v>
      </c>
      <c r="E65" s="112">
        <f t="shared" si="2"/>
        <v>3</v>
      </c>
      <c r="F65" s="112">
        <f t="shared" si="2"/>
        <v>2</v>
      </c>
      <c r="G65" s="112">
        <f t="shared" si="2"/>
        <v>1</v>
      </c>
      <c r="H65" s="112">
        <f t="shared" si="2"/>
        <v>1</v>
      </c>
      <c r="I65" s="112">
        <f t="shared" si="2"/>
        <v>4</v>
      </c>
      <c r="J65" s="112">
        <f t="shared" si="2"/>
        <v>5</v>
      </c>
      <c r="K65" s="112">
        <f t="shared" si="2"/>
        <v>4</v>
      </c>
      <c r="L65" s="112">
        <f t="shared" si="2"/>
        <v>6</v>
      </c>
      <c r="M65" s="112">
        <f>SUM(M54:M64)</f>
        <v>7</v>
      </c>
      <c r="N65" s="112">
        <f t="shared" si="2"/>
        <v>7</v>
      </c>
      <c r="O65" s="112">
        <f t="shared" si="2"/>
        <v>6</v>
      </c>
      <c r="P65" s="112">
        <f t="shared" si="2"/>
        <v>2</v>
      </c>
      <c r="Q65" s="112">
        <f t="shared" si="2"/>
        <v>2</v>
      </c>
    </row>
    <row r="66" spans="1:17" ht="15.75">
      <c r="A66" s="725" t="s">
        <v>45</v>
      </c>
      <c r="B66" s="726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ht="15.75">
      <c r="A67" s="82">
        <v>1</v>
      </c>
      <c r="B67" s="2" t="s">
        <v>46</v>
      </c>
      <c r="C67" s="111"/>
      <c r="D67" s="111"/>
      <c r="E67" s="111"/>
      <c r="F67" s="111">
        <v>1</v>
      </c>
      <c r="G67" s="111">
        <v>1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</row>
    <row r="68" spans="1:17" ht="15.75">
      <c r="A68" s="7">
        <v>2</v>
      </c>
      <c r="B68" s="2" t="s">
        <v>47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>
        <v>1</v>
      </c>
      <c r="N68" s="111"/>
      <c r="O68" s="111"/>
      <c r="P68" s="111"/>
      <c r="Q68" s="111"/>
    </row>
    <row r="69" spans="1:17" ht="15.75">
      <c r="A69" s="7">
        <v>3</v>
      </c>
      <c r="B69" s="2" t="s">
        <v>48</v>
      </c>
      <c r="C69" s="111"/>
      <c r="D69" s="111"/>
      <c r="E69" s="111"/>
      <c r="F69" s="111">
        <v>1</v>
      </c>
      <c r="G69" s="111"/>
      <c r="H69" s="111"/>
      <c r="I69" s="111"/>
      <c r="J69" s="111"/>
      <c r="K69" s="111"/>
      <c r="L69" s="111"/>
      <c r="M69" s="111">
        <v>1</v>
      </c>
      <c r="N69" s="111"/>
      <c r="O69" s="111"/>
      <c r="P69" s="111"/>
      <c r="Q69" s="111"/>
    </row>
    <row r="70" spans="1:17" ht="15.75">
      <c r="A70" s="82">
        <v>4</v>
      </c>
      <c r="B70" s="2" t="s">
        <v>49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>
        <v>1</v>
      </c>
    </row>
    <row r="71" spans="1:17" ht="15.75">
      <c r="A71" s="7">
        <v>5</v>
      </c>
      <c r="B71" s="2" t="s">
        <v>50</v>
      </c>
      <c r="C71" s="111"/>
      <c r="D71" s="111"/>
      <c r="E71" s="111">
        <v>1</v>
      </c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</row>
    <row r="72" spans="1:17" ht="15.75">
      <c r="A72" s="7">
        <v>6</v>
      </c>
      <c r="B72" s="2" t="s">
        <v>51</v>
      </c>
      <c r="C72" s="111"/>
      <c r="D72" s="111">
        <v>1</v>
      </c>
      <c r="E72" s="111"/>
      <c r="F72" s="111">
        <v>1</v>
      </c>
      <c r="G72" s="111"/>
      <c r="H72" s="111">
        <v>1</v>
      </c>
      <c r="I72" s="111"/>
      <c r="J72" s="111"/>
      <c r="K72" s="111">
        <v>1</v>
      </c>
      <c r="L72" s="111"/>
      <c r="M72" s="111">
        <v>1</v>
      </c>
      <c r="N72" s="111">
        <v>1</v>
      </c>
      <c r="O72" s="111"/>
      <c r="P72" s="111">
        <v>1</v>
      </c>
      <c r="Q72" s="111">
        <v>1</v>
      </c>
    </row>
    <row r="73" spans="1:17" ht="15.75">
      <c r="A73" s="82">
        <v>7</v>
      </c>
      <c r="B73" s="2" t="s">
        <v>52</v>
      </c>
      <c r="C73" s="111"/>
      <c r="D73" s="111"/>
      <c r="E73" s="111">
        <v>1</v>
      </c>
      <c r="F73" s="111"/>
      <c r="G73" s="111">
        <v>1</v>
      </c>
      <c r="H73" s="111"/>
      <c r="I73" s="111"/>
      <c r="J73" s="111"/>
      <c r="K73" s="111"/>
      <c r="L73" s="111"/>
      <c r="M73" s="111">
        <v>1</v>
      </c>
      <c r="N73" s="111"/>
      <c r="O73" s="111"/>
      <c r="P73" s="111"/>
      <c r="Q73" s="111"/>
    </row>
    <row r="74" spans="1:17" ht="15.75">
      <c r="A74" s="7">
        <v>8</v>
      </c>
      <c r="B74" s="2" t="s">
        <v>53</v>
      </c>
      <c r="C74" s="111">
        <v>1</v>
      </c>
      <c r="D74" s="111"/>
      <c r="E74" s="111"/>
      <c r="F74" s="111"/>
      <c r="G74" s="111"/>
      <c r="H74" s="111"/>
      <c r="I74" s="111">
        <v>1</v>
      </c>
      <c r="J74" s="111"/>
      <c r="K74" s="111"/>
      <c r="L74" s="111"/>
      <c r="M74" s="111"/>
      <c r="N74" s="111"/>
      <c r="O74" s="111"/>
      <c r="P74" s="111"/>
      <c r="Q74" s="111"/>
    </row>
    <row r="75" spans="1:17" ht="31.5">
      <c r="A75" s="7">
        <v>9</v>
      </c>
      <c r="B75" s="2" t="s">
        <v>54</v>
      </c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</row>
    <row r="76" spans="1:17" ht="15.75">
      <c r="A76" s="722" t="s">
        <v>32</v>
      </c>
      <c r="B76" s="722"/>
      <c r="C76" s="112">
        <f t="shared" ref="C76:Q76" si="3">SUM(C67:C75)</f>
        <v>1</v>
      </c>
      <c r="D76" s="112">
        <f t="shared" si="3"/>
        <v>1</v>
      </c>
      <c r="E76" s="112">
        <f t="shared" si="3"/>
        <v>2</v>
      </c>
      <c r="F76" s="112">
        <f t="shared" si="3"/>
        <v>3</v>
      </c>
      <c r="G76" s="112">
        <f t="shared" si="3"/>
        <v>2</v>
      </c>
      <c r="H76" s="112">
        <f t="shared" si="3"/>
        <v>1</v>
      </c>
      <c r="I76" s="112">
        <f t="shared" si="3"/>
        <v>1</v>
      </c>
      <c r="J76" s="112">
        <f t="shared" si="3"/>
        <v>0</v>
      </c>
      <c r="K76" s="112">
        <f t="shared" si="3"/>
        <v>1</v>
      </c>
      <c r="L76" s="112">
        <f t="shared" si="3"/>
        <v>0</v>
      </c>
      <c r="M76" s="112">
        <f t="shared" si="3"/>
        <v>4</v>
      </c>
      <c r="N76" s="112">
        <f t="shared" si="3"/>
        <v>1</v>
      </c>
      <c r="O76" s="112">
        <f t="shared" si="3"/>
        <v>0</v>
      </c>
      <c r="P76" s="112">
        <f t="shared" si="3"/>
        <v>1</v>
      </c>
      <c r="Q76" s="112">
        <f t="shared" si="3"/>
        <v>2</v>
      </c>
    </row>
    <row r="77" spans="1:17" ht="15.75">
      <c r="A77" s="725" t="s">
        <v>55</v>
      </c>
      <c r="B77" s="726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ht="15.75">
      <c r="A78" s="82">
        <v>1</v>
      </c>
      <c r="B78" s="2" t="s">
        <v>56</v>
      </c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>
        <v>1</v>
      </c>
      <c r="O78" s="111"/>
      <c r="P78" s="111"/>
      <c r="Q78" s="111"/>
    </row>
    <row r="79" spans="1:17" ht="15.75">
      <c r="A79" s="7">
        <v>2</v>
      </c>
      <c r="B79" s="2" t="s">
        <v>57</v>
      </c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</row>
    <row r="80" spans="1:17" ht="31.5">
      <c r="A80" s="7">
        <v>3</v>
      </c>
      <c r="B80" s="2" t="s">
        <v>58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</row>
    <row r="81" spans="1:17" ht="31.5">
      <c r="A81" s="82">
        <v>4</v>
      </c>
      <c r="B81" s="2" t="s">
        <v>59</v>
      </c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>
        <v>1</v>
      </c>
    </row>
    <row r="82" spans="1:17" ht="31.5">
      <c r="A82" s="7">
        <v>5</v>
      </c>
      <c r="B82" s="2" t="s">
        <v>60</v>
      </c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</row>
    <row r="83" spans="1:17" ht="15.75">
      <c r="A83" s="7">
        <v>6</v>
      </c>
      <c r="B83" s="2" t="s">
        <v>61</v>
      </c>
      <c r="C83" s="111"/>
      <c r="D83" s="111"/>
      <c r="E83" s="111"/>
      <c r="F83" s="111"/>
      <c r="G83" s="111">
        <v>1</v>
      </c>
      <c r="H83" s="111"/>
      <c r="I83" s="111"/>
      <c r="J83" s="111"/>
      <c r="K83" s="111"/>
      <c r="L83" s="111"/>
      <c r="M83" s="111"/>
      <c r="N83" s="111">
        <v>1</v>
      </c>
      <c r="O83" s="111"/>
      <c r="P83" s="111"/>
      <c r="Q83" s="111"/>
    </row>
    <row r="84" spans="1:17" ht="15.75">
      <c r="A84" s="82">
        <v>7</v>
      </c>
      <c r="B84" s="2" t="s">
        <v>126</v>
      </c>
      <c r="C84" s="111"/>
      <c r="D84" s="111"/>
      <c r="E84" s="111"/>
      <c r="F84" s="111"/>
      <c r="G84" s="111"/>
      <c r="H84" s="111"/>
      <c r="I84" s="111"/>
      <c r="J84" s="111">
        <v>1</v>
      </c>
      <c r="K84" s="111"/>
      <c r="L84" s="111"/>
      <c r="M84" s="111"/>
      <c r="N84" s="111"/>
      <c r="O84" s="111"/>
      <c r="P84" s="111"/>
      <c r="Q84" s="111"/>
    </row>
    <row r="85" spans="1:17" ht="31.5">
      <c r="A85" s="7">
        <v>8</v>
      </c>
      <c r="B85" s="2" t="s">
        <v>62</v>
      </c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</row>
    <row r="86" spans="1:17" ht="15.75">
      <c r="A86" s="722" t="s">
        <v>32</v>
      </c>
      <c r="B86" s="722"/>
      <c r="C86" s="112">
        <f t="shared" ref="C86:Q86" si="4">SUM(C78:C85)</f>
        <v>0</v>
      </c>
      <c r="D86" s="112">
        <f t="shared" si="4"/>
        <v>0</v>
      </c>
      <c r="E86" s="112">
        <f t="shared" si="4"/>
        <v>0</v>
      </c>
      <c r="F86" s="112">
        <f t="shared" si="4"/>
        <v>0</v>
      </c>
      <c r="G86" s="112">
        <f t="shared" si="4"/>
        <v>1</v>
      </c>
      <c r="H86" s="112">
        <f t="shared" si="4"/>
        <v>0</v>
      </c>
      <c r="I86" s="112">
        <f t="shared" si="4"/>
        <v>0</v>
      </c>
      <c r="J86" s="112">
        <f t="shared" si="4"/>
        <v>1</v>
      </c>
      <c r="K86" s="112">
        <f t="shared" si="4"/>
        <v>0</v>
      </c>
      <c r="L86" s="112">
        <f t="shared" si="4"/>
        <v>0</v>
      </c>
      <c r="M86" s="112">
        <f t="shared" si="4"/>
        <v>0</v>
      </c>
      <c r="N86" s="112">
        <f t="shared" si="4"/>
        <v>2</v>
      </c>
      <c r="O86" s="112">
        <f t="shared" si="4"/>
        <v>0</v>
      </c>
      <c r="P86" s="112">
        <f t="shared" si="4"/>
        <v>0</v>
      </c>
      <c r="Q86" s="112">
        <f t="shared" si="4"/>
        <v>1</v>
      </c>
    </row>
    <row r="87" spans="1:17" ht="15.75">
      <c r="A87" s="725" t="s">
        <v>63</v>
      </c>
      <c r="B87" s="726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ht="15.75">
      <c r="A88" s="82">
        <v>1</v>
      </c>
      <c r="B88" s="2" t="s">
        <v>64</v>
      </c>
      <c r="C88" s="111">
        <v>1</v>
      </c>
      <c r="D88" s="111">
        <v>1</v>
      </c>
      <c r="E88" s="111">
        <v>1</v>
      </c>
      <c r="F88" s="111"/>
      <c r="G88" s="111"/>
      <c r="H88" s="111">
        <v>1</v>
      </c>
      <c r="I88" s="111"/>
      <c r="J88" s="111"/>
      <c r="K88" s="111">
        <v>1</v>
      </c>
      <c r="L88" s="111">
        <v>1</v>
      </c>
      <c r="M88" s="111">
        <v>1</v>
      </c>
      <c r="N88" s="111"/>
      <c r="O88" s="111"/>
      <c r="P88" s="111"/>
      <c r="Q88" s="111"/>
    </row>
    <row r="89" spans="1:17" ht="15.75">
      <c r="A89" s="7">
        <v>2</v>
      </c>
      <c r="B89" s="2" t="s">
        <v>65</v>
      </c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</row>
    <row r="90" spans="1:17" ht="15.75">
      <c r="A90" s="7">
        <v>3</v>
      </c>
      <c r="B90" s="2" t="s">
        <v>66</v>
      </c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>
        <v>1</v>
      </c>
      <c r="N90" s="111"/>
      <c r="O90" s="111"/>
      <c r="P90" s="111"/>
      <c r="Q90" s="111"/>
    </row>
    <row r="91" spans="1:17" ht="15.75">
      <c r="A91" s="82">
        <v>4</v>
      </c>
      <c r="B91" s="2" t="s">
        <v>67</v>
      </c>
      <c r="C91" s="111"/>
      <c r="D91" s="111">
        <v>1</v>
      </c>
      <c r="E91" s="111"/>
      <c r="F91" s="111"/>
      <c r="G91" s="111">
        <v>1</v>
      </c>
      <c r="H91" s="111">
        <v>1</v>
      </c>
      <c r="I91" s="111"/>
      <c r="J91" s="111"/>
      <c r="K91" s="111"/>
      <c r="L91" s="111"/>
      <c r="M91" s="111">
        <v>1</v>
      </c>
      <c r="N91" s="111"/>
      <c r="O91" s="111"/>
      <c r="P91" s="111"/>
      <c r="Q91" s="111"/>
    </row>
    <row r="92" spans="1:17" ht="15.75">
      <c r="A92" s="7">
        <v>5</v>
      </c>
      <c r="B92" s="2" t="s">
        <v>68</v>
      </c>
      <c r="C92" s="111">
        <v>1</v>
      </c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>
        <v>1</v>
      </c>
    </row>
    <row r="93" spans="1:17" ht="15.75">
      <c r="A93" s="7">
        <v>6</v>
      </c>
      <c r="B93" s="2" t="s">
        <v>69</v>
      </c>
      <c r="C93" s="111"/>
      <c r="D93" s="111"/>
      <c r="E93" s="111"/>
      <c r="F93" s="111"/>
      <c r="G93" s="111"/>
      <c r="H93" s="111"/>
      <c r="I93" s="111"/>
      <c r="J93" s="111">
        <v>1</v>
      </c>
      <c r="K93" s="111">
        <v>1</v>
      </c>
      <c r="L93" s="111"/>
      <c r="M93" s="111">
        <v>1</v>
      </c>
      <c r="N93" s="111">
        <v>1</v>
      </c>
      <c r="O93" s="111"/>
      <c r="P93" s="111"/>
      <c r="Q93" s="111"/>
    </row>
    <row r="94" spans="1:17" ht="15.75">
      <c r="A94" s="82">
        <v>7</v>
      </c>
      <c r="B94" s="2" t="s">
        <v>70</v>
      </c>
      <c r="C94" s="111"/>
      <c r="D94" s="111"/>
      <c r="E94" s="111"/>
      <c r="F94" s="111"/>
      <c r="G94" s="111">
        <v>2</v>
      </c>
      <c r="H94" s="111">
        <v>1</v>
      </c>
      <c r="I94" s="111"/>
      <c r="J94" s="111"/>
      <c r="K94" s="111"/>
      <c r="L94" s="111">
        <v>1</v>
      </c>
      <c r="M94" s="111"/>
      <c r="N94" s="111">
        <v>1</v>
      </c>
      <c r="O94" s="111"/>
      <c r="P94" s="111">
        <v>1</v>
      </c>
      <c r="Q94" s="111">
        <v>1</v>
      </c>
    </row>
    <row r="95" spans="1:17" ht="15.75">
      <c r="A95" s="7">
        <v>8</v>
      </c>
      <c r="B95" s="2" t="s">
        <v>71</v>
      </c>
      <c r="C95" s="111"/>
      <c r="D95" s="111">
        <v>1</v>
      </c>
      <c r="E95" s="111">
        <v>1</v>
      </c>
      <c r="F95" s="111"/>
      <c r="G95" s="111">
        <v>1</v>
      </c>
      <c r="H95" s="111"/>
      <c r="I95" s="111"/>
      <c r="J95" s="111"/>
      <c r="K95" s="111"/>
      <c r="L95" s="111"/>
      <c r="M95" s="111">
        <v>1</v>
      </c>
      <c r="N95" s="111"/>
      <c r="O95" s="111"/>
      <c r="P95" s="111"/>
      <c r="Q95" s="111"/>
    </row>
    <row r="96" spans="1:17" ht="15.75">
      <c r="A96" s="7">
        <v>9</v>
      </c>
      <c r="B96" s="2" t="s">
        <v>72</v>
      </c>
      <c r="C96" s="111">
        <v>1</v>
      </c>
      <c r="D96" s="111">
        <v>1</v>
      </c>
      <c r="E96" s="111"/>
      <c r="F96" s="111">
        <v>1</v>
      </c>
      <c r="G96" s="111">
        <v>1</v>
      </c>
      <c r="H96" s="111">
        <v>1</v>
      </c>
      <c r="I96" s="111"/>
      <c r="J96" s="111"/>
      <c r="K96" s="111"/>
      <c r="L96" s="111"/>
      <c r="M96" s="111"/>
      <c r="N96" s="111"/>
      <c r="O96" s="111"/>
      <c r="P96" s="111"/>
      <c r="Q96" s="111"/>
    </row>
    <row r="97" spans="1:17" ht="15.75">
      <c r="A97" s="82">
        <v>10</v>
      </c>
      <c r="B97" s="2" t="s">
        <v>73</v>
      </c>
      <c r="C97" s="111"/>
      <c r="D97" s="111"/>
      <c r="E97" s="111"/>
      <c r="F97" s="111"/>
      <c r="G97" s="111"/>
      <c r="H97" s="111"/>
      <c r="I97" s="111"/>
      <c r="J97" s="111">
        <v>1</v>
      </c>
      <c r="K97" s="111"/>
      <c r="L97" s="111"/>
      <c r="M97" s="111"/>
      <c r="N97" s="111">
        <v>1</v>
      </c>
      <c r="O97" s="111"/>
      <c r="P97" s="111"/>
      <c r="Q97" s="111"/>
    </row>
    <row r="98" spans="1:17" ht="15.75">
      <c r="A98" s="7">
        <v>11</v>
      </c>
      <c r="B98" s="2" t="s">
        <v>74</v>
      </c>
      <c r="C98" s="111">
        <v>1</v>
      </c>
      <c r="D98" s="111">
        <v>1</v>
      </c>
      <c r="E98" s="111"/>
      <c r="F98" s="111"/>
      <c r="G98" s="111"/>
      <c r="H98" s="111"/>
      <c r="I98" s="111"/>
      <c r="J98" s="111"/>
      <c r="K98" s="111"/>
      <c r="L98" s="111"/>
      <c r="M98" s="111">
        <v>1</v>
      </c>
      <c r="N98" s="111">
        <v>1</v>
      </c>
      <c r="O98" s="111"/>
      <c r="P98" s="111">
        <v>1</v>
      </c>
      <c r="Q98" s="111"/>
    </row>
    <row r="99" spans="1:17" ht="15.75">
      <c r="A99" s="7">
        <v>12</v>
      </c>
      <c r="B99" s="2" t="s">
        <v>75</v>
      </c>
      <c r="C99" s="111"/>
      <c r="D99" s="111"/>
      <c r="E99" s="111"/>
      <c r="F99" s="111"/>
      <c r="G99" s="111"/>
      <c r="H99" s="111"/>
      <c r="I99" s="111">
        <v>1</v>
      </c>
      <c r="J99" s="111"/>
      <c r="K99" s="111"/>
      <c r="L99" s="111"/>
      <c r="M99" s="111"/>
      <c r="N99" s="111"/>
      <c r="O99" s="111"/>
      <c r="P99" s="111">
        <v>1</v>
      </c>
      <c r="Q99" s="111"/>
    </row>
    <row r="100" spans="1:17" ht="15.75">
      <c r="A100" s="82">
        <v>13</v>
      </c>
      <c r="B100" s="2" t="s">
        <v>76</v>
      </c>
      <c r="C100" s="111">
        <v>1</v>
      </c>
      <c r="D100" s="111"/>
      <c r="E100" s="111"/>
      <c r="F100" s="111"/>
      <c r="G100" s="111">
        <v>1</v>
      </c>
      <c r="H100" s="111">
        <v>2</v>
      </c>
      <c r="I100" s="111"/>
      <c r="J100" s="111"/>
      <c r="K100" s="111"/>
      <c r="L100" s="111"/>
      <c r="M100" s="111"/>
      <c r="N100" s="111"/>
      <c r="O100" s="111"/>
      <c r="P100" s="111">
        <v>1</v>
      </c>
      <c r="Q100" s="111"/>
    </row>
    <row r="101" spans="1:17" ht="15.75">
      <c r="A101" s="7">
        <v>14</v>
      </c>
      <c r="B101" s="2" t="s">
        <v>77</v>
      </c>
      <c r="C101" s="111"/>
      <c r="D101" s="111"/>
      <c r="E101" s="111"/>
      <c r="F101" s="111"/>
      <c r="G101" s="111">
        <v>1</v>
      </c>
      <c r="H101" s="111">
        <v>1</v>
      </c>
      <c r="I101" s="111"/>
      <c r="J101" s="111"/>
      <c r="K101" s="111">
        <v>1</v>
      </c>
      <c r="L101" s="111"/>
      <c r="M101" s="111"/>
      <c r="N101" s="111"/>
      <c r="O101" s="111"/>
      <c r="P101" s="111"/>
      <c r="Q101" s="111"/>
    </row>
    <row r="102" spans="1:17" ht="31.5">
      <c r="A102" s="7">
        <v>15</v>
      </c>
      <c r="B102" s="2" t="s">
        <v>78</v>
      </c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</row>
    <row r="103" spans="1:17" ht="15.75">
      <c r="A103" s="722" t="s">
        <v>32</v>
      </c>
      <c r="B103" s="722"/>
      <c r="C103" s="112">
        <f t="shared" ref="C103:Q103" si="5">SUM(C88:C102)</f>
        <v>5</v>
      </c>
      <c r="D103" s="112">
        <f t="shared" si="5"/>
        <v>5</v>
      </c>
      <c r="E103" s="112">
        <f t="shared" si="5"/>
        <v>2</v>
      </c>
      <c r="F103" s="112">
        <f t="shared" si="5"/>
        <v>1</v>
      </c>
      <c r="G103" s="112">
        <f t="shared" si="5"/>
        <v>7</v>
      </c>
      <c r="H103" s="112">
        <f t="shared" si="5"/>
        <v>7</v>
      </c>
      <c r="I103" s="112">
        <f t="shared" si="5"/>
        <v>1</v>
      </c>
      <c r="J103" s="112">
        <f t="shared" si="5"/>
        <v>2</v>
      </c>
      <c r="K103" s="112">
        <f t="shared" si="5"/>
        <v>3</v>
      </c>
      <c r="L103" s="112">
        <f t="shared" si="5"/>
        <v>2</v>
      </c>
      <c r="M103" s="112">
        <f t="shared" si="5"/>
        <v>6</v>
      </c>
      <c r="N103" s="112">
        <f t="shared" si="5"/>
        <v>4</v>
      </c>
      <c r="O103" s="112">
        <f t="shared" si="5"/>
        <v>0</v>
      </c>
      <c r="P103" s="112">
        <f t="shared" si="5"/>
        <v>4</v>
      </c>
      <c r="Q103" s="112">
        <f t="shared" si="5"/>
        <v>2</v>
      </c>
    </row>
    <row r="104" spans="1:17" ht="15.75">
      <c r="A104" s="725" t="s">
        <v>79</v>
      </c>
      <c r="B104" s="726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ht="15.75">
      <c r="A105" s="82">
        <v>1</v>
      </c>
      <c r="B105" s="2" t="s">
        <v>80</v>
      </c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</row>
    <row r="106" spans="1:17" ht="15.75">
      <c r="A106" s="7">
        <v>2</v>
      </c>
      <c r="B106" s="2" t="s">
        <v>81</v>
      </c>
      <c r="C106" s="111">
        <v>1</v>
      </c>
      <c r="D106" s="111"/>
      <c r="E106" s="111"/>
      <c r="F106" s="111"/>
      <c r="G106" s="111"/>
      <c r="H106" s="111">
        <v>1</v>
      </c>
      <c r="I106" s="111"/>
      <c r="J106" s="111"/>
      <c r="K106" s="111"/>
      <c r="L106" s="111"/>
      <c r="M106" s="111"/>
      <c r="N106" s="111">
        <v>1</v>
      </c>
      <c r="O106" s="111"/>
      <c r="P106" s="111"/>
      <c r="Q106" s="111"/>
    </row>
    <row r="107" spans="1:17" ht="15.75">
      <c r="A107" s="7">
        <v>3</v>
      </c>
      <c r="B107" s="2" t="s">
        <v>82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>
        <v>1</v>
      </c>
      <c r="N107" s="111">
        <v>1</v>
      </c>
      <c r="O107" s="111"/>
      <c r="P107" s="111"/>
      <c r="Q107" s="111"/>
    </row>
    <row r="108" spans="1:17" ht="15.75">
      <c r="A108" s="82">
        <v>4</v>
      </c>
      <c r="B108" s="2" t="s">
        <v>83</v>
      </c>
      <c r="C108" s="111">
        <v>1</v>
      </c>
      <c r="D108" s="111">
        <v>2</v>
      </c>
      <c r="E108" s="111">
        <v>1</v>
      </c>
      <c r="F108" s="111"/>
      <c r="G108" s="111"/>
      <c r="H108" s="111"/>
      <c r="I108" s="111">
        <v>1</v>
      </c>
      <c r="J108" s="111"/>
      <c r="K108" s="111">
        <v>1</v>
      </c>
      <c r="L108" s="111"/>
      <c r="M108" s="111">
        <v>1</v>
      </c>
      <c r="N108" s="111">
        <v>1</v>
      </c>
      <c r="O108" s="111">
        <v>1</v>
      </c>
      <c r="P108" s="111"/>
      <c r="Q108" s="111"/>
    </row>
    <row r="109" spans="1:17" ht="15.75">
      <c r="A109" s="7">
        <v>5</v>
      </c>
      <c r="B109" s="2" t="s">
        <v>84</v>
      </c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>
        <v>1</v>
      </c>
      <c r="O109" s="111"/>
      <c r="P109" s="111"/>
      <c r="Q109" s="111"/>
    </row>
    <row r="110" spans="1:17" ht="15.75">
      <c r="A110" s="7">
        <v>6</v>
      </c>
      <c r="B110" s="2" t="s">
        <v>85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</row>
    <row r="111" spans="1:17" ht="31.5">
      <c r="A111" s="82">
        <v>7</v>
      </c>
      <c r="B111" s="2" t="s">
        <v>86</v>
      </c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1:17" ht="15.75">
      <c r="A112" s="722" t="s">
        <v>32</v>
      </c>
      <c r="B112" s="722"/>
      <c r="C112" s="112">
        <f t="shared" ref="C112:Q112" si="6">SUM(C105:C111)</f>
        <v>2</v>
      </c>
      <c r="D112" s="112">
        <f t="shared" si="6"/>
        <v>2</v>
      </c>
      <c r="E112" s="112">
        <f t="shared" si="6"/>
        <v>1</v>
      </c>
      <c r="F112" s="112">
        <f t="shared" si="6"/>
        <v>0</v>
      </c>
      <c r="G112" s="112">
        <f t="shared" si="6"/>
        <v>0</v>
      </c>
      <c r="H112" s="112">
        <f t="shared" si="6"/>
        <v>1</v>
      </c>
      <c r="I112" s="112">
        <f t="shared" si="6"/>
        <v>1</v>
      </c>
      <c r="J112" s="112">
        <f t="shared" si="6"/>
        <v>0</v>
      </c>
      <c r="K112" s="112">
        <f t="shared" si="6"/>
        <v>1</v>
      </c>
      <c r="L112" s="112">
        <f t="shared" si="6"/>
        <v>0</v>
      </c>
      <c r="M112" s="112">
        <f t="shared" si="6"/>
        <v>2</v>
      </c>
      <c r="N112" s="112">
        <f t="shared" si="6"/>
        <v>4</v>
      </c>
      <c r="O112" s="112">
        <f t="shared" si="6"/>
        <v>1</v>
      </c>
      <c r="P112" s="112">
        <f t="shared" si="6"/>
        <v>0</v>
      </c>
      <c r="Q112" s="112">
        <f t="shared" si="6"/>
        <v>0</v>
      </c>
    </row>
    <row r="113" spans="1:17" ht="15.75">
      <c r="A113" s="725" t="s">
        <v>87</v>
      </c>
      <c r="B113" s="726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1:17" ht="15.75">
      <c r="A114" s="82">
        <v>1</v>
      </c>
      <c r="B114" s="2" t="s">
        <v>88</v>
      </c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1:17" ht="15.75">
      <c r="A115" s="7">
        <v>2</v>
      </c>
      <c r="B115" s="2" t="s">
        <v>89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>
        <v>1</v>
      </c>
      <c r="O115" s="111"/>
      <c r="P115" s="111"/>
      <c r="Q115" s="111"/>
    </row>
    <row r="116" spans="1:17" ht="15.75">
      <c r="A116" s="7">
        <v>3</v>
      </c>
      <c r="B116" s="2" t="s">
        <v>90</v>
      </c>
      <c r="C116" s="111"/>
      <c r="D116" s="111"/>
      <c r="E116" s="111"/>
      <c r="F116" s="111">
        <v>1</v>
      </c>
      <c r="G116" s="111"/>
      <c r="H116" s="111"/>
      <c r="I116" s="111">
        <v>1</v>
      </c>
      <c r="J116" s="111"/>
      <c r="K116" s="111"/>
      <c r="L116" s="111"/>
      <c r="M116" s="111"/>
      <c r="N116" s="111"/>
      <c r="O116" s="111"/>
      <c r="P116" s="111"/>
      <c r="Q116" s="111"/>
    </row>
    <row r="117" spans="1:17" ht="15.75">
      <c r="A117" s="82">
        <v>4</v>
      </c>
      <c r="B117" s="2" t="s">
        <v>91</v>
      </c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>
        <v>1</v>
      </c>
      <c r="Q117" s="111"/>
    </row>
    <row r="118" spans="1:17" ht="15.75">
      <c r="A118" s="7">
        <v>5</v>
      </c>
      <c r="B118" s="2" t="s">
        <v>92</v>
      </c>
      <c r="C118" s="111">
        <v>1</v>
      </c>
      <c r="D118" s="111">
        <v>2</v>
      </c>
      <c r="E118" s="111">
        <v>1</v>
      </c>
      <c r="F118" s="111"/>
      <c r="G118" s="111"/>
      <c r="H118" s="111"/>
      <c r="I118" s="111"/>
      <c r="J118" s="111"/>
      <c r="K118" s="111">
        <v>1</v>
      </c>
      <c r="L118" s="111">
        <v>1</v>
      </c>
      <c r="M118" s="111"/>
      <c r="N118" s="111">
        <v>1</v>
      </c>
      <c r="O118" s="111"/>
      <c r="P118" s="111">
        <v>1</v>
      </c>
      <c r="Q118" s="111"/>
    </row>
    <row r="119" spans="1:17" ht="15.75">
      <c r="A119" s="7">
        <v>6</v>
      </c>
      <c r="B119" s="2" t="s">
        <v>93</v>
      </c>
      <c r="C119" s="111">
        <v>1</v>
      </c>
      <c r="D119" s="111">
        <v>1</v>
      </c>
      <c r="E119" s="111">
        <v>1</v>
      </c>
      <c r="F119" s="111">
        <v>1</v>
      </c>
      <c r="G119" s="111">
        <v>1</v>
      </c>
      <c r="H119" s="111">
        <v>1</v>
      </c>
      <c r="I119" s="111"/>
      <c r="J119" s="111">
        <v>1</v>
      </c>
      <c r="K119" s="111"/>
      <c r="L119" s="111"/>
      <c r="M119" s="111">
        <v>1</v>
      </c>
      <c r="N119" s="111">
        <v>1</v>
      </c>
      <c r="O119" s="111">
        <v>1</v>
      </c>
      <c r="P119" s="111"/>
      <c r="Q119" s="111">
        <v>1</v>
      </c>
    </row>
    <row r="120" spans="1:17" ht="15.75">
      <c r="A120" s="82">
        <v>7</v>
      </c>
      <c r="B120" s="2" t="s">
        <v>94</v>
      </c>
      <c r="C120" s="111">
        <v>1</v>
      </c>
      <c r="D120" s="111"/>
      <c r="E120" s="111"/>
      <c r="F120" s="111">
        <v>1</v>
      </c>
      <c r="G120" s="111"/>
      <c r="H120" s="111">
        <v>1</v>
      </c>
      <c r="I120" s="111"/>
      <c r="J120" s="111"/>
      <c r="K120" s="111"/>
      <c r="L120" s="111"/>
      <c r="M120" s="111"/>
      <c r="N120" s="111">
        <v>1</v>
      </c>
      <c r="O120" s="111"/>
      <c r="P120" s="111"/>
      <c r="Q120" s="111"/>
    </row>
    <row r="121" spans="1:17" ht="15.75">
      <c r="A121" s="7">
        <v>8</v>
      </c>
      <c r="B121" s="2" t="s">
        <v>95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>
        <v>1</v>
      </c>
      <c r="O121" s="111"/>
      <c r="P121" s="111"/>
      <c r="Q121" s="111"/>
    </row>
    <row r="122" spans="1:17" ht="15.75">
      <c r="A122" s="7">
        <v>9</v>
      </c>
      <c r="B122" s="2" t="s">
        <v>96</v>
      </c>
      <c r="C122" s="111"/>
      <c r="D122" s="111"/>
      <c r="E122" s="111"/>
      <c r="F122" s="111"/>
      <c r="G122" s="111"/>
      <c r="H122" s="111">
        <v>1</v>
      </c>
      <c r="I122" s="111">
        <v>1</v>
      </c>
      <c r="J122" s="111"/>
      <c r="K122" s="111"/>
      <c r="L122" s="111"/>
      <c r="M122" s="111"/>
      <c r="N122" s="111"/>
      <c r="O122" s="111"/>
      <c r="P122" s="111"/>
      <c r="Q122" s="111"/>
    </row>
    <row r="123" spans="1:17" ht="15.75">
      <c r="A123" s="82">
        <v>10</v>
      </c>
      <c r="B123" s="2" t="s">
        <v>97</v>
      </c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>
        <v>1</v>
      </c>
    </row>
    <row r="124" spans="1:17" ht="31.5">
      <c r="A124" s="7">
        <v>11</v>
      </c>
      <c r="B124" s="2" t="s">
        <v>98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>
        <v>1</v>
      </c>
    </row>
    <row r="125" spans="1:17" ht="15.75">
      <c r="A125" s="722" t="s">
        <v>32</v>
      </c>
      <c r="B125" s="722"/>
      <c r="C125" s="112">
        <f t="shared" ref="C125:Q125" si="7">SUM(C114:C124)</f>
        <v>3</v>
      </c>
      <c r="D125" s="112">
        <f t="shared" si="7"/>
        <v>3</v>
      </c>
      <c r="E125" s="112">
        <f t="shared" si="7"/>
        <v>2</v>
      </c>
      <c r="F125" s="112">
        <f t="shared" si="7"/>
        <v>3</v>
      </c>
      <c r="G125" s="112">
        <f t="shared" si="7"/>
        <v>1</v>
      </c>
      <c r="H125" s="112">
        <f t="shared" si="7"/>
        <v>3</v>
      </c>
      <c r="I125" s="112">
        <f t="shared" si="7"/>
        <v>2</v>
      </c>
      <c r="J125" s="112">
        <f t="shared" si="7"/>
        <v>1</v>
      </c>
      <c r="K125" s="112">
        <f t="shared" si="7"/>
        <v>1</v>
      </c>
      <c r="L125" s="112">
        <f t="shared" si="7"/>
        <v>1</v>
      </c>
      <c r="M125" s="112">
        <f t="shared" si="7"/>
        <v>1</v>
      </c>
      <c r="N125" s="112">
        <f t="shared" si="7"/>
        <v>5</v>
      </c>
      <c r="O125" s="112">
        <f t="shared" si="7"/>
        <v>1</v>
      </c>
      <c r="P125" s="112">
        <f t="shared" si="7"/>
        <v>2</v>
      </c>
      <c r="Q125" s="112">
        <f t="shared" si="7"/>
        <v>3</v>
      </c>
    </row>
    <row r="126" spans="1:17" ht="15.75">
      <c r="A126" s="725" t="s">
        <v>99</v>
      </c>
      <c r="B126" s="726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1:17" ht="15.75">
      <c r="A127" s="82">
        <v>1</v>
      </c>
      <c r="B127" s="2" t="s">
        <v>100</v>
      </c>
      <c r="C127" s="111"/>
      <c r="D127" s="111"/>
      <c r="E127" s="111"/>
      <c r="F127" s="111"/>
      <c r="G127" s="111"/>
      <c r="H127" s="111">
        <v>1</v>
      </c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1:17" ht="15.75">
      <c r="A128" s="7">
        <v>2</v>
      </c>
      <c r="B128" s="2" t="s">
        <v>101</v>
      </c>
      <c r="C128" s="111">
        <v>1</v>
      </c>
      <c r="D128" s="111">
        <v>1</v>
      </c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1:17" ht="15.75">
      <c r="A129" s="7">
        <v>3</v>
      </c>
      <c r="B129" s="2" t="s">
        <v>102</v>
      </c>
      <c r="C129" s="111"/>
      <c r="D129" s="111">
        <v>1</v>
      </c>
      <c r="E129" s="111"/>
      <c r="F129" s="111"/>
      <c r="G129" s="111"/>
      <c r="H129" s="111"/>
      <c r="I129" s="111"/>
      <c r="J129" s="111"/>
      <c r="K129" s="111"/>
      <c r="L129" s="111">
        <v>1</v>
      </c>
      <c r="M129" s="111"/>
      <c r="N129" s="111"/>
      <c r="O129" s="111"/>
      <c r="P129" s="111"/>
      <c r="Q129" s="111"/>
    </row>
    <row r="130" spans="1:17" ht="15.75">
      <c r="A130" s="82">
        <v>4</v>
      </c>
      <c r="B130" s="2" t="s">
        <v>103</v>
      </c>
      <c r="C130" s="111">
        <v>1</v>
      </c>
      <c r="D130" s="111">
        <v>1</v>
      </c>
      <c r="E130" s="111"/>
      <c r="F130" s="111">
        <v>1</v>
      </c>
      <c r="G130" s="111"/>
      <c r="H130" s="111">
        <v>1</v>
      </c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1:17" ht="15.75">
      <c r="A131" s="7">
        <v>5</v>
      </c>
      <c r="B131" s="2" t="s">
        <v>104</v>
      </c>
      <c r="C131" s="111">
        <v>1</v>
      </c>
      <c r="D131" s="111"/>
      <c r="E131" s="111"/>
      <c r="F131" s="111"/>
      <c r="G131" s="111"/>
      <c r="H131" s="111"/>
      <c r="I131" s="111"/>
      <c r="J131" s="111"/>
      <c r="K131" s="111"/>
      <c r="L131" s="111">
        <v>1</v>
      </c>
      <c r="M131" s="111"/>
      <c r="N131" s="111"/>
      <c r="O131" s="111"/>
      <c r="P131" s="111"/>
      <c r="Q131" s="111">
        <v>1</v>
      </c>
    </row>
    <row r="132" spans="1:17" ht="15.75">
      <c r="A132" s="7">
        <v>6</v>
      </c>
      <c r="B132" s="2" t="s">
        <v>105</v>
      </c>
      <c r="C132" s="111"/>
      <c r="D132" s="111"/>
      <c r="E132" s="111"/>
      <c r="F132" s="111">
        <v>1</v>
      </c>
      <c r="G132" s="111"/>
      <c r="H132" s="111"/>
      <c r="I132" s="111"/>
      <c r="J132" s="111"/>
      <c r="K132" s="111">
        <v>1</v>
      </c>
      <c r="L132" s="111"/>
      <c r="M132" s="111"/>
      <c r="N132" s="111"/>
      <c r="O132" s="111"/>
      <c r="P132" s="111"/>
      <c r="Q132" s="111"/>
    </row>
    <row r="133" spans="1:17" ht="15.75">
      <c r="A133" s="82">
        <v>7</v>
      </c>
      <c r="B133" s="2" t="s">
        <v>106</v>
      </c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1:17" ht="15.75">
      <c r="A134" s="7">
        <v>8</v>
      </c>
      <c r="B134" s="2" t="s">
        <v>107</v>
      </c>
      <c r="C134" s="111"/>
      <c r="D134" s="111"/>
      <c r="E134" s="111"/>
      <c r="F134" s="111"/>
      <c r="G134" s="111"/>
      <c r="H134" s="111"/>
      <c r="I134" s="111"/>
      <c r="J134" s="111"/>
      <c r="K134" s="111"/>
      <c r="L134" s="111">
        <v>1</v>
      </c>
      <c r="M134" s="111"/>
      <c r="N134" s="111"/>
      <c r="O134" s="111"/>
      <c r="P134" s="111"/>
      <c r="Q134" s="111"/>
    </row>
    <row r="135" spans="1:17" ht="15.75">
      <c r="A135" s="7">
        <v>9</v>
      </c>
      <c r="B135" s="2" t="s">
        <v>108</v>
      </c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>
        <v>1</v>
      </c>
      <c r="N135" s="111">
        <v>1</v>
      </c>
      <c r="O135" s="111">
        <v>1</v>
      </c>
      <c r="P135" s="111"/>
      <c r="Q135" s="111"/>
    </row>
    <row r="136" spans="1:17" ht="15.75">
      <c r="A136" s="82">
        <v>10</v>
      </c>
      <c r="B136" s="2" t="s">
        <v>109</v>
      </c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1:17" ht="15.75">
      <c r="A137" s="7">
        <v>11</v>
      </c>
      <c r="B137" s="2" t="s">
        <v>110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>
        <v>1</v>
      </c>
      <c r="Q137" s="111"/>
    </row>
    <row r="138" spans="1:17" ht="31.5">
      <c r="A138" s="7">
        <v>12</v>
      </c>
      <c r="B138" s="2" t="s">
        <v>111</v>
      </c>
      <c r="C138" s="111">
        <v>1</v>
      </c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>
        <v>1</v>
      </c>
      <c r="Q138" s="111"/>
    </row>
    <row r="139" spans="1:17" ht="15.75">
      <c r="A139" s="722" t="s">
        <v>32</v>
      </c>
      <c r="B139" s="722"/>
      <c r="C139" s="112">
        <f t="shared" ref="C139:Q139" si="8">SUM(C127:C138)</f>
        <v>4</v>
      </c>
      <c r="D139" s="112">
        <f t="shared" si="8"/>
        <v>3</v>
      </c>
      <c r="E139" s="112">
        <f t="shared" si="8"/>
        <v>0</v>
      </c>
      <c r="F139" s="112">
        <f t="shared" si="8"/>
        <v>2</v>
      </c>
      <c r="G139" s="112">
        <f t="shared" si="8"/>
        <v>0</v>
      </c>
      <c r="H139" s="112">
        <f t="shared" si="8"/>
        <v>2</v>
      </c>
      <c r="I139" s="112">
        <f t="shared" si="8"/>
        <v>0</v>
      </c>
      <c r="J139" s="112">
        <f t="shared" si="8"/>
        <v>0</v>
      </c>
      <c r="K139" s="112">
        <f t="shared" si="8"/>
        <v>1</v>
      </c>
      <c r="L139" s="112">
        <f t="shared" si="8"/>
        <v>3</v>
      </c>
      <c r="M139" s="112">
        <f t="shared" si="8"/>
        <v>1</v>
      </c>
      <c r="N139" s="112">
        <f t="shared" si="8"/>
        <v>1</v>
      </c>
      <c r="O139" s="112">
        <f t="shared" si="8"/>
        <v>1</v>
      </c>
      <c r="P139" s="112">
        <f t="shared" si="8"/>
        <v>2</v>
      </c>
      <c r="Q139" s="112">
        <f t="shared" si="8"/>
        <v>1</v>
      </c>
    </row>
    <row r="140" spans="1:17" ht="15.75">
      <c r="A140" s="725" t="s">
        <v>112</v>
      </c>
      <c r="B140" s="726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1:17" ht="31.5">
      <c r="A141" s="82">
        <v>1</v>
      </c>
      <c r="B141" s="2" t="s">
        <v>113</v>
      </c>
      <c r="C141" s="111">
        <v>1</v>
      </c>
      <c r="D141" s="111">
        <v>1</v>
      </c>
      <c r="E141" s="111"/>
      <c r="F141" s="111">
        <v>1</v>
      </c>
      <c r="G141" s="111"/>
      <c r="H141" s="111"/>
      <c r="I141" s="111"/>
      <c r="J141" s="111"/>
      <c r="K141" s="111"/>
      <c r="L141" s="111"/>
      <c r="M141" s="111">
        <v>1</v>
      </c>
      <c r="N141" s="111">
        <v>1</v>
      </c>
      <c r="O141" s="111">
        <v>1</v>
      </c>
      <c r="P141" s="111">
        <v>1</v>
      </c>
      <c r="Q141" s="111">
        <v>1</v>
      </c>
    </row>
    <row r="142" spans="1:17" ht="31.5">
      <c r="A142" s="7">
        <v>2</v>
      </c>
      <c r="B142" s="2" t="s">
        <v>114</v>
      </c>
      <c r="C142" s="111"/>
      <c r="D142" s="111"/>
      <c r="E142" s="111"/>
      <c r="F142" s="111"/>
      <c r="G142" s="111"/>
      <c r="H142" s="111"/>
      <c r="I142" s="111"/>
      <c r="J142" s="111">
        <v>1</v>
      </c>
      <c r="K142" s="111"/>
      <c r="L142" s="111">
        <v>1</v>
      </c>
      <c r="M142" s="111"/>
      <c r="N142" s="111">
        <v>1</v>
      </c>
      <c r="O142" s="111"/>
      <c r="P142" s="111"/>
      <c r="Q142" s="111"/>
    </row>
    <row r="143" spans="1:17" ht="15.75">
      <c r="A143" s="7">
        <v>3</v>
      </c>
      <c r="B143" s="2" t="s">
        <v>115</v>
      </c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1:17" ht="15.75">
      <c r="A144" s="7">
        <v>4</v>
      </c>
      <c r="B144" s="2" t="s">
        <v>116</v>
      </c>
      <c r="C144" s="111"/>
      <c r="D144" s="111"/>
      <c r="E144" s="111"/>
      <c r="F144" s="111"/>
      <c r="G144" s="111"/>
      <c r="H144" s="111"/>
      <c r="I144" s="111">
        <v>1</v>
      </c>
      <c r="J144" s="111"/>
      <c r="K144" s="111"/>
      <c r="L144" s="111"/>
      <c r="M144" s="111"/>
      <c r="N144" s="111"/>
      <c r="O144" s="111"/>
      <c r="P144" s="111"/>
      <c r="Q144" s="111"/>
    </row>
    <row r="145" spans="1:18" ht="15.75">
      <c r="A145" s="722" t="s">
        <v>32</v>
      </c>
      <c r="B145" s="722"/>
      <c r="C145" s="112">
        <f>SUM(C141:C144)</f>
        <v>1</v>
      </c>
      <c r="D145" s="112">
        <f>SUM(D141:D144)</f>
        <v>1</v>
      </c>
      <c r="E145" s="112">
        <f>SUM(E141:E144)</f>
        <v>0</v>
      </c>
      <c r="F145" s="112">
        <f t="shared" ref="F145:Q145" si="9">SUM(F141:F144)</f>
        <v>1</v>
      </c>
      <c r="G145" s="112">
        <f t="shared" si="9"/>
        <v>0</v>
      </c>
      <c r="H145" s="112">
        <f t="shared" si="9"/>
        <v>0</v>
      </c>
      <c r="I145" s="112">
        <f t="shared" si="9"/>
        <v>1</v>
      </c>
      <c r="J145" s="112">
        <f t="shared" si="9"/>
        <v>1</v>
      </c>
      <c r="K145" s="112">
        <f t="shared" si="9"/>
        <v>0</v>
      </c>
      <c r="L145" s="112">
        <f t="shared" si="9"/>
        <v>1</v>
      </c>
      <c r="M145" s="112">
        <f t="shared" si="9"/>
        <v>1</v>
      </c>
      <c r="N145" s="112">
        <f t="shared" si="9"/>
        <v>2</v>
      </c>
      <c r="O145" s="112">
        <f t="shared" si="9"/>
        <v>1</v>
      </c>
      <c r="P145" s="112">
        <f t="shared" si="9"/>
        <v>1</v>
      </c>
      <c r="Q145" s="112">
        <f t="shared" si="9"/>
        <v>1</v>
      </c>
    </row>
    <row r="146" spans="1:18" ht="15.75">
      <c r="A146" s="724" t="s">
        <v>117</v>
      </c>
      <c r="B146" s="724"/>
      <c r="C146" s="112">
        <f t="shared" ref="C146:O146" si="10">C17+C52+C65+C76+C86+C103+C112+C125+C139+C145</f>
        <v>22</v>
      </c>
      <c r="D146" s="112">
        <f t="shared" si="10"/>
        <v>22</v>
      </c>
      <c r="E146" s="112">
        <f t="shared" si="10"/>
        <v>14</v>
      </c>
      <c r="F146" s="112">
        <f t="shared" si="10"/>
        <v>15</v>
      </c>
      <c r="G146" s="112">
        <f t="shared" si="10"/>
        <v>16</v>
      </c>
      <c r="H146" s="112">
        <f t="shared" si="10"/>
        <v>17</v>
      </c>
      <c r="I146" s="112">
        <f t="shared" si="10"/>
        <v>20</v>
      </c>
      <c r="J146" s="112">
        <f t="shared" si="10"/>
        <v>19</v>
      </c>
      <c r="K146" s="112">
        <f t="shared" si="10"/>
        <v>21</v>
      </c>
      <c r="L146" s="112">
        <f t="shared" si="10"/>
        <v>22</v>
      </c>
      <c r="M146" s="112">
        <f>M17+M52+M65+M76+M86+M103+M112+M125+M139+M145</f>
        <v>39</v>
      </c>
      <c r="N146" s="112">
        <f>N17+N52+N65+N76+N86+N103+N112+N125+N139+N145</f>
        <v>42</v>
      </c>
      <c r="O146" s="112">
        <f t="shared" si="10"/>
        <v>22</v>
      </c>
      <c r="P146" s="112">
        <f>P17+P52+P65+P76+P86+P103+P112+P125+P139+P145</f>
        <v>14</v>
      </c>
      <c r="Q146" s="112">
        <f>Q17+Q52+Q65+Q76+Q86+Q103+Q112+Q125+Q139+Q145</f>
        <v>15</v>
      </c>
      <c r="R146" s="88"/>
    </row>
    <row r="147" spans="1:18">
      <c r="A147" s="1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</sheetData>
  <mergeCells count="52">
    <mergeCell ref="A126:B126"/>
    <mergeCell ref="A139:B139"/>
    <mergeCell ref="A140:B140"/>
    <mergeCell ref="A145:B145"/>
    <mergeCell ref="A146:B146"/>
    <mergeCell ref="A11:B11"/>
    <mergeCell ref="C11:D11"/>
    <mergeCell ref="A125:B125"/>
    <mergeCell ref="A53:B53"/>
    <mergeCell ref="A65:B65"/>
    <mergeCell ref="A66:B66"/>
    <mergeCell ref="A76:B76"/>
    <mergeCell ref="A77:B77"/>
    <mergeCell ref="A86:B86"/>
    <mergeCell ref="A87:B87"/>
    <mergeCell ref="A103:B103"/>
    <mergeCell ref="A104:B104"/>
    <mergeCell ref="A112:B112"/>
    <mergeCell ref="A113:B113"/>
    <mergeCell ref="A52:B52"/>
    <mergeCell ref="P12:Q12"/>
    <mergeCell ref="A13:B13"/>
    <mergeCell ref="A15:B15"/>
    <mergeCell ref="A17:B17"/>
    <mergeCell ref="A18:B18"/>
    <mergeCell ref="I12:L12"/>
    <mergeCell ref="M12:O12"/>
    <mergeCell ref="A12:B12"/>
    <mergeCell ref="C12:D12"/>
    <mergeCell ref="E12:F12"/>
    <mergeCell ref="G12:H12"/>
    <mergeCell ref="E11:F11"/>
    <mergeCell ref="G11:H11"/>
    <mergeCell ref="I11:L11"/>
    <mergeCell ref="A7:Q7"/>
    <mergeCell ref="A8:A10"/>
    <mergeCell ref="B8:B10"/>
    <mergeCell ref="C8:Q8"/>
    <mergeCell ref="C9:Q9"/>
    <mergeCell ref="C10:D10"/>
    <mergeCell ref="E10:F10"/>
    <mergeCell ref="G10:H10"/>
    <mergeCell ref="I10:L10"/>
    <mergeCell ref="M10:O10"/>
    <mergeCell ref="P10:Q10"/>
    <mergeCell ref="M11:O11"/>
    <mergeCell ref="P11:Q11"/>
    <mergeCell ref="N5:P5"/>
    <mergeCell ref="N1:P1"/>
    <mergeCell ref="N2:P2"/>
    <mergeCell ref="N3:P3"/>
    <mergeCell ref="N4:P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6"/>
  <sheetViews>
    <sheetView showGridLines="0" zoomScale="70" zoomScaleNormal="70" workbookViewId="0">
      <pane xSplit="3" ySplit="9" topLeftCell="D10" activePane="bottomRight" state="frozen"/>
      <selection pane="topRight" activeCell="D1" sqref="D1"/>
      <selection pane="bottomLeft" activeCell="A2" sqref="A2"/>
      <selection pane="bottomRight" activeCell="B7" sqref="B7:B9"/>
    </sheetView>
  </sheetViews>
  <sheetFormatPr defaultColWidth="9.140625" defaultRowHeight="15"/>
  <cols>
    <col min="1" max="1" width="0.140625" style="1" customWidth="1"/>
    <col min="2" max="2" width="3.85546875" style="11" customWidth="1"/>
    <col min="3" max="3" width="35" style="4" customWidth="1"/>
    <col min="4" max="9" width="14.42578125" style="14" customWidth="1"/>
    <col min="10" max="13" width="15.28515625" style="14" customWidth="1"/>
    <col min="14" max="16384" width="9.140625" style="1"/>
  </cols>
  <sheetData>
    <row r="1" spans="2:13" ht="15.75">
      <c r="B1" s="10"/>
      <c r="C1" s="5"/>
      <c r="E1" s="5"/>
      <c r="F1" s="5"/>
      <c r="G1" s="5"/>
      <c r="H1" s="5"/>
      <c r="I1" s="5"/>
      <c r="J1" s="5"/>
      <c r="K1" s="5"/>
      <c r="L1" s="5"/>
      <c r="M1" s="5" t="s">
        <v>137</v>
      </c>
    </row>
    <row r="2" spans="2:13" ht="15.75">
      <c r="B2" s="10"/>
      <c r="C2" s="5"/>
      <c r="E2" s="5"/>
      <c r="F2" s="5"/>
      <c r="G2" s="5"/>
      <c r="H2" s="5"/>
      <c r="I2" s="5"/>
      <c r="J2" s="5"/>
      <c r="K2" s="5"/>
      <c r="L2" s="5"/>
      <c r="M2" s="5" t="s">
        <v>118</v>
      </c>
    </row>
    <row r="3" spans="2:13" ht="15.75">
      <c r="B3" s="10"/>
      <c r="C3" s="5"/>
      <c r="E3" s="5"/>
      <c r="F3" s="5"/>
      <c r="G3" s="5"/>
      <c r="H3" s="5"/>
      <c r="I3" s="5"/>
      <c r="J3" s="5"/>
      <c r="K3" s="5"/>
      <c r="L3" s="5"/>
      <c r="M3" s="5" t="s">
        <v>119</v>
      </c>
    </row>
    <row r="4" spans="2:13" ht="15.75">
      <c r="B4" s="10"/>
      <c r="C4" s="5"/>
      <c r="E4" s="5"/>
      <c r="F4" s="5"/>
      <c r="G4" s="5"/>
      <c r="H4" s="5"/>
      <c r="I4" s="5"/>
      <c r="J4" s="5"/>
      <c r="K4" s="5"/>
      <c r="L4" s="5"/>
      <c r="M4" s="5" t="s">
        <v>120</v>
      </c>
    </row>
    <row r="5" spans="2:13" ht="15.75">
      <c r="B5" s="10"/>
      <c r="C5" s="5"/>
      <c r="E5" s="5"/>
      <c r="F5" s="5"/>
      <c r="G5" s="5"/>
      <c r="H5" s="5"/>
      <c r="I5" s="5"/>
      <c r="J5" s="5"/>
      <c r="K5" s="5"/>
      <c r="L5" s="5"/>
      <c r="M5" s="5" t="s">
        <v>121</v>
      </c>
    </row>
    <row r="6" spans="2:13" ht="91.5" customHeight="1">
      <c r="B6" s="707" t="s">
        <v>1048</v>
      </c>
      <c r="C6" s="707"/>
      <c r="D6" s="707"/>
      <c r="E6" s="707"/>
      <c r="F6" s="707"/>
      <c r="G6" s="707"/>
      <c r="H6" s="707"/>
      <c r="I6" s="707"/>
      <c r="J6" s="707"/>
      <c r="K6" s="707"/>
      <c r="L6" s="707"/>
      <c r="M6" s="707"/>
    </row>
    <row r="7" spans="2:13" ht="15.75">
      <c r="B7" s="708" t="s">
        <v>122</v>
      </c>
      <c r="C7" s="708" t="s">
        <v>138</v>
      </c>
      <c r="D7" s="708" t="s">
        <v>139</v>
      </c>
      <c r="E7" s="708"/>
      <c r="F7" s="708"/>
      <c r="G7" s="708"/>
      <c r="H7" s="708"/>
      <c r="I7" s="708"/>
      <c r="J7" s="708"/>
      <c r="K7" s="708"/>
      <c r="L7" s="708"/>
      <c r="M7" s="708"/>
    </row>
    <row r="8" spans="2:13" ht="15.75">
      <c r="B8" s="708"/>
      <c r="C8" s="708"/>
      <c r="D8" s="708" t="s">
        <v>140</v>
      </c>
      <c r="E8" s="708"/>
      <c r="F8" s="708"/>
      <c r="G8" s="708"/>
      <c r="H8" s="708"/>
      <c r="I8" s="708"/>
      <c r="J8" s="708"/>
      <c r="K8" s="708"/>
      <c r="L8" s="708"/>
      <c r="M8" s="708"/>
    </row>
    <row r="9" spans="2:13" ht="69" customHeight="1">
      <c r="B9" s="708"/>
      <c r="C9" s="708"/>
      <c r="D9" s="729" t="s">
        <v>141</v>
      </c>
      <c r="E9" s="729"/>
      <c r="F9" s="729"/>
      <c r="G9" s="729"/>
      <c r="H9" s="729"/>
      <c r="I9" s="729"/>
      <c r="J9" s="729" t="s">
        <v>142</v>
      </c>
      <c r="K9" s="729"/>
      <c r="L9" s="729"/>
      <c r="M9" s="729"/>
    </row>
    <row r="10" spans="2:13" ht="15.75">
      <c r="B10" s="715" t="s">
        <v>143</v>
      </c>
      <c r="C10" s="715"/>
      <c r="D10" s="729" t="s">
        <v>144</v>
      </c>
      <c r="E10" s="729"/>
      <c r="F10" s="729"/>
      <c r="G10" s="729"/>
      <c r="H10" s="729"/>
      <c r="I10" s="729"/>
      <c r="J10" s="729" t="s">
        <v>145</v>
      </c>
      <c r="K10" s="729"/>
      <c r="L10" s="729"/>
      <c r="M10" s="729"/>
    </row>
    <row r="11" spans="2:13" ht="15.75">
      <c r="B11" s="716" t="s">
        <v>146</v>
      </c>
      <c r="C11" s="731"/>
      <c r="D11" s="718" t="s">
        <v>147</v>
      </c>
      <c r="E11" s="718"/>
      <c r="F11" s="718"/>
      <c r="G11" s="718"/>
      <c r="H11" s="718"/>
      <c r="I11" s="718"/>
      <c r="J11" s="718" t="s">
        <v>148</v>
      </c>
      <c r="K11" s="718"/>
      <c r="L11" s="718"/>
      <c r="M11" s="718"/>
    </row>
    <row r="12" spans="2:13" ht="15.75">
      <c r="B12" s="719" t="s">
        <v>149</v>
      </c>
      <c r="C12" s="756" t="s">
        <v>150</v>
      </c>
      <c r="D12" s="708" t="s">
        <v>151</v>
      </c>
      <c r="E12" s="708"/>
      <c r="F12" s="708" t="s">
        <v>152</v>
      </c>
      <c r="G12" s="708"/>
      <c r="H12" s="708" t="s">
        <v>153</v>
      </c>
      <c r="I12" s="708"/>
      <c r="J12" s="15" t="s">
        <v>154</v>
      </c>
      <c r="K12" s="15" t="s">
        <v>155</v>
      </c>
      <c r="L12" s="15" t="s">
        <v>156</v>
      </c>
      <c r="M12" s="37" t="s">
        <v>157</v>
      </c>
    </row>
    <row r="13" spans="2:13" ht="33.75" customHeight="1">
      <c r="B13" s="719" t="s">
        <v>158</v>
      </c>
      <c r="C13" s="756" t="s">
        <v>150</v>
      </c>
      <c r="D13" s="15" t="s">
        <v>159</v>
      </c>
      <c r="E13" s="15" t="s">
        <v>160</v>
      </c>
      <c r="F13" s="15" t="s">
        <v>161</v>
      </c>
      <c r="G13" s="15" t="s">
        <v>162</v>
      </c>
      <c r="H13" s="15" t="s">
        <v>163</v>
      </c>
      <c r="I13" s="15" t="s">
        <v>164</v>
      </c>
      <c r="J13" s="15" t="s">
        <v>165</v>
      </c>
      <c r="K13" s="15" t="s">
        <v>166</v>
      </c>
      <c r="L13" s="684" t="s">
        <v>1019</v>
      </c>
      <c r="M13" s="37" t="s">
        <v>167</v>
      </c>
    </row>
    <row r="14" spans="2:13">
      <c r="B14" s="16">
        <v>1</v>
      </c>
      <c r="C14" s="16">
        <v>2</v>
      </c>
      <c r="D14" s="770">
        <v>3</v>
      </c>
      <c r="E14" s="770"/>
      <c r="F14" s="770">
        <v>4</v>
      </c>
      <c r="G14" s="770"/>
      <c r="H14" s="770">
        <v>5</v>
      </c>
      <c r="I14" s="770"/>
      <c r="J14" s="16">
        <v>6</v>
      </c>
      <c r="K14" s="16">
        <v>7</v>
      </c>
      <c r="L14" s="16">
        <v>8</v>
      </c>
      <c r="M14" s="16">
        <v>10</v>
      </c>
    </row>
    <row r="15" spans="2:13" ht="15.75">
      <c r="B15" s="732" t="s">
        <v>127</v>
      </c>
      <c r="C15" s="733"/>
      <c r="D15" s="17"/>
      <c r="E15" s="18"/>
      <c r="F15" s="17"/>
      <c r="G15" s="18"/>
      <c r="H15" s="17"/>
      <c r="I15" s="18"/>
      <c r="J15" s="19"/>
      <c r="K15" s="19"/>
      <c r="L15" s="19"/>
      <c r="M15" s="19"/>
    </row>
    <row r="16" spans="2:13" ht="31.5">
      <c r="B16" s="20">
        <v>1</v>
      </c>
      <c r="C16" s="2" t="s">
        <v>128</v>
      </c>
      <c r="D16" s="773"/>
      <c r="E16" s="774"/>
      <c r="F16" s="773"/>
      <c r="G16" s="774"/>
      <c r="H16" s="773"/>
      <c r="I16" s="774"/>
      <c r="J16" s="21"/>
      <c r="K16" s="21"/>
      <c r="L16" s="21"/>
      <c r="M16" s="21"/>
    </row>
    <row r="17" spans="2:13" ht="15.75">
      <c r="B17" s="722" t="s">
        <v>32</v>
      </c>
      <c r="C17" s="722"/>
      <c r="D17" s="775">
        <f>SUM(D16)</f>
        <v>0</v>
      </c>
      <c r="E17" s="776"/>
      <c r="F17" s="775">
        <f>SUM(F16)</f>
        <v>0</v>
      </c>
      <c r="G17" s="776"/>
      <c r="H17" s="775">
        <f>SUM(H16)</f>
        <v>0</v>
      </c>
      <c r="I17" s="776"/>
      <c r="J17" s="20">
        <f>SUM(J16)</f>
        <v>0</v>
      </c>
      <c r="K17" s="20">
        <f>SUM(K16)</f>
        <v>0</v>
      </c>
      <c r="L17" s="20">
        <f>SUM(L16)</f>
        <v>0</v>
      </c>
      <c r="M17" s="20">
        <f>SUM(M16)</f>
        <v>0</v>
      </c>
    </row>
    <row r="18" spans="2:13" ht="31.5" customHeight="1">
      <c r="B18" s="725" t="s">
        <v>0</v>
      </c>
      <c r="C18" s="726"/>
      <c r="D18" s="22"/>
      <c r="E18" s="23"/>
      <c r="F18" s="22"/>
      <c r="G18" s="23"/>
      <c r="H18" s="22"/>
      <c r="I18" s="23"/>
      <c r="J18" s="20"/>
      <c r="K18" s="20"/>
      <c r="L18" s="20"/>
      <c r="M18" s="20"/>
    </row>
    <row r="19" spans="2:13" ht="15.75" customHeight="1">
      <c r="B19" s="13">
        <v>1</v>
      </c>
      <c r="C19" s="2" t="s">
        <v>1</v>
      </c>
      <c r="D19" s="771"/>
      <c r="E19" s="772"/>
      <c r="F19" s="771"/>
      <c r="G19" s="772"/>
      <c r="H19" s="771"/>
      <c r="I19" s="772"/>
      <c r="J19" s="24"/>
      <c r="K19" s="24"/>
      <c r="L19" s="24"/>
      <c r="M19" s="24"/>
    </row>
    <row r="20" spans="2:13" ht="15.75">
      <c r="B20" s="7">
        <v>2</v>
      </c>
      <c r="C20" s="2" t="s">
        <v>2</v>
      </c>
      <c r="D20" s="771"/>
      <c r="E20" s="772"/>
      <c r="F20" s="771"/>
      <c r="G20" s="772"/>
      <c r="H20" s="771"/>
      <c r="I20" s="772"/>
      <c r="J20" s="24"/>
      <c r="K20" s="24"/>
      <c r="L20" s="24"/>
      <c r="M20" s="24"/>
    </row>
    <row r="21" spans="2:13" ht="15.75">
      <c r="B21" s="7">
        <v>3</v>
      </c>
      <c r="C21" s="2" t="s">
        <v>3</v>
      </c>
      <c r="D21" s="771">
        <v>1</v>
      </c>
      <c r="E21" s="772"/>
      <c r="F21" s="771"/>
      <c r="G21" s="772"/>
      <c r="H21" s="771"/>
      <c r="I21" s="772"/>
      <c r="J21" s="24">
        <v>1</v>
      </c>
      <c r="K21" s="24"/>
      <c r="L21" s="24"/>
      <c r="M21" s="24">
        <v>1</v>
      </c>
    </row>
    <row r="22" spans="2:13" ht="15.75">
      <c r="B22" s="13">
        <v>4</v>
      </c>
      <c r="C22" s="2" t="s">
        <v>4</v>
      </c>
      <c r="D22" s="771">
        <v>1</v>
      </c>
      <c r="E22" s="772"/>
      <c r="F22" s="771"/>
      <c r="G22" s="772"/>
      <c r="H22" s="771">
        <v>1</v>
      </c>
      <c r="I22" s="772"/>
      <c r="J22" s="24">
        <v>1</v>
      </c>
      <c r="K22" s="24"/>
      <c r="L22" s="24"/>
      <c r="M22" s="24">
        <v>1</v>
      </c>
    </row>
    <row r="23" spans="2:13" ht="15.75">
      <c r="B23" s="7">
        <v>5</v>
      </c>
      <c r="C23" s="2" t="s">
        <v>5</v>
      </c>
      <c r="D23" s="771"/>
      <c r="E23" s="772"/>
      <c r="F23" s="771"/>
      <c r="G23" s="772"/>
      <c r="H23" s="771"/>
      <c r="I23" s="772"/>
      <c r="J23" s="24">
        <v>1</v>
      </c>
      <c r="K23" s="24">
        <v>1</v>
      </c>
      <c r="L23" s="24">
        <v>1</v>
      </c>
      <c r="M23" s="24">
        <v>1</v>
      </c>
    </row>
    <row r="24" spans="2:13" ht="15.75">
      <c r="B24" s="7">
        <v>6</v>
      </c>
      <c r="C24" s="2" t="s">
        <v>6</v>
      </c>
      <c r="D24" s="771">
        <v>1</v>
      </c>
      <c r="E24" s="772"/>
      <c r="F24" s="771"/>
      <c r="G24" s="772"/>
      <c r="H24" s="771"/>
      <c r="I24" s="772"/>
      <c r="J24" s="24"/>
      <c r="K24" s="24"/>
      <c r="L24" s="24"/>
      <c r="M24" s="24"/>
    </row>
    <row r="25" spans="2:13" ht="15.75">
      <c r="B25" s="13">
        <v>7</v>
      </c>
      <c r="C25" s="2" t="s">
        <v>7</v>
      </c>
      <c r="D25" s="771"/>
      <c r="E25" s="772"/>
      <c r="F25" s="771"/>
      <c r="G25" s="772"/>
      <c r="H25" s="771"/>
      <c r="I25" s="772"/>
      <c r="J25" s="24"/>
      <c r="K25" s="24"/>
      <c r="L25" s="24"/>
      <c r="M25" s="24"/>
    </row>
    <row r="26" spans="2:13" ht="15.75">
      <c r="B26" s="7">
        <v>8</v>
      </c>
      <c r="C26" s="2" t="s">
        <v>8</v>
      </c>
      <c r="D26" s="771"/>
      <c r="E26" s="772"/>
      <c r="F26" s="771"/>
      <c r="G26" s="772"/>
      <c r="H26" s="771"/>
      <c r="I26" s="772"/>
      <c r="J26" s="24">
        <v>1</v>
      </c>
      <c r="K26" s="24"/>
      <c r="L26" s="24"/>
      <c r="M26" s="24"/>
    </row>
    <row r="27" spans="2:13" ht="15.75">
      <c r="B27" s="7">
        <v>9</v>
      </c>
      <c r="C27" s="2" t="s">
        <v>9</v>
      </c>
      <c r="D27" s="771">
        <v>1</v>
      </c>
      <c r="E27" s="772"/>
      <c r="F27" s="771"/>
      <c r="G27" s="772"/>
      <c r="H27" s="771"/>
      <c r="I27" s="772"/>
      <c r="J27" s="24"/>
      <c r="K27" s="24"/>
      <c r="L27" s="24"/>
      <c r="M27" s="24"/>
    </row>
    <row r="28" spans="2:13" ht="15.75">
      <c r="B28" s="13">
        <v>10</v>
      </c>
      <c r="C28" s="2" t="s">
        <v>10</v>
      </c>
      <c r="D28" s="771"/>
      <c r="E28" s="772"/>
      <c r="F28" s="771"/>
      <c r="G28" s="772"/>
      <c r="H28" s="771"/>
      <c r="I28" s="772"/>
      <c r="J28" s="24"/>
      <c r="K28" s="24">
        <v>1</v>
      </c>
      <c r="L28" s="24"/>
      <c r="M28" s="24"/>
    </row>
    <row r="29" spans="2:13" ht="15.75">
      <c r="B29" s="7">
        <v>11</v>
      </c>
      <c r="C29" s="2" t="s">
        <v>11</v>
      </c>
      <c r="D29" s="771"/>
      <c r="E29" s="772"/>
      <c r="F29" s="771"/>
      <c r="G29" s="772"/>
      <c r="H29" s="771"/>
      <c r="I29" s="772"/>
      <c r="J29" s="24"/>
      <c r="K29" s="24"/>
      <c r="L29" s="24"/>
      <c r="M29" s="24"/>
    </row>
    <row r="30" spans="2:13" ht="15.75">
      <c r="B30" s="7">
        <v>12</v>
      </c>
      <c r="C30" s="2" t="s">
        <v>12</v>
      </c>
      <c r="D30" s="771"/>
      <c r="E30" s="772"/>
      <c r="F30" s="771"/>
      <c r="G30" s="772"/>
      <c r="H30" s="771"/>
      <c r="I30" s="772"/>
      <c r="J30" s="24"/>
      <c r="K30" s="24"/>
      <c r="L30" s="24"/>
      <c r="M30" s="24"/>
    </row>
    <row r="31" spans="2:13" ht="15.75">
      <c r="B31" s="13">
        <v>13</v>
      </c>
      <c r="C31" s="2" t="s">
        <v>13</v>
      </c>
      <c r="D31" s="771"/>
      <c r="E31" s="772"/>
      <c r="F31" s="771"/>
      <c r="G31" s="772"/>
      <c r="H31" s="771"/>
      <c r="I31" s="772"/>
      <c r="J31" s="24"/>
      <c r="K31" s="24"/>
      <c r="L31" s="24"/>
      <c r="M31" s="24"/>
    </row>
    <row r="32" spans="2:13" ht="15.75">
      <c r="B32" s="7">
        <v>14</v>
      </c>
      <c r="C32" s="2" t="s">
        <v>14</v>
      </c>
      <c r="D32" s="771"/>
      <c r="E32" s="772"/>
      <c r="F32" s="771"/>
      <c r="G32" s="772"/>
      <c r="H32" s="771"/>
      <c r="I32" s="772"/>
      <c r="J32" s="24"/>
      <c r="K32" s="24"/>
      <c r="L32" s="24"/>
      <c r="M32" s="24"/>
    </row>
    <row r="33" spans="2:13" ht="15.75">
      <c r="B33" s="7">
        <v>15</v>
      </c>
      <c r="C33" s="2" t="s">
        <v>15</v>
      </c>
      <c r="D33" s="777">
        <v>1</v>
      </c>
      <c r="E33" s="778"/>
      <c r="F33" s="771"/>
      <c r="G33" s="772"/>
      <c r="H33" s="771">
        <v>1</v>
      </c>
      <c r="I33" s="772"/>
      <c r="J33" s="24">
        <v>1</v>
      </c>
      <c r="K33" s="24"/>
      <c r="L33" s="24"/>
      <c r="M33" s="25"/>
    </row>
    <row r="34" spans="2:13" ht="15.75">
      <c r="B34" s="13">
        <v>16</v>
      </c>
      <c r="C34" s="2" t="s">
        <v>16</v>
      </c>
      <c r="D34" s="771"/>
      <c r="E34" s="772"/>
      <c r="F34" s="771"/>
      <c r="G34" s="772"/>
      <c r="H34" s="771"/>
      <c r="I34" s="772"/>
      <c r="J34" s="24"/>
      <c r="K34" s="24"/>
      <c r="L34" s="24"/>
      <c r="M34" s="24"/>
    </row>
    <row r="35" spans="2:13" ht="15.75">
      <c r="B35" s="7">
        <v>17</v>
      </c>
      <c r="C35" s="2" t="s">
        <v>17</v>
      </c>
      <c r="D35" s="771"/>
      <c r="E35" s="772"/>
      <c r="F35" s="771"/>
      <c r="G35" s="772"/>
      <c r="H35" s="771"/>
      <c r="I35" s="772"/>
      <c r="J35" s="24"/>
      <c r="K35" s="24"/>
      <c r="L35" s="24"/>
      <c r="M35" s="24"/>
    </row>
    <row r="36" spans="2:13" ht="15.75">
      <c r="B36" s="7">
        <v>18</v>
      </c>
      <c r="C36" s="2" t="s">
        <v>18</v>
      </c>
      <c r="D36" s="771">
        <v>4</v>
      </c>
      <c r="E36" s="772"/>
      <c r="F36" s="771">
        <v>4</v>
      </c>
      <c r="G36" s="772"/>
      <c r="H36" s="771">
        <v>3</v>
      </c>
      <c r="I36" s="772"/>
      <c r="J36" s="24">
        <v>2</v>
      </c>
      <c r="K36" s="24">
        <v>2</v>
      </c>
      <c r="L36" s="24">
        <v>2</v>
      </c>
      <c r="M36" s="24">
        <v>1</v>
      </c>
    </row>
    <row r="37" spans="2:13" ht="15.75">
      <c r="B37" s="13">
        <v>19</v>
      </c>
      <c r="C37" s="2" t="s">
        <v>19</v>
      </c>
      <c r="D37" s="771">
        <v>1</v>
      </c>
      <c r="E37" s="772"/>
      <c r="F37" s="771"/>
      <c r="G37" s="772"/>
      <c r="H37" s="771"/>
      <c r="I37" s="772"/>
      <c r="J37" s="24"/>
      <c r="K37" s="24"/>
      <c r="L37" s="24"/>
      <c r="M37" s="36"/>
    </row>
    <row r="38" spans="2:13" ht="15.75">
      <c r="B38" s="7">
        <v>20</v>
      </c>
      <c r="C38" s="2" t="s">
        <v>20</v>
      </c>
      <c r="D38" s="771"/>
      <c r="E38" s="772"/>
      <c r="F38" s="771">
        <v>1</v>
      </c>
      <c r="G38" s="772"/>
      <c r="H38" s="771"/>
      <c r="I38" s="772"/>
      <c r="J38" s="24"/>
      <c r="K38" s="24"/>
      <c r="L38" s="24"/>
      <c r="M38" s="24"/>
    </row>
    <row r="39" spans="2:13" ht="15.75">
      <c r="B39" s="7">
        <v>21</v>
      </c>
      <c r="C39" s="2" t="s">
        <v>21</v>
      </c>
      <c r="D39" s="771"/>
      <c r="E39" s="772"/>
      <c r="F39" s="771"/>
      <c r="G39" s="772"/>
      <c r="H39" s="771"/>
      <c r="I39" s="772"/>
      <c r="J39" s="24"/>
      <c r="K39" s="24"/>
      <c r="L39" s="24"/>
      <c r="M39" s="24"/>
    </row>
    <row r="40" spans="2:13" ht="15.75">
      <c r="B40" s="13">
        <v>22</v>
      </c>
      <c r="C40" s="2" t="s">
        <v>22</v>
      </c>
      <c r="D40" s="771"/>
      <c r="E40" s="772"/>
      <c r="F40" s="771"/>
      <c r="G40" s="772"/>
      <c r="H40" s="771"/>
      <c r="I40" s="772"/>
      <c r="J40" s="24"/>
      <c r="K40" s="24"/>
      <c r="L40" s="24"/>
      <c r="M40" s="24"/>
    </row>
    <row r="41" spans="2:13" ht="15.75">
      <c r="B41" s="7">
        <v>23</v>
      </c>
      <c r="C41" s="2" t="s">
        <v>23</v>
      </c>
      <c r="D41" s="771"/>
      <c r="E41" s="772"/>
      <c r="F41" s="771"/>
      <c r="G41" s="772"/>
      <c r="H41" s="771"/>
      <c r="I41" s="772"/>
      <c r="J41" s="24"/>
      <c r="K41" s="24"/>
      <c r="L41" s="24">
        <v>1</v>
      </c>
      <c r="M41" s="24"/>
    </row>
    <row r="42" spans="2:13" ht="15.75">
      <c r="B42" s="7">
        <v>24</v>
      </c>
      <c r="C42" s="2" t="s">
        <v>24</v>
      </c>
      <c r="D42" s="771">
        <v>1</v>
      </c>
      <c r="E42" s="772"/>
      <c r="F42" s="771"/>
      <c r="G42" s="772"/>
      <c r="H42" s="771"/>
      <c r="I42" s="772"/>
      <c r="J42" s="24"/>
      <c r="K42" s="24"/>
      <c r="L42" s="24"/>
      <c r="M42" s="24"/>
    </row>
    <row r="43" spans="2:13" ht="15.75">
      <c r="B43" s="13">
        <v>25</v>
      </c>
      <c r="C43" s="2" t="s">
        <v>25</v>
      </c>
      <c r="D43" s="771"/>
      <c r="E43" s="772"/>
      <c r="F43" s="771">
        <v>1</v>
      </c>
      <c r="G43" s="772"/>
      <c r="H43" s="771"/>
      <c r="I43" s="772"/>
      <c r="J43" s="24"/>
      <c r="K43" s="24"/>
      <c r="L43" s="24"/>
      <c r="M43" s="24"/>
    </row>
    <row r="44" spans="2:13" ht="15.75">
      <c r="B44" s="7">
        <v>26</v>
      </c>
      <c r="C44" s="2" t="s">
        <v>26</v>
      </c>
      <c r="D44" s="771"/>
      <c r="E44" s="772"/>
      <c r="F44" s="771"/>
      <c r="G44" s="772"/>
      <c r="H44" s="771"/>
      <c r="I44" s="772"/>
      <c r="J44" s="24"/>
      <c r="K44" s="24"/>
      <c r="L44" s="24"/>
      <c r="M44" s="24"/>
    </row>
    <row r="45" spans="2:13" ht="15.75">
      <c r="B45" s="7">
        <v>27</v>
      </c>
      <c r="C45" s="2" t="s">
        <v>31</v>
      </c>
      <c r="D45" s="771"/>
      <c r="E45" s="772"/>
      <c r="F45" s="771"/>
      <c r="G45" s="772"/>
      <c r="H45" s="771"/>
      <c r="I45" s="772"/>
      <c r="J45" s="24"/>
      <c r="K45" s="24"/>
      <c r="L45" s="24"/>
      <c r="M45" s="24"/>
    </row>
    <row r="46" spans="2:13" ht="31.5">
      <c r="B46" s="13">
        <v>28</v>
      </c>
      <c r="C46" s="2" t="s">
        <v>27</v>
      </c>
      <c r="D46" s="771"/>
      <c r="E46" s="772"/>
      <c r="F46" s="771"/>
      <c r="G46" s="772"/>
      <c r="H46" s="771"/>
      <c r="I46" s="772"/>
      <c r="J46" s="24"/>
      <c r="K46" s="24"/>
      <c r="L46" s="24"/>
      <c r="M46" s="24"/>
    </row>
    <row r="47" spans="2:13" ht="15.75">
      <c r="B47" s="7">
        <v>29</v>
      </c>
      <c r="C47" s="2" t="s">
        <v>28</v>
      </c>
      <c r="D47" s="771">
        <v>1</v>
      </c>
      <c r="E47" s="772"/>
      <c r="F47" s="771"/>
      <c r="G47" s="772"/>
      <c r="H47" s="771">
        <v>1</v>
      </c>
      <c r="I47" s="772"/>
      <c r="J47" s="24">
        <v>1</v>
      </c>
      <c r="K47" s="24"/>
      <c r="L47" s="24"/>
      <c r="M47" s="25"/>
    </row>
    <row r="48" spans="2:13" ht="31.5">
      <c r="B48" s="7">
        <v>30</v>
      </c>
      <c r="C48" s="2" t="s">
        <v>29</v>
      </c>
      <c r="D48" s="771"/>
      <c r="E48" s="772"/>
      <c r="F48" s="771"/>
      <c r="G48" s="772"/>
      <c r="H48" s="771"/>
      <c r="I48" s="772"/>
      <c r="J48" s="24"/>
      <c r="K48" s="24"/>
      <c r="L48" s="24"/>
      <c r="M48" s="24"/>
    </row>
    <row r="49" spans="2:13" ht="15.75">
      <c r="B49" s="13">
        <v>31</v>
      </c>
      <c r="C49" s="2" t="s">
        <v>30</v>
      </c>
      <c r="D49" s="771"/>
      <c r="E49" s="772"/>
      <c r="F49" s="771">
        <v>1</v>
      </c>
      <c r="G49" s="772"/>
      <c r="H49" s="771"/>
      <c r="I49" s="772"/>
      <c r="J49" s="24"/>
      <c r="K49" s="24"/>
      <c r="L49" s="24"/>
      <c r="M49" s="24"/>
    </row>
    <row r="50" spans="2:13" ht="31.5">
      <c r="B50" s="7">
        <v>32</v>
      </c>
      <c r="C50" s="2" t="s">
        <v>125</v>
      </c>
      <c r="D50" s="771"/>
      <c r="E50" s="772"/>
      <c r="F50" s="771"/>
      <c r="G50" s="772"/>
      <c r="H50" s="771"/>
      <c r="I50" s="772"/>
      <c r="J50" s="24"/>
      <c r="K50" s="24">
        <v>1</v>
      </c>
      <c r="L50" s="24"/>
      <c r="M50" s="24">
        <v>1</v>
      </c>
    </row>
    <row r="51" spans="2:13" ht="63">
      <c r="B51" s="7">
        <v>33</v>
      </c>
      <c r="C51" s="2" t="s">
        <v>129</v>
      </c>
      <c r="D51" s="771"/>
      <c r="E51" s="772"/>
      <c r="F51" s="771"/>
      <c r="G51" s="772"/>
      <c r="H51" s="771"/>
      <c r="I51" s="772"/>
      <c r="J51" s="24"/>
      <c r="K51" s="24"/>
      <c r="L51" s="24"/>
      <c r="M51" s="24"/>
    </row>
    <row r="52" spans="2:13" ht="15.75">
      <c r="B52" s="722" t="s">
        <v>32</v>
      </c>
      <c r="C52" s="722"/>
      <c r="D52" s="765">
        <f>SUM(D19:D51)</f>
        <v>12</v>
      </c>
      <c r="E52" s="766"/>
      <c r="F52" s="765">
        <f>SUM(F19:F51)</f>
        <v>7</v>
      </c>
      <c r="G52" s="766"/>
      <c r="H52" s="765">
        <f>SUM(H19:H51)</f>
        <v>6</v>
      </c>
      <c r="I52" s="766"/>
      <c r="J52" s="26">
        <f>SUM(J19:J51)</f>
        <v>8</v>
      </c>
      <c r="K52" s="26">
        <f>SUM(K19:K51)</f>
        <v>5</v>
      </c>
      <c r="L52" s="26">
        <f>SUM(L19:L51)</f>
        <v>4</v>
      </c>
      <c r="M52" s="26">
        <f>SUM(M19:M51)</f>
        <v>5</v>
      </c>
    </row>
    <row r="53" spans="2:13" ht="31.5" customHeight="1">
      <c r="B53" s="725" t="s">
        <v>33</v>
      </c>
      <c r="C53" s="726"/>
      <c r="D53" s="27"/>
      <c r="E53" s="28"/>
      <c r="F53" s="27"/>
      <c r="G53" s="28"/>
      <c r="H53" s="27"/>
      <c r="I53" s="28"/>
      <c r="J53" s="26"/>
      <c r="K53" s="26"/>
      <c r="L53" s="26"/>
      <c r="M53" s="26"/>
    </row>
    <row r="54" spans="2:13" ht="15.75" customHeight="1">
      <c r="B54" s="13">
        <v>1</v>
      </c>
      <c r="C54" s="2" t="s">
        <v>34</v>
      </c>
      <c r="D54" s="771"/>
      <c r="E54" s="772"/>
      <c r="F54" s="771">
        <v>1</v>
      </c>
      <c r="G54" s="772"/>
      <c r="H54" s="771"/>
      <c r="I54" s="772"/>
      <c r="J54" s="24"/>
      <c r="K54" s="24"/>
      <c r="L54" s="24">
        <v>1</v>
      </c>
      <c r="M54" s="24">
        <v>1</v>
      </c>
    </row>
    <row r="55" spans="2:13" ht="15.75">
      <c r="B55" s="7">
        <v>2</v>
      </c>
      <c r="C55" s="2" t="s">
        <v>35</v>
      </c>
      <c r="D55" s="771"/>
      <c r="E55" s="772"/>
      <c r="F55" s="771"/>
      <c r="G55" s="772"/>
      <c r="H55" s="771"/>
      <c r="I55" s="772"/>
      <c r="J55" s="24"/>
      <c r="K55" s="24"/>
      <c r="L55" s="24"/>
      <c r="M55" s="24"/>
    </row>
    <row r="56" spans="2:13" ht="31.5">
      <c r="B56" s="7">
        <v>3</v>
      </c>
      <c r="C56" s="2" t="s">
        <v>36</v>
      </c>
      <c r="D56" s="771"/>
      <c r="E56" s="772"/>
      <c r="F56" s="771"/>
      <c r="G56" s="772"/>
      <c r="H56" s="771"/>
      <c r="I56" s="772"/>
      <c r="J56" s="24"/>
      <c r="K56" s="24"/>
      <c r="L56" s="24">
        <v>1</v>
      </c>
      <c r="M56" s="24"/>
    </row>
    <row r="57" spans="2:13" ht="15.75">
      <c r="B57" s="13">
        <v>4</v>
      </c>
      <c r="C57" s="2" t="s">
        <v>37</v>
      </c>
      <c r="D57" s="771"/>
      <c r="E57" s="772"/>
      <c r="F57" s="771"/>
      <c r="G57" s="772"/>
      <c r="H57" s="771"/>
      <c r="I57" s="772"/>
      <c r="J57" s="24"/>
      <c r="K57" s="24"/>
      <c r="L57" s="24"/>
      <c r="M57" s="24"/>
    </row>
    <row r="58" spans="2:13" ht="15.75">
      <c r="B58" s="7">
        <v>5</v>
      </c>
      <c r="C58" s="2" t="s">
        <v>38</v>
      </c>
      <c r="D58" s="771"/>
      <c r="E58" s="772"/>
      <c r="F58" s="771">
        <v>1</v>
      </c>
      <c r="G58" s="772"/>
      <c r="H58" s="771">
        <v>1</v>
      </c>
      <c r="I58" s="772"/>
      <c r="J58" s="24"/>
      <c r="K58" s="24"/>
      <c r="L58" s="24"/>
      <c r="M58" s="24">
        <v>1</v>
      </c>
    </row>
    <row r="59" spans="2:13" ht="15.75">
      <c r="B59" s="7">
        <v>6</v>
      </c>
      <c r="C59" s="2" t="s">
        <v>39</v>
      </c>
      <c r="D59" s="771"/>
      <c r="E59" s="772"/>
      <c r="F59" s="771"/>
      <c r="G59" s="772"/>
      <c r="H59" s="771"/>
      <c r="I59" s="772"/>
      <c r="J59" s="24"/>
      <c r="K59" s="24">
        <v>1</v>
      </c>
      <c r="L59" s="24">
        <v>1</v>
      </c>
      <c r="M59" s="24">
        <v>1</v>
      </c>
    </row>
    <row r="60" spans="2:13" ht="15.75">
      <c r="B60" s="13">
        <v>7</v>
      </c>
      <c r="C60" s="2" t="s">
        <v>40</v>
      </c>
      <c r="D60" s="777">
        <v>1</v>
      </c>
      <c r="E60" s="778"/>
      <c r="F60" s="771">
        <v>1</v>
      </c>
      <c r="G60" s="772"/>
      <c r="H60" s="771"/>
      <c r="I60" s="772"/>
      <c r="J60" s="24"/>
      <c r="K60" s="24"/>
      <c r="L60" s="24"/>
      <c r="M60" s="25"/>
    </row>
    <row r="61" spans="2:13" ht="15.75">
      <c r="B61" s="7">
        <v>8</v>
      </c>
      <c r="C61" s="2" t="s">
        <v>41</v>
      </c>
      <c r="D61" s="771"/>
      <c r="E61" s="772"/>
      <c r="F61" s="771"/>
      <c r="G61" s="772"/>
      <c r="H61" s="771"/>
      <c r="I61" s="772"/>
      <c r="J61" s="24"/>
      <c r="K61" s="24"/>
      <c r="L61" s="24"/>
      <c r="M61" s="36"/>
    </row>
    <row r="62" spans="2:13" ht="15.75">
      <c r="B62" s="7">
        <v>9</v>
      </c>
      <c r="C62" s="2" t="s">
        <v>42</v>
      </c>
      <c r="D62" s="771"/>
      <c r="E62" s="772"/>
      <c r="F62" s="771"/>
      <c r="G62" s="772"/>
      <c r="H62" s="771"/>
      <c r="I62" s="772"/>
      <c r="J62" s="24"/>
      <c r="K62" s="24"/>
      <c r="L62" s="24"/>
      <c r="M62" s="24"/>
    </row>
    <row r="63" spans="2:13" ht="15.75">
      <c r="B63" s="13">
        <v>10</v>
      </c>
      <c r="C63" s="2" t="s">
        <v>43</v>
      </c>
      <c r="D63" s="777">
        <v>1</v>
      </c>
      <c r="E63" s="778"/>
      <c r="F63" s="771">
        <v>1</v>
      </c>
      <c r="G63" s="772"/>
      <c r="H63" s="771">
        <v>1</v>
      </c>
      <c r="I63" s="772"/>
      <c r="J63" s="24"/>
      <c r="K63" s="24">
        <v>1</v>
      </c>
      <c r="L63" s="24"/>
      <c r="M63" s="25"/>
    </row>
    <row r="64" spans="2:13" ht="31.5">
      <c r="B64" s="7">
        <v>11</v>
      </c>
      <c r="C64" s="2" t="s">
        <v>44</v>
      </c>
      <c r="D64" s="771"/>
      <c r="E64" s="772"/>
      <c r="F64" s="771"/>
      <c r="G64" s="772"/>
      <c r="H64" s="771"/>
      <c r="I64" s="772"/>
      <c r="J64" s="24"/>
      <c r="K64" s="24"/>
      <c r="L64" s="24"/>
      <c r="M64" s="24"/>
    </row>
    <row r="65" spans="2:13" ht="15.75">
      <c r="B65" s="722" t="s">
        <v>32</v>
      </c>
      <c r="C65" s="722"/>
      <c r="D65" s="765">
        <f>SUM(D54:D64)</f>
        <v>2</v>
      </c>
      <c r="E65" s="766"/>
      <c r="F65" s="765">
        <f>SUM(F54:F64)</f>
        <v>4</v>
      </c>
      <c r="G65" s="766"/>
      <c r="H65" s="765">
        <f>SUM(H54:H64)</f>
        <v>2</v>
      </c>
      <c r="I65" s="766"/>
      <c r="J65" s="26">
        <f>SUM(J54:J64)</f>
        <v>0</v>
      </c>
      <c r="K65" s="26">
        <f>SUM(K54:K64)</f>
        <v>2</v>
      </c>
      <c r="L65" s="26">
        <f>SUM(L54:L64)</f>
        <v>3</v>
      </c>
      <c r="M65" s="26">
        <f>SUM(M54:M64)</f>
        <v>3</v>
      </c>
    </row>
    <row r="66" spans="2:13" ht="31.5" customHeight="1">
      <c r="B66" s="725" t="s">
        <v>45</v>
      </c>
      <c r="C66" s="726"/>
      <c r="D66" s="27"/>
      <c r="E66" s="28"/>
      <c r="F66" s="27"/>
      <c r="G66" s="28"/>
      <c r="H66" s="27"/>
      <c r="I66" s="28"/>
      <c r="J66" s="26"/>
      <c r="K66" s="26"/>
      <c r="L66" s="26"/>
      <c r="M66" s="26"/>
    </row>
    <row r="67" spans="2:13" ht="15.75" customHeight="1">
      <c r="B67" s="13">
        <v>1</v>
      </c>
      <c r="C67" s="2" t="s">
        <v>46</v>
      </c>
      <c r="D67" s="771"/>
      <c r="E67" s="772"/>
      <c r="F67" s="771"/>
      <c r="G67" s="772"/>
      <c r="H67" s="771"/>
      <c r="I67" s="772"/>
      <c r="J67" s="24"/>
      <c r="K67" s="24"/>
      <c r="L67" s="24"/>
      <c r="M67" s="24"/>
    </row>
    <row r="68" spans="2:13" ht="15.75">
      <c r="B68" s="7">
        <v>2</v>
      </c>
      <c r="C68" s="2" t="s">
        <v>47</v>
      </c>
      <c r="D68" s="771"/>
      <c r="E68" s="772"/>
      <c r="F68" s="771"/>
      <c r="G68" s="772"/>
      <c r="H68" s="771">
        <v>1</v>
      </c>
      <c r="I68" s="772"/>
      <c r="J68" s="24"/>
      <c r="K68" s="24"/>
      <c r="L68" s="24"/>
      <c r="M68" s="24"/>
    </row>
    <row r="69" spans="2:13" ht="15.75">
      <c r="B69" s="7">
        <v>3</v>
      </c>
      <c r="C69" s="2" t="s">
        <v>48</v>
      </c>
      <c r="D69" s="771"/>
      <c r="E69" s="772"/>
      <c r="F69" s="771"/>
      <c r="G69" s="772"/>
      <c r="H69" s="771"/>
      <c r="I69" s="772"/>
      <c r="J69" s="24">
        <v>2</v>
      </c>
      <c r="K69" s="24">
        <v>2</v>
      </c>
      <c r="L69" s="24">
        <v>2</v>
      </c>
      <c r="M69" s="24">
        <v>2</v>
      </c>
    </row>
    <row r="70" spans="2:13" ht="15.75">
      <c r="B70" s="13">
        <v>4</v>
      </c>
      <c r="C70" s="2" t="s">
        <v>49</v>
      </c>
      <c r="D70" s="771"/>
      <c r="E70" s="772"/>
      <c r="F70" s="771"/>
      <c r="G70" s="772"/>
      <c r="H70" s="771">
        <v>1</v>
      </c>
      <c r="I70" s="772"/>
      <c r="J70" s="24">
        <v>1</v>
      </c>
      <c r="K70" s="24"/>
      <c r="L70" s="24"/>
      <c r="M70" s="25"/>
    </row>
    <row r="71" spans="2:13" ht="15.75">
      <c r="B71" s="7">
        <v>5</v>
      </c>
      <c r="C71" s="2" t="s">
        <v>50</v>
      </c>
      <c r="D71" s="771"/>
      <c r="E71" s="772"/>
      <c r="F71" s="771"/>
      <c r="G71" s="772"/>
      <c r="H71" s="771"/>
      <c r="I71" s="772"/>
      <c r="J71" s="24"/>
      <c r="K71" s="24"/>
      <c r="L71" s="24"/>
      <c r="M71" s="24"/>
    </row>
    <row r="72" spans="2:13" ht="15.75">
      <c r="B72" s="7">
        <v>6</v>
      </c>
      <c r="C72" s="2" t="s">
        <v>51</v>
      </c>
      <c r="D72" s="771"/>
      <c r="E72" s="772"/>
      <c r="F72" s="771">
        <v>1</v>
      </c>
      <c r="G72" s="772"/>
      <c r="H72" s="771"/>
      <c r="I72" s="772"/>
      <c r="J72" s="24"/>
      <c r="K72" s="24"/>
      <c r="L72" s="24"/>
      <c r="M72" s="24"/>
    </row>
    <row r="73" spans="2:13" ht="15.75">
      <c r="B73" s="13">
        <v>7</v>
      </c>
      <c r="C73" s="2" t="s">
        <v>52</v>
      </c>
      <c r="D73" s="771"/>
      <c r="E73" s="772"/>
      <c r="F73" s="771"/>
      <c r="G73" s="772"/>
      <c r="H73" s="771"/>
      <c r="I73" s="772"/>
      <c r="J73" s="24"/>
      <c r="K73" s="24"/>
      <c r="L73" s="24"/>
      <c r="M73" s="24"/>
    </row>
    <row r="74" spans="2:13" ht="15.75">
      <c r="B74" s="7">
        <v>8</v>
      </c>
      <c r="C74" s="2" t="s">
        <v>53</v>
      </c>
      <c r="D74" s="771"/>
      <c r="E74" s="772"/>
      <c r="F74" s="771"/>
      <c r="G74" s="772"/>
      <c r="H74" s="771"/>
      <c r="I74" s="772"/>
      <c r="J74" s="24"/>
      <c r="K74" s="24"/>
      <c r="L74" s="24"/>
      <c r="M74" s="24"/>
    </row>
    <row r="75" spans="2:13" ht="31.5">
      <c r="B75" s="7">
        <v>9</v>
      </c>
      <c r="C75" s="2" t="s">
        <v>54</v>
      </c>
      <c r="D75" s="771"/>
      <c r="E75" s="772"/>
      <c r="F75" s="771"/>
      <c r="G75" s="772"/>
      <c r="H75" s="771"/>
      <c r="I75" s="772"/>
      <c r="J75" s="24"/>
      <c r="K75" s="24"/>
      <c r="L75" s="24"/>
      <c r="M75" s="24"/>
    </row>
    <row r="76" spans="2:13" ht="15.75">
      <c r="B76" s="722" t="s">
        <v>32</v>
      </c>
      <c r="C76" s="722"/>
      <c r="D76" s="765">
        <f>SUM(D67:D75)</f>
        <v>0</v>
      </c>
      <c r="E76" s="766"/>
      <c r="F76" s="765">
        <f>SUM(F67:F75)</f>
        <v>1</v>
      </c>
      <c r="G76" s="766"/>
      <c r="H76" s="765">
        <f>SUM(H67:H75)</f>
        <v>2</v>
      </c>
      <c r="I76" s="766"/>
      <c r="J76" s="26">
        <f>SUM(J67:J75)</f>
        <v>3</v>
      </c>
      <c r="K76" s="26">
        <f>SUM(K67:K75)</f>
        <v>2</v>
      </c>
      <c r="L76" s="26">
        <f>SUM(L67:L75)</f>
        <v>2</v>
      </c>
      <c r="M76" s="26">
        <f>SUM(M67:M75)</f>
        <v>2</v>
      </c>
    </row>
    <row r="77" spans="2:13" ht="31.5" customHeight="1">
      <c r="B77" s="725" t="s">
        <v>55</v>
      </c>
      <c r="C77" s="726"/>
      <c r="D77" s="27"/>
      <c r="E77" s="28"/>
      <c r="F77" s="27"/>
      <c r="G77" s="28"/>
      <c r="H77" s="27"/>
      <c r="I77" s="28"/>
      <c r="J77" s="26"/>
      <c r="K77" s="26"/>
      <c r="L77" s="26"/>
      <c r="M77" s="26"/>
    </row>
    <row r="78" spans="2:13" ht="15.75" customHeight="1">
      <c r="B78" s="13">
        <v>1</v>
      </c>
      <c r="C78" s="2" t="s">
        <v>56</v>
      </c>
      <c r="D78" s="771"/>
      <c r="E78" s="772"/>
      <c r="F78" s="771">
        <v>1</v>
      </c>
      <c r="G78" s="772"/>
      <c r="H78" s="771"/>
      <c r="I78" s="772"/>
      <c r="J78" s="24">
        <v>1</v>
      </c>
      <c r="K78" s="24"/>
      <c r="L78" s="24"/>
      <c r="M78" s="29"/>
    </row>
    <row r="79" spans="2:13" ht="15.75">
      <c r="B79" s="7">
        <v>2</v>
      </c>
      <c r="C79" s="2" t="s">
        <v>57</v>
      </c>
      <c r="D79" s="771"/>
      <c r="E79" s="772"/>
      <c r="F79" s="771"/>
      <c r="G79" s="772"/>
      <c r="H79" s="771">
        <v>1</v>
      </c>
      <c r="I79" s="772"/>
      <c r="J79" s="24"/>
      <c r="K79" s="24"/>
      <c r="L79" s="24"/>
      <c r="M79" s="25"/>
    </row>
    <row r="80" spans="2:13" ht="31.5">
      <c r="B80" s="7">
        <v>3</v>
      </c>
      <c r="C80" s="2" t="s">
        <v>58</v>
      </c>
      <c r="D80" s="771"/>
      <c r="E80" s="772"/>
      <c r="F80" s="771"/>
      <c r="G80" s="772"/>
      <c r="H80" s="771"/>
      <c r="I80" s="772"/>
      <c r="J80" s="24">
        <v>1</v>
      </c>
      <c r="K80" s="24"/>
      <c r="L80" s="24"/>
      <c r="M80" s="25"/>
    </row>
    <row r="81" spans="2:13" ht="31.5">
      <c r="B81" s="13">
        <v>4</v>
      </c>
      <c r="C81" s="2" t="s">
        <v>59</v>
      </c>
      <c r="D81" s="771"/>
      <c r="E81" s="772"/>
      <c r="F81" s="771"/>
      <c r="G81" s="772"/>
      <c r="H81" s="771"/>
      <c r="I81" s="772"/>
      <c r="J81" s="24"/>
      <c r="K81" s="24">
        <v>1</v>
      </c>
      <c r="L81" s="24"/>
      <c r="M81" s="24"/>
    </row>
    <row r="82" spans="2:13" ht="31.5">
      <c r="B82" s="7">
        <v>5</v>
      </c>
      <c r="C82" s="2" t="s">
        <v>60</v>
      </c>
      <c r="D82" s="771"/>
      <c r="E82" s="772"/>
      <c r="F82" s="771"/>
      <c r="G82" s="772"/>
      <c r="H82" s="771"/>
      <c r="I82" s="772"/>
      <c r="J82" s="24"/>
      <c r="K82" s="24"/>
      <c r="L82" s="24"/>
      <c r="M82" s="25"/>
    </row>
    <row r="83" spans="2:13" ht="15.75">
      <c r="B83" s="7">
        <v>6</v>
      </c>
      <c r="C83" s="2" t="s">
        <v>61</v>
      </c>
      <c r="D83" s="771"/>
      <c r="E83" s="772"/>
      <c r="F83" s="771"/>
      <c r="G83" s="772"/>
      <c r="H83" s="771"/>
      <c r="I83" s="772"/>
      <c r="J83" s="24"/>
      <c r="K83" s="24"/>
      <c r="L83" s="24"/>
      <c r="M83" s="24"/>
    </row>
    <row r="84" spans="2:13" ht="15.75">
      <c r="B84" s="13">
        <v>7</v>
      </c>
      <c r="C84" s="2" t="s">
        <v>126</v>
      </c>
      <c r="D84" s="771"/>
      <c r="E84" s="772"/>
      <c r="F84" s="771"/>
      <c r="G84" s="772"/>
      <c r="H84" s="771"/>
      <c r="I84" s="772"/>
      <c r="J84" s="24"/>
      <c r="K84" s="24"/>
      <c r="L84" s="24"/>
      <c r="M84" s="24">
        <v>1</v>
      </c>
    </row>
    <row r="85" spans="2:13" ht="31.5">
      <c r="B85" s="7">
        <v>8</v>
      </c>
      <c r="C85" s="2" t="s">
        <v>62</v>
      </c>
      <c r="D85" s="771"/>
      <c r="E85" s="772"/>
      <c r="F85" s="771">
        <v>1</v>
      </c>
      <c r="G85" s="772"/>
      <c r="H85" s="771"/>
      <c r="I85" s="772"/>
      <c r="J85" s="24"/>
      <c r="K85" s="24"/>
      <c r="L85" s="24"/>
      <c r="M85" s="24"/>
    </row>
    <row r="86" spans="2:13" ht="15.75">
      <c r="B86" s="722" t="s">
        <v>32</v>
      </c>
      <c r="C86" s="722"/>
      <c r="D86" s="765">
        <f>SUM(D78:D85)</f>
        <v>0</v>
      </c>
      <c r="E86" s="766"/>
      <c r="F86" s="765">
        <f>SUM(F78:F85)</f>
        <v>2</v>
      </c>
      <c r="G86" s="766"/>
      <c r="H86" s="765">
        <f>SUM(H78:H85)</f>
        <v>1</v>
      </c>
      <c r="I86" s="766"/>
      <c r="J86" s="26">
        <f>SUM(J78:J85)</f>
        <v>2</v>
      </c>
      <c r="K86" s="26">
        <f>SUM(K78:K85)</f>
        <v>1</v>
      </c>
      <c r="L86" s="26">
        <f>SUM(L78:L85)</f>
        <v>0</v>
      </c>
      <c r="M86" s="26">
        <f>SUM(M78:M85)</f>
        <v>1</v>
      </c>
    </row>
    <row r="87" spans="2:13" ht="31.5" customHeight="1">
      <c r="B87" s="725" t="s">
        <v>63</v>
      </c>
      <c r="C87" s="726"/>
      <c r="D87" s="27"/>
      <c r="E87" s="28"/>
      <c r="F87" s="27"/>
      <c r="G87" s="28"/>
      <c r="H87" s="27"/>
      <c r="I87" s="28"/>
      <c r="J87" s="26"/>
      <c r="K87" s="26"/>
      <c r="L87" s="26"/>
      <c r="M87" s="26"/>
    </row>
    <row r="88" spans="2:13" ht="15.75" customHeight="1">
      <c r="B88" s="13">
        <v>1</v>
      </c>
      <c r="C88" s="2" t="s">
        <v>64</v>
      </c>
      <c r="D88" s="771">
        <v>1</v>
      </c>
      <c r="E88" s="772"/>
      <c r="F88" s="771">
        <v>1</v>
      </c>
      <c r="G88" s="772"/>
      <c r="H88" s="771">
        <v>1</v>
      </c>
      <c r="I88" s="772"/>
      <c r="J88" s="24"/>
      <c r="K88" s="24"/>
      <c r="L88" s="24">
        <v>1</v>
      </c>
      <c r="M88" s="24">
        <v>1</v>
      </c>
    </row>
    <row r="89" spans="2:13" ht="15.75">
      <c r="B89" s="7">
        <v>2</v>
      </c>
      <c r="C89" s="2" t="s">
        <v>65</v>
      </c>
      <c r="D89" s="771"/>
      <c r="E89" s="772"/>
      <c r="F89" s="771"/>
      <c r="G89" s="772"/>
      <c r="H89" s="771"/>
      <c r="I89" s="772"/>
      <c r="J89" s="24"/>
      <c r="K89" s="24"/>
      <c r="L89" s="24"/>
      <c r="M89" s="24"/>
    </row>
    <row r="90" spans="2:13" ht="15.75">
      <c r="B90" s="7">
        <v>3</v>
      </c>
      <c r="C90" s="2" t="s">
        <v>66</v>
      </c>
      <c r="D90" s="771"/>
      <c r="E90" s="772"/>
      <c r="F90" s="771"/>
      <c r="G90" s="772"/>
      <c r="H90" s="771"/>
      <c r="I90" s="772"/>
      <c r="J90" s="24"/>
      <c r="K90" s="24"/>
      <c r="L90" s="24"/>
      <c r="M90" s="24"/>
    </row>
    <row r="91" spans="2:13" ht="15.75">
      <c r="B91" s="13">
        <v>4</v>
      </c>
      <c r="C91" s="2" t="s">
        <v>67</v>
      </c>
      <c r="D91" s="771"/>
      <c r="E91" s="772"/>
      <c r="F91" s="771"/>
      <c r="G91" s="772"/>
      <c r="H91" s="771"/>
      <c r="I91" s="772"/>
      <c r="J91" s="24"/>
      <c r="K91" s="24"/>
      <c r="L91" s="24">
        <v>1</v>
      </c>
      <c r="M91" s="24"/>
    </row>
    <row r="92" spans="2:13" ht="15.75">
      <c r="B92" s="7">
        <v>5</v>
      </c>
      <c r="C92" s="2" t="s">
        <v>68</v>
      </c>
      <c r="D92" s="771"/>
      <c r="E92" s="772"/>
      <c r="F92" s="771"/>
      <c r="G92" s="772"/>
      <c r="H92" s="771"/>
      <c r="I92" s="772"/>
      <c r="J92" s="24"/>
      <c r="K92" s="24"/>
      <c r="L92" s="24">
        <v>1</v>
      </c>
      <c r="M92" s="24">
        <v>1</v>
      </c>
    </row>
    <row r="93" spans="2:13" ht="15.75">
      <c r="B93" s="7">
        <v>6</v>
      </c>
      <c r="C93" s="2" t="s">
        <v>69</v>
      </c>
      <c r="D93" s="771"/>
      <c r="E93" s="772"/>
      <c r="F93" s="771"/>
      <c r="G93" s="772"/>
      <c r="H93" s="771"/>
      <c r="I93" s="772"/>
      <c r="J93" s="24"/>
      <c r="K93" s="24"/>
      <c r="L93" s="24"/>
      <c r="M93" s="24"/>
    </row>
    <row r="94" spans="2:13" ht="15.75">
      <c r="B94" s="13">
        <v>7</v>
      </c>
      <c r="C94" s="2" t="s">
        <v>70</v>
      </c>
      <c r="D94" s="771"/>
      <c r="E94" s="772"/>
      <c r="F94" s="771"/>
      <c r="G94" s="772"/>
      <c r="H94" s="771"/>
      <c r="I94" s="772"/>
      <c r="J94" s="24"/>
      <c r="K94" s="24"/>
      <c r="L94" s="24"/>
      <c r="M94" s="24"/>
    </row>
    <row r="95" spans="2:13" ht="15.75">
      <c r="B95" s="7">
        <v>8</v>
      </c>
      <c r="C95" s="2" t="s">
        <v>71</v>
      </c>
      <c r="D95" s="771"/>
      <c r="E95" s="772"/>
      <c r="F95" s="771"/>
      <c r="G95" s="772"/>
      <c r="H95" s="771"/>
      <c r="I95" s="772"/>
      <c r="J95" s="24">
        <v>1</v>
      </c>
      <c r="K95" s="24">
        <v>1</v>
      </c>
      <c r="L95" s="24">
        <v>1</v>
      </c>
      <c r="M95" s="30"/>
    </row>
    <row r="96" spans="2:13" ht="15.75">
      <c r="B96" s="7">
        <v>9</v>
      </c>
      <c r="C96" s="2" t="s">
        <v>72</v>
      </c>
      <c r="D96" s="771"/>
      <c r="E96" s="772"/>
      <c r="F96" s="771">
        <v>1</v>
      </c>
      <c r="G96" s="772"/>
      <c r="H96" s="771">
        <v>1</v>
      </c>
      <c r="I96" s="772"/>
      <c r="J96" s="24">
        <v>1</v>
      </c>
      <c r="K96" s="24"/>
      <c r="L96" s="24"/>
      <c r="M96" s="25"/>
    </row>
    <row r="97" spans="2:13" ht="15.75">
      <c r="B97" s="13">
        <v>10</v>
      </c>
      <c r="C97" s="2" t="s">
        <v>73</v>
      </c>
      <c r="D97" s="771"/>
      <c r="E97" s="772"/>
      <c r="F97" s="771"/>
      <c r="G97" s="772"/>
      <c r="H97" s="771"/>
      <c r="I97" s="772"/>
      <c r="J97" s="24"/>
      <c r="K97" s="24"/>
      <c r="L97" s="24"/>
      <c r="M97" s="24"/>
    </row>
    <row r="98" spans="2:13" ht="15.75">
      <c r="B98" s="7">
        <v>11</v>
      </c>
      <c r="C98" s="2" t="s">
        <v>74</v>
      </c>
      <c r="D98" s="771"/>
      <c r="E98" s="772"/>
      <c r="F98" s="771"/>
      <c r="G98" s="772"/>
      <c r="H98" s="771"/>
      <c r="I98" s="772"/>
      <c r="J98" s="24"/>
      <c r="K98" s="24"/>
      <c r="L98" s="24"/>
      <c r="M98" s="24"/>
    </row>
    <row r="99" spans="2:13" ht="15.75">
      <c r="B99" s="7">
        <v>12</v>
      </c>
      <c r="C99" s="2" t="s">
        <v>75</v>
      </c>
      <c r="D99" s="771"/>
      <c r="E99" s="772"/>
      <c r="F99" s="771">
        <v>1</v>
      </c>
      <c r="G99" s="772"/>
      <c r="H99" s="771">
        <v>1</v>
      </c>
      <c r="I99" s="772"/>
      <c r="J99" s="24">
        <v>1</v>
      </c>
      <c r="K99" s="24">
        <v>1</v>
      </c>
      <c r="L99" s="24">
        <v>1</v>
      </c>
      <c r="M99" s="24">
        <v>1</v>
      </c>
    </row>
    <row r="100" spans="2:13" ht="15.75">
      <c r="B100" s="13">
        <v>13</v>
      </c>
      <c r="C100" s="2" t="s">
        <v>76</v>
      </c>
      <c r="D100" s="771"/>
      <c r="E100" s="772"/>
      <c r="F100" s="771"/>
      <c r="G100" s="772"/>
      <c r="H100" s="771"/>
      <c r="I100" s="772"/>
      <c r="J100" s="24"/>
      <c r="K100" s="24"/>
      <c r="L100" s="24"/>
      <c r="M100" s="24"/>
    </row>
    <row r="101" spans="2:13" ht="15.75">
      <c r="B101" s="7">
        <v>14</v>
      </c>
      <c r="C101" s="2" t="s">
        <v>77</v>
      </c>
      <c r="D101" s="771"/>
      <c r="E101" s="772"/>
      <c r="F101" s="771"/>
      <c r="G101" s="772"/>
      <c r="H101" s="771">
        <v>1</v>
      </c>
      <c r="I101" s="772"/>
      <c r="J101" s="24"/>
      <c r="K101" s="24"/>
      <c r="L101" s="24"/>
      <c r="M101" s="24"/>
    </row>
    <row r="102" spans="2:13" ht="31.5">
      <c r="B102" s="7">
        <v>15</v>
      </c>
      <c r="C102" s="2" t="s">
        <v>78</v>
      </c>
      <c r="D102" s="771"/>
      <c r="E102" s="772"/>
      <c r="F102" s="771"/>
      <c r="G102" s="772"/>
      <c r="H102" s="771"/>
      <c r="I102" s="772"/>
      <c r="J102" s="24"/>
      <c r="K102" s="24">
        <v>1</v>
      </c>
      <c r="L102" s="24"/>
      <c r="M102" s="24">
        <v>1</v>
      </c>
    </row>
    <row r="103" spans="2:13" ht="15.75">
      <c r="B103" s="722" t="s">
        <v>32</v>
      </c>
      <c r="C103" s="722"/>
      <c r="D103" s="765">
        <f>SUM(D88:D102)</f>
        <v>1</v>
      </c>
      <c r="E103" s="766"/>
      <c r="F103" s="765">
        <f>SUM(F88:F102)</f>
        <v>3</v>
      </c>
      <c r="G103" s="766"/>
      <c r="H103" s="765">
        <f>SUM(H88:H102)</f>
        <v>4</v>
      </c>
      <c r="I103" s="766"/>
      <c r="J103" s="26">
        <f>SUM(J88:J102)</f>
        <v>3</v>
      </c>
      <c r="K103" s="26">
        <f>SUM(K88:K102)</f>
        <v>3</v>
      </c>
      <c r="L103" s="26">
        <f>SUM(L88:L102)</f>
        <v>5</v>
      </c>
      <c r="M103" s="26">
        <f>SUM(M88:M102)</f>
        <v>4</v>
      </c>
    </row>
    <row r="104" spans="2:13" ht="31.5" customHeight="1">
      <c r="B104" s="725" t="s">
        <v>79</v>
      </c>
      <c r="C104" s="726"/>
      <c r="D104" s="27"/>
      <c r="E104" s="28"/>
      <c r="F104" s="27"/>
      <c r="G104" s="28"/>
      <c r="H104" s="27"/>
      <c r="I104" s="28"/>
      <c r="J104" s="26"/>
      <c r="K104" s="26"/>
      <c r="L104" s="26"/>
      <c r="M104" s="26"/>
    </row>
    <row r="105" spans="2:13" ht="15.75" customHeight="1">
      <c r="B105" s="13">
        <v>1</v>
      </c>
      <c r="C105" s="2" t="s">
        <v>80</v>
      </c>
      <c r="D105" s="771"/>
      <c r="E105" s="772"/>
      <c r="F105" s="771"/>
      <c r="G105" s="772"/>
      <c r="H105" s="771"/>
      <c r="I105" s="772"/>
      <c r="J105" s="24"/>
      <c r="K105" s="24"/>
      <c r="L105" s="24"/>
      <c r="M105" s="24"/>
    </row>
    <row r="106" spans="2:13" ht="15.75">
      <c r="B106" s="7">
        <v>2</v>
      </c>
      <c r="C106" s="2" t="s">
        <v>81</v>
      </c>
      <c r="D106" s="771">
        <v>1</v>
      </c>
      <c r="E106" s="772"/>
      <c r="F106" s="771">
        <v>1</v>
      </c>
      <c r="G106" s="772"/>
      <c r="H106" s="771">
        <v>1</v>
      </c>
      <c r="I106" s="772"/>
      <c r="J106" s="24">
        <v>1</v>
      </c>
      <c r="K106" s="24">
        <v>1</v>
      </c>
      <c r="L106" s="24">
        <v>1</v>
      </c>
      <c r="M106" s="24">
        <v>1</v>
      </c>
    </row>
    <row r="107" spans="2:13" ht="15.75">
      <c r="B107" s="7">
        <v>3</v>
      </c>
      <c r="C107" s="2" t="s">
        <v>82</v>
      </c>
      <c r="D107" s="771"/>
      <c r="E107" s="772"/>
      <c r="F107" s="771"/>
      <c r="G107" s="772"/>
      <c r="H107" s="771"/>
      <c r="I107" s="772"/>
      <c r="J107" s="24"/>
      <c r="K107" s="24"/>
      <c r="L107" s="24"/>
      <c r="M107" s="24">
        <v>1</v>
      </c>
    </row>
    <row r="108" spans="2:13" ht="15.75">
      <c r="B108" s="13">
        <v>4</v>
      </c>
      <c r="C108" s="2" t="s">
        <v>83</v>
      </c>
      <c r="D108" s="771"/>
      <c r="E108" s="772"/>
      <c r="F108" s="771">
        <v>1</v>
      </c>
      <c r="G108" s="772"/>
      <c r="H108" s="771"/>
      <c r="I108" s="772"/>
      <c r="J108" s="24"/>
      <c r="K108" s="24"/>
      <c r="L108" s="24"/>
      <c r="M108" s="24"/>
    </row>
    <row r="109" spans="2:13" ht="15.75">
      <c r="B109" s="7">
        <v>5</v>
      </c>
      <c r="C109" s="2" t="s">
        <v>84</v>
      </c>
      <c r="D109" s="771"/>
      <c r="E109" s="772"/>
      <c r="F109" s="771"/>
      <c r="G109" s="772"/>
      <c r="H109" s="771"/>
      <c r="I109" s="772"/>
      <c r="J109" s="24"/>
      <c r="K109" s="24"/>
      <c r="L109" s="24"/>
      <c r="M109" s="36"/>
    </row>
    <row r="110" spans="2:13" ht="15.75">
      <c r="B110" s="7">
        <v>6</v>
      </c>
      <c r="C110" s="2" t="s">
        <v>85</v>
      </c>
      <c r="D110" s="771"/>
      <c r="E110" s="772"/>
      <c r="F110" s="771"/>
      <c r="G110" s="772"/>
      <c r="H110" s="771"/>
      <c r="I110" s="772"/>
      <c r="J110" s="24"/>
      <c r="K110" s="24"/>
      <c r="L110" s="24"/>
      <c r="M110" s="24"/>
    </row>
    <row r="111" spans="2:13" ht="31.5">
      <c r="B111" s="13">
        <v>7</v>
      </c>
      <c r="C111" s="2" t="s">
        <v>86</v>
      </c>
      <c r="D111" s="771"/>
      <c r="E111" s="772"/>
      <c r="F111" s="771"/>
      <c r="G111" s="772"/>
      <c r="H111" s="771"/>
      <c r="I111" s="772"/>
      <c r="J111" s="24"/>
      <c r="K111" s="24"/>
      <c r="L111" s="24"/>
      <c r="M111" s="24"/>
    </row>
    <row r="112" spans="2:13" ht="15.75">
      <c r="B112" s="722" t="s">
        <v>32</v>
      </c>
      <c r="C112" s="722"/>
      <c r="D112" s="765">
        <f>SUM(D105:D111)</f>
        <v>1</v>
      </c>
      <c r="E112" s="766"/>
      <c r="F112" s="765">
        <f>SUM(F105:F111)</f>
        <v>2</v>
      </c>
      <c r="G112" s="766"/>
      <c r="H112" s="765">
        <f>SUM(H105:H111)</f>
        <v>1</v>
      </c>
      <c r="I112" s="766"/>
      <c r="J112" s="26">
        <f>SUM(J105:J111)</f>
        <v>1</v>
      </c>
      <c r="K112" s="26">
        <f>SUM(K105:K111)</f>
        <v>1</v>
      </c>
      <c r="L112" s="26">
        <f>SUM(L105:L111)</f>
        <v>1</v>
      </c>
      <c r="M112" s="26">
        <f>SUM(M105:M111)</f>
        <v>2</v>
      </c>
    </row>
    <row r="113" spans="2:13" ht="31.5" customHeight="1">
      <c r="B113" s="725" t="s">
        <v>87</v>
      </c>
      <c r="C113" s="726"/>
      <c r="D113" s="27"/>
      <c r="E113" s="28"/>
      <c r="F113" s="27"/>
      <c r="G113" s="28"/>
      <c r="H113" s="27"/>
      <c r="I113" s="28"/>
      <c r="J113" s="26"/>
      <c r="K113" s="26"/>
      <c r="L113" s="26"/>
      <c r="M113" s="26"/>
    </row>
    <row r="114" spans="2:13" ht="15.75" customHeight="1">
      <c r="B114" s="13">
        <v>1</v>
      </c>
      <c r="C114" s="2" t="s">
        <v>88</v>
      </c>
      <c r="D114" s="771"/>
      <c r="E114" s="772"/>
      <c r="F114" s="771">
        <v>1</v>
      </c>
      <c r="G114" s="772"/>
      <c r="H114" s="771"/>
      <c r="I114" s="772"/>
      <c r="J114" s="24"/>
      <c r="K114" s="24"/>
      <c r="L114" s="24"/>
      <c r="M114" s="24"/>
    </row>
    <row r="115" spans="2:13" ht="15.75">
      <c r="B115" s="7">
        <v>2</v>
      </c>
      <c r="C115" s="2" t="s">
        <v>89</v>
      </c>
      <c r="D115" s="771"/>
      <c r="E115" s="772"/>
      <c r="F115" s="771"/>
      <c r="G115" s="772"/>
      <c r="H115" s="771"/>
      <c r="I115" s="772"/>
      <c r="J115" s="24"/>
      <c r="K115" s="24"/>
      <c r="L115" s="24">
        <v>1</v>
      </c>
      <c r="M115" s="24"/>
    </row>
    <row r="116" spans="2:13" ht="15.75">
      <c r="B116" s="7">
        <v>3</v>
      </c>
      <c r="C116" s="2" t="s">
        <v>90</v>
      </c>
      <c r="D116" s="771"/>
      <c r="E116" s="772"/>
      <c r="F116" s="771"/>
      <c r="G116" s="772"/>
      <c r="H116" s="771"/>
      <c r="I116" s="772"/>
      <c r="J116" s="24"/>
      <c r="K116" s="24"/>
      <c r="L116" s="24"/>
      <c r="M116" s="24"/>
    </row>
    <row r="117" spans="2:13" ht="15.75">
      <c r="B117" s="13">
        <v>4</v>
      </c>
      <c r="C117" s="2" t="s">
        <v>91</v>
      </c>
      <c r="D117" s="779"/>
      <c r="E117" s="780"/>
      <c r="F117" s="771">
        <v>1</v>
      </c>
      <c r="G117" s="772"/>
      <c r="H117" s="771"/>
      <c r="I117" s="772"/>
      <c r="J117" s="24">
        <v>1</v>
      </c>
      <c r="K117" s="24"/>
      <c r="L117" s="24"/>
      <c r="M117" s="25"/>
    </row>
    <row r="118" spans="2:13" ht="15.75">
      <c r="B118" s="7">
        <v>5</v>
      </c>
      <c r="C118" s="2" t="s">
        <v>92</v>
      </c>
      <c r="D118" s="779"/>
      <c r="E118" s="780"/>
      <c r="F118" s="779"/>
      <c r="G118" s="780"/>
      <c r="H118" s="779"/>
      <c r="I118" s="780"/>
      <c r="J118" s="24">
        <v>2</v>
      </c>
      <c r="K118" s="24">
        <v>3</v>
      </c>
      <c r="L118" s="24">
        <v>3</v>
      </c>
      <c r="M118" s="24">
        <v>2</v>
      </c>
    </row>
    <row r="119" spans="2:13" ht="15.75">
      <c r="B119" s="7">
        <v>6</v>
      </c>
      <c r="C119" s="2" t="s">
        <v>93</v>
      </c>
      <c r="D119" s="779"/>
      <c r="E119" s="780"/>
      <c r="F119" s="779"/>
      <c r="G119" s="780"/>
      <c r="H119" s="779"/>
      <c r="I119" s="780"/>
      <c r="J119" s="24"/>
      <c r="K119" s="24">
        <v>1</v>
      </c>
      <c r="L119" s="24">
        <v>1</v>
      </c>
      <c r="M119" s="24">
        <v>1</v>
      </c>
    </row>
    <row r="120" spans="2:13" ht="15.75">
      <c r="B120" s="13">
        <v>7</v>
      </c>
      <c r="C120" s="2" t="s">
        <v>94</v>
      </c>
      <c r="D120" s="771"/>
      <c r="E120" s="772"/>
      <c r="F120" s="771">
        <v>1</v>
      </c>
      <c r="G120" s="772"/>
      <c r="H120" s="771"/>
      <c r="I120" s="772"/>
      <c r="J120" s="24"/>
      <c r="K120" s="24"/>
      <c r="L120" s="24"/>
      <c r="M120" s="24">
        <v>1</v>
      </c>
    </row>
    <row r="121" spans="2:13" ht="15.75">
      <c r="B121" s="7">
        <v>8</v>
      </c>
      <c r="C121" s="2" t="s">
        <v>95</v>
      </c>
      <c r="D121" s="771"/>
      <c r="E121" s="772"/>
      <c r="F121" s="771">
        <v>1</v>
      </c>
      <c r="G121" s="772"/>
      <c r="H121" s="771">
        <v>1</v>
      </c>
      <c r="I121" s="772"/>
      <c r="J121" s="24"/>
      <c r="K121" s="24">
        <v>1</v>
      </c>
      <c r="L121" s="24"/>
      <c r="M121" s="24"/>
    </row>
    <row r="122" spans="2:13" ht="15.75">
      <c r="B122" s="7">
        <v>9</v>
      </c>
      <c r="C122" s="2" t="s">
        <v>96</v>
      </c>
      <c r="D122" s="779"/>
      <c r="E122" s="780"/>
      <c r="F122" s="771">
        <v>1</v>
      </c>
      <c r="G122" s="772"/>
      <c r="H122" s="771"/>
      <c r="I122" s="772"/>
      <c r="J122" s="24"/>
      <c r="K122" s="24">
        <v>1</v>
      </c>
      <c r="L122" s="24"/>
      <c r="M122" s="25"/>
    </row>
    <row r="123" spans="2:13" ht="15.75">
      <c r="B123" s="13">
        <v>10</v>
      </c>
      <c r="C123" s="2" t="s">
        <v>97</v>
      </c>
      <c r="D123" s="779"/>
      <c r="E123" s="780"/>
      <c r="F123" s="771">
        <v>1</v>
      </c>
      <c r="G123" s="772"/>
      <c r="H123" s="771"/>
      <c r="I123" s="772"/>
      <c r="J123" s="24"/>
      <c r="K123" s="24"/>
      <c r="L123" s="24">
        <v>1</v>
      </c>
      <c r="M123" s="25"/>
    </row>
    <row r="124" spans="2:13" ht="31.5">
      <c r="B124" s="7">
        <v>11</v>
      </c>
      <c r="C124" s="2" t="s">
        <v>98</v>
      </c>
      <c r="D124" s="779"/>
      <c r="E124" s="780"/>
      <c r="F124" s="779"/>
      <c r="G124" s="780"/>
      <c r="H124" s="779"/>
      <c r="I124" s="780"/>
      <c r="J124" s="24"/>
      <c r="K124" s="24"/>
      <c r="L124" s="24"/>
      <c r="M124" s="24"/>
    </row>
    <row r="125" spans="2:13" ht="15.75">
      <c r="B125" s="722" t="s">
        <v>32</v>
      </c>
      <c r="C125" s="722"/>
      <c r="D125" s="765">
        <f>SUM(D114:D124)</f>
        <v>0</v>
      </c>
      <c r="E125" s="766"/>
      <c r="F125" s="765">
        <f>SUM(F114:F124)</f>
        <v>6</v>
      </c>
      <c r="G125" s="766"/>
      <c r="H125" s="765">
        <f>SUM(H114:H124)</f>
        <v>1</v>
      </c>
      <c r="I125" s="766"/>
      <c r="J125" s="26">
        <f>SUM(J114:J124)</f>
        <v>3</v>
      </c>
      <c r="K125" s="26">
        <f>SUM(K114:K124)</f>
        <v>6</v>
      </c>
      <c r="L125" s="26">
        <f>SUM(L114:L124)</f>
        <v>6</v>
      </c>
      <c r="M125" s="26">
        <f>SUM(M114:M124)</f>
        <v>4</v>
      </c>
    </row>
    <row r="126" spans="2:13" ht="31.5" customHeight="1">
      <c r="B126" s="725" t="s">
        <v>99</v>
      </c>
      <c r="C126" s="726"/>
      <c r="D126" s="27"/>
      <c r="E126" s="28"/>
      <c r="F126" s="27"/>
      <c r="G126" s="28"/>
      <c r="H126" s="27"/>
      <c r="I126" s="28"/>
      <c r="J126" s="26"/>
      <c r="K126" s="26"/>
      <c r="L126" s="26"/>
      <c r="M126" s="26"/>
    </row>
    <row r="127" spans="2:13" ht="15.75" customHeight="1">
      <c r="B127" s="13">
        <v>1</v>
      </c>
      <c r="C127" s="2" t="s">
        <v>100</v>
      </c>
      <c r="D127" s="779"/>
      <c r="E127" s="780"/>
      <c r="F127" s="779"/>
      <c r="G127" s="780"/>
      <c r="H127" s="779"/>
      <c r="I127" s="780"/>
      <c r="J127" s="24"/>
      <c r="K127" s="24"/>
      <c r="L127" s="24"/>
      <c r="M127" s="24"/>
    </row>
    <row r="128" spans="2:13" ht="15.75">
      <c r="B128" s="7">
        <v>2</v>
      </c>
      <c r="C128" s="2" t="s">
        <v>101</v>
      </c>
      <c r="D128" s="771"/>
      <c r="E128" s="772"/>
      <c r="F128" s="771">
        <v>1</v>
      </c>
      <c r="G128" s="772"/>
      <c r="H128" s="771"/>
      <c r="I128" s="772"/>
      <c r="J128" s="24"/>
      <c r="K128" s="24"/>
      <c r="L128" s="24"/>
      <c r="M128" s="24">
        <v>1</v>
      </c>
    </row>
    <row r="129" spans="2:13" ht="15.75">
      <c r="B129" s="7">
        <v>3</v>
      </c>
      <c r="C129" s="2" t="s">
        <v>102</v>
      </c>
      <c r="D129" s="771"/>
      <c r="E129" s="772"/>
      <c r="F129" s="771"/>
      <c r="G129" s="772"/>
      <c r="H129" s="771"/>
      <c r="I129" s="772"/>
      <c r="J129" s="24"/>
      <c r="K129" s="24">
        <v>1</v>
      </c>
      <c r="L129" s="24">
        <v>1</v>
      </c>
      <c r="M129" s="24"/>
    </row>
    <row r="130" spans="2:13" ht="15.75">
      <c r="B130" s="13">
        <v>4</v>
      </c>
      <c r="C130" s="2" t="s">
        <v>103</v>
      </c>
      <c r="D130" s="771"/>
      <c r="E130" s="772"/>
      <c r="F130" s="771">
        <v>1</v>
      </c>
      <c r="G130" s="772"/>
      <c r="H130" s="771"/>
      <c r="I130" s="772"/>
      <c r="J130" s="24">
        <v>2</v>
      </c>
      <c r="K130" s="24">
        <v>2</v>
      </c>
      <c r="L130" s="24">
        <v>2</v>
      </c>
      <c r="M130" s="24">
        <v>1</v>
      </c>
    </row>
    <row r="131" spans="2:13" ht="15.75">
      <c r="B131" s="7">
        <v>5</v>
      </c>
      <c r="C131" s="2" t="s">
        <v>104</v>
      </c>
      <c r="D131" s="771"/>
      <c r="E131" s="772"/>
      <c r="F131" s="771">
        <v>1</v>
      </c>
      <c r="G131" s="772"/>
      <c r="H131" s="771"/>
      <c r="I131" s="772"/>
      <c r="J131" s="24"/>
      <c r="K131" s="24"/>
      <c r="L131" s="24"/>
      <c r="M131" s="24"/>
    </row>
    <row r="132" spans="2:13" s="14" customFormat="1" ht="15.75">
      <c r="B132" s="7">
        <v>6</v>
      </c>
      <c r="C132" s="31" t="s">
        <v>105</v>
      </c>
      <c r="D132" s="781"/>
      <c r="E132" s="781"/>
      <c r="F132" s="771">
        <v>1</v>
      </c>
      <c r="G132" s="772"/>
      <c r="H132" s="771"/>
      <c r="I132" s="772"/>
      <c r="J132" s="24"/>
      <c r="K132" s="24"/>
      <c r="L132" s="24"/>
      <c r="M132" s="24"/>
    </row>
    <row r="133" spans="2:13" ht="15.75">
      <c r="B133" s="13">
        <v>7</v>
      </c>
      <c r="C133" s="2" t="s">
        <v>106</v>
      </c>
      <c r="D133" s="781"/>
      <c r="E133" s="781"/>
      <c r="F133" s="781"/>
      <c r="G133" s="781"/>
      <c r="H133" s="781"/>
      <c r="I133" s="781"/>
      <c r="J133" s="24"/>
      <c r="K133" s="24"/>
      <c r="L133" s="24"/>
      <c r="M133" s="24"/>
    </row>
    <row r="134" spans="2:13" ht="15.75">
      <c r="B134" s="7">
        <v>8</v>
      </c>
      <c r="C134" s="2" t="s">
        <v>107</v>
      </c>
      <c r="D134" s="781"/>
      <c r="E134" s="781"/>
      <c r="F134" s="781">
        <v>1</v>
      </c>
      <c r="G134" s="781"/>
      <c r="H134" s="781"/>
      <c r="I134" s="781"/>
      <c r="J134" s="24"/>
      <c r="K134" s="24"/>
      <c r="L134" s="24"/>
      <c r="M134" s="24"/>
    </row>
    <row r="135" spans="2:13" ht="15.75">
      <c r="B135" s="7">
        <v>9</v>
      </c>
      <c r="C135" s="2" t="s">
        <v>108</v>
      </c>
      <c r="D135" s="781"/>
      <c r="E135" s="781"/>
      <c r="F135" s="781"/>
      <c r="G135" s="781"/>
      <c r="H135" s="781"/>
      <c r="I135" s="781"/>
      <c r="J135" s="24"/>
      <c r="K135" s="24"/>
      <c r="L135" s="24"/>
      <c r="M135" s="24"/>
    </row>
    <row r="136" spans="2:13" ht="15.75">
      <c r="B136" s="13">
        <v>10</v>
      </c>
      <c r="C136" s="2" t="s">
        <v>109</v>
      </c>
      <c r="D136" s="781"/>
      <c r="E136" s="781"/>
      <c r="F136" s="781"/>
      <c r="G136" s="781"/>
      <c r="H136" s="781"/>
      <c r="I136" s="781"/>
      <c r="J136" s="24">
        <v>1</v>
      </c>
      <c r="K136" s="24"/>
      <c r="L136" s="24"/>
      <c r="M136" s="24"/>
    </row>
    <row r="137" spans="2:13" ht="15.75">
      <c r="B137" s="7">
        <v>11</v>
      </c>
      <c r="C137" s="2" t="s">
        <v>110</v>
      </c>
      <c r="D137" s="781"/>
      <c r="E137" s="781"/>
      <c r="F137" s="781"/>
      <c r="G137" s="781"/>
      <c r="H137" s="781"/>
      <c r="I137" s="781"/>
      <c r="J137" s="24"/>
      <c r="K137" s="24"/>
      <c r="L137" s="24"/>
      <c r="M137" s="24"/>
    </row>
    <row r="138" spans="2:13" ht="31.5">
      <c r="B138" s="7">
        <v>12</v>
      </c>
      <c r="C138" s="2" t="s">
        <v>111</v>
      </c>
      <c r="D138" s="781"/>
      <c r="E138" s="781"/>
      <c r="F138" s="781"/>
      <c r="G138" s="781"/>
      <c r="H138" s="781"/>
      <c r="I138" s="781"/>
      <c r="J138" s="24"/>
      <c r="K138" s="24"/>
      <c r="L138" s="24"/>
      <c r="M138" s="24"/>
    </row>
    <row r="139" spans="2:13" ht="15.75">
      <c r="B139" s="722" t="s">
        <v>32</v>
      </c>
      <c r="C139" s="722"/>
      <c r="D139" s="718">
        <f>SUM(D127:D138)</f>
        <v>0</v>
      </c>
      <c r="E139" s="718"/>
      <c r="F139" s="718">
        <f>SUM(F127:F138)</f>
        <v>5</v>
      </c>
      <c r="G139" s="718"/>
      <c r="H139" s="718">
        <f>SUM(H127:H138)</f>
        <v>0</v>
      </c>
      <c r="I139" s="718"/>
      <c r="J139" s="26">
        <f>SUM(J127:J138)</f>
        <v>3</v>
      </c>
      <c r="K139" s="26">
        <f>SUM(K127:K138)</f>
        <v>3</v>
      </c>
      <c r="L139" s="26">
        <f>SUM(L127:L138)</f>
        <v>3</v>
      </c>
      <c r="M139" s="26">
        <f>SUM(M127:M138)</f>
        <v>2</v>
      </c>
    </row>
    <row r="140" spans="2:13" ht="31.5" customHeight="1">
      <c r="B140" s="725" t="s">
        <v>112</v>
      </c>
      <c r="C140" s="726"/>
      <c r="D140" s="765"/>
      <c r="E140" s="766"/>
      <c r="F140" s="765"/>
      <c r="G140" s="766"/>
      <c r="H140" s="765"/>
      <c r="I140" s="766"/>
      <c r="J140" s="26"/>
      <c r="K140" s="26"/>
      <c r="L140" s="26"/>
      <c r="M140" s="26"/>
    </row>
    <row r="141" spans="2:13" ht="15.75" customHeight="1">
      <c r="B141" s="13">
        <v>1</v>
      </c>
      <c r="C141" s="2" t="s">
        <v>113</v>
      </c>
      <c r="D141" s="781"/>
      <c r="E141" s="781"/>
      <c r="F141" s="781">
        <v>1</v>
      </c>
      <c r="G141" s="781"/>
      <c r="H141" s="781"/>
      <c r="I141" s="781"/>
      <c r="J141" s="24"/>
      <c r="K141" s="24"/>
      <c r="L141" s="24"/>
      <c r="M141" s="24"/>
    </row>
    <row r="142" spans="2:13" ht="15.75">
      <c r="B142" s="7">
        <v>2</v>
      </c>
      <c r="C142" s="2" t="s">
        <v>114</v>
      </c>
      <c r="D142" s="781">
        <v>1</v>
      </c>
      <c r="E142" s="781"/>
      <c r="F142" s="781">
        <v>1</v>
      </c>
      <c r="G142" s="781"/>
      <c r="H142" s="781"/>
      <c r="I142" s="781"/>
      <c r="J142" s="24">
        <v>1</v>
      </c>
      <c r="K142" s="24">
        <v>1</v>
      </c>
      <c r="L142" s="24"/>
      <c r="M142" s="24"/>
    </row>
    <row r="143" spans="2:13" ht="15.75">
      <c r="B143" s="7">
        <v>3</v>
      </c>
      <c r="C143" s="2" t="s">
        <v>115</v>
      </c>
      <c r="D143" s="781"/>
      <c r="E143" s="781"/>
      <c r="F143" s="781"/>
      <c r="G143" s="781"/>
      <c r="H143" s="781"/>
      <c r="I143" s="781"/>
      <c r="J143" s="24"/>
      <c r="K143" s="24"/>
      <c r="L143" s="24"/>
      <c r="M143" s="24"/>
    </row>
    <row r="144" spans="2:13" ht="15.75">
      <c r="B144" s="7">
        <v>4</v>
      </c>
      <c r="C144" s="2" t="s">
        <v>116</v>
      </c>
      <c r="D144" s="781"/>
      <c r="E144" s="781"/>
      <c r="F144" s="781"/>
      <c r="G144" s="781"/>
      <c r="H144" s="781"/>
      <c r="I144" s="781"/>
      <c r="J144" s="24"/>
      <c r="K144" s="24"/>
      <c r="L144" s="24"/>
      <c r="M144" s="24"/>
    </row>
    <row r="145" spans="2:14" ht="15.75">
      <c r="B145" s="722" t="s">
        <v>32</v>
      </c>
      <c r="C145" s="722"/>
      <c r="D145" s="718">
        <f>SUM(D141:D144)</f>
        <v>1</v>
      </c>
      <c r="E145" s="718"/>
      <c r="F145" s="718">
        <f>SUM(F141:F144)</f>
        <v>2</v>
      </c>
      <c r="G145" s="718"/>
      <c r="H145" s="718">
        <f>SUM(H141:H144)</f>
        <v>0</v>
      </c>
      <c r="I145" s="718"/>
      <c r="J145" s="26">
        <f>SUM(J141:J144)</f>
        <v>1</v>
      </c>
      <c r="K145" s="26">
        <f>SUM(K141:K144)</f>
        <v>1</v>
      </c>
      <c r="L145" s="26">
        <f>SUM(L141:L144)</f>
        <v>0</v>
      </c>
      <c r="M145" s="26">
        <f>SUM(M141:M144)</f>
        <v>0</v>
      </c>
    </row>
    <row r="146" spans="2:14" ht="15.75">
      <c r="B146" s="724" t="s">
        <v>117</v>
      </c>
      <c r="C146" s="724"/>
      <c r="D146" s="745">
        <f>D17+D52+D65+D76+D86+D103+D112+D125+D139+D145</f>
        <v>17</v>
      </c>
      <c r="E146" s="746"/>
      <c r="F146" s="745">
        <f>F17+F52+F65+F76+F86+F103+F112+F125+F139+F145</f>
        <v>32</v>
      </c>
      <c r="G146" s="746"/>
      <c r="H146" s="745">
        <f>H17+H52+H65+H76+H86+H103+H112+H125+H139+H145</f>
        <v>17</v>
      </c>
      <c r="I146" s="746"/>
      <c r="J146" s="13">
        <f>J17+J52+J65+J76+J86+J103+J112+J125+J139+J145</f>
        <v>24</v>
      </c>
      <c r="K146" s="13">
        <f>K17+K52+K65+K76+K86+K103+K112+K125+K139+K145</f>
        <v>24</v>
      </c>
      <c r="L146" s="13">
        <f>L17+L52+L65+L76+L86+L103+L112+L125+L139+L145</f>
        <v>24</v>
      </c>
      <c r="M146" s="13">
        <f>M17+M52+M65+M76+M86+M103+M112+M125+M139+M145</f>
        <v>23</v>
      </c>
      <c r="N146" s="1" t="e">
        <f>(D146+F146+H146)*570+(J146+K146+L146+#REF!+M146)*504</f>
        <v>#REF!</v>
      </c>
    </row>
  </sheetData>
  <mergeCells count="411">
    <mergeCell ref="B146:C146"/>
    <mergeCell ref="D146:E146"/>
    <mergeCell ref="F146:G146"/>
    <mergeCell ref="H146:I146"/>
    <mergeCell ref="D144:E144"/>
    <mergeCell ref="F144:G144"/>
    <mergeCell ref="H144:I144"/>
    <mergeCell ref="B145:C145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B140:C140"/>
    <mergeCell ref="D140:E140"/>
    <mergeCell ref="F140:G140"/>
    <mergeCell ref="H140:I140"/>
    <mergeCell ref="D141:E141"/>
    <mergeCell ref="F141:G141"/>
    <mergeCell ref="H141:I141"/>
    <mergeCell ref="D138:E138"/>
    <mergeCell ref="F138:G138"/>
    <mergeCell ref="H138:I138"/>
    <mergeCell ref="B139:C139"/>
    <mergeCell ref="D139:E139"/>
    <mergeCell ref="F139:G139"/>
    <mergeCell ref="H139:I139"/>
    <mergeCell ref="D136:E136"/>
    <mergeCell ref="F136:G136"/>
    <mergeCell ref="H136:I136"/>
    <mergeCell ref="D137:E137"/>
    <mergeCell ref="F137:G137"/>
    <mergeCell ref="H137:I137"/>
    <mergeCell ref="D134:E134"/>
    <mergeCell ref="F134:G134"/>
    <mergeCell ref="H134:I134"/>
    <mergeCell ref="D135:E135"/>
    <mergeCell ref="F135:G135"/>
    <mergeCell ref="H135:I135"/>
    <mergeCell ref="D132:E132"/>
    <mergeCell ref="F132:G132"/>
    <mergeCell ref="H132:I132"/>
    <mergeCell ref="D133:E133"/>
    <mergeCell ref="F133:G133"/>
    <mergeCell ref="H133:I133"/>
    <mergeCell ref="D130:E130"/>
    <mergeCell ref="F130:G130"/>
    <mergeCell ref="H130:I130"/>
    <mergeCell ref="D131:E131"/>
    <mergeCell ref="F131:G131"/>
    <mergeCell ref="H131:I131"/>
    <mergeCell ref="D128:E128"/>
    <mergeCell ref="F128:G128"/>
    <mergeCell ref="H128:I128"/>
    <mergeCell ref="D129:E129"/>
    <mergeCell ref="F129:G129"/>
    <mergeCell ref="H129:I129"/>
    <mergeCell ref="B125:C125"/>
    <mergeCell ref="D125:E125"/>
    <mergeCell ref="F125:G125"/>
    <mergeCell ref="H125:I125"/>
    <mergeCell ref="B126:C126"/>
    <mergeCell ref="D127:E127"/>
    <mergeCell ref="F127:G127"/>
    <mergeCell ref="H127:I127"/>
    <mergeCell ref="D123:E123"/>
    <mergeCell ref="F123:G123"/>
    <mergeCell ref="H123:I123"/>
    <mergeCell ref="D124:E124"/>
    <mergeCell ref="F124:G124"/>
    <mergeCell ref="H124:I124"/>
    <mergeCell ref="D121:E121"/>
    <mergeCell ref="F121:G121"/>
    <mergeCell ref="H121:I121"/>
    <mergeCell ref="D122:E122"/>
    <mergeCell ref="F122:G122"/>
    <mergeCell ref="H122:I122"/>
    <mergeCell ref="D119:E119"/>
    <mergeCell ref="F119:G119"/>
    <mergeCell ref="H119:I119"/>
    <mergeCell ref="D120:E120"/>
    <mergeCell ref="F120:G120"/>
    <mergeCell ref="H120:I120"/>
    <mergeCell ref="D117:E117"/>
    <mergeCell ref="F117:G117"/>
    <mergeCell ref="H117:I117"/>
    <mergeCell ref="D118:E118"/>
    <mergeCell ref="F118:G118"/>
    <mergeCell ref="H118:I118"/>
    <mergeCell ref="D115:E115"/>
    <mergeCell ref="F115:G115"/>
    <mergeCell ref="H115:I115"/>
    <mergeCell ref="D116:E116"/>
    <mergeCell ref="F116:G116"/>
    <mergeCell ref="H116:I116"/>
    <mergeCell ref="B112:C112"/>
    <mergeCell ref="D112:E112"/>
    <mergeCell ref="F112:G112"/>
    <mergeCell ref="H112:I112"/>
    <mergeCell ref="B113:C113"/>
    <mergeCell ref="D114:E114"/>
    <mergeCell ref="F114:G114"/>
    <mergeCell ref="H114:I114"/>
    <mergeCell ref="D110:E110"/>
    <mergeCell ref="F110:G110"/>
    <mergeCell ref="H110:I110"/>
    <mergeCell ref="D111:E111"/>
    <mergeCell ref="F111:G111"/>
    <mergeCell ref="H111:I111"/>
    <mergeCell ref="D108:E108"/>
    <mergeCell ref="F108:G108"/>
    <mergeCell ref="H108:I108"/>
    <mergeCell ref="D109:E109"/>
    <mergeCell ref="F109:G109"/>
    <mergeCell ref="H109:I109"/>
    <mergeCell ref="D106:E106"/>
    <mergeCell ref="F106:G106"/>
    <mergeCell ref="H106:I106"/>
    <mergeCell ref="D107:E107"/>
    <mergeCell ref="F107:G107"/>
    <mergeCell ref="H107:I107"/>
    <mergeCell ref="B103:C103"/>
    <mergeCell ref="D103:E103"/>
    <mergeCell ref="F103:G103"/>
    <mergeCell ref="H103:I103"/>
    <mergeCell ref="B104:C104"/>
    <mergeCell ref="D105:E105"/>
    <mergeCell ref="F105:G105"/>
    <mergeCell ref="H105:I105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D91:E91"/>
    <mergeCell ref="F91:G91"/>
    <mergeCell ref="H91:I91"/>
    <mergeCell ref="D92:E92"/>
    <mergeCell ref="F92:G92"/>
    <mergeCell ref="H92:I92"/>
    <mergeCell ref="D89:E89"/>
    <mergeCell ref="F89:G89"/>
    <mergeCell ref="H89:I89"/>
    <mergeCell ref="D90:E90"/>
    <mergeCell ref="F90:G90"/>
    <mergeCell ref="H90:I90"/>
    <mergeCell ref="B86:C86"/>
    <mergeCell ref="D86:E86"/>
    <mergeCell ref="F86:G86"/>
    <mergeCell ref="H86:I86"/>
    <mergeCell ref="B87:C87"/>
    <mergeCell ref="D88:E88"/>
    <mergeCell ref="F88:G88"/>
    <mergeCell ref="H88:I88"/>
    <mergeCell ref="D84:E84"/>
    <mergeCell ref="F84:G84"/>
    <mergeCell ref="H84:I84"/>
    <mergeCell ref="D85:E85"/>
    <mergeCell ref="F85:G85"/>
    <mergeCell ref="H85:I85"/>
    <mergeCell ref="D82:E82"/>
    <mergeCell ref="F82:G82"/>
    <mergeCell ref="H82:I82"/>
    <mergeCell ref="D83:E83"/>
    <mergeCell ref="F83:G83"/>
    <mergeCell ref="H83:I83"/>
    <mergeCell ref="D80:E80"/>
    <mergeCell ref="F80:G80"/>
    <mergeCell ref="H80:I80"/>
    <mergeCell ref="D81:E81"/>
    <mergeCell ref="F81:G81"/>
    <mergeCell ref="H81:I81"/>
    <mergeCell ref="B77:C77"/>
    <mergeCell ref="D78:E78"/>
    <mergeCell ref="F78:G78"/>
    <mergeCell ref="H78:I78"/>
    <mergeCell ref="D79:E79"/>
    <mergeCell ref="F79:G79"/>
    <mergeCell ref="H79:I79"/>
    <mergeCell ref="D75:E75"/>
    <mergeCell ref="F75:G75"/>
    <mergeCell ref="H75:I75"/>
    <mergeCell ref="B76:C76"/>
    <mergeCell ref="D76:E76"/>
    <mergeCell ref="F76:G76"/>
    <mergeCell ref="H76:I76"/>
    <mergeCell ref="D73:E73"/>
    <mergeCell ref="F73:G73"/>
    <mergeCell ref="H73:I73"/>
    <mergeCell ref="D74:E74"/>
    <mergeCell ref="F74:G74"/>
    <mergeCell ref="H74:I74"/>
    <mergeCell ref="D71:E71"/>
    <mergeCell ref="F71:G71"/>
    <mergeCell ref="H71:I71"/>
    <mergeCell ref="D72:E72"/>
    <mergeCell ref="F72:G72"/>
    <mergeCell ref="H72:I72"/>
    <mergeCell ref="D69:E69"/>
    <mergeCell ref="F69:G69"/>
    <mergeCell ref="H69:I69"/>
    <mergeCell ref="D70:E70"/>
    <mergeCell ref="F70:G70"/>
    <mergeCell ref="H70:I70"/>
    <mergeCell ref="B66:C66"/>
    <mergeCell ref="D67:E67"/>
    <mergeCell ref="F67:G67"/>
    <mergeCell ref="H67:I67"/>
    <mergeCell ref="D68:E68"/>
    <mergeCell ref="F68:G68"/>
    <mergeCell ref="H68:I68"/>
    <mergeCell ref="D64:E64"/>
    <mergeCell ref="F64:G64"/>
    <mergeCell ref="H64:I64"/>
    <mergeCell ref="B65:C65"/>
    <mergeCell ref="D65:E65"/>
    <mergeCell ref="F65:G65"/>
    <mergeCell ref="H65:I65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D58:E58"/>
    <mergeCell ref="F58:G58"/>
    <mergeCell ref="H58:I58"/>
    <mergeCell ref="D59:E59"/>
    <mergeCell ref="F59:G59"/>
    <mergeCell ref="H59:I59"/>
    <mergeCell ref="D56:E56"/>
    <mergeCell ref="F56:G56"/>
    <mergeCell ref="H56:I56"/>
    <mergeCell ref="D57:E57"/>
    <mergeCell ref="F57:G57"/>
    <mergeCell ref="H57:I57"/>
    <mergeCell ref="B53:C53"/>
    <mergeCell ref="D54:E54"/>
    <mergeCell ref="F54:G54"/>
    <mergeCell ref="H54:I54"/>
    <mergeCell ref="D55:E55"/>
    <mergeCell ref="F55:G55"/>
    <mergeCell ref="H55:I55"/>
    <mergeCell ref="D51:E51"/>
    <mergeCell ref="F51:G51"/>
    <mergeCell ref="H51:I51"/>
    <mergeCell ref="B52:C52"/>
    <mergeCell ref="D52:E52"/>
    <mergeCell ref="F52:G52"/>
    <mergeCell ref="H52:I52"/>
    <mergeCell ref="D49:E49"/>
    <mergeCell ref="F49:G49"/>
    <mergeCell ref="H49:I49"/>
    <mergeCell ref="D50:E50"/>
    <mergeCell ref="F50:G50"/>
    <mergeCell ref="H50:I50"/>
    <mergeCell ref="D47:E47"/>
    <mergeCell ref="F47:G47"/>
    <mergeCell ref="H47:I47"/>
    <mergeCell ref="D48:E48"/>
    <mergeCell ref="F48:G48"/>
    <mergeCell ref="H48:I48"/>
    <mergeCell ref="D45:E45"/>
    <mergeCell ref="F45:G45"/>
    <mergeCell ref="H45:I45"/>
    <mergeCell ref="D46:E46"/>
    <mergeCell ref="F46:G46"/>
    <mergeCell ref="H46:I46"/>
    <mergeCell ref="D43:E43"/>
    <mergeCell ref="F43:G43"/>
    <mergeCell ref="H43:I43"/>
    <mergeCell ref="D44:E44"/>
    <mergeCell ref="F44:G44"/>
    <mergeCell ref="H44:I44"/>
    <mergeCell ref="D41:E41"/>
    <mergeCell ref="F41:G41"/>
    <mergeCell ref="H41:I41"/>
    <mergeCell ref="D42:E42"/>
    <mergeCell ref="F42:G42"/>
    <mergeCell ref="H42:I42"/>
    <mergeCell ref="D39:E39"/>
    <mergeCell ref="F39:G39"/>
    <mergeCell ref="H39:I39"/>
    <mergeCell ref="D40:E40"/>
    <mergeCell ref="F40:G40"/>
    <mergeCell ref="H40:I40"/>
    <mergeCell ref="D37:E37"/>
    <mergeCell ref="F37:G37"/>
    <mergeCell ref="H37:I37"/>
    <mergeCell ref="D38:E38"/>
    <mergeCell ref="F38:G38"/>
    <mergeCell ref="H38:I38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B18:C18"/>
    <mergeCell ref="D19:E19"/>
    <mergeCell ref="F19:G19"/>
    <mergeCell ref="H19:I19"/>
    <mergeCell ref="D20:E20"/>
    <mergeCell ref="F20:G20"/>
    <mergeCell ref="H20:I20"/>
    <mergeCell ref="B15:C15"/>
    <mergeCell ref="D16:E16"/>
    <mergeCell ref="F16:G16"/>
    <mergeCell ref="H16:I16"/>
    <mergeCell ref="B17:C17"/>
    <mergeCell ref="D17:E17"/>
    <mergeCell ref="F17:G17"/>
    <mergeCell ref="H17:I17"/>
    <mergeCell ref="B12:C12"/>
    <mergeCell ref="D12:E12"/>
    <mergeCell ref="F12:G12"/>
    <mergeCell ref="H12:I12"/>
    <mergeCell ref="B13:C13"/>
    <mergeCell ref="D14:E14"/>
    <mergeCell ref="F14:G14"/>
    <mergeCell ref="H14:I14"/>
    <mergeCell ref="B10:C10"/>
    <mergeCell ref="D10:I10"/>
    <mergeCell ref="J10:M10"/>
    <mergeCell ref="B11:C11"/>
    <mergeCell ref="D11:I11"/>
    <mergeCell ref="J11:M11"/>
    <mergeCell ref="B6:M6"/>
    <mergeCell ref="B7:B9"/>
    <mergeCell ref="C7:C9"/>
    <mergeCell ref="D7:M7"/>
    <mergeCell ref="D8:M8"/>
    <mergeCell ref="D9:I9"/>
    <mergeCell ref="J9:M9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showGridLines="0" zoomScale="70" zoomScaleNormal="70" workbookViewId="0">
      <selection activeCell="B6" sqref="B6:D6"/>
    </sheetView>
  </sheetViews>
  <sheetFormatPr defaultRowHeight="15"/>
  <cols>
    <col min="1" max="1" width="0.140625" style="95" customWidth="1"/>
    <col min="2" max="2" width="4.28515625" style="105" customWidth="1"/>
    <col min="3" max="3" width="49.7109375" style="134" customWidth="1"/>
    <col min="4" max="4" width="27.42578125" style="136" customWidth="1"/>
    <col min="5" max="16384" width="9.140625" style="95"/>
  </cols>
  <sheetData>
    <row r="1" spans="1:4" ht="15.75">
      <c r="B1" s="120"/>
      <c r="C1" s="99"/>
      <c r="D1" s="6" t="s">
        <v>444</v>
      </c>
    </row>
    <row r="2" spans="1:4" ht="15.75">
      <c r="B2" s="120"/>
      <c r="C2" s="99"/>
      <c r="D2" s="6" t="s">
        <v>118</v>
      </c>
    </row>
    <row r="3" spans="1:4" ht="15.75">
      <c r="B3" s="120"/>
      <c r="C3" s="99"/>
      <c r="D3" s="6" t="s">
        <v>119</v>
      </c>
    </row>
    <row r="4" spans="1:4" ht="15.75">
      <c r="B4" s="120"/>
      <c r="C4" s="99"/>
      <c r="D4" s="6" t="s">
        <v>120</v>
      </c>
    </row>
    <row r="5" spans="1:4" ht="15.75">
      <c r="B5" s="120"/>
      <c r="C5" s="99"/>
      <c r="D5" s="6" t="s">
        <v>121</v>
      </c>
    </row>
    <row r="6" spans="1:4" ht="77.25" customHeight="1">
      <c r="B6" s="782" t="s">
        <v>1049</v>
      </c>
      <c r="C6" s="783"/>
      <c r="D6" s="783"/>
    </row>
    <row r="7" spans="1:4" ht="42" customHeight="1">
      <c r="B7" s="784" t="s">
        <v>445</v>
      </c>
      <c r="C7" s="785"/>
      <c r="D7" s="785"/>
    </row>
    <row r="8" spans="1:4" ht="354.75" customHeight="1">
      <c r="B8" s="786" t="s">
        <v>446</v>
      </c>
      <c r="C8" s="787"/>
      <c r="D8" s="121" t="s">
        <v>130</v>
      </c>
    </row>
    <row r="9" spans="1:4" ht="18" customHeight="1">
      <c r="A9" s="122"/>
      <c r="B9" s="788" t="s">
        <v>122</v>
      </c>
      <c r="C9" s="789" t="s">
        <v>447</v>
      </c>
      <c r="D9" s="123" t="s">
        <v>448</v>
      </c>
    </row>
    <row r="10" spans="1:4" ht="15.75" customHeight="1">
      <c r="A10" s="122"/>
      <c r="B10" s="788"/>
      <c r="C10" s="789"/>
      <c r="D10" s="124" t="s">
        <v>449</v>
      </c>
    </row>
    <row r="11" spans="1:4" ht="31.5" customHeight="1">
      <c r="A11" s="122"/>
      <c r="B11" s="788"/>
      <c r="C11" s="789"/>
      <c r="D11" s="124" t="s">
        <v>450</v>
      </c>
    </row>
    <row r="12" spans="1:4">
      <c r="B12" s="101">
        <v>1</v>
      </c>
      <c r="C12" s="101">
        <v>2</v>
      </c>
      <c r="D12" s="101">
        <v>3</v>
      </c>
    </row>
    <row r="13" spans="1:4" ht="15.75">
      <c r="B13" s="725" t="s">
        <v>127</v>
      </c>
      <c r="C13" s="726"/>
      <c r="D13" s="102"/>
    </row>
    <row r="14" spans="1:4" ht="15.75">
      <c r="B14" s="118">
        <v>1</v>
      </c>
      <c r="C14" s="125" t="s">
        <v>128</v>
      </c>
      <c r="D14" s="126">
        <v>144</v>
      </c>
    </row>
    <row r="15" spans="1:4" ht="15.75">
      <c r="B15" s="792" t="s">
        <v>32</v>
      </c>
      <c r="C15" s="793"/>
      <c r="D15" s="127">
        <v>144</v>
      </c>
    </row>
    <row r="16" spans="1:4" ht="31.5" customHeight="1">
      <c r="B16" s="790" t="s">
        <v>0</v>
      </c>
      <c r="C16" s="791"/>
      <c r="D16" s="127">
        <v>0</v>
      </c>
    </row>
    <row r="17" spans="2:4" ht="15.75" customHeight="1">
      <c r="B17" s="128">
        <v>1</v>
      </c>
      <c r="C17" s="129" t="s">
        <v>1</v>
      </c>
      <c r="D17" s="126">
        <v>180</v>
      </c>
    </row>
    <row r="18" spans="2:4" ht="15.75">
      <c r="B18" s="100">
        <v>2</v>
      </c>
      <c r="C18" s="129" t="s">
        <v>2</v>
      </c>
      <c r="D18" s="126">
        <v>180</v>
      </c>
    </row>
    <row r="19" spans="2:4" ht="15.75">
      <c r="B19" s="100">
        <v>3</v>
      </c>
      <c r="C19" s="129" t="s">
        <v>3</v>
      </c>
      <c r="D19" s="126">
        <v>810</v>
      </c>
    </row>
    <row r="20" spans="2:4" ht="15.75">
      <c r="B20" s="128">
        <v>4</v>
      </c>
      <c r="C20" s="129" t="s">
        <v>4</v>
      </c>
      <c r="D20" s="126">
        <v>288</v>
      </c>
    </row>
    <row r="21" spans="2:4" ht="15.75">
      <c r="B21" s="100">
        <v>5</v>
      </c>
      <c r="C21" s="129" t="s">
        <v>5</v>
      </c>
      <c r="D21" s="126">
        <v>72</v>
      </c>
    </row>
    <row r="22" spans="2:4" ht="15.75">
      <c r="B22" s="100">
        <v>6</v>
      </c>
      <c r="C22" s="129" t="s">
        <v>6</v>
      </c>
      <c r="D22" s="126">
        <v>180</v>
      </c>
    </row>
    <row r="23" spans="2:4" ht="15.75">
      <c r="B23" s="128">
        <v>7</v>
      </c>
      <c r="C23" s="129" t="s">
        <v>7</v>
      </c>
      <c r="D23" s="126">
        <v>180</v>
      </c>
    </row>
    <row r="24" spans="2:4" ht="15.75">
      <c r="B24" s="100">
        <v>8</v>
      </c>
      <c r="C24" s="129" t="s">
        <v>8</v>
      </c>
      <c r="D24" s="126">
        <v>180</v>
      </c>
    </row>
    <row r="25" spans="2:4" ht="15.75">
      <c r="B25" s="100">
        <v>9</v>
      </c>
      <c r="C25" s="129" t="s">
        <v>9</v>
      </c>
      <c r="D25" s="126">
        <v>234</v>
      </c>
    </row>
    <row r="26" spans="2:4" ht="15.75">
      <c r="B26" s="128">
        <v>10</v>
      </c>
      <c r="C26" s="129" t="s">
        <v>10</v>
      </c>
      <c r="D26" s="126">
        <v>2034</v>
      </c>
    </row>
    <row r="27" spans="2:4" ht="15.75">
      <c r="B27" s="100">
        <v>11</v>
      </c>
      <c r="C27" s="129" t="s">
        <v>11</v>
      </c>
      <c r="D27" s="126">
        <v>54</v>
      </c>
    </row>
    <row r="28" spans="2:4" ht="15.75">
      <c r="B28" s="100">
        <v>12</v>
      </c>
      <c r="C28" s="129" t="s">
        <v>12</v>
      </c>
      <c r="D28" s="126">
        <v>180</v>
      </c>
    </row>
    <row r="29" spans="2:4" ht="15.75">
      <c r="B29" s="128">
        <v>13</v>
      </c>
      <c r="C29" s="129" t="s">
        <v>13</v>
      </c>
      <c r="D29" s="126">
        <v>216</v>
      </c>
    </row>
    <row r="30" spans="2:4" ht="15.75">
      <c r="B30" s="100">
        <v>14</v>
      </c>
      <c r="C30" s="129" t="s">
        <v>14</v>
      </c>
      <c r="D30" s="126">
        <v>90</v>
      </c>
    </row>
    <row r="31" spans="2:4" ht="15.75">
      <c r="B31" s="100">
        <v>15</v>
      </c>
      <c r="C31" s="129" t="s">
        <v>15</v>
      </c>
      <c r="D31" s="126">
        <v>90</v>
      </c>
    </row>
    <row r="32" spans="2:4" ht="15.75">
      <c r="B32" s="128">
        <v>16</v>
      </c>
      <c r="C32" s="129" t="s">
        <v>16</v>
      </c>
      <c r="D32" s="126">
        <v>270</v>
      </c>
    </row>
    <row r="33" spans="2:4" ht="15.75">
      <c r="B33" s="100">
        <v>17</v>
      </c>
      <c r="C33" s="129" t="s">
        <v>17</v>
      </c>
      <c r="D33" s="126">
        <v>486</v>
      </c>
    </row>
    <row r="34" spans="2:4" ht="15.75">
      <c r="B34" s="100">
        <v>18</v>
      </c>
      <c r="C34" s="129" t="s">
        <v>18</v>
      </c>
      <c r="D34" s="126">
        <v>1602</v>
      </c>
    </row>
    <row r="35" spans="2:4" ht="15.75">
      <c r="B35" s="128">
        <v>19</v>
      </c>
      <c r="C35" s="129" t="s">
        <v>19</v>
      </c>
      <c r="D35" s="126">
        <v>90</v>
      </c>
    </row>
    <row r="36" spans="2:4" ht="15.75">
      <c r="B36" s="100">
        <v>20</v>
      </c>
      <c r="C36" s="129" t="s">
        <v>20</v>
      </c>
      <c r="D36" s="126">
        <v>90</v>
      </c>
    </row>
    <row r="37" spans="2:4" ht="15.75">
      <c r="B37" s="100">
        <v>21</v>
      </c>
      <c r="C37" s="129" t="s">
        <v>21</v>
      </c>
      <c r="D37" s="126">
        <v>54</v>
      </c>
    </row>
    <row r="38" spans="2:4" ht="15.75">
      <c r="B38" s="128">
        <v>22</v>
      </c>
      <c r="C38" s="129" t="s">
        <v>22</v>
      </c>
      <c r="D38" s="126">
        <v>36</v>
      </c>
    </row>
    <row r="39" spans="2:4" ht="15.75">
      <c r="B39" s="100">
        <v>23</v>
      </c>
      <c r="C39" s="129" t="s">
        <v>23</v>
      </c>
      <c r="D39" s="126">
        <v>36</v>
      </c>
    </row>
    <row r="40" spans="2:4" ht="15.75">
      <c r="B40" s="100">
        <v>24</v>
      </c>
      <c r="C40" s="129" t="s">
        <v>24</v>
      </c>
      <c r="D40" s="126">
        <v>54</v>
      </c>
    </row>
    <row r="41" spans="2:4" ht="15.75">
      <c r="B41" s="128">
        <v>25</v>
      </c>
      <c r="C41" s="129" t="s">
        <v>25</v>
      </c>
      <c r="D41" s="126">
        <v>72</v>
      </c>
    </row>
    <row r="42" spans="2:4" ht="15.75">
      <c r="B42" s="100">
        <v>26</v>
      </c>
      <c r="C42" s="129" t="s">
        <v>26</v>
      </c>
      <c r="D42" s="126">
        <v>162</v>
      </c>
    </row>
    <row r="43" spans="2:4" ht="15.75">
      <c r="B43" s="100">
        <v>27</v>
      </c>
      <c r="C43" s="129" t="s">
        <v>31</v>
      </c>
      <c r="D43" s="126">
        <v>36</v>
      </c>
    </row>
    <row r="44" spans="2:4" ht="15.75">
      <c r="B44" s="128">
        <v>28</v>
      </c>
      <c r="C44" s="129" t="s">
        <v>27</v>
      </c>
      <c r="D44" s="126">
        <v>36</v>
      </c>
    </row>
    <row r="45" spans="2:4" ht="15.75">
      <c r="B45" s="100">
        <v>29</v>
      </c>
      <c r="C45" s="129" t="s">
        <v>28</v>
      </c>
      <c r="D45" s="126">
        <v>54</v>
      </c>
    </row>
    <row r="46" spans="2:4" ht="15.75">
      <c r="B46" s="100">
        <v>29</v>
      </c>
      <c r="C46" s="129" t="s">
        <v>451</v>
      </c>
      <c r="D46" s="126">
        <v>18</v>
      </c>
    </row>
    <row r="47" spans="2:4" ht="21" customHeight="1">
      <c r="B47" s="100">
        <v>30</v>
      </c>
      <c r="C47" s="129" t="s">
        <v>29</v>
      </c>
      <c r="D47" s="126">
        <v>18</v>
      </c>
    </row>
    <row r="48" spans="2:4" ht="15.75">
      <c r="B48" s="128">
        <v>31</v>
      </c>
      <c r="C48" s="129" t="s">
        <v>30</v>
      </c>
      <c r="D48" s="126">
        <v>18</v>
      </c>
    </row>
    <row r="49" spans="2:4" ht="15.75">
      <c r="B49" s="100">
        <v>32</v>
      </c>
      <c r="C49" s="130" t="s">
        <v>125</v>
      </c>
      <c r="D49" s="126">
        <v>144</v>
      </c>
    </row>
    <row r="50" spans="2:4" ht="47.25">
      <c r="B50" s="100">
        <v>33</v>
      </c>
      <c r="C50" s="130" t="s">
        <v>129</v>
      </c>
      <c r="D50" s="126">
        <v>54</v>
      </c>
    </row>
    <row r="51" spans="2:4" ht="15.75">
      <c r="B51" s="794" t="s">
        <v>32</v>
      </c>
      <c r="C51" s="794"/>
      <c r="D51" s="124">
        <f>SUM(D17:D50)</f>
        <v>8298</v>
      </c>
    </row>
    <row r="52" spans="2:4" ht="31.5" customHeight="1">
      <c r="B52" s="790" t="s">
        <v>33</v>
      </c>
      <c r="C52" s="791"/>
      <c r="D52" s="124"/>
    </row>
    <row r="53" spans="2:4" ht="15.75" customHeight="1">
      <c r="B53" s="128">
        <v>1</v>
      </c>
      <c r="C53" s="129" t="s">
        <v>34</v>
      </c>
      <c r="D53" s="126">
        <v>180</v>
      </c>
    </row>
    <row r="54" spans="2:4" ht="15.75">
      <c r="B54" s="100">
        <v>2</v>
      </c>
      <c r="C54" s="129" t="s">
        <v>35</v>
      </c>
      <c r="D54" s="126">
        <v>180</v>
      </c>
    </row>
    <row r="55" spans="2:4" ht="15.75">
      <c r="B55" s="100">
        <v>3</v>
      </c>
      <c r="C55" s="129" t="s">
        <v>36</v>
      </c>
      <c r="D55" s="126">
        <v>234</v>
      </c>
    </row>
    <row r="56" spans="2:4" ht="15.75">
      <c r="B56" s="128">
        <v>4</v>
      </c>
      <c r="C56" s="129" t="s">
        <v>37</v>
      </c>
      <c r="D56" s="126">
        <v>252</v>
      </c>
    </row>
    <row r="57" spans="2:4" ht="15.75">
      <c r="B57" s="100">
        <v>5</v>
      </c>
      <c r="C57" s="129" t="s">
        <v>38</v>
      </c>
      <c r="D57" s="126">
        <v>324</v>
      </c>
    </row>
    <row r="58" spans="2:4" ht="15.75">
      <c r="B58" s="100">
        <v>6</v>
      </c>
      <c r="C58" s="129" t="s">
        <v>39</v>
      </c>
      <c r="D58" s="126">
        <v>180</v>
      </c>
    </row>
    <row r="59" spans="2:4" ht="15.75">
      <c r="B59" s="128">
        <v>7</v>
      </c>
      <c r="C59" s="129" t="s">
        <v>40</v>
      </c>
      <c r="D59" s="126">
        <v>72</v>
      </c>
    </row>
    <row r="60" spans="2:4" ht="15.75">
      <c r="B60" s="100">
        <v>8</v>
      </c>
      <c r="C60" s="129" t="s">
        <v>41</v>
      </c>
      <c r="D60" s="126">
        <v>126</v>
      </c>
    </row>
    <row r="61" spans="2:4" ht="15.75">
      <c r="B61" s="100">
        <v>9</v>
      </c>
      <c r="C61" s="129" t="s">
        <v>42</v>
      </c>
      <c r="D61" s="126">
        <v>180</v>
      </c>
    </row>
    <row r="62" spans="2:4" ht="15.75">
      <c r="B62" s="128">
        <v>10</v>
      </c>
      <c r="C62" s="129" t="s">
        <v>43</v>
      </c>
      <c r="D62" s="126">
        <v>540</v>
      </c>
    </row>
    <row r="63" spans="2:4" ht="15.75">
      <c r="B63" s="100">
        <v>11</v>
      </c>
      <c r="C63" s="129" t="s">
        <v>44</v>
      </c>
      <c r="D63" s="126">
        <v>18</v>
      </c>
    </row>
    <row r="64" spans="2:4" ht="15.75">
      <c r="B64" s="794" t="s">
        <v>32</v>
      </c>
      <c r="C64" s="794"/>
      <c r="D64" s="124">
        <f>SUM(D53:D63)</f>
        <v>2286</v>
      </c>
    </row>
    <row r="65" spans="2:4" ht="31.5" customHeight="1">
      <c r="B65" s="790" t="s">
        <v>45</v>
      </c>
      <c r="C65" s="791"/>
      <c r="D65" s="124"/>
    </row>
    <row r="66" spans="2:4" ht="15.75" customHeight="1">
      <c r="B66" s="128">
        <v>1</v>
      </c>
      <c r="C66" s="129" t="s">
        <v>46</v>
      </c>
      <c r="D66" s="126">
        <v>54</v>
      </c>
    </row>
    <row r="67" spans="2:4" ht="15.75">
      <c r="B67" s="100">
        <v>2</v>
      </c>
      <c r="C67" s="129" t="s">
        <v>47</v>
      </c>
      <c r="D67" s="126">
        <v>342</v>
      </c>
    </row>
    <row r="68" spans="2:4" ht="15.75">
      <c r="B68" s="100">
        <v>3</v>
      </c>
      <c r="C68" s="129" t="s">
        <v>48</v>
      </c>
      <c r="D68" s="126">
        <v>1638</v>
      </c>
    </row>
    <row r="69" spans="2:4" ht="15.75">
      <c r="B69" s="128">
        <v>4</v>
      </c>
      <c r="C69" s="129" t="s">
        <v>49</v>
      </c>
      <c r="D69" s="126">
        <v>180</v>
      </c>
    </row>
    <row r="70" spans="2:4" ht="15.75">
      <c r="B70" s="100">
        <v>5</v>
      </c>
      <c r="C70" s="129" t="s">
        <v>50</v>
      </c>
      <c r="D70" s="126">
        <v>990</v>
      </c>
    </row>
    <row r="71" spans="2:4" ht="15.75">
      <c r="B71" s="100">
        <v>6</v>
      </c>
      <c r="C71" s="129" t="s">
        <v>51</v>
      </c>
      <c r="D71" s="126">
        <v>576</v>
      </c>
    </row>
    <row r="72" spans="2:4" ht="15.75">
      <c r="B72" s="128">
        <v>7</v>
      </c>
      <c r="C72" s="129" t="s">
        <v>52</v>
      </c>
      <c r="D72" s="126">
        <v>270</v>
      </c>
    </row>
    <row r="73" spans="2:4" ht="15.75">
      <c r="B73" s="100">
        <v>8</v>
      </c>
      <c r="C73" s="129" t="s">
        <v>53</v>
      </c>
      <c r="D73" s="126">
        <v>270</v>
      </c>
    </row>
    <row r="74" spans="2:4" ht="15.75">
      <c r="B74" s="100">
        <v>9</v>
      </c>
      <c r="C74" s="129" t="s">
        <v>54</v>
      </c>
      <c r="D74" s="126">
        <v>18</v>
      </c>
    </row>
    <row r="75" spans="2:4" ht="15.75">
      <c r="B75" s="794" t="s">
        <v>32</v>
      </c>
      <c r="C75" s="794"/>
      <c r="D75" s="124">
        <f>SUM(D66:D74)</f>
        <v>4338</v>
      </c>
    </row>
    <row r="76" spans="2:4" ht="31.5" customHeight="1">
      <c r="B76" s="790" t="s">
        <v>55</v>
      </c>
      <c r="C76" s="791"/>
      <c r="D76" s="124"/>
    </row>
    <row r="77" spans="2:4" ht="15.75" customHeight="1">
      <c r="B77" s="128">
        <v>1</v>
      </c>
      <c r="C77" s="129" t="s">
        <v>56</v>
      </c>
      <c r="D77" s="126">
        <v>324</v>
      </c>
    </row>
    <row r="78" spans="2:4" ht="15.75">
      <c r="B78" s="100">
        <v>2</v>
      </c>
      <c r="C78" s="129" t="s">
        <v>57</v>
      </c>
      <c r="D78" s="126">
        <v>72</v>
      </c>
    </row>
    <row r="79" spans="2:4" ht="15.75">
      <c r="B79" s="100">
        <v>3</v>
      </c>
      <c r="C79" s="129" t="s">
        <v>58</v>
      </c>
      <c r="D79" s="126">
        <v>18</v>
      </c>
    </row>
    <row r="80" spans="2:4" ht="15.75">
      <c r="B80" s="128">
        <v>4</v>
      </c>
      <c r="C80" s="129" t="s">
        <v>59</v>
      </c>
      <c r="D80" s="126">
        <v>54</v>
      </c>
    </row>
    <row r="81" spans="2:4" ht="15.75">
      <c r="B81" s="100">
        <v>5</v>
      </c>
      <c r="C81" s="129" t="s">
        <v>60</v>
      </c>
      <c r="D81" s="126">
        <v>54</v>
      </c>
    </row>
    <row r="82" spans="2:4" ht="15.75">
      <c r="B82" s="100">
        <v>6</v>
      </c>
      <c r="C82" s="129" t="s">
        <v>61</v>
      </c>
      <c r="D82" s="126">
        <v>630</v>
      </c>
    </row>
    <row r="83" spans="2:4" ht="15.75">
      <c r="B83" s="128">
        <v>7</v>
      </c>
      <c r="C83" s="129" t="s">
        <v>126</v>
      </c>
      <c r="D83" s="126">
        <v>72</v>
      </c>
    </row>
    <row r="84" spans="2:4" ht="15.75">
      <c r="B84" s="100">
        <v>8</v>
      </c>
      <c r="C84" s="129" t="s">
        <v>62</v>
      </c>
      <c r="D84" s="126">
        <v>36</v>
      </c>
    </row>
    <row r="85" spans="2:4" ht="15.75">
      <c r="B85" s="794" t="s">
        <v>32</v>
      </c>
      <c r="C85" s="794"/>
      <c r="D85" s="124">
        <f>SUM(D77:D84)</f>
        <v>1260</v>
      </c>
    </row>
    <row r="86" spans="2:4" ht="31.5" customHeight="1">
      <c r="B86" s="790" t="s">
        <v>63</v>
      </c>
      <c r="C86" s="791"/>
      <c r="D86" s="124"/>
    </row>
    <row r="87" spans="2:4" ht="15.75" customHeight="1">
      <c r="B87" s="128">
        <v>1</v>
      </c>
      <c r="C87" s="129" t="s">
        <v>64</v>
      </c>
      <c r="D87" s="126">
        <v>1080</v>
      </c>
    </row>
    <row r="88" spans="2:4" ht="15.75">
      <c r="B88" s="100">
        <v>2</v>
      </c>
      <c r="C88" s="129" t="s">
        <v>65</v>
      </c>
      <c r="D88" s="126">
        <v>180</v>
      </c>
    </row>
    <row r="89" spans="2:4" ht="15.75">
      <c r="B89" s="100">
        <v>3</v>
      </c>
      <c r="C89" s="129" t="s">
        <v>66</v>
      </c>
      <c r="D89" s="126">
        <v>180</v>
      </c>
    </row>
    <row r="90" spans="2:4" ht="15.75">
      <c r="B90" s="128">
        <v>4</v>
      </c>
      <c r="C90" s="129" t="s">
        <v>67</v>
      </c>
      <c r="D90" s="126">
        <v>324</v>
      </c>
    </row>
    <row r="91" spans="2:4" ht="15.75">
      <c r="B91" s="100">
        <v>5</v>
      </c>
      <c r="C91" s="129" t="s">
        <v>68</v>
      </c>
      <c r="D91" s="126">
        <v>216</v>
      </c>
    </row>
    <row r="92" spans="2:4" ht="15.75">
      <c r="B92" s="100">
        <v>6</v>
      </c>
      <c r="C92" s="129" t="s">
        <v>69</v>
      </c>
      <c r="D92" s="126">
        <v>180</v>
      </c>
    </row>
    <row r="93" spans="2:4" ht="15.75">
      <c r="B93" s="128">
        <v>7</v>
      </c>
      <c r="C93" s="129" t="s">
        <v>70</v>
      </c>
      <c r="D93" s="126">
        <v>270</v>
      </c>
    </row>
    <row r="94" spans="2:4" ht="15.75">
      <c r="B94" s="100">
        <v>8</v>
      </c>
      <c r="C94" s="129" t="s">
        <v>71</v>
      </c>
      <c r="D94" s="126">
        <v>216</v>
      </c>
    </row>
    <row r="95" spans="2:4" ht="15.75">
      <c r="B95" s="100">
        <v>9</v>
      </c>
      <c r="C95" s="129" t="s">
        <v>72</v>
      </c>
      <c r="D95" s="126">
        <v>360</v>
      </c>
    </row>
    <row r="96" spans="2:4" ht="15.75">
      <c r="B96" s="128">
        <v>10</v>
      </c>
      <c r="C96" s="129" t="s">
        <v>73</v>
      </c>
      <c r="D96" s="126">
        <v>180</v>
      </c>
    </row>
    <row r="97" spans="2:4" ht="15.75">
      <c r="B97" s="100">
        <v>11</v>
      </c>
      <c r="C97" s="129" t="s">
        <v>74</v>
      </c>
      <c r="D97" s="126">
        <v>522</v>
      </c>
    </row>
    <row r="98" spans="2:4" ht="15.75">
      <c r="B98" s="100">
        <v>12</v>
      </c>
      <c r="C98" s="129" t="s">
        <v>75</v>
      </c>
      <c r="D98" s="126">
        <v>630</v>
      </c>
    </row>
    <row r="99" spans="2:4" ht="15.75">
      <c r="B99" s="128">
        <v>13</v>
      </c>
      <c r="C99" s="129" t="s">
        <v>76</v>
      </c>
      <c r="D99" s="126">
        <v>396</v>
      </c>
    </row>
    <row r="100" spans="2:4" ht="15.75">
      <c r="B100" s="100">
        <v>14</v>
      </c>
      <c r="C100" s="129" t="s">
        <v>77</v>
      </c>
      <c r="D100" s="126">
        <v>180</v>
      </c>
    </row>
    <row r="101" spans="2:4" ht="15.75">
      <c r="B101" s="100">
        <v>15</v>
      </c>
      <c r="C101" s="129" t="s">
        <v>78</v>
      </c>
      <c r="D101" s="126">
        <v>108</v>
      </c>
    </row>
    <row r="102" spans="2:4" ht="15.75">
      <c r="B102" s="794" t="s">
        <v>32</v>
      </c>
      <c r="C102" s="794"/>
      <c r="D102" s="124">
        <f>SUM(D87:D101)</f>
        <v>5022</v>
      </c>
    </row>
    <row r="103" spans="2:4" ht="31.5" customHeight="1">
      <c r="B103" s="790" t="s">
        <v>79</v>
      </c>
      <c r="C103" s="791"/>
      <c r="D103" s="124"/>
    </row>
    <row r="104" spans="2:4" ht="15.75" customHeight="1">
      <c r="B104" s="128">
        <v>1</v>
      </c>
      <c r="C104" s="129" t="s">
        <v>80</v>
      </c>
      <c r="D104" s="126">
        <v>270</v>
      </c>
    </row>
    <row r="105" spans="2:4" ht="15.75">
      <c r="B105" s="100">
        <v>2</v>
      </c>
      <c r="C105" s="129" t="s">
        <v>81</v>
      </c>
      <c r="D105" s="126">
        <v>810</v>
      </c>
    </row>
    <row r="106" spans="2:4" ht="15.75">
      <c r="B106" s="100">
        <v>3</v>
      </c>
      <c r="C106" s="129" t="s">
        <v>82</v>
      </c>
      <c r="D106" s="126">
        <v>360</v>
      </c>
    </row>
    <row r="107" spans="2:4" ht="15.75">
      <c r="B107" s="100">
        <v>4</v>
      </c>
      <c r="C107" s="129" t="s">
        <v>83</v>
      </c>
      <c r="D107" s="126">
        <v>648</v>
      </c>
    </row>
    <row r="108" spans="2:4" ht="15.75">
      <c r="B108" s="128">
        <v>5</v>
      </c>
      <c r="C108" s="129" t="s">
        <v>84</v>
      </c>
      <c r="D108" s="126">
        <v>450</v>
      </c>
    </row>
    <row r="109" spans="2:4" ht="15.75">
      <c r="B109" s="100">
        <v>6</v>
      </c>
      <c r="C109" s="129" t="s">
        <v>85</v>
      </c>
      <c r="D109" s="126">
        <v>126</v>
      </c>
    </row>
    <row r="110" spans="2:4" ht="15.75">
      <c r="B110" s="100">
        <v>7</v>
      </c>
      <c r="C110" s="129" t="s">
        <v>86</v>
      </c>
      <c r="D110" s="126">
        <v>54</v>
      </c>
    </row>
    <row r="111" spans="2:4" ht="15.75">
      <c r="B111" s="794" t="s">
        <v>32</v>
      </c>
      <c r="C111" s="794"/>
      <c r="D111" s="124">
        <f>SUM(D104:D110)</f>
        <v>2718</v>
      </c>
    </row>
    <row r="112" spans="2:4" ht="31.5" customHeight="1">
      <c r="B112" s="790" t="s">
        <v>87</v>
      </c>
      <c r="C112" s="791"/>
      <c r="D112" s="124"/>
    </row>
    <row r="113" spans="2:4" ht="15.75" customHeight="1">
      <c r="B113" s="128">
        <v>1</v>
      </c>
      <c r="C113" s="129" t="s">
        <v>88</v>
      </c>
      <c r="D113" s="126">
        <v>90</v>
      </c>
    </row>
    <row r="114" spans="2:4" ht="15.75">
      <c r="B114" s="100">
        <v>2</v>
      </c>
      <c r="C114" s="129" t="s">
        <v>89</v>
      </c>
      <c r="D114" s="126">
        <v>90</v>
      </c>
    </row>
    <row r="115" spans="2:4" ht="15.75">
      <c r="B115" s="100">
        <v>3</v>
      </c>
      <c r="C115" s="129" t="s">
        <v>90</v>
      </c>
      <c r="D115" s="126">
        <v>18</v>
      </c>
    </row>
    <row r="116" spans="2:4" ht="15.75">
      <c r="B116" s="128">
        <v>4</v>
      </c>
      <c r="C116" s="129" t="s">
        <v>91</v>
      </c>
      <c r="D116" s="126">
        <v>630</v>
      </c>
    </row>
    <row r="117" spans="2:4" ht="15.75">
      <c r="B117" s="100">
        <v>5</v>
      </c>
      <c r="C117" s="129" t="s">
        <v>92</v>
      </c>
      <c r="D117" s="126">
        <v>360</v>
      </c>
    </row>
    <row r="118" spans="2:4" ht="15.75">
      <c r="B118" s="100">
        <v>6</v>
      </c>
      <c r="C118" s="129" t="s">
        <v>93</v>
      </c>
      <c r="D118" s="126">
        <v>216</v>
      </c>
    </row>
    <row r="119" spans="2:4" ht="15.75">
      <c r="B119" s="128">
        <v>7</v>
      </c>
      <c r="C119" s="129" t="s">
        <v>94</v>
      </c>
      <c r="D119" s="126">
        <v>630</v>
      </c>
    </row>
    <row r="120" spans="2:4" ht="15.75">
      <c r="B120" s="100">
        <v>8</v>
      </c>
      <c r="C120" s="129" t="s">
        <v>95</v>
      </c>
      <c r="D120" s="126">
        <v>630</v>
      </c>
    </row>
    <row r="121" spans="2:4" ht="15.75">
      <c r="B121" s="100">
        <v>9</v>
      </c>
      <c r="C121" s="129" t="s">
        <v>96</v>
      </c>
      <c r="D121" s="126">
        <v>630</v>
      </c>
    </row>
    <row r="122" spans="2:4" ht="15.75">
      <c r="B122" s="128">
        <v>10</v>
      </c>
      <c r="C122" s="129" t="s">
        <v>97</v>
      </c>
      <c r="D122" s="126">
        <v>180</v>
      </c>
    </row>
    <row r="123" spans="2:4" ht="15.75">
      <c r="B123" s="100">
        <v>11</v>
      </c>
      <c r="C123" s="129" t="s">
        <v>98</v>
      </c>
      <c r="D123" s="126">
        <v>54</v>
      </c>
    </row>
    <row r="124" spans="2:4" ht="15.75">
      <c r="B124" s="794" t="s">
        <v>32</v>
      </c>
      <c r="C124" s="794"/>
      <c r="D124" s="124">
        <f>SUM(D113:D123)</f>
        <v>3528</v>
      </c>
    </row>
    <row r="125" spans="2:4" ht="31.5" customHeight="1">
      <c r="B125" s="790" t="s">
        <v>99</v>
      </c>
      <c r="C125" s="791"/>
      <c r="D125" s="124"/>
    </row>
    <row r="126" spans="2:4" ht="15.75" customHeight="1">
      <c r="B126" s="128">
        <v>1</v>
      </c>
      <c r="C126" s="129" t="s">
        <v>100</v>
      </c>
      <c r="D126" s="126">
        <v>180</v>
      </c>
    </row>
    <row r="127" spans="2:4" ht="15.75">
      <c r="B127" s="100">
        <v>2</v>
      </c>
      <c r="C127" s="129" t="s">
        <v>101</v>
      </c>
      <c r="D127" s="126">
        <v>450</v>
      </c>
    </row>
    <row r="128" spans="2:4" ht="15.75">
      <c r="B128" s="100">
        <v>3</v>
      </c>
      <c r="C128" s="129" t="s">
        <v>102</v>
      </c>
      <c r="D128" s="126">
        <v>144</v>
      </c>
    </row>
    <row r="129" spans="2:4" ht="15.75">
      <c r="B129" s="128">
        <v>4</v>
      </c>
      <c r="C129" s="129" t="s">
        <v>103</v>
      </c>
      <c r="D129" s="126">
        <v>360</v>
      </c>
    </row>
    <row r="130" spans="2:4" ht="15.75">
      <c r="B130" s="100">
        <v>5</v>
      </c>
      <c r="C130" s="129" t="s">
        <v>104</v>
      </c>
      <c r="D130" s="126">
        <v>126</v>
      </c>
    </row>
    <row r="131" spans="2:4" ht="15.75">
      <c r="B131" s="100">
        <v>6</v>
      </c>
      <c r="C131" s="129" t="s">
        <v>105</v>
      </c>
      <c r="D131" s="126">
        <v>180</v>
      </c>
    </row>
    <row r="132" spans="2:4" ht="15.75">
      <c r="B132" s="128">
        <v>7</v>
      </c>
      <c r="C132" s="129" t="s">
        <v>106</v>
      </c>
      <c r="D132" s="126">
        <v>378</v>
      </c>
    </row>
    <row r="133" spans="2:4" ht="15.75">
      <c r="B133" s="100">
        <v>8</v>
      </c>
      <c r="C133" s="129" t="s">
        <v>107</v>
      </c>
      <c r="D133" s="126">
        <v>18</v>
      </c>
    </row>
    <row r="134" spans="2:4" ht="15.75">
      <c r="B134" s="100">
        <v>9</v>
      </c>
      <c r="C134" s="129" t="s">
        <v>108</v>
      </c>
      <c r="D134" s="126">
        <v>54</v>
      </c>
    </row>
    <row r="135" spans="2:4" ht="15.75">
      <c r="B135" s="128">
        <v>10</v>
      </c>
      <c r="C135" s="129" t="s">
        <v>109</v>
      </c>
      <c r="D135" s="126">
        <v>126</v>
      </c>
    </row>
    <row r="136" spans="2:4" ht="15.75">
      <c r="B136" s="100">
        <v>11</v>
      </c>
      <c r="C136" s="129" t="s">
        <v>110</v>
      </c>
      <c r="D136" s="126">
        <v>72</v>
      </c>
    </row>
    <row r="137" spans="2:4" ht="15.75">
      <c r="B137" s="100">
        <v>12</v>
      </c>
      <c r="C137" s="129" t="s">
        <v>111</v>
      </c>
      <c r="D137" s="126">
        <v>18</v>
      </c>
    </row>
    <row r="138" spans="2:4" ht="15.75">
      <c r="B138" s="794" t="s">
        <v>32</v>
      </c>
      <c r="C138" s="794"/>
      <c r="D138" s="124">
        <f>SUM(D126:D137)</f>
        <v>2106</v>
      </c>
    </row>
    <row r="139" spans="2:4" ht="31.5" customHeight="1">
      <c r="B139" s="790" t="s">
        <v>112</v>
      </c>
      <c r="C139" s="791"/>
      <c r="D139" s="124"/>
    </row>
    <row r="140" spans="2:4" ht="15.75" customHeight="1">
      <c r="B140" s="128">
        <v>1</v>
      </c>
      <c r="C140" s="129" t="s">
        <v>113</v>
      </c>
      <c r="D140" s="126">
        <v>180</v>
      </c>
    </row>
    <row r="141" spans="2:4" ht="15.75">
      <c r="B141" s="100">
        <v>2</v>
      </c>
      <c r="C141" s="129" t="s">
        <v>114</v>
      </c>
      <c r="D141" s="126">
        <v>1800</v>
      </c>
    </row>
    <row r="142" spans="2:4" ht="15.75">
      <c r="B142" s="100">
        <v>3</v>
      </c>
      <c r="C142" s="129" t="s">
        <v>115</v>
      </c>
      <c r="D142" s="126">
        <v>216</v>
      </c>
    </row>
    <row r="143" spans="2:4" ht="15.75">
      <c r="B143" s="100">
        <v>4</v>
      </c>
      <c r="C143" s="129" t="s">
        <v>116</v>
      </c>
      <c r="D143" s="126">
        <v>90</v>
      </c>
    </row>
    <row r="144" spans="2:4" ht="15.75">
      <c r="B144" s="795" t="s">
        <v>32</v>
      </c>
      <c r="C144" s="795"/>
      <c r="D144" s="124">
        <f>SUM(D140:D143)</f>
        <v>2286</v>
      </c>
    </row>
    <row r="145" spans="2:4" ht="15.75">
      <c r="B145" s="796" t="s">
        <v>117</v>
      </c>
      <c r="C145" s="796"/>
      <c r="D145" s="131">
        <f>D15+D51+D64+D75+D85+D102+D111+D124+D138+D144</f>
        <v>31986</v>
      </c>
    </row>
    <row r="146" spans="2:4" ht="54.75" customHeight="1">
      <c r="B146" s="797" t="s">
        <v>452</v>
      </c>
      <c r="C146" s="797"/>
      <c r="D146" s="797"/>
    </row>
    <row r="147" spans="2:4" ht="15.75">
      <c r="B147" s="132" t="s">
        <v>453</v>
      </c>
      <c r="C147" s="133"/>
      <c r="D147" s="133"/>
    </row>
    <row r="148" spans="2:4">
      <c r="D148" s="134"/>
    </row>
    <row r="149" spans="2:4">
      <c r="D149" s="134"/>
    </row>
    <row r="150" spans="2:4">
      <c r="D150" s="134"/>
    </row>
    <row r="151" spans="2:4">
      <c r="D151" s="134"/>
    </row>
    <row r="152" spans="2:4">
      <c r="D152" s="134"/>
    </row>
    <row r="153" spans="2:4">
      <c r="D153" s="134"/>
    </row>
    <row r="154" spans="2:4">
      <c r="D154" s="134"/>
    </row>
    <row r="155" spans="2:4">
      <c r="D155" s="134"/>
    </row>
    <row r="156" spans="2:4">
      <c r="D156" s="134"/>
    </row>
    <row r="157" spans="2:4">
      <c r="D157" s="134"/>
    </row>
    <row r="158" spans="2:4">
      <c r="D158" s="134"/>
    </row>
    <row r="159" spans="2:4">
      <c r="D159" s="134"/>
    </row>
    <row r="160" spans="2:4">
      <c r="D160" s="134"/>
    </row>
    <row r="161" spans="4:4">
      <c r="D161" s="134"/>
    </row>
    <row r="162" spans="4:4">
      <c r="D162" s="134"/>
    </row>
    <row r="163" spans="4:4">
      <c r="D163" s="134"/>
    </row>
    <row r="164" spans="4:4">
      <c r="D164" s="134"/>
    </row>
    <row r="165" spans="4:4">
      <c r="D165" s="134"/>
    </row>
    <row r="166" spans="4:4">
      <c r="D166" s="134"/>
    </row>
    <row r="167" spans="4:4">
      <c r="D167" s="134"/>
    </row>
    <row r="168" spans="4:4">
      <c r="D168" s="134"/>
    </row>
    <row r="169" spans="4:4">
      <c r="D169" s="134"/>
    </row>
    <row r="170" spans="4:4">
      <c r="D170" s="134"/>
    </row>
    <row r="171" spans="4:4">
      <c r="D171" s="134"/>
    </row>
    <row r="172" spans="4:4">
      <c r="D172" s="134"/>
    </row>
    <row r="173" spans="4:4">
      <c r="D173" s="134"/>
    </row>
    <row r="174" spans="4:4">
      <c r="D174" s="134"/>
    </row>
    <row r="175" spans="4:4">
      <c r="D175" s="134"/>
    </row>
    <row r="176" spans="4:4">
      <c r="D176" s="134"/>
    </row>
    <row r="177" spans="4:4">
      <c r="D177" s="134"/>
    </row>
    <row r="178" spans="4:4">
      <c r="D178" s="134"/>
    </row>
    <row r="179" spans="4:4">
      <c r="D179" s="134"/>
    </row>
    <row r="180" spans="4:4">
      <c r="D180" s="134"/>
    </row>
    <row r="181" spans="4:4">
      <c r="D181" s="134"/>
    </row>
    <row r="182" spans="4:4">
      <c r="D182" s="134"/>
    </row>
    <row r="183" spans="4:4">
      <c r="D183" s="134"/>
    </row>
    <row r="184" spans="4:4">
      <c r="D184" s="134"/>
    </row>
    <row r="185" spans="4:4">
      <c r="D185" s="134"/>
    </row>
    <row r="186" spans="4:4">
      <c r="D186" s="134"/>
    </row>
    <row r="187" spans="4:4">
      <c r="D187" s="134"/>
    </row>
    <row r="188" spans="4:4">
      <c r="D188" s="134"/>
    </row>
    <row r="189" spans="4:4">
      <c r="D189" s="134"/>
    </row>
    <row r="190" spans="4:4">
      <c r="D190" s="134"/>
    </row>
    <row r="191" spans="4:4">
      <c r="D191" s="134"/>
    </row>
    <row r="192" spans="4:4">
      <c r="D192" s="134"/>
    </row>
    <row r="193" spans="4:4">
      <c r="D193" s="134"/>
    </row>
    <row r="194" spans="4:4">
      <c r="D194" s="134"/>
    </row>
    <row r="195" spans="4:4">
      <c r="D195" s="134"/>
    </row>
    <row r="196" spans="4:4">
      <c r="D196" s="134"/>
    </row>
    <row r="197" spans="4:4">
      <c r="D197" s="134"/>
    </row>
    <row r="198" spans="4:4">
      <c r="D198" s="134"/>
    </row>
    <row r="199" spans="4:4">
      <c r="D199" s="134"/>
    </row>
    <row r="200" spans="4:4">
      <c r="D200" s="134"/>
    </row>
    <row r="201" spans="4:4">
      <c r="D201" s="134"/>
    </row>
    <row r="202" spans="4:4">
      <c r="D202" s="134"/>
    </row>
    <row r="203" spans="4:4">
      <c r="D203" s="134"/>
    </row>
    <row r="204" spans="4:4">
      <c r="D204" s="134"/>
    </row>
    <row r="205" spans="4:4">
      <c r="D205" s="134"/>
    </row>
    <row r="206" spans="4:4">
      <c r="D206" s="134"/>
    </row>
    <row r="207" spans="4:4">
      <c r="D207" s="134"/>
    </row>
    <row r="208" spans="4:4">
      <c r="D208" s="134"/>
    </row>
    <row r="209" spans="4:4">
      <c r="D209" s="134"/>
    </row>
    <row r="210" spans="4:4">
      <c r="D210" s="134"/>
    </row>
    <row r="211" spans="4:4">
      <c r="D211" s="134"/>
    </row>
    <row r="212" spans="4:4">
      <c r="D212" s="134"/>
    </row>
    <row r="213" spans="4:4">
      <c r="D213" s="134"/>
    </row>
    <row r="214" spans="4:4">
      <c r="D214" s="134"/>
    </row>
    <row r="215" spans="4:4">
      <c r="D215" s="134"/>
    </row>
    <row r="216" spans="4:4">
      <c r="D216" s="134"/>
    </row>
    <row r="217" spans="4:4">
      <c r="D217" s="134"/>
    </row>
    <row r="218" spans="4:4">
      <c r="D218" s="134"/>
    </row>
    <row r="219" spans="4:4">
      <c r="D219" s="134"/>
    </row>
    <row r="220" spans="4:4">
      <c r="D220" s="134"/>
    </row>
    <row r="221" spans="4:4">
      <c r="D221" s="134"/>
    </row>
    <row r="222" spans="4:4">
      <c r="D222" s="134"/>
    </row>
    <row r="223" spans="4:4">
      <c r="D223" s="134"/>
    </row>
    <row r="224" spans="4:4">
      <c r="D224" s="134"/>
    </row>
    <row r="225" spans="4:4">
      <c r="D225" s="134"/>
    </row>
    <row r="226" spans="4:4">
      <c r="D226" s="134"/>
    </row>
    <row r="227" spans="4:4">
      <c r="D227" s="134"/>
    </row>
    <row r="228" spans="4:4">
      <c r="D228" s="134"/>
    </row>
    <row r="229" spans="4:4">
      <c r="D229" s="134"/>
    </row>
    <row r="230" spans="4:4">
      <c r="D230" s="134"/>
    </row>
    <row r="231" spans="4:4">
      <c r="D231" s="134"/>
    </row>
    <row r="232" spans="4:4">
      <c r="D232" s="134"/>
    </row>
    <row r="233" spans="4:4">
      <c r="D233" s="134"/>
    </row>
    <row r="234" spans="4:4">
      <c r="D234" s="134"/>
    </row>
    <row r="235" spans="4:4">
      <c r="D235" s="134"/>
    </row>
    <row r="236" spans="4:4">
      <c r="D236" s="134"/>
    </row>
    <row r="237" spans="4:4">
      <c r="D237" s="134"/>
    </row>
    <row r="238" spans="4:4">
      <c r="D238" s="134"/>
    </row>
    <row r="239" spans="4:4">
      <c r="D239" s="134"/>
    </row>
    <row r="240" spans="4:4">
      <c r="D240" s="134"/>
    </row>
    <row r="241" spans="4:4">
      <c r="D241" s="134"/>
    </row>
    <row r="242" spans="4:4">
      <c r="D242" s="134"/>
    </row>
    <row r="243" spans="4:4">
      <c r="D243" s="134"/>
    </row>
    <row r="244" spans="4:4">
      <c r="D244" s="134"/>
    </row>
    <row r="245" spans="4:4">
      <c r="D245" s="134"/>
    </row>
    <row r="246" spans="4:4">
      <c r="D246" s="134"/>
    </row>
    <row r="247" spans="4:4">
      <c r="D247" s="134"/>
    </row>
    <row r="248" spans="4:4">
      <c r="D248" s="134"/>
    </row>
    <row r="249" spans="4:4">
      <c r="D249" s="134"/>
    </row>
    <row r="250" spans="4:4">
      <c r="D250" s="134"/>
    </row>
    <row r="251" spans="4:4">
      <c r="D251" s="134"/>
    </row>
    <row r="252" spans="4:4">
      <c r="D252" s="134"/>
    </row>
    <row r="253" spans="4:4">
      <c r="D253" s="134"/>
    </row>
    <row r="254" spans="4:4">
      <c r="D254" s="134"/>
    </row>
    <row r="255" spans="4:4">
      <c r="D255" s="134"/>
    </row>
    <row r="256" spans="4:4">
      <c r="D256" s="134"/>
    </row>
    <row r="257" spans="4:4">
      <c r="D257" s="134"/>
    </row>
    <row r="258" spans="4:4">
      <c r="D258" s="134"/>
    </row>
    <row r="259" spans="4:4">
      <c r="D259" s="134"/>
    </row>
    <row r="260" spans="4:4">
      <c r="D260" s="134"/>
    </row>
    <row r="261" spans="4:4">
      <c r="D261" s="134"/>
    </row>
    <row r="262" spans="4:4">
      <c r="D262" s="134"/>
    </row>
    <row r="263" spans="4:4">
      <c r="D263" s="134"/>
    </row>
    <row r="264" spans="4:4">
      <c r="D264" s="134"/>
    </row>
    <row r="265" spans="4:4">
      <c r="D265" s="134"/>
    </row>
    <row r="266" spans="4:4">
      <c r="D266" s="134"/>
    </row>
    <row r="267" spans="4:4">
      <c r="D267" s="134"/>
    </row>
    <row r="268" spans="4:4">
      <c r="D268" s="134"/>
    </row>
    <row r="269" spans="4:4">
      <c r="D269" s="134"/>
    </row>
    <row r="270" spans="4:4">
      <c r="D270" s="134"/>
    </row>
    <row r="271" spans="4:4">
      <c r="D271" s="134"/>
    </row>
    <row r="272" spans="4:4">
      <c r="D272" s="134"/>
    </row>
    <row r="273" spans="4:4">
      <c r="D273" s="134"/>
    </row>
    <row r="274" spans="4:4">
      <c r="D274" s="134"/>
    </row>
    <row r="275" spans="4:4">
      <c r="D275" s="134"/>
    </row>
    <row r="276" spans="4:4">
      <c r="D276" s="134"/>
    </row>
    <row r="277" spans="4:4">
      <c r="D277" s="134"/>
    </row>
    <row r="278" spans="4:4">
      <c r="D278" s="134"/>
    </row>
    <row r="279" spans="4:4">
      <c r="D279" s="134"/>
    </row>
    <row r="280" spans="4:4">
      <c r="D280" s="134"/>
    </row>
    <row r="281" spans="4:4">
      <c r="D281" s="134"/>
    </row>
    <row r="282" spans="4:4">
      <c r="D282" s="134"/>
    </row>
    <row r="283" spans="4:4">
      <c r="D283" s="134"/>
    </row>
    <row r="284" spans="4:4">
      <c r="D284" s="134"/>
    </row>
    <row r="285" spans="4:4">
      <c r="D285" s="134"/>
    </row>
    <row r="286" spans="4:4">
      <c r="D286" s="134"/>
    </row>
    <row r="287" spans="4:4">
      <c r="D287" s="134"/>
    </row>
    <row r="288" spans="4:4">
      <c r="D288" s="134"/>
    </row>
    <row r="289" spans="4:4">
      <c r="D289" s="134"/>
    </row>
    <row r="290" spans="4:4">
      <c r="D290" s="134"/>
    </row>
    <row r="291" spans="4:4">
      <c r="D291" s="134"/>
    </row>
    <row r="292" spans="4:4">
      <c r="D292" s="134"/>
    </row>
    <row r="293" spans="4:4">
      <c r="D293" s="134"/>
    </row>
    <row r="294" spans="4:4">
      <c r="D294" s="134"/>
    </row>
    <row r="295" spans="4:4">
      <c r="D295" s="134"/>
    </row>
    <row r="296" spans="4:4">
      <c r="D296" s="134"/>
    </row>
    <row r="297" spans="4:4">
      <c r="D297" s="134"/>
    </row>
    <row r="298" spans="4:4">
      <c r="D298" s="134"/>
    </row>
    <row r="299" spans="4:4">
      <c r="D299" s="134"/>
    </row>
    <row r="300" spans="4:4">
      <c r="D300" s="134"/>
    </row>
    <row r="301" spans="4:4">
      <c r="D301" s="134"/>
    </row>
    <row r="302" spans="4:4">
      <c r="D302" s="134"/>
    </row>
    <row r="303" spans="4:4">
      <c r="D303" s="134"/>
    </row>
    <row r="304" spans="4:4">
      <c r="D304" s="134"/>
    </row>
    <row r="305" spans="4:4">
      <c r="D305" s="134"/>
    </row>
    <row r="306" spans="4:4">
      <c r="D306" s="134"/>
    </row>
    <row r="307" spans="4:4">
      <c r="D307" s="134"/>
    </row>
    <row r="308" spans="4:4">
      <c r="D308" s="134"/>
    </row>
    <row r="309" spans="4:4">
      <c r="D309" s="134"/>
    </row>
    <row r="310" spans="4:4">
      <c r="D310" s="134"/>
    </row>
    <row r="311" spans="4:4">
      <c r="D311" s="134"/>
    </row>
    <row r="312" spans="4:4">
      <c r="D312" s="134"/>
    </row>
    <row r="313" spans="4:4">
      <c r="D313" s="134"/>
    </row>
    <row r="314" spans="4:4">
      <c r="D314" s="134"/>
    </row>
    <row r="315" spans="4:4">
      <c r="D315" s="134"/>
    </row>
    <row r="316" spans="4:4">
      <c r="D316" s="134"/>
    </row>
    <row r="317" spans="4:4">
      <c r="D317" s="134"/>
    </row>
    <row r="318" spans="4:4">
      <c r="D318" s="134"/>
    </row>
    <row r="319" spans="4:4">
      <c r="D319" s="134"/>
    </row>
    <row r="320" spans="4:4">
      <c r="D320" s="134"/>
    </row>
    <row r="321" spans="4:4">
      <c r="D321" s="134"/>
    </row>
    <row r="322" spans="4:4">
      <c r="D322" s="134"/>
    </row>
    <row r="323" spans="4:4">
      <c r="D323" s="134"/>
    </row>
    <row r="324" spans="4:4">
      <c r="D324" s="134"/>
    </row>
    <row r="325" spans="4:4">
      <c r="D325" s="134"/>
    </row>
    <row r="326" spans="4:4">
      <c r="D326" s="134"/>
    </row>
    <row r="327" spans="4:4">
      <c r="D327" s="134"/>
    </row>
    <row r="328" spans="4:4">
      <c r="D328" s="134"/>
    </row>
    <row r="329" spans="4:4">
      <c r="D329" s="134"/>
    </row>
    <row r="330" spans="4:4">
      <c r="D330" s="134"/>
    </row>
    <row r="331" spans="4:4">
      <c r="D331" s="134"/>
    </row>
    <row r="332" spans="4:4">
      <c r="D332" s="134"/>
    </row>
    <row r="333" spans="4:4">
      <c r="D333" s="134"/>
    </row>
    <row r="334" spans="4:4">
      <c r="D334" s="134"/>
    </row>
    <row r="335" spans="4:4">
      <c r="D335" s="134"/>
    </row>
    <row r="336" spans="4:4">
      <c r="D336" s="134"/>
    </row>
    <row r="337" spans="4:4">
      <c r="D337" s="134"/>
    </row>
    <row r="338" spans="4:4">
      <c r="D338" s="134"/>
    </row>
    <row r="339" spans="4:4">
      <c r="D339" s="134"/>
    </row>
    <row r="340" spans="4:4">
      <c r="D340" s="134"/>
    </row>
    <row r="341" spans="4:4">
      <c r="D341" s="134"/>
    </row>
    <row r="342" spans="4:4">
      <c r="D342" s="134"/>
    </row>
    <row r="343" spans="4:4">
      <c r="D343" s="134"/>
    </row>
    <row r="344" spans="4:4">
      <c r="D344" s="134"/>
    </row>
    <row r="345" spans="4:4">
      <c r="D345" s="134"/>
    </row>
    <row r="346" spans="4:4">
      <c r="D346" s="134"/>
    </row>
    <row r="347" spans="4:4">
      <c r="D347" s="134"/>
    </row>
    <row r="348" spans="4:4">
      <c r="D348" s="134"/>
    </row>
    <row r="349" spans="4:4">
      <c r="D349" s="134"/>
    </row>
    <row r="350" spans="4:4">
      <c r="D350" s="134"/>
    </row>
    <row r="351" spans="4:4">
      <c r="D351" s="134"/>
    </row>
    <row r="352" spans="4:4">
      <c r="D352" s="134"/>
    </row>
    <row r="353" spans="4:4">
      <c r="D353" s="134"/>
    </row>
    <row r="354" spans="4:4">
      <c r="D354" s="134"/>
    </row>
    <row r="355" spans="4:4">
      <c r="D355" s="134"/>
    </row>
    <row r="356" spans="4:4">
      <c r="D356" s="134"/>
    </row>
    <row r="357" spans="4:4">
      <c r="D357" s="134"/>
    </row>
    <row r="358" spans="4:4">
      <c r="D358" s="134"/>
    </row>
    <row r="359" spans="4:4">
      <c r="D359" s="134"/>
    </row>
    <row r="360" spans="4:4">
      <c r="D360" s="134"/>
    </row>
    <row r="361" spans="4:4">
      <c r="D361" s="134"/>
    </row>
    <row r="362" spans="4:4">
      <c r="D362" s="134"/>
    </row>
    <row r="363" spans="4:4">
      <c r="D363" s="134"/>
    </row>
    <row r="364" spans="4:4">
      <c r="D364" s="134"/>
    </row>
    <row r="365" spans="4:4">
      <c r="D365" s="134"/>
    </row>
    <row r="366" spans="4:4">
      <c r="D366" s="134"/>
    </row>
    <row r="367" spans="4:4">
      <c r="D367" s="134"/>
    </row>
    <row r="368" spans="4:4">
      <c r="D368" s="134"/>
    </row>
    <row r="369" spans="4:4">
      <c r="D369" s="134"/>
    </row>
    <row r="370" spans="4:4">
      <c r="D370" s="134"/>
    </row>
    <row r="371" spans="4:4">
      <c r="D371" s="134"/>
    </row>
    <row r="372" spans="4:4">
      <c r="D372" s="134"/>
    </row>
    <row r="373" spans="4:4">
      <c r="D373" s="134"/>
    </row>
    <row r="374" spans="4:4">
      <c r="D374" s="134"/>
    </row>
    <row r="375" spans="4:4">
      <c r="D375" s="134"/>
    </row>
    <row r="376" spans="4:4">
      <c r="D376" s="134"/>
    </row>
    <row r="377" spans="4:4">
      <c r="D377" s="134"/>
    </row>
    <row r="378" spans="4:4">
      <c r="D378" s="134"/>
    </row>
    <row r="379" spans="4:4">
      <c r="D379" s="134"/>
    </row>
    <row r="380" spans="4:4">
      <c r="D380" s="134"/>
    </row>
    <row r="381" spans="4:4">
      <c r="D381" s="134"/>
    </row>
    <row r="382" spans="4:4">
      <c r="D382" s="134"/>
    </row>
    <row r="383" spans="4:4">
      <c r="D383" s="134"/>
    </row>
    <row r="384" spans="4:4">
      <c r="D384" s="134"/>
    </row>
    <row r="385" spans="4:4">
      <c r="D385" s="134"/>
    </row>
    <row r="386" spans="4:4">
      <c r="D386" s="134"/>
    </row>
    <row r="387" spans="4:4">
      <c r="D387" s="134"/>
    </row>
    <row r="388" spans="4:4">
      <c r="D388" s="134"/>
    </row>
    <row r="389" spans="4:4">
      <c r="D389" s="134"/>
    </row>
    <row r="390" spans="4:4">
      <c r="D390" s="134"/>
    </row>
    <row r="391" spans="4:4">
      <c r="D391" s="134"/>
    </row>
    <row r="392" spans="4:4">
      <c r="D392" s="134"/>
    </row>
    <row r="393" spans="4:4">
      <c r="D393" s="134"/>
    </row>
    <row r="394" spans="4:4">
      <c r="D394" s="134"/>
    </row>
    <row r="395" spans="4:4">
      <c r="D395" s="134"/>
    </row>
    <row r="396" spans="4:4">
      <c r="D396" s="134"/>
    </row>
    <row r="397" spans="4:4">
      <c r="D397" s="134"/>
    </row>
    <row r="398" spans="4:4">
      <c r="D398" s="134"/>
    </row>
    <row r="399" spans="4:4">
      <c r="D399" s="134"/>
    </row>
    <row r="400" spans="4:4">
      <c r="D400" s="134"/>
    </row>
    <row r="401" spans="4:4">
      <c r="D401" s="134"/>
    </row>
    <row r="402" spans="4:4">
      <c r="D402" s="134"/>
    </row>
    <row r="403" spans="4:4">
      <c r="D403" s="134"/>
    </row>
    <row r="404" spans="4:4">
      <c r="D404" s="134"/>
    </row>
    <row r="405" spans="4:4">
      <c r="D405" s="134"/>
    </row>
    <row r="406" spans="4:4">
      <c r="D406" s="134"/>
    </row>
    <row r="407" spans="4:4">
      <c r="D407" s="134"/>
    </row>
    <row r="408" spans="4:4">
      <c r="D408" s="134"/>
    </row>
    <row r="409" spans="4:4">
      <c r="D409" s="134"/>
    </row>
    <row r="410" spans="4:4">
      <c r="D410" s="134"/>
    </row>
    <row r="411" spans="4:4">
      <c r="D411" s="134"/>
    </row>
    <row r="412" spans="4:4">
      <c r="D412" s="134"/>
    </row>
    <row r="413" spans="4:4">
      <c r="D413" s="134"/>
    </row>
    <row r="414" spans="4:4">
      <c r="D414" s="134"/>
    </row>
    <row r="415" spans="4:4">
      <c r="D415" s="134"/>
    </row>
    <row r="416" spans="4:4">
      <c r="D416" s="134"/>
    </row>
    <row r="417" spans="4:4">
      <c r="D417" s="134"/>
    </row>
    <row r="418" spans="4:4">
      <c r="D418" s="134"/>
    </row>
    <row r="419" spans="4:4">
      <c r="D419" s="134"/>
    </row>
    <row r="420" spans="4:4">
      <c r="D420" s="134"/>
    </row>
    <row r="421" spans="4:4">
      <c r="D421" s="134"/>
    </row>
    <row r="422" spans="4:4">
      <c r="D422" s="134"/>
    </row>
    <row r="423" spans="4:4">
      <c r="D423" s="134"/>
    </row>
    <row r="424" spans="4:4">
      <c r="D424" s="134"/>
    </row>
    <row r="425" spans="4:4">
      <c r="D425" s="134"/>
    </row>
    <row r="426" spans="4:4">
      <c r="D426" s="134"/>
    </row>
    <row r="427" spans="4:4">
      <c r="D427" s="134"/>
    </row>
    <row r="428" spans="4:4">
      <c r="D428" s="134"/>
    </row>
    <row r="429" spans="4:4">
      <c r="D429" s="134"/>
    </row>
    <row r="430" spans="4:4">
      <c r="D430" s="134"/>
    </row>
    <row r="431" spans="4:4">
      <c r="D431" s="134"/>
    </row>
    <row r="432" spans="4:4">
      <c r="D432" s="134"/>
    </row>
    <row r="433" spans="4:4">
      <c r="D433" s="134"/>
    </row>
    <row r="434" spans="4:4">
      <c r="D434" s="134"/>
    </row>
    <row r="435" spans="4:4">
      <c r="D435" s="134"/>
    </row>
    <row r="436" spans="4:4">
      <c r="D436" s="134"/>
    </row>
    <row r="437" spans="4:4">
      <c r="D437" s="134"/>
    </row>
    <row r="438" spans="4:4">
      <c r="D438" s="134"/>
    </row>
    <row r="439" spans="4:4">
      <c r="D439" s="134"/>
    </row>
    <row r="440" spans="4:4">
      <c r="D440" s="134"/>
    </row>
    <row r="441" spans="4:4">
      <c r="D441" s="134"/>
    </row>
    <row r="442" spans="4:4">
      <c r="D442" s="134"/>
    </row>
    <row r="443" spans="4:4">
      <c r="D443" s="134"/>
    </row>
    <row r="444" spans="4:4">
      <c r="D444" s="134"/>
    </row>
    <row r="445" spans="4:4">
      <c r="D445" s="134"/>
    </row>
    <row r="446" spans="4:4">
      <c r="D446" s="134"/>
    </row>
    <row r="447" spans="4:4">
      <c r="D447" s="134"/>
    </row>
    <row r="448" spans="4:4">
      <c r="D448" s="134"/>
    </row>
    <row r="449" spans="4:4">
      <c r="D449" s="134"/>
    </row>
    <row r="450" spans="4:4">
      <c r="D450" s="134"/>
    </row>
    <row r="451" spans="4:4">
      <c r="D451" s="134"/>
    </row>
    <row r="452" spans="4:4">
      <c r="D452" s="134"/>
    </row>
    <row r="453" spans="4:4">
      <c r="D453" s="134"/>
    </row>
    <row r="454" spans="4:4">
      <c r="D454" s="134"/>
    </row>
    <row r="455" spans="4:4">
      <c r="D455" s="134"/>
    </row>
    <row r="456" spans="4:4">
      <c r="D456" s="134"/>
    </row>
    <row r="457" spans="4:4">
      <c r="D457" s="134"/>
    </row>
    <row r="458" spans="4:4">
      <c r="D458" s="134"/>
    </row>
    <row r="459" spans="4:4">
      <c r="D459" s="134"/>
    </row>
    <row r="460" spans="4:4">
      <c r="D460" s="134"/>
    </row>
    <row r="461" spans="4:4">
      <c r="D461" s="134"/>
    </row>
    <row r="462" spans="4:4">
      <c r="D462" s="134"/>
    </row>
    <row r="463" spans="4:4">
      <c r="D463" s="134"/>
    </row>
    <row r="464" spans="4:4">
      <c r="D464" s="134"/>
    </row>
    <row r="465" spans="4:4">
      <c r="D465" s="134"/>
    </row>
    <row r="466" spans="4:4">
      <c r="D466" s="134"/>
    </row>
    <row r="467" spans="4:4">
      <c r="D467" s="134"/>
    </row>
    <row r="468" spans="4:4">
      <c r="D468" s="134"/>
    </row>
    <row r="469" spans="4:4">
      <c r="D469" s="134"/>
    </row>
    <row r="470" spans="4:4">
      <c r="D470" s="134"/>
    </row>
    <row r="471" spans="4:4">
      <c r="D471" s="134"/>
    </row>
    <row r="472" spans="4:4">
      <c r="D472" s="134"/>
    </row>
    <row r="473" spans="4:4">
      <c r="D473" s="134"/>
    </row>
    <row r="474" spans="4:4">
      <c r="D474" s="134"/>
    </row>
    <row r="475" spans="4:4">
      <c r="D475" s="134"/>
    </row>
    <row r="476" spans="4:4">
      <c r="D476" s="134"/>
    </row>
    <row r="477" spans="4:4">
      <c r="D477" s="134"/>
    </row>
    <row r="478" spans="4:4">
      <c r="D478" s="134"/>
    </row>
    <row r="479" spans="4:4">
      <c r="D479" s="134"/>
    </row>
    <row r="480" spans="4:4">
      <c r="D480" s="134"/>
    </row>
    <row r="481" spans="4:4">
      <c r="D481" s="134"/>
    </row>
    <row r="482" spans="4:4">
      <c r="D482" s="134"/>
    </row>
    <row r="483" spans="4:4">
      <c r="D483" s="134"/>
    </row>
    <row r="484" spans="4:4">
      <c r="D484" s="134"/>
    </row>
    <row r="485" spans="4:4">
      <c r="D485" s="134"/>
    </row>
    <row r="486" spans="4:4">
      <c r="D486" s="134"/>
    </row>
    <row r="487" spans="4:4">
      <c r="D487" s="134"/>
    </row>
    <row r="488" spans="4:4">
      <c r="D488" s="134"/>
    </row>
    <row r="489" spans="4:4">
      <c r="D489" s="134"/>
    </row>
    <row r="490" spans="4:4">
      <c r="D490" s="134"/>
    </row>
    <row r="491" spans="4:4">
      <c r="D491" s="134"/>
    </row>
    <row r="492" spans="4:4">
      <c r="D492" s="134"/>
    </row>
    <row r="493" spans="4:4">
      <c r="D493" s="134"/>
    </row>
    <row r="494" spans="4:4">
      <c r="D494" s="134"/>
    </row>
    <row r="495" spans="4:4">
      <c r="D495" s="134"/>
    </row>
    <row r="496" spans="4:4">
      <c r="D496" s="134"/>
    </row>
    <row r="497" spans="4:4">
      <c r="D497" s="134"/>
    </row>
    <row r="498" spans="4:4">
      <c r="D498" s="134"/>
    </row>
    <row r="499" spans="4:4">
      <c r="D499" s="134"/>
    </row>
    <row r="500" spans="4:4">
      <c r="D500" s="134"/>
    </row>
    <row r="501" spans="4:4">
      <c r="D501" s="134"/>
    </row>
    <row r="502" spans="4:4">
      <c r="D502" s="134"/>
    </row>
    <row r="503" spans="4:4">
      <c r="D503" s="134"/>
    </row>
    <row r="504" spans="4:4">
      <c r="D504" s="134"/>
    </row>
    <row r="505" spans="4:4">
      <c r="D505" s="134"/>
    </row>
    <row r="506" spans="4:4">
      <c r="D506" s="134"/>
    </row>
    <row r="507" spans="4:4">
      <c r="D507" s="134"/>
    </row>
    <row r="508" spans="4:4">
      <c r="D508" s="134"/>
    </row>
    <row r="509" spans="4:4">
      <c r="D509" s="134"/>
    </row>
    <row r="510" spans="4:4">
      <c r="D510" s="134"/>
    </row>
    <row r="511" spans="4:4">
      <c r="D511" s="134"/>
    </row>
    <row r="512" spans="4:4">
      <c r="D512" s="134"/>
    </row>
    <row r="513" spans="4:4">
      <c r="D513" s="134"/>
    </row>
    <row r="514" spans="4:4">
      <c r="D514" s="134"/>
    </row>
    <row r="515" spans="4:4">
      <c r="D515" s="134"/>
    </row>
    <row r="516" spans="4:4">
      <c r="D516" s="134"/>
    </row>
    <row r="517" spans="4:4">
      <c r="D517" s="134"/>
    </row>
    <row r="518" spans="4:4">
      <c r="D518" s="134"/>
    </row>
    <row r="519" spans="4:4">
      <c r="D519" s="134"/>
    </row>
    <row r="520" spans="4:4">
      <c r="D520" s="134"/>
    </row>
    <row r="521" spans="4:4">
      <c r="D521" s="134"/>
    </row>
    <row r="522" spans="4:4">
      <c r="D522" s="134"/>
    </row>
    <row r="523" spans="4:4">
      <c r="D523" s="134"/>
    </row>
    <row r="524" spans="4:4">
      <c r="D524" s="134"/>
    </row>
    <row r="525" spans="4:4">
      <c r="D525" s="134"/>
    </row>
    <row r="526" spans="4:4">
      <c r="D526" s="134"/>
    </row>
    <row r="527" spans="4:4">
      <c r="D527" s="134"/>
    </row>
    <row r="528" spans="4:4">
      <c r="D528" s="134"/>
    </row>
    <row r="529" spans="4:4">
      <c r="D529" s="134"/>
    </row>
    <row r="530" spans="4:4">
      <c r="D530" s="134"/>
    </row>
    <row r="531" spans="4:4">
      <c r="D531" s="134"/>
    </row>
    <row r="532" spans="4:4">
      <c r="D532" s="134"/>
    </row>
    <row r="533" spans="4:4">
      <c r="D533" s="134"/>
    </row>
    <row r="534" spans="4:4">
      <c r="D534" s="134"/>
    </row>
    <row r="535" spans="4:4">
      <c r="D535" s="134"/>
    </row>
    <row r="536" spans="4:4">
      <c r="D536" s="134"/>
    </row>
    <row r="537" spans="4:4">
      <c r="D537" s="134"/>
    </row>
    <row r="538" spans="4:4">
      <c r="D538" s="134"/>
    </row>
    <row r="539" spans="4:4">
      <c r="D539" s="134"/>
    </row>
    <row r="540" spans="4:4">
      <c r="D540" s="134"/>
    </row>
    <row r="541" spans="4:4">
      <c r="D541" s="134"/>
    </row>
    <row r="542" spans="4:4">
      <c r="D542" s="134"/>
    </row>
    <row r="543" spans="4:4">
      <c r="D543" s="134"/>
    </row>
    <row r="544" spans="4:4">
      <c r="D544" s="134"/>
    </row>
    <row r="545" spans="4:4">
      <c r="D545" s="134"/>
    </row>
    <row r="546" spans="4:4">
      <c r="D546" s="134"/>
    </row>
    <row r="547" spans="4:4">
      <c r="D547" s="134"/>
    </row>
    <row r="548" spans="4:4">
      <c r="D548" s="134"/>
    </row>
    <row r="549" spans="4:4">
      <c r="D549" s="134"/>
    </row>
    <row r="550" spans="4:4">
      <c r="D550" s="134"/>
    </row>
    <row r="551" spans="4:4">
      <c r="D551" s="134"/>
    </row>
    <row r="552" spans="4:4">
      <c r="D552" s="134"/>
    </row>
    <row r="553" spans="4:4">
      <c r="D553" s="134"/>
    </row>
    <row r="554" spans="4:4">
      <c r="D554" s="134"/>
    </row>
    <row r="555" spans="4:4">
      <c r="D555" s="134"/>
    </row>
    <row r="556" spans="4:4">
      <c r="D556" s="134"/>
    </row>
    <row r="557" spans="4:4">
      <c r="D557" s="134"/>
    </row>
    <row r="558" spans="4:4">
      <c r="D558" s="134"/>
    </row>
    <row r="559" spans="4:4">
      <c r="D559" s="134"/>
    </row>
    <row r="560" spans="4:4">
      <c r="D560" s="134"/>
    </row>
    <row r="561" spans="4:4">
      <c r="D561" s="134"/>
    </row>
    <row r="562" spans="4:4">
      <c r="D562" s="134"/>
    </row>
    <row r="563" spans="4:4">
      <c r="D563" s="134"/>
    </row>
    <row r="564" spans="4:4">
      <c r="D564" s="134"/>
    </row>
    <row r="565" spans="4:4">
      <c r="D565" s="134"/>
    </row>
    <row r="566" spans="4:4">
      <c r="D566" s="134"/>
    </row>
    <row r="567" spans="4:4">
      <c r="D567" s="134"/>
    </row>
    <row r="568" spans="4:4">
      <c r="D568" s="134"/>
    </row>
    <row r="569" spans="4:4">
      <c r="D569" s="134"/>
    </row>
    <row r="570" spans="4:4">
      <c r="D570" s="134"/>
    </row>
    <row r="571" spans="4:4">
      <c r="D571" s="134"/>
    </row>
    <row r="572" spans="4:4">
      <c r="D572" s="134"/>
    </row>
    <row r="573" spans="4:4">
      <c r="D573" s="134"/>
    </row>
    <row r="574" spans="4:4">
      <c r="D574" s="134"/>
    </row>
    <row r="575" spans="4:4">
      <c r="D575" s="134"/>
    </row>
    <row r="576" spans="4:4">
      <c r="D576" s="134"/>
    </row>
    <row r="577" spans="4:4">
      <c r="D577" s="134"/>
    </row>
    <row r="578" spans="4:4">
      <c r="D578" s="134"/>
    </row>
    <row r="579" spans="4:4">
      <c r="D579" s="134"/>
    </row>
    <row r="580" spans="4:4">
      <c r="D580" s="134"/>
    </row>
    <row r="581" spans="4:4">
      <c r="D581" s="134"/>
    </row>
    <row r="582" spans="4:4">
      <c r="D582" s="134"/>
    </row>
    <row r="583" spans="4:4">
      <c r="D583" s="134"/>
    </row>
    <row r="584" spans="4:4">
      <c r="D584" s="134"/>
    </row>
    <row r="585" spans="4:4">
      <c r="D585" s="134"/>
    </row>
    <row r="586" spans="4:4">
      <c r="D586" s="134"/>
    </row>
    <row r="587" spans="4:4">
      <c r="D587" s="134"/>
    </row>
    <row r="588" spans="4:4">
      <c r="D588" s="134"/>
    </row>
    <row r="589" spans="4:4">
      <c r="D589" s="134"/>
    </row>
    <row r="590" spans="4:4">
      <c r="D590" s="134"/>
    </row>
    <row r="591" spans="4:4">
      <c r="D591" s="134"/>
    </row>
    <row r="592" spans="4:4">
      <c r="D592" s="134"/>
    </row>
    <row r="593" spans="4:4">
      <c r="D593" s="134"/>
    </row>
    <row r="594" spans="4:4">
      <c r="D594" s="134"/>
    </row>
    <row r="595" spans="4:4">
      <c r="D595" s="134"/>
    </row>
    <row r="596" spans="4:4">
      <c r="D596" s="134"/>
    </row>
    <row r="597" spans="4:4">
      <c r="D597" s="134"/>
    </row>
    <row r="598" spans="4:4">
      <c r="D598" s="134"/>
    </row>
    <row r="599" spans="4:4">
      <c r="D599" s="134"/>
    </row>
    <row r="600" spans="4:4">
      <c r="D600" s="134"/>
    </row>
    <row r="601" spans="4:4">
      <c r="D601" s="134"/>
    </row>
    <row r="602" spans="4:4">
      <c r="D602" s="134"/>
    </row>
    <row r="603" spans="4:4">
      <c r="D603" s="134"/>
    </row>
    <row r="604" spans="4:4">
      <c r="D604" s="134"/>
    </row>
    <row r="605" spans="4:4">
      <c r="D605" s="134"/>
    </row>
    <row r="606" spans="4:4">
      <c r="D606" s="134"/>
    </row>
    <row r="607" spans="4:4">
      <c r="D607" s="134"/>
    </row>
    <row r="608" spans="4:4">
      <c r="D608" s="134"/>
    </row>
    <row r="609" spans="4:4">
      <c r="D609" s="134"/>
    </row>
    <row r="610" spans="4:4">
      <c r="D610" s="134"/>
    </row>
    <row r="611" spans="4:4">
      <c r="D611" s="134"/>
    </row>
    <row r="612" spans="4:4">
      <c r="D612" s="134"/>
    </row>
    <row r="613" spans="4:4">
      <c r="D613" s="134"/>
    </row>
    <row r="614" spans="4:4">
      <c r="D614" s="134"/>
    </row>
    <row r="615" spans="4:4">
      <c r="D615" s="134"/>
    </row>
    <row r="616" spans="4:4">
      <c r="D616" s="134"/>
    </row>
    <row r="617" spans="4:4">
      <c r="D617" s="134"/>
    </row>
    <row r="618" spans="4:4">
      <c r="D618" s="134"/>
    </row>
    <row r="619" spans="4:4">
      <c r="D619" s="134"/>
    </row>
    <row r="620" spans="4:4">
      <c r="D620" s="134"/>
    </row>
    <row r="621" spans="4:4">
      <c r="D621" s="134"/>
    </row>
    <row r="622" spans="4:4">
      <c r="D622" s="134"/>
    </row>
    <row r="623" spans="4:4">
      <c r="D623" s="134"/>
    </row>
    <row r="624" spans="4:4">
      <c r="D624" s="134"/>
    </row>
    <row r="625" spans="4:4">
      <c r="D625" s="134"/>
    </row>
    <row r="626" spans="4:4">
      <c r="D626" s="134"/>
    </row>
    <row r="627" spans="4:4">
      <c r="D627" s="134"/>
    </row>
    <row r="628" spans="4:4">
      <c r="D628" s="134"/>
    </row>
    <row r="629" spans="4:4">
      <c r="D629" s="134"/>
    </row>
    <row r="630" spans="4:4">
      <c r="D630" s="134"/>
    </row>
    <row r="631" spans="4:4">
      <c r="D631" s="134"/>
    </row>
    <row r="632" spans="4:4">
      <c r="D632" s="134"/>
    </row>
    <row r="633" spans="4:4">
      <c r="D633" s="134"/>
    </row>
    <row r="634" spans="4:4">
      <c r="D634" s="134"/>
    </row>
    <row r="635" spans="4:4">
      <c r="D635" s="134"/>
    </row>
    <row r="636" spans="4:4">
      <c r="D636" s="134"/>
    </row>
    <row r="637" spans="4:4">
      <c r="D637" s="134"/>
    </row>
    <row r="638" spans="4:4">
      <c r="D638" s="134"/>
    </row>
    <row r="639" spans="4:4">
      <c r="D639" s="134"/>
    </row>
    <row r="640" spans="4:4">
      <c r="D640" s="134"/>
    </row>
    <row r="641" spans="4:4">
      <c r="D641" s="134"/>
    </row>
    <row r="642" spans="4:4">
      <c r="D642" s="134"/>
    </row>
    <row r="643" spans="4:4">
      <c r="D643" s="134"/>
    </row>
    <row r="644" spans="4:4">
      <c r="D644" s="134"/>
    </row>
    <row r="645" spans="4:4">
      <c r="D645" s="134"/>
    </row>
    <row r="646" spans="4:4">
      <c r="D646" s="134"/>
    </row>
    <row r="647" spans="4:4">
      <c r="D647" s="134"/>
    </row>
    <row r="648" spans="4:4">
      <c r="D648" s="134"/>
    </row>
    <row r="649" spans="4:4">
      <c r="D649" s="134"/>
    </row>
    <row r="650" spans="4:4">
      <c r="D650" s="134"/>
    </row>
    <row r="651" spans="4:4">
      <c r="D651" s="134"/>
    </row>
    <row r="652" spans="4:4">
      <c r="D652" s="134"/>
    </row>
    <row r="653" spans="4:4">
      <c r="D653" s="134"/>
    </row>
    <row r="654" spans="4:4">
      <c r="D654" s="134"/>
    </row>
    <row r="655" spans="4:4">
      <c r="D655" s="134"/>
    </row>
    <row r="656" spans="4:4">
      <c r="D656" s="134"/>
    </row>
    <row r="657" spans="4:4">
      <c r="D657" s="134"/>
    </row>
    <row r="658" spans="4:4">
      <c r="D658" s="134"/>
    </row>
    <row r="659" spans="4:4">
      <c r="D659" s="134"/>
    </row>
    <row r="660" spans="4:4">
      <c r="D660" s="134"/>
    </row>
    <row r="661" spans="4:4">
      <c r="D661" s="134"/>
    </row>
    <row r="662" spans="4:4">
      <c r="D662" s="134"/>
    </row>
    <row r="663" spans="4:4">
      <c r="D663" s="134"/>
    </row>
    <row r="664" spans="4:4">
      <c r="D664" s="134"/>
    </row>
    <row r="665" spans="4:4">
      <c r="D665" s="134"/>
    </row>
    <row r="666" spans="4:4">
      <c r="D666" s="134"/>
    </row>
    <row r="667" spans="4:4">
      <c r="D667" s="134"/>
    </row>
    <row r="668" spans="4:4">
      <c r="D668" s="134"/>
    </row>
    <row r="669" spans="4:4">
      <c r="D669" s="134"/>
    </row>
    <row r="670" spans="4:4">
      <c r="D670" s="134"/>
    </row>
    <row r="671" spans="4:4">
      <c r="D671" s="134"/>
    </row>
    <row r="672" spans="4:4">
      <c r="D672" s="134"/>
    </row>
    <row r="673" spans="4:4">
      <c r="D673" s="134"/>
    </row>
    <row r="674" spans="4:4">
      <c r="D674" s="134"/>
    </row>
    <row r="675" spans="4:4">
      <c r="D675" s="134"/>
    </row>
    <row r="676" spans="4:4">
      <c r="D676" s="134"/>
    </row>
    <row r="677" spans="4:4">
      <c r="D677" s="134"/>
    </row>
    <row r="678" spans="4:4">
      <c r="D678" s="134"/>
    </row>
    <row r="679" spans="4:4">
      <c r="D679" s="134"/>
    </row>
    <row r="680" spans="4:4">
      <c r="D680" s="134"/>
    </row>
    <row r="681" spans="4:4">
      <c r="D681" s="134"/>
    </row>
    <row r="682" spans="4:4">
      <c r="D682" s="134"/>
    </row>
    <row r="683" spans="4:4">
      <c r="D683" s="134"/>
    </row>
    <row r="684" spans="4:4">
      <c r="D684" s="134"/>
    </row>
    <row r="685" spans="4:4">
      <c r="D685" s="134"/>
    </row>
    <row r="686" spans="4:4">
      <c r="D686" s="134"/>
    </row>
    <row r="687" spans="4:4">
      <c r="D687" s="134"/>
    </row>
    <row r="688" spans="4:4">
      <c r="D688" s="134"/>
    </row>
    <row r="689" spans="4:4">
      <c r="D689" s="134"/>
    </row>
    <row r="690" spans="4:4">
      <c r="D690" s="134"/>
    </row>
    <row r="691" spans="4:4">
      <c r="D691" s="134"/>
    </row>
    <row r="692" spans="4:4">
      <c r="D692" s="134"/>
    </row>
    <row r="693" spans="4:4">
      <c r="D693" s="134"/>
    </row>
    <row r="694" spans="4:4">
      <c r="D694" s="134"/>
    </row>
    <row r="695" spans="4:4">
      <c r="D695" s="134"/>
    </row>
    <row r="696" spans="4:4">
      <c r="D696" s="134"/>
    </row>
    <row r="697" spans="4:4">
      <c r="D697" s="134"/>
    </row>
    <row r="698" spans="4:4">
      <c r="D698" s="134"/>
    </row>
    <row r="699" spans="4:4">
      <c r="D699" s="134"/>
    </row>
    <row r="700" spans="4:4">
      <c r="D700" s="134"/>
    </row>
    <row r="701" spans="4:4">
      <c r="D701" s="134"/>
    </row>
    <row r="702" spans="4:4">
      <c r="D702" s="134"/>
    </row>
    <row r="703" spans="4:4">
      <c r="D703" s="134"/>
    </row>
    <row r="704" spans="4:4">
      <c r="D704" s="134"/>
    </row>
    <row r="705" spans="4:4">
      <c r="D705" s="134"/>
    </row>
    <row r="706" spans="4:4">
      <c r="D706" s="134"/>
    </row>
    <row r="707" spans="4:4">
      <c r="D707" s="134"/>
    </row>
    <row r="708" spans="4:4">
      <c r="D708" s="134"/>
    </row>
    <row r="709" spans="4:4">
      <c r="D709" s="134"/>
    </row>
    <row r="710" spans="4:4">
      <c r="D710" s="134"/>
    </row>
    <row r="711" spans="4:4">
      <c r="D711" s="134"/>
    </row>
    <row r="712" spans="4:4">
      <c r="D712" s="134"/>
    </row>
    <row r="713" spans="4:4">
      <c r="D713" s="134"/>
    </row>
    <row r="714" spans="4:4">
      <c r="D714" s="134"/>
    </row>
    <row r="715" spans="4:4">
      <c r="D715" s="134"/>
    </row>
    <row r="716" spans="4:4">
      <c r="D716" s="134"/>
    </row>
    <row r="717" spans="4:4">
      <c r="D717" s="134"/>
    </row>
    <row r="718" spans="4:4">
      <c r="D718" s="134"/>
    </row>
    <row r="719" spans="4:4">
      <c r="D719" s="134"/>
    </row>
    <row r="720" spans="4:4">
      <c r="D720" s="134"/>
    </row>
    <row r="721" spans="4:4">
      <c r="D721" s="134"/>
    </row>
    <row r="722" spans="4:4">
      <c r="D722" s="134"/>
    </row>
    <row r="723" spans="4:4">
      <c r="D723" s="134"/>
    </row>
    <row r="724" spans="4:4">
      <c r="D724" s="134"/>
    </row>
    <row r="725" spans="4:4">
      <c r="D725" s="134"/>
    </row>
    <row r="726" spans="4:4">
      <c r="D726" s="134"/>
    </row>
    <row r="727" spans="4:4">
      <c r="D727" s="134"/>
    </row>
    <row r="728" spans="4:4">
      <c r="D728" s="134"/>
    </row>
    <row r="729" spans="4:4">
      <c r="D729" s="134"/>
    </row>
    <row r="730" spans="4:4">
      <c r="D730" s="134"/>
    </row>
    <row r="731" spans="4:4">
      <c r="D731" s="134"/>
    </row>
    <row r="732" spans="4:4">
      <c r="D732" s="134"/>
    </row>
    <row r="733" spans="4:4">
      <c r="D733" s="134"/>
    </row>
    <row r="734" spans="4:4">
      <c r="D734" s="134"/>
    </row>
    <row r="735" spans="4:4">
      <c r="D735" s="134"/>
    </row>
    <row r="736" spans="4:4">
      <c r="D736" s="134"/>
    </row>
    <row r="737" spans="4:4">
      <c r="D737" s="134"/>
    </row>
    <row r="738" spans="4:4">
      <c r="D738" s="134"/>
    </row>
    <row r="739" spans="4:4">
      <c r="D739" s="134"/>
    </row>
    <row r="740" spans="4:4">
      <c r="D740" s="134"/>
    </row>
    <row r="741" spans="4:4">
      <c r="D741" s="134"/>
    </row>
    <row r="742" spans="4:4">
      <c r="D742" s="134"/>
    </row>
    <row r="743" spans="4:4">
      <c r="D743" s="134"/>
    </row>
    <row r="744" spans="4:4">
      <c r="D744" s="134"/>
    </row>
    <row r="745" spans="4:4">
      <c r="D745" s="134"/>
    </row>
    <row r="746" spans="4:4">
      <c r="D746" s="134"/>
    </row>
    <row r="747" spans="4:4">
      <c r="D747" s="134"/>
    </row>
    <row r="748" spans="4:4">
      <c r="D748" s="134"/>
    </row>
    <row r="749" spans="4:4">
      <c r="D749" s="134"/>
    </row>
    <row r="750" spans="4:4">
      <c r="D750" s="134"/>
    </row>
    <row r="751" spans="4:4">
      <c r="D751" s="134"/>
    </row>
    <row r="752" spans="4:4">
      <c r="D752" s="134"/>
    </row>
    <row r="753" spans="4:4">
      <c r="D753" s="134"/>
    </row>
    <row r="754" spans="4:4">
      <c r="D754" s="134"/>
    </row>
    <row r="755" spans="4:4">
      <c r="D755" s="134"/>
    </row>
    <row r="756" spans="4:4">
      <c r="D756" s="134"/>
    </row>
    <row r="757" spans="4:4">
      <c r="D757" s="134"/>
    </row>
    <row r="758" spans="4:4">
      <c r="D758" s="134"/>
    </row>
    <row r="759" spans="4:4">
      <c r="D759" s="134"/>
    </row>
    <row r="760" spans="4:4">
      <c r="D760" s="134"/>
    </row>
    <row r="761" spans="4:4">
      <c r="D761" s="134"/>
    </row>
    <row r="762" spans="4:4">
      <c r="D762" s="134"/>
    </row>
    <row r="763" spans="4:4">
      <c r="D763" s="134"/>
    </row>
    <row r="764" spans="4:4">
      <c r="D764" s="134"/>
    </row>
    <row r="765" spans="4:4">
      <c r="D765" s="134"/>
    </row>
    <row r="766" spans="4:4">
      <c r="D766" s="134"/>
    </row>
    <row r="767" spans="4:4">
      <c r="D767" s="134"/>
    </row>
    <row r="768" spans="4:4">
      <c r="D768" s="134"/>
    </row>
    <row r="769" spans="4:4">
      <c r="D769" s="134"/>
    </row>
    <row r="770" spans="4:4">
      <c r="D770" s="134"/>
    </row>
    <row r="771" spans="4:4">
      <c r="D771" s="134"/>
    </row>
    <row r="772" spans="4:4">
      <c r="D772" s="134"/>
    </row>
    <row r="773" spans="4:4">
      <c r="D773" s="134"/>
    </row>
    <row r="774" spans="4:4">
      <c r="D774" s="134"/>
    </row>
    <row r="775" spans="4:4">
      <c r="D775" s="134"/>
    </row>
    <row r="776" spans="4:4">
      <c r="D776" s="134"/>
    </row>
    <row r="777" spans="4:4">
      <c r="D777" s="134"/>
    </row>
    <row r="778" spans="4:4">
      <c r="D778" s="134"/>
    </row>
    <row r="779" spans="4:4">
      <c r="D779" s="134"/>
    </row>
    <row r="780" spans="4:4">
      <c r="D780" s="134"/>
    </row>
    <row r="781" spans="4:4">
      <c r="D781" s="134"/>
    </row>
    <row r="782" spans="4:4">
      <c r="D782" s="134"/>
    </row>
    <row r="783" spans="4:4">
      <c r="D783" s="134"/>
    </row>
    <row r="784" spans="4:4">
      <c r="D784" s="134"/>
    </row>
    <row r="785" spans="4:4">
      <c r="D785" s="134"/>
    </row>
    <row r="786" spans="4:4">
      <c r="D786" s="134"/>
    </row>
    <row r="787" spans="4:4">
      <c r="D787" s="134"/>
    </row>
    <row r="788" spans="4:4">
      <c r="D788" s="134"/>
    </row>
    <row r="789" spans="4:4">
      <c r="D789" s="134"/>
    </row>
    <row r="790" spans="4:4">
      <c r="D790" s="134"/>
    </row>
    <row r="791" spans="4:4">
      <c r="D791" s="134"/>
    </row>
    <row r="792" spans="4:4">
      <c r="D792" s="134"/>
    </row>
    <row r="793" spans="4:4">
      <c r="D793" s="134"/>
    </row>
    <row r="794" spans="4:4">
      <c r="D794" s="134"/>
    </row>
    <row r="795" spans="4:4">
      <c r="D795" s="134"/>
    </row>
    <row r="796" spans="4:4">
      <c r="D796" s="134"/>
    </row>
    <row r="797" spans="4:4">
      <c r="D797" s="134"/>
    </row>
    <row r="798" spans="4:4">
      <c r="D798" s="134"/>
    </row>
    <row r="799" spans="4:4">
      <c r="D799" s="134"/>
    </row>
    <row r="800" spans="4:4">
      <c r="D800" s="134"/>
    </row>
    <row r="801" spans="4:4">
      <c r="D801" s="134"/>
    </row>
    <row r="802" spans="4:4">
      <c r="D802" s="134"/>
    </row>
    <row r="803" spans="4:4">
      <c r="D803" s="134"/>
    </row>
    <row r="804" spans="4:4">
      <c r="D804" s="134"/>
    </row>
    <row r="805" spans="4:4">
      <c r="D805" s="134"/>
    </row>
    <row r="806" spans="4:4">
      <c r="D806" s="134"/>
    </row>
    <row r="807" spans="4:4">
      <c r="D807" s="134"/>
    </row>
    <row r="808" spans="4:4">
      <c r="D808" s="134"/>
    </row>
    <row r="809" spans="4:4">
      <c r="D809" s="134"/>
    </row>
    <row r="810" spans="4:4">
      <c r="D810" s="134"/>
    </row>
    <row r="811" spans="4:4">
      <c r="D811" s="134"/>
    </row>
    <row r="812" spans="4:4">
      <c r="D812" s="134"/>
    </row>
    <row r="813" spans="4:4">
      <c r="D813" s="134"/>
    </row>
    <row r="814" spans="4:4">
      <c r="D814" s="134"/>
    </row>
    <row r="815" spans="4:4">
      <c r="D815" s="134"/>
    </row>
    <row r="816" spans="4:4">
      <c r="D816" s="134"/>
    </row>
    <row r="817" spans="4:4">
      <c r="D817" s="134"/>
    </row>
    <row r="818" spans="4:4">
      <c r="D818" s="134"/>
    </row>
    <row r="819" spans="4:4">
      <c r="D819" s="134"/>
    </row>
    <row r="820" spans="4:4">
      <c r="D820" s="134"/>
    </row>
    <row r="821" spans="4:4">
      <c r="D821" s="134"/>
    </row>
    <row r="822" spans="4:4">
      <c r="D822" s="134"/>
    </row>
    <row r="823" spans="4:4">
      <c r="D823" s="134"/>
    </row>
    <row r="824" spans="4:4">
      <c r="D824" s="134"/>
    </row>
    <row r="825" spans="4:4">
      <c r="D825" s="134"/>
    </row>
    <row r="826" spans="4:4">
      <c r="D826" s="134"/>
    </row>
    <row r="827" spans="4:4">
      <c r="D827" s="134"/>
    </row>
    <row r="828" spans="4:4">
      <c r="D828" s="134"/>
    </row>
    <row r="829" spans="4:4">
      <c r="D829" s="134"/>
    </row>
    <row r="830" spans="4:4">
      <c r="D830" s="134"/>
    </row>
    <row r="831" spans="4:4">
      <c r="D831" s="134"/>
    </row>
    <row r="832" spans="4:4">
      <c r="D832" s="134"/>
    </row>
    <row r="833" spans="4:4">
      <c r="D833" s="134"/>
    </row>
    <row r="834" spans="4:4">
      <c r="D834" s="134"/>
    </row>
    <row r="835" spans="4:4">
      <c r="D835" s="134"/>
    </row>
    <row r="836" spans="4:4">
      <c r="D836" s="134"/>
    </row>
    <row r="837" spans="4:4">
      <c r="D837" s="134"/>
    </row>
    <row r="838" spans="4:4">
      <c r="D838" s="134"/>
    </row>
    <row r="839" spans="4:4">
      <c r="D839" s="134"/>
    </row>
    <row r="840" spans="4:4">
      <c r="D840" s="134"/>
    </row>
    <row r="841" spans="4:4">
      <c r="D841" s="134"/>
    </row>
    <row r="842" spans="4:4">
      <c r="D842" s="134"/>
    </row>
    <row r="843" spans="4:4">
      <c r="D843" s="134"/>
    </row>
    <row r="844" spans="4:4">
      <c r="D844" s="134"/>
    </row>
    <row r="845" spans="4:4">
      <c r="D845" s="134"/>
    </row>
    <row r="846" spans="4:4">
      <c r="D846" s="134"/>
    </row>
    <row r="847" spans="4:4">
      <c r="D847" s="134"/>
    </row>
    <row r="848" spans="4:4">
      <c r="D848" s="134"/>
    </row>
    <row r="849" spans="4:4">
      <c r="D849" s="134"/>
    </row>
    <row r="850" spans="4:4">
      <c r="D850" s="134"/>
    </row>
    <row r="851" spans="4:4">
      <c r="D851" s="134"/>
    </row>
    <row r="852" spans="4:4">
      <c r="D852" s="134"/>
    </row>
    <row r="853" spans="4:4">
      <c r="D853" s="134"/>
    </row>
    <row r="854" spans="4:4">
      <c r="D854" s="134"/>
    </row>
    <row r="855" spans="4:4">
      <c r="D855" s="134"/>
    </row>
    <row r="856" spans="4:4">
      <c r="D856" s="134"/>
    </row>
    <row r="857" spans="4:4">
      <c r="D857" s="134"/>
    </row>
    <row r="858" spans="4:4">
      <c r="D858" s="134"/>
    </row>
    <row r="859" spans="4:4">
      <c r="D859" s="134"/>
    </row>
    <row r="860" spans="4:4">
      <c r="D860" s="134"/>
    </row>
    <row r="861" spans="4:4">
      <c r="D861" s="134"/>
    </row>
    <row r="862" spans="4:4">
      <c r="D862" s="134"/>
    </row>
    <row r="863" spans="4:4">
      <c r="D863" s="134"/>
    </row>
    <row r="864" spans="4:4">
      <c r="D864" s="134"/>
    </row>
    <row r="865" spans="4:4">
      <c r="D865" s="135"/>
    </row>
  </sheetData>
  <mergeCells count="27">
    <mergeCell ref="B144:C144"/>
    <mergeCell ref="B145:C145"/>
    <mergeCell ref="B146:D146"/>
    <mergeCell ref="B111:C111"/>
    <mergeCell ref="B112:C112"/>
    <mergeCell ref="B124:C124"/>
    <mergeCell ref="B125:C125"/>
    <mergeCell ref="B138:C138"/>
    <mergeCell ref="B139:C139"/>
    <mergeCell ref="B103:C103"/>
    <mergeCell ref="B15:C15"/>
    <mergeCell ref="B16:C16"/>
    <mergeCell ref="B51:C51"/>
    <mergeCell ref="B52:C52"/>
    <mergeCell ref="B64:C64"/>
    <mergeCell ref="B65:C65"/>
    <mergeCell ref="B75:C75"/>
    <mergeCell ref="B76:C76"/>
    <mergeCell ref="B85:C85"/>
    <mergeCell ref="B86:C86"/>
    <mergeCell ref="B102:C102"/>
    <mergeCell ref="B13:C13"/>
    <mergeCell ref="B6:D6"/>
    <mergeCell ref="B7:D7"/>
    <mergeCell ref="B8:C8"/>
    <mergeCell ref="B9:B11"/>
    <mergeCell ref="C9:C11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showGridLines="0" zoomScale="70" zoomScaleNormal="70" workbookViewId="0">
      <selection activeCell="A6" sqref="A6:E6"/>
    </sheetView>
  </sheetViews>
  <sheetFormatPr defaultRowHeight="15"/>
  <cols>
    <col min="1" max="1" width="3.5703125" style="104" customWidth="1"/>
    <col min="2" max="2" width="43.140625" style="95" customWidth="1"/>
    <col min="3" max="3" width="28.42578125" style="95" customWidth="1"/>
    <col min="4" max="4" width="26.5703125" style="95" customWidth="1"/>
    <col min="5" max="5" width="25.7109375" style="95" customWidth="1"/>
    <col min="6" max="16384" width="9.140625" style="95"/>
  </cols>
  <sheetData>
    <row r="1" spans="1:5" ht="15.75">
      <c r="B1" s="99"/>
      <c r="C1" s="99"/>
      <c r="D1" s="6"/>
      <c r="E1" s="6" t="s">
        <v>454</v>
      </c>
    </row>
    <row r="2" spans="1:5" ht="15.75">
      <c r="B2" s="99"/>
      <c r="C2" s="99"/>
      <c r="D2" s="6"/>
      <c r="E2" s="6" t="s">
        <v>118</v>
      </c>
    </row>
    <row r="3" spans="1:5" ht="15.75">
      <c r="B3" s="99"/>
      <c r="C3" s="99"/>
      <c r="D3" s="6"/>
      <c r="E3" s="6" t="s">
        <v>119</v>
      </c>
    </row>
    <row r="4" spans="1:5" ht="15.75">
      <c r="B4" s="99"/>
      <c r="C4" s="99"/>
      <c r="D4" s="6"/>
      <c r="E4" s="6" t="s">
        <v>120</v>
      </c>
    </row>
    <row r="5" spans="1:5" ht="15.75">
      <c r="B5" s="99"/>
      <c r="C5" s="99"/>
      <c r="D5" s="6"/>
      <c r="E5" s="6" t="s">
        <v>121</v>
      </c>
    </row>
    <row r="6" spans="1:5" ht="76.5" customHeight="1">
      <c r="A6" s="801" t="s">
        <v>1049</v>
      </c>
      <c r="B6" s="801"/>
      <c r="C6" s="801"/>
      <c r="D6" s="801"/>
      <c r="E6" s="801"/>
    </row>
    <row r="7" spans="1:5" ht="49.5" customHeight="1">
      <c r="A7" s="798" t="s">
        <v>455</v>
      </c>
      <c r="B7" s="799"/>
      <c r="C7" s="799"/>
      <c r="D7" s="799"/>
      <c r="E7" s="800"/>
    </row>
    <row r="8" spans="1:5" ht="33" customHeight="1">
      <c r="A8" s="798" t="s">
        <v>456</v>
      </c>
      <c r="B8" s="799"/>
      <c r="C8" s="799"/>
      <c r="D8" s="799"/>
      <c r="E8" s="800"/>
    </row>
    <row r="9" spans="1:5" ht="30" customHeight="1">
      <c r="A9" s="798" t="s">
        <v>457</v>
      </c>
      <c r="B9" s="799"/>
      <c r="C9" s="799"/>
      <c r="D9" s="799"/>
      <c r="E9" s="800"/>
    </row>
    <row r="10" spans="1:5" ht="15" customHeight="1">
      <c r="A10" s="798" t="s">
        <v>458</v>
      </c>
      <c r="B10" s="799"/>
      <c r="C10" s="799"/>
      <c r="D10" s="799"/>
      <c r="E10" s="800"/>
    </row>
    <row r="11" spans="1:5" ht="15" customHeight="1">
      <c r="A11" s="798" t="s">
        <v>459</v>
      </c>
      <c r="B11" s="799"/>
      <c r="C11" s="799"/>
      <c r="D11" s="799"/>
      <c r="E11" s="800"/>
    </row>
    <row r="12" spans="1:5" ht="15" customHeight="1">
      <c r="A12" s="798" t="s">
        <v>460</v>
      </c>
      <c r="B12" s="799"/>
      <c r="C12" s="799"/>
      <c r="D12" s="799"/>
      <c r="E12" s="800"/>
    </row>
    <row r="13" spans="1:5" ht="15" customHeight="1">
      <c r="A13" s="798" t="s">
        <v>461</v>
      </c>
      <c r="B13" s="799"/>
      <c r="C13" s="799"/>
      <c r="D13" s="799"/>
      <c r="E13" s="800"/>
    </row>
    <row r="14" spans="1:5" ht="15" customHeight="1">
      <c r="A14" s="798" t="s">
        <v>462</v>
      </c>
      <c r="B14" s="799"/>
      <c r="C14" s="799"/>
      <c r="D14" s="799"/>
      <c r="E14" s="800"/>
    </row>
    <row r="15" spans="1:5" ht="15" customHeight="1">
      <c r="A15" s="798" t="s">
        <v>463</v>
      </c>
      <c r="B15" s="799"/>
      <c r="C15" s="799"/>
      <c r="D15" s="799"/>
      <c r="E15" s="800"/>
    </row>
    <row r="16" spans="1:5" ht="15" customHeight="1">
      <c r="A16" s="798" t="s">
        <v>464</v>
      </c>
      <c r="B16" s="799"/>
      <c r="C16" s="799"/>
      <c r="D16" s="799"/>
      <c r="E16" s="800"/>
    </row>
    <row r="17" spans="1:5" ht="15" customHeight="1">
      <c r="A17" s="798" t="s">
        <v>465</v>
      </c>
      <c r="B17" s="799"/>
      <c r="C17" s="799"/>
      <c r="D17" s="799"/>
      <c r="E17" s="800"/>
    </row>
    <row r="18" spans="1:5" ht="15" customHeight="1">
      <c r="A18" s="798" t="s">
        <v>466</v>
      </c>
      <c r="B18" s="799"/>
      <c r="C18" s="799"/>
      <c r="D18" s="799"/>
      <c r="E18" s="800"/>
    </row>
    <row r="19" spans="1:5" ht="29.1" customHeight="1">
      <c r="A19" s="798" t="s">
        <v>467</v>
      </c>
      <c r="B19" s="799"/>
      <c r="C19" s="799"/>
      <c r="D19" s="799"/>
      <c r="E19" s="800"/>
    </row>
    <row r="20" spans="1:5" ht="29.1" customHeight="1">
      <c r="A20" s="798" t="s">
        <v>468</v>
      </c>
      <c r="B20" s="799"/>
      <c r="C20" s="799"/>
      <c r="D20" s="799"/>
      <c r="E20" s="800"/>
    </row>
    <row r="21" spans="1:5" ht="29.1" customHeight="1">
      <c r="A21" s="798" t="s">
        <v>469</v>
      </c>
      <c r="B21" s="799"/>
      <c r="C21" s="799"/>
      <c r="D21" s="799"/>
      <c r="E21" s="800"/>
    </row>
    <row r="22" spans="1:5" ht="29.1" customHeight="1">
      <c r="A22" s="798" t="s">
        <v>470</v>
      </c>
      <c r="B22" s="799"/>
      <c r="C22" s="799"/>
      <c r="D22" s="799"/>
      <c r="E22" s="800"/>
    </row>
    <row r="23" spans="1:5" ht="29.1" customHeight="1">
      <c r="A23" s="798" t="s">
        <v>471</v>
      </c>
      <c r="B23" s="799"/>
      <c r="C23" s="799"/>
      <c r="D23" s="799"/>
      <c r="E23" s="800"/>
    </row>
    <row r="24" spans="1:5" ht="15" customHeight="1">
      <c r="A24" s="798" t="s">
        <v>472</v>
      </c>
      <c r="B24" s="799"/>
      <c r="C24" s="799"/>
      <c r="D24" s="799"/>
      <c r="E24" s="800"/>
    </row>
    <row r="25" spans="1:5" ht="29.1" customHeight="1">
      <c r="A25" s="798" t="s">
        <v>473</v>
      </c>
      <c r="B25" s="799"/>
      <c r="C25" s="799"/>
      <c r="D25" s="799"/>
      <c r="E25" s="800"/>
    </row>
    <row r="26" spans="1:5" ht="15" customHeight="1">
      <c r="A26" s="802" t="s">
        <v>122</v>
      </c>
      <c r="B26" s="802" t="s">
        <v>474</v>
      </c>
      <c r="C26" s="803" t="s">
        <v>448</v>
      </c>
      <c r="D26" s="804"/>
      <c r="E26" s="805"/>
    </row>
    <row r="27" spans="1:5" ht="15" customHeight="1">
      <c r="A27" s="802"/>
      <c r="B27" s="802"/>
      <c r="C27" s="806" t="s">
        <v>449</v>
      </c>
      <c r="D27" s="807"/>
      <c r="E27" s="808"/>
    </row>
    <row r="28" spans="1:5">
      <c r="A28" s="802"/>
      <c r="B28" s="802"/>
      <c r="C28" s="809" t="s">
        <v>475</v>
      </c>
      <c r="D28" s="809"/>
      <c r="E28" s="809"/>
    </row>
    <row r="29" spans="1:5">
      <c r="A29" s="802"/>
      <c r="B29" s="802"/>
      <c r="C29" s="137" t="s">
        <v>131</v>
      </c>
      <c r="D29" s="137" t="s">
        <v>476</v>
      </c>
      <c r="E29" s="137" t="s">
        <v>132</v>
      </c>
    </row>
    <row r="30" spans="1:5">
      <c r="A30" s="101">
        <v>1</v>
      </c>
      <c r="B30" s="101">
        <v>2</v>
      </c>
      <c r="C30" s="101">
        <v>3</v>
      </c>
      <c r="D30" s="101">
        <v>4</v>
      </c>
      <c r="E30" s="101">
        <v>5</v>
      </c>
    </row>
    <row r="31" spans="1:5">
      <c r="A31" s="812" t="s">
        <v>127</v>
      </c>
      <c r="B31" s="813"/>
      <c r="C31" s="102"/>
      <c r="D31" s="102"/>
      <c r="E31" s="102"/>
    </row>
    <row r="32" spans="1:5">
      <c r="A32" s="138">
        <v>1</v>
      </c>
      <c r="B32" s="139" t="s">
        <v>128</v>
      </c>
      <c r="C32" s="140">
        <v>0</v>
      </c>
      <c r="D32" s="140">
        <v>0</v>
      </c>
      <c r="E32" s="140">
        <v>0</v>
      </c>
    </row>
    <row r="33" spans="1:5">
      <c r="A33" s="814" t="s">
        <v>32</v>
      </c>
      <c r="B33" s="815"/>
      <c r="C33" s="137">
        <v>0</v>
      </c>
      <c r="D33" s="137">
        <v>0</v>
      </c>
      <c r="E33" s="137">
        <v>0</v>
      </c>
    </row>
    <row r="34" spans="1:5" ht="28.5" customHeight="1">
      <c r="A34" s="812" t="s">
        <v>0</v>
      </c>
      <c r="B34" s="813"/>
      <c r="C34" s="137"/>
      <c r="D34" s="137"/>
      <c r="E34" s="137"/>
    </row>
    <row r="35" spans="1:5" ht="15" customHeight="1">
      <c r="A35" s="138">
        <v>1</v>
      </c>
      <c r="B35" s="141" t="s">
        <v>1</v>
      </c>
      <c r="C35" s="140">
        <v>616</v>
      </c>
      <c r="D35" s="140">
        <v>102</v>
      </c>
      <c r="E35" s="140">
        <v>0</v>
      </c>
    </row>
    <row r="36" spans="1:5">
      <c r="A36" s="142">
        <v>2</v>
      </c>
      <c r="B36" s="141" t="s">
        <v>2</v>
      </c>
      <c r="C36" s="140">
        <v>840</v>
      </c>
      <c r="D36" s="140">
        <v>102</v>
      </c>
      <c r="E36" s="140">
        <v>0</v>
      </c>
    </row>
    <row r="37" spans="1:5">
      <c r="A37" s="142">
        <v>3</v>
      </c>
      <c r="B37" s="141" t="s">
        <v>3</v>
      </c>
      <c r="C37" s="140">
        <v>616</v>
      </c>
      <c r="D37" s="140">
        <v>102</v>
      </c>
      <c r="E37" s="140">
        <v>108</v>
      </c>
    </row>
    <row r="38" spans="1:5">
      <c r="A38" s="138">
        <v>4</v>
      </c>
      <c r="B38" s="141" t="s">
        <v>4</v>
      </c>
      <c r="C38" s="140">
        <v>1232</v>
      </c>
      <c r="D38" s="140">
        <v>408</v>
      </c>
      <c r="E38" s="140">
        <v>0</v>
      </c>
    </row>
    <row r="39" spans="1:5">
      <c r="A39" s="142">
        <v>5</v>
      </c>
      <c r="B39" s="141" t="s">
        <v>5</v>
      </c>
      <c r="C39" s="140">
        <v>0</v>
      </c>
      <c r="D39" s="140">
        <v>510</v>
      </c>
      <c r="E39" s="140">
        <v>0</v>
      </c>
    </row>
    <row r="40" spans="1:5">
      <c r="A40" s="142">
        <v>6</v>
      </c>
      <c r="B40" s="141" t="s">
        <v>6</v>
      </c>
      <c r="C40" s="140">
        <v>560</v>
      </c>
      <c r="D40" s="140">
        <v>102</v>
      </c>
      <c r="E40" s="140">
        <v>0</v>
      </c>
    </row>
    <row r="41" spans="1:5">
      <c r="A41" s="138">
        <v>7</v>
      </c>
      <c r="B41" s="141" t="s">
        <v>7</v>
      </c>
      <c r="C41" s="140">
        <v>336</v>
      </c>
      <c r="D41" s="140">
        <v>0</v>
      </c>
      <c r="E41" s="140">
        <v>108</v>
      </c>
    </row>
    <row r="42" spans="1:5">
      <c r="A42" s="142">
        <v>8</v>
      </c>
      <c r="B42" s="141" t="s">
        <v>8</v>
      </c>
      <c r="C42" s="140">
        <v>1456</v>
      </c>
      <c r="D42" s="140">
        <v>0</v>
      </c>
      <c r="E42" s="140">
        <v>0</v>
      </c>
    </row>
    <row r="43" spans="1:5">
      <c r="A43" s="142">
        <v>9</v>
      </c>
      <c r="B43" s="141" t="s">
        <v>9</v>
      </c>
      <c r="C43" s="140">
        <v>280</v>
      </c>
      <c r="D43" s="140">
        <v>204</v>
      </c>
      <c r="E43" s="140">
        <v>108</v>
      </c>
    </row>
    <row r="44" spans="1:5">
      <c r="A44" s="138">
        <v>10</v>
      </c>
      <c r="B44" s="141" t="s">
        <v>10</v>
      </c>
      <c r="C44" s="140">
        <v>3640</v>
      </c>
      <c r="D44" s="140">
        <v>306</v>
      </c>
      <c r="E44" s="140">
        <v>216</v>
      </c>
    </row>
    <row r="45" spans="1:5">
      <c r="A45" s="142">
        <v>11</v>
      </c>
      <c r="B45" s="141" t="s">
        <v>11</v>
      </c>
      <c r="C45" s="140">
        <v>168</v>
      </c>
      <c r="D45" s="140">
        <v>0</v>
      </c>
      <c r="E45" s="140">
        <v>0</v>
      </c>
    </row>
    <row r="46" spans="1:5">
      <c r="A46" s="142">
        <v>12</v>
      </c>
      <c r="B46" s="141" t="s">
        <v>12</v>
      </c>
      <c r="C46" s="140">
        <v>728</v>
      </c>
      <c r="D46" s="140">
        <v>0</v>
      </c>
      <c r="E46" s="140">
        <v>0</v>
      </c>
    </row>
    <row r="47" spans="1:5">
      <c r="A47" s="138">
        <v>13</v>
      </c>
      <c r="B47" s="141" t="s">
        <v>13</v>
      </c>
      <c r="C47" s="140">
        <v>784</v>
      </c>
      <c r="D47" s="140">
        <v>0</v>
      </c>
      <c r="E47" s="140">
        <v>0</v>
      </c>
    </row>
    <row r="48" spans="1:5">
      <c r="A48" s="142">
        <v>14</v>
      </c>
      <c r="B48" s="141" t="s">
        <v>14</v>
      </c>
      <c r="C48" s="140">
        <v>224</v>
      </c>
      <c r="D48" s="140">
        <v>102</v>
      </c>
      <c r="E48" s="140">
        <v>0</v>
      </c>
    </row>
    <row r="49" spans="1:5">
      <c r="A49" s="142">
        <v>15</v>
      </c>
      <c r="B49" s="141" t="s">
        <v>15</v>
      </c>
      <c r="C49" s="140">
        <v>896</v>
      </c>
      <c r="D49" s="140">
        <v>0</v>
      </c>
      <c r="E49" s="140">
        <v>108</v>
      </c>
    </row>
    <row r="50" spans="1:5">
      <c r="A50" s="138">
        <v>16</v>
      </c>
      <c r="B50" s="141" t="s">
        <v>16</v>
      </c>
      <c r="C50" s="140">
        <v>392</v>
      </c>
      <c r="D50" s="140">
        <v>0</v>
      </c>
      <c r="E50" s="140">
        <v>0</v>
      </c>
    </row>
    <row r="51" spans="1:5">
      <c r="A51" s="142">
        <v>17</v>
      </c>
      <c r="B51" s="141" t="s">
        <v>17</v>
      </c>
      <c r="C51" s="140">
        <v>672</v>
      </c>
      <c r="D51" s="140">
        <v>102</v>
      </c>
      <c r="E51" s="140">
        <v>108</v>
      </c>
    </row>
    <row r="52" spans="1:5">
      <c r="A52" s="142">
        <v>18</v>
      </c>
      <c r="B52" s="141" t="s">
        <v>18</v>
      </c>
      <c r="C52" s="140">
        <v>7560</v>
      </c>
      <c r="D52" s="140">
        <v>1938</v>
      </c>
      <c r="E52" s="140">
        <v>648</v>
      </c>
    </row>
    <row r="53" spans="1:5">
      <c r="A53" s="138">
        <v>19</v>
      </c>
      <c r="B53" s="141" t="s">
        <v>19</v>
      </c>
      <c r="C53" s="140">
        <v>448</v>
      </c>
      <c r="D53" s="140">
        <v>0</v>
      </c>
      <c r="E53" s="140">
        <v>216</v>
      </c>
    </row>
    <row r="54" spans="1:5">
      <c r="A54" s="142">
        <v>20</v>
      </c>
      <c r="B54" s="141" t="s">
        <v>20</v>
      </c>
      <c r="C54" s="140">
        <v>224</v>
      </c>
      <c r="D54" s="140">
        <v>0</v>
      </c>
      <c r="E54" s="140">
        <v>0</v>
      </c>
    </row>
    <row r="55" spans="1:5">
      <c r="A55" s="142">
        <v>21</v>
      </c>
      <c r="B55" s="141" t="s">
        <v>21</v>
      </c>
      <c r="C55" s="140">
        <v>448</v>
      </c>
      <c r="D55" s="140">
        <v>0</v>
      </c>
      <c r="E55" s="140">
        <v>0</v>
      </c>
    </row>
    <row r="56" spans="1:5">
      <c r="A56" s="138">
        <v>22</v>
      </c>
      <c r="B56" s="141" t="s">
        <v>22</v>
      </c>
      <c r="C56" s="140">
        <v>336</v>
      </c>
      <c r="D56" s="140">
        <v>0</v>
      </c>
      <c r="E56" s="140">
        <v>216</v>
      </c>
    </row>
    <row r="57" spans="1:5">
      <c r="A57" s="142">
        <v>23</v>
      </c>
      <c r="B57" s="141" t="s">
        <v>23</v>
      </c>
      <c r="C57" s="140">
        <v>280</v>
      </c>
      <c r="D57" s="140">
        <v>0</v>
      </c>
      <c r="E57" s="140">
        <v>0</v>
      </c>
    </row>
    <row r="58" spans="1:5">
      <c r="A58" s="142">
        <v>24</v>
      </c>
      <c r="B58" s="141" t="s">
        <v>24</v>
      </c>
      <c r="C58" s="140">
        <v>168</v>
      </c>
      <c r="D58" s="140">
        <v>0</v>
      </c>
      <c r="E58" s="140">
        <v>108</v>
      </c>
    </row>
    <row r="59" spans="1:5">
      <c r="A59" s="138">
        <v>25</v>
      </c>
      <c r="B59" s="141" t="s">
        <v>25</v>
      </c>
      <c r="C59" s="140">
        <v>280</v>
      </c>
      <c r="D59" s="140">
        <v>0</v>
      </c>
      <c r="E59" s="140">
        <v>0</v>
      </c>
    </row>
    <row r="60" spans="1:5">
      <c r="A60" s="142">
        <v>26</v>
      </c>
      <c r="B60" s="141" t="s">
        <v>26</v>
      </c>
      <c r="C60" s="140">
        <v>336</v>
      </c>
      <c r="D60" s="140">
        <v>0</v>
      </c>
      <c r="E60" s="140">
        <v>0</v>
      </c>
    </row>
    <row r="61" spans="1:5">
      <c r="A61" s="142">
        <v>27</v>
      </c>
      <c r="B61" s="141" t="s">
        <v>31</v>
      </c>
      <c r="C61" s="140">
        <v>112</v>
      </c>
      <c r="D61" s="140">
        <v>0</v>
      </c>
      <c r="E61" s="140">
        <v>0</v>
      </c>
    </row>
    <row r="62" spans="1:5">
      <c r="A62" s="138">
        <v>28</v>
      </c>
      <c r="B62" s="141" t="s">
        <v>27</v>
      </c>
      <c r="C62" s="140">
        <v>112</v>
      </c>
      <c r="D62" s="140">
        <v>0</v>
      </c>
      <c r="E62" s="140">
        <v>108</v>
      </c>
    </row>
    <row r="63" spans="1:5">
      <c r="A63" s="142">
        <v>29</v>
      </c>
      <c r="B63" s="141" t="s">
        <v>28</v>
      </c>
      <c r="C63" s="140">
        <v>0</v>
      </c>
      <c r="D63" s="140">
        <v>0</v>
      </c>
      <c r="E63" s="140">
        <v>0</v>
      </c>
    </row>
    <row r="64" spans="1:5">
      <c r="A64" s="142">
        <v>30</v>
      </c>
      <c r="B64" s="141" t="s">
        <v>29</v>
      </c>
      <c r="C64" s="140">
        <v>224</v>
      </c>
      <c r="D64" s="140">
        <v>102</v>
      </c>
      <c r="E64" s="140">
        <v>108</v>
      </c>
    </row>
    <row r="65" spans="1:5">
      <c r="A65" s="138">
        <v>31</v>
      </c>
      <c r="B65" s="141" t="s">
        <v>30</v>
      </c>
      <c r="C65" s="140">
        <v>56</v>
      </c>
      <c r="D65" s="140">
        <v>0</v>
      </c>
      <c r="E65" s="140">
        <v>216</v>
      </c>
    </row>
    <row r="66" spans="1:5">
      <c r="A66" s="142">
        <v>32</v>
      </c>
      <c r="B66" s="143" t="s">
        <v>125</v>
      </c>
      <c r="C66" s="140">
        <v>0</v>
      </c>
      <c r="D66" s="140">
        <v>0</v>
      </c>
      <c r="E66" s="140">
        <v>108</v>
      </c>
    </row>
    <row r="67" spans="1:5" ht="45">
      <c r="A67" s="142">
        <v>33</v>
      </c>
      <c r="B67" s="143" t="s">
        <v>129</v>
      </c>
      <c r="C67" s="140">
        <v>56</v>
      </c>
      <c r="D67" s="140">
        <v>0</v>
      </c>
      <c r="E67" s="140">
        <v>0</v>
      </c>
    </row>
    <row r="68" spans="1:5" ht="15" customHeight="1">
      <c r="A68" s="810" t="s">
        <v>32</v>
      </c>
      <c r="B68" s="811"/>
      <c r="C68" s="137">
        <f>SUM(C35:C67)</f>
        <v>24080</v>
      </c>
      <c r="D68" s="137">
        <f t="shared" ref="D68:E68" si="0">SUM(D35:D67)</f>
        <v>4080</v>
      </c>
      <c r="E68" s="137">
        <f t="shared" si="0"/>
        <v>2484</v>
      </c>
    </row>
    <row r="69" spans="1:5" ht="28.5" customHeight="1">
      <c r="A69" s="812" t="s">
        <v>33</v>
      </c>
      <c r="B69" s="813"/>
      <c r="C69" s="137"/>
      <c r="D69" s="137"/>
      <c r="E69" s="137"/>
    </row>
    <row r="70" spans="1:5" ht="15" customHeight="1">
      <c r="A70" s="138">
        <v>1</v>
      </c>
      <c r="B70" s="141" t="s">
        <v>34</v>
      </c>
      <c r="C70" s="140">
        <v>448</v>
      </c>
      <c r="D70" s="140">
        <v>102</v>
      </c>
      <c r="E70" s="140">
        <v>108</v>
      </c>
    </row>
    <row r="71" spans="1:5">
      <c r="A71" s="142">
        <v>2</v>
      </c>
      <c r="B71" s="141" t="s">
        <v>35</v>
      </c>
      <c r="C71" s="140">
        <v>1568</v>
      </c>
      <c r="D71" s="140">
        <v>0</v>
      </c>
      <c r="E71" s="140">
        <v>216</v>
      </c>
    </row>
    <row r="72" spans="1:5">
      <c r="A72" s="142">
        <v>3</v>
      </c>
      <c r="B72" s="141" t="s">
        <v>36</v>
      </c>
      <c r="C72" s="140">
        <v>672</v>
      </c>
      <c r="D72" s="140">
        <v>306</v>
      </c>
      <c r="E72" s="140">
        <v>216</v>
      </c>
    </row>
    <row r="73" spans="1:5">
      <c r="A73" s="138">
        <v>4</v>
      </c>
      <c r="B73" s="141" t="s">
        <v>37</v>
      </c>
      <c r="C73" s="140">
        <v>728</v>
      </c>
      <c r="D73" s="140">
        <v>0</v>
      </c>
      <c r="E73" s="140">
        <v>0</v>
      </c>
    </row>
    <row r="74" spans="1:5">
      <c r="A74" s="142">
        <v>5</v>
      </c>
      <c r="B74" s="141" t="s">
        <v>38</v>
      </c>
      <c r="C74" s="140">
        <v>672</v>
      </c>
      <c r="D74" s="140">
        <v>0</v>
      </c>
      <c r="E74" s="140">
        <v>108</v>
      </c>
    </row>
    <row r="75" spans="1:5">
      <c r="A75" s="142">
        <v>6</v>
      </c>
      <c r="B75" s="141" t="s">
        <v>39</v>
      </c>
      <c r="C75" s="140">
        <v>616</v>
      </c>
      <c r="D75" s="140">
        <v>510</v>
      </c>
      <c r="E75" s="140">
        <v>0</v>
      </c>
    </row>
    <row r="76" spans="1:5">
      <c r="A76" s="138">
        <v>7</v>
      </c>
      <c r="B76" s="141" t="s">
        <v>40</v>
      </c>
      <c r="C76" s="140">
        <v>616</v>
      </c>
      <c r="D76" s="140">
        <v>0</v>
      </c>
      <c r="E76" s="140">
        <v>0</v>
      </c>
    </row>
    <row r="77" spans="1:5">
      <c r="A77" s="142">
        <v>8</v>
      </c>
      <c r="B77" s="141" t="s">
        <v>41</v>
      </c>
      <c r="C77" s="140">
        <v>280</v>
      </c>
      <c r="D77" s="140">
        <v>102</v>
      </c>
      <c r="E77" s="140">
        <v>0</v>
      </c>
    </row>
    <row r="78" spans="1:5">
      <c r="A78" s="142">
        <v>9</v>
      </c>
      <c r="B78" s="141" t="s">
        <v>42</v>
      </c>
      <c r="C78" s="140">
        <v>560</v>
      </c>
      <c r="D78" s="140">
        <v>0</v>
      </c>
      <c r="E78" s="140">
        <v>0</v>
      </c>
    </row>
    <row r="79" spans="1:5">
      <c r="A79" s="138">
        <v>10</v>
      </c>
      <c r="B79" s="141" t="s">
        <v>43</v>
      </c>
      <c r="C79" s="140">
        <v>2688</v>
      </c>
      <c r="D79" s="140">
        <v>306</v>
      </c>
      <c r="E79" s="140">
        <v>108</v>
      </c>
    </row>
    <row r="80" spans="1:5">
      <c r="A80" s="142">
        <v>11</v>
      </c>
      <c r="B80" s="141" t="s">
        <v>44</v>
      </c>
      <c r="C80" s="140"/>
      <c r="D80" s="140">
        <v>0</v>
      </c>
      <c r="E80" s="140">
        <v>0</v>
      </c>
    </row>
    <row r="81" spans="1:5">
      <c r="A81" s="810" t="s">
        <v>32</v>
      </c>
      <c r="B81" s="811"/>
      <c r="C81" s="137">
        <f>SUM(C70:C80)</f>
        <v>8848</v>
      </c>
      <c r="D81" s="137">
        <f t="shared" ref="D81:E81" si="1">SUM(D70:D80)</f>
        <v>1326</v>
      </c>
      <c r="E81" s="137">
        <f t="shared" si="1"/>
        <v>756</v>
      </c>
    </row>
    <row r="82" spans="1:5" ht="28.5" customHeight="1">
      <c r="A82" s="812" t="s">
        <v>45</v>
      </c>
      <c r="B82" s="813"/>
      <c r="C82" s="137"/>
      <c r="D82" s="137"/>
      <c r="E82" s="137"/>
    </row>
    <row r="83" spans="1:5" ht="15" customHeight="1">
      <c r="A83" s="138">
        <v>1</v>
      </c>
      <c r="B83" s="141" t="s">
        <v>46</v>
      </c>
      <c r="C83" s="140">
        <v>224</v>
      </c>
      <c r="D83" s="140">
        <v>0</v>
      </c>
      <c r="E83" s="140">
        <v>108</v>
      </c>
    </row>
    <row r="84" spans="1:5">
      <c r="A84" s="142">
        <v>2</v>
      </c>
      <c r="B84" s="141" t="s">
        <v>47</v>
      </c>
      <c r="C84" s="140">
        <v>168</v>
      </c>
      <c r="D84" s="140">
        <v>0</v>
      </c>
      <c r="E84" s="140">
        <v>0</v>
      </c>
    </row>
    <row r="85" spans="1:5">
      <c r="A85" s="142">
        <v>3</v>
      </c>
      <c r="B85" s="141" t="s">
        <v>48</v>
      </c>
      <c r="C85" s="140">
        <v>616</v>
      </c>
      <c r="D85" s="140">
        <v>510</v>
      </c>
      <c r="E85" s="140">
        <v>0</v>
      </c>
    </row>
    <row r="86" spans="1:5">
      <c r="A86" s="138">
        <v>4</v>
      </c>
      <c r="B86" s="141" t="s">
        <v>49</v>
      </c>
      <c r="C86" s="140">
        <v>336</v>
      </c>
      <c r="D86" s="140">
        <v>102</v>
      </c>
      <c r="E86" s="140">
        <v>0</v>
      </c>
    </row>
    <row r="87" spans="1:5">
      <c r="A87" s="142">
        <v>5</v>
      </c>
      <c r="B87" s="141" t="s">
        <v>50</v>
      </c>
      <c r="C87" s="140">
        <v>2128</v>
      </c>
      <c r="D87" s="140">
        <v>306</v>
      </c>
      <c r="E87" s="140">
        <v>108</v>
      </c>
    </row>
    <row r="88" spans="1:5">
      <c r="A88" s="142">
        <v>6</v>
      </c>
      <c r="B88" s="141" t="s">
        <v>51</v>
      </c>
      <c r="C88" s="140">
        <v>1960</v>
      </c>
      <c r="D88" s="140">
        <v>612</v>
      </c>
      <c r="E88" s="140">
        <v>0</v>
      </c>
    </row>
    <row r="89" spans="1:5">
      <c r="A89" s="138">
        <v>7</v>
      </c>
      <c r="B89" s="141" t="s">
        <v>52</v>
      </c>
      <c r="C89" s="140">
        <v>1232</v>
      </c>
      <c r="D89" s="140">
        <v>102</v>
      </c>
      <c r="E89" s="140">
        <v>0</v>
      </c>
    </row>
    <row r="90" spans="1:5">
      <c r="A90" s="142">
        <v>8</v>
      </c>
      <c r="B90" s="141" t="s">
        <v>53</v>
      </c>
      <c r="C90" s="140">
        <v>448</v>
      </c>
      <c r="D90" s="140">
        <v>102</v>
      </c>
      <c r="E90" s="140">
        <v>108</v>
      </c>
    </row>
    <row r="91" spans="1:5">
      <c r="A91" s="142">
        <v>9</v>
      </c>
      <c r="B91" s="141" t="s">
        <v>54</v>
      </c>
      <c r="C91" s="140">
        <v>56</v>
      </c>
      <c r="D91" s="140">
        <v>0</v>
      </c>
      <c r="E91" s="140">
        <v>0</v>
      </c>
    </row>
    <row r="92" spans="1:5">
      <c r="A92" s="810" t="s">
        <v>32</v>
      </c>
      <c r="B92" s="811"/>
      <c r="C92" s="137">
        <f>SUM(C83:C91)</f>
        <v>7168</v>
      </c>
      <c r="D92" s="137">
        <f t="shared" ref="D92:E92" si="2">SUM(D83:D91)</f>
        <v>1734</v>
      </c>
      <c r="E92" s="137">
        <f t="shared" si="2"/>
        <v>324</v>
      </c>
    </row>
    <row r="93" spans="1:5" ht="28.5" customHeight="1">
      <c r="A93" s="812" t="s">
        <v>55</v>
      </c>
      <c r="B93" s="813"/>
      <c r="C93" s="137"/>
      <c r="D93" s="137"/>
      <c r="E93" s="137"/>
    </row>
    <row r="94" spans="1:5" ht="15" customHeight="1">
      <c r="A94" s="138">
        <v>1</v>
      </c>
      <c r="B94" s="141" t="s">
        <v>56</v>
      </c>
      <c r="C94" s="140">
        <v>616</v>
      </c>
      <c r="D94" s="140">
        <v>0</v>
      </c>
      <c r="E94" s="140">
        <v>0</v>
      </c>
    </row>
    <row r="95" spans="1:5">
      <c r="A95" s="142">
        <v>2</v>
      </c>
      <c r="B95" s="141" t="s">
        <v>57</v>
      </c>
      <c r="C95" s="140">
        <v>168</v>
      </c>
      <c r="D95" s="140">
        <v>0</v>
      </c>
      <c r="E95" s="140">
        <v>0</v>
      </c>
    </row>
    <row r="96" spans="1:5">
      <c r="A96" s="142">
        <v>3</v>
      </c>
      <c r="B96" s="141" t="s">
        <v>58</v>
      </c>
      <c r="C96" s="140">
        <v>168</v>
      </c>
      <c r="D96" s="140">
        <v>102</v>
      </c>
      <c r="E96" s="140">
        <v>0</v>
      </c>
    </row>
    <row r="97" spans="1:5">
      <c r="A97" s="138">
        <v>4</v>
      </c>
      <c r="B97" s="141" t="s">
        <v>59</v>
      </c>
      <c r="C97" s="140">
        <v>168</v>
      </c>
      <c r="D97" s="140">
        <v>0</v>
      </c>
      <c r="E97" s="140">
        <v>0</v>
      </c>
    </row>
    <row r="98" spans="1:5">
      <c r="A98" s="142">
        <v>5</v>
      </c>
      <c r="B98" s="141" t="s">
        <v>60</v>
      </c>
      <c r="C98" s="140">
        <v>504</v>
      </c>
      <c r="D98" s="140">
        <v>0</v>
      </c>
      <c r="E98" s="140">
        <v>0</v>
      </c>
    </row>
    <row r="99" spans="1:5">
      <c r="A99" s="142">
        <v>6</v>
      </c>
      <c r="B99" s="141" t="s">
        <v>61</v>
      </c>
      <c r="C99" s="140">
        <v>1792</v>
      </c>
      <c r="D99" s="140">
        <v>102</v>
      </c>
      <c r="E99" s="140">
        <v>0</v>
      </c>
    </row>
    <row r="100" spans="1:5">
      <c r="A100" s="138">
        <v>7</v>
      </c>
      <c r="B100" s="141" t="s">
        <v>126</v>
      </c>
      <c r="C100" s="140">
        <v>392</v>
      </c>
      <c r="D100" s="140">
        <v>0</v>
      </c>
      <c r="E100" s="140">
        <v>0</v>
      </c>
    </row>
    <row r="101" spans="1:5" ht="30">
      <c r="A101" s="142">
        <v>8</v>
      </c>
      <c r="B101" s="141" t="s">
        <v>62</v>
      </c>
      <c r="C101" s="140">
        <v>112</v>
      </c>
      <c r="D101" s="140">
        <v>0</v>
      </c>
      <c r="E101" s="140">
        <v>0</v>
      </c>
    </row>
    <row r="102" spans="1:5">
      <c r="A102" s="810" t="s">
        <v>32</v>
      </c>
      <c r="B102" s="811"/>
      <c r="C102" s="137">
        <f>SUM(C94:C101)</f>
        <v>3920</v>
      </c>
      <c r="D102" s="137">
        <f t="shared" ref="D102:E102" si="3">SUM(D94:D101)</f>
        <v>204</v>
      </c>
      <c r="E102" s="137">
        <f t="shared" si="3"/>
        <v>0</v>
      </c>
    </row>
    <row r="103" spans="1:5" ht="28.5" customHeight="1">
      <c r="A103" s="812" t="s">
        <v>63</v>
      </c>
      <c r="B103" s="813"/>
      <c r="C103" s="137"/>
      <c r="D103" s="137"/>
      <c r="E103" s="137"/>
    </row>
    <row r="104" spans="1:5" ht="15" customHeight="1">
      <c r="A104" s="138">
        <v>1</v>
      </c>
      <c r="B104" s="141" t="s">
        <v>64</v>
      </c>
      <c r="C104" s="140">
        <v>1960</v>
      </c>
      <c r="D104" s="140">
        <v>306</v>
      </c>
      <c r="E104" s="140">
        <v>216</v>
      </c>
    </row>
    <row r="105" spans="1:5">
      <c r="A105" s="142">
        <v>2</v>
      </c>
      <c r="B105" s="141" t="s">
        <v>65</v>
      </c>
      <c r="C105" s="140">
        <v>224</v>
      </c>
      <c r="D105" s="140">
        <v>0</v>
      </c>
      <c r="E105" s="140">
        <v>0</v>
      </c>
    </row>
    <row r="106" spans="1:5">
      <c r="A106" s="142">
        <v>3</v>
      </c>
      <c r="B106" s="141" t="s">
        <v>66</v>
      </c>
      <c r="C106" s="140">
        <v>616</v>
      </c>
      <c r="D106" s="140">
        <v>0</v>
      </c>
      <c r="E106" s="140">
        <v>0</v>
      </c>
    </row>
    <row r="107" spans="1:5">
      <c r="A107" s="138">
        <v>4</v>
      </c>
      <c r="B107" s="141" t="s">
        <v>67</v>
      </c>
      <c r="C107" s="140">
        <v>2520</v>
      </c>
      <c r="D107" s="140">
        <v>204</v>
      </c>
      <c r="E107" s="140">
        <v>0</v>
      </c>
    </row>
    <row r="108" spans="1:5">
      <c r="A108" s="142">
        <v>5</v>
      </c>
      <c r="B108" s="141" t="s">
        <v>68</v>
      </c>
      <c r="C108" s="140">
        <v>1792</v>
      </c>
      <c r="D108" s="140">
        <v>204</v>
      </c>
      <c r="E108" s="140">
        <v>0</v>
      </c>
    </row>
    <row r="109" spans="1:5">
      <c r="A109" s="142">
        <v>6</v>
      </c>
      <c r="B109" s="141" t="s">
        <v>69</v>
      </c>
      <c r="C109" s="140">
        <v>56</v>
      </c>
      <c r="D109" s="140">
        <v>0</v>
      </c>
      <c r="E109" s="140">
        <v>0</v>
      </c>
    </row>
    <row r="110" spans="1:5">
      <c r="A110" s="138">
        <v>7</v>
      </c>
      <c r="B110" s="141" t="s">
        <v>70</v>
      </c>
      <c r="C110" s="140">
        <v>448</v>
      </c>
      <c r="D110" s="140">
        <v>0</v>
      </c>
      <c r="E110" s="140">
        <v>0</v>
      </c>
    </row>
    <row r="111" spans="1:5">
      <c r="A111" s="142">
        <v>8</v>
      </c>
      <c r="B111" s="141" t="s">
        <v>71</v>
      </c>
      <c r="C111" s="140">
        <v>1344</v>
      </c>
      <c r="D111" s="140">
        <v>0</v>
      </c>
      <c r="E111" s="140">
        <v>108</v>
      </c>
    </row>
    <row r="112" spans="1:5">
      <c r="A112" s="142">
        <v>9</v>
      </c>
      <c r="B112" s="141" t="s">
        <v>72</v>
      </c>
      <c r="C112" s="140">
        <v>1456</v>
      </c>
      <c r="D112" s="140">
        <v>612</v>
      </c>
      <c r="E112" s="140">
        <v>0</v>
      </c>
    </row>
    <row r="113" spans="1:5">
      <c r="A113" s="138">
        <v>10</v>
      </c>
      <c r="B113" s="141" t="s">
        <v>73</v>
      </c>
      <c r="C113" s="140">
        <v>840</v>
      </c>
      <c r="D113" s="140">
        <v>0</v>
      </c>
      <c r="E113" s="140">
        <v>0</v>
      </c>
    </row>
    <row r="114" spans="1:5">
      <c r="A114" s="142">
        <v>11</v>
      </c>
      <c r="B114" s="141" t="s">
        <v>74</v>
      </c>
      <c r="C114" s="140">
        <v>1400</v>
      </c>
      <c r="D114" s="140">
        <v>102</v>
      </c>
      <c r="E114" s="140">
        <v>0</v>
      </c>
    </row>
    <row r="115" spans="1:5">
      <c r="A115" s="142">
        <v>12</v>
      </c>
      <c r="B115" s="141" t="s">
        <v>75</v>
      </c>
      <c r="C115" s="140">
        <v>1736</v>
      </c>
      <c r="D115" s="140">
        <v>102</v>
      </c>
      <c r="E115" s="140">
        <v>0</v>
      </c>
    </row>
    <row r="116" spans="1:5">
      <c r="A116" s="138">
        <v>13</v>
      </c>
      <c r="B116" s="141" t="s">
        <v>76</v>
      </c>
      <c r="C116" s="140">
        <v>1456</v>
      </c>
      <c r="D116" s="140">
        <v>204</v>
      </c>
      <c r="E116" s="140">
        <v>108</v>
      </c>
    </row>
    <row r="117" spans="1:5">
      <c r="A117" s="142">
        <v>14</v>
      </c>
      <c r="B117" s="141" t="s">
        <v>77</v>
      </c>
      <c r="C117" s="140">
        <v>336</v>
      </c>
      <c r="D117" s="140">
        <v>0</v>
      </c>
      <c r="E117" s="140">
        <v>108</v>
      </c>
    </row>
    <row r="118" spans="1:5">
      <c r="A118" s="142">
        <v>15</v>
      </c>
      <c r="B118" s="141" t="s">
        <v>78</v>
      </c>
      <c r="C118" s="140">
        <v>0</v>
      </c>
      <c r="D118" s="140">
        <v>0</v>
      </c>
      <c r="E118" s="140">
        <v>0</v>
      </c>
    </row>
    <row r="119" spans="1:5">
      <c r="A119" s="810" t="s">
        <v>32</v>
      </c>
      <c r="B119" s="811"/>
      <c r="C119" s="137">
        <f>SUM(C104:C118)</f>
        <v>16184</v>
      </c>
      <c r="D119" s="137">
        <f t="shared" ref="D119:E119" si="4">SUM(D104:D118)</f>
        <v>1734</v>
      </c>
      <c r="E119" s="137">
        <f t="shared" si="4"/>
        <v>540</v>
      </c>
    </row>
    <row r="120" spans="1:5" ht="28.5" customHeight="1">
      <c r="A120" s="812" t="s">
        <v>79</v>
      </c>
      <c r="B120" s="813"/>
      <c r="C120" s="137"/>
      <c r="D120" s="137"/>
      <c r="E120" s="137"/>
    </row>
    <row r="121" spans="1:5" ht="15" customHeight="1">
      <c r="A121" s="138">
        <v>1</v>
      </c>
      <c r="B121" s="141" t="s">
        <v>80</v>
      </c>
      <c r="C121" s="140">
        <v>280</v>
      </c>
      <c r="D121" s="140">
        <v>0</v>
      </c>
      <c r="E121" s="140">
        <v>0</v>
      </c>
    </row>
    <row r="122" spans="1:5">
      <c r="A122" s="142">
        <v>2</v>
      </c>
      <c r="B122" s="141" t="s">
        <v>81</v>
      </c>
      <c r="C122" s="140">
        <v>2296</v>
      </c>
      <c r="D122" s="140">
        <v>510</v>
      </c>
      <c r="E122" s="140">
        <v>0</v>
      </c>
    </row>
    <row r="123" spans="1:5">
      <c r="A123" s="142">
        <v>3</v>
      </c>
      <c r="B123" s="141" t="s">
        <v>82</v>
      </c>
      <c r="C123" s="140">
        <v>728</v>
      </c>
      <c r="D123" s="140">
        <v>306</v>
      </c>
      <c r="E123" s="140">
        <v>0</v>
      </c>
    </row>
    <row r="124" spans="1:5">
      <c r="A124" s="138">
        <v>4</v>
      </c>
      <c r="B124" s="141" t="s">
        <v>83</v>
      </c>
      <c r="C124" s="140">
        <v>2520</v>
      </c>
      <c r="D124" s="140">
        <v>816</v>
      </c>
      <c r="E124" s="140">
        <v>216</v>
      </c>
    </row>
    <row r="125" spans="1:5">
      <c r="A125" s="142">
        <v>5</v>
      </c>
      <c r="B125" s="141" t="s">
        <v>84</v>
      </c>
      <c r="C125" s="140">
        <v>1176</v>
      </c>
      <c r="D125" s="140">
        <v>306</v>
      </c>
      <c r="E125" s="140">
        <v>0</v>
      </c>
    </row>
    <row r="126" spans="1:5">
      <c r="A126" s="142">
        <v>6</v>
      </c>
      <c r="B126" s="141" t="s">
        <v>85</v>
      </c>
      <c r="C126" s="140">
        <v>1064</v>
      </c>
      <c r="D126" s="140">
        <v>102</v>
      </c>
      <c r="E126" s="140">
        <v>0</v>
      </c>
    </row>
    <row r="127" spans="1:5">
      <c r="A127" s="138">
        <v>7</v>
      </c>
      <c r="B127" s="141" t="s">
        <v>86</v>
      </c>
      <c r="C127" s="140">
        <v>0</v>
      </c>
      <c r="D127" s="140">
        <v>0</v>
      </c>
      <c r="E127" s="140">
        <v>108</v>
      </c>
    </row>
    <row r="128" spans="1:5">
      <c r="A128" s="810" t="s">
        <v>32</v>
      </c>
      <c r="B128" s="811"/>
      <c r="C128" s="137">
        <f>SUM(C121:C127)</f>
        <v>8064</v>
      </c>
      <c r="D128" s="137">
        <f t="shared" ref="D128:E128" si="5">SUM(D121:D127)</f>
        <v>2040</v>
      </c>
      <c r="E128" s="137">
        <f t="shared" si="5"/>
        <v>324</v>
      </c>
    </row>
    <row r="129" spans="1:5" ht="28.5" customHeight="1">
      <c r="A129" s="812" t="s">
        <v>87</v>
      </c>
      <c r="B129" s="813"/>
      <c r="C129" s="137"/>
      <c r="D129" s="137"/>
      <c r="E129" s="137"/>
    </row>
    <row r="130" spans="1:5" ht="15" customHeight="1">
      <c r="A130" s="138">
        <v>1</v>
      </c>
      <c r="B130" s="141" t="s">
        <v>88</v>
      </c>
      <c r="C130" s="140">
        <v>224</v>
      </c>
      <c r="D130" s="140">
        <v>0</v>
      </c>
      <c r="E130" s="140">
        <v>216</v>
      </c>
    </row>
    <row r="131" spans="1:5">
      <c r="A131" s="142">
        <v>2</v>
      </c>
      <c r="B131" s="141" t="s">
        <v>89</v>
      </c>
      <c r="C131" s="140">
        <v>504</v>
      </c>
      <c r="D131" s="140">
        <v>0</v>
      </c>
      <c r="E131" s="140">
        <v>0</v>
      </c>
    </row>
    <row r="132" spans="1:5">
      <c r="A132" s="142">
        <v>3</v>
      </c>
      <c r="B132" s="141" t="s">
        <v>90</v>
      </c>
      <c r="C132" s="140">
        <v>56</v>
      </c>
      <c r="D132" s="140">
        <v>102</v>
      </c>
      <c r="E132" s="140">
        <v>0</v>
      </c>
    </row>
    <row r="133" spans="1:5">
      <c r="A133" s="138">
        <v>4</v>
      </c>
      <c r="B133" s="141" t="s">
        <v>91</v>
      </c>
      <c r="C133" s="140">
        <v>1400</v>
      </c>
      <c r="D133" s="140">
        <v>204</v>
      </c>
      <c r="E133" s="140">
        <v>0</v>
      </c>
    </row>
    <row r="134" spans="1:5">
      <c r="A134" s="142">
        <v>5</v>
      </c>
      <c r="B134" s="141" t="s">
        <v>92</v>
      </c>
      <c r="C134" s="140">
        <v>1904</v>
      </c>
      <c r="D134" s="140">
        <v>612</v>
      </c>
      <c r="E134" s="140">
        <v>0</v>
      </c>
    </row>
    <row r="135" spans="1:5">
      <c r="A135" s="142">
        <v>6</v>
      </c>
      <c r="B135" s="141" t="s">
        <v>93</v>
      </c>
      <c r="C135" s="140">
        <v>1848</v>
      </c>
      <c r="D135" s="140">
        <v>102</v>
      </c>
      <c r="E135" s="140">
        <v>108</v>
      </c>
    </row>
    <row r="136" spans="1:5">
      <c r="A136" s="138">
        <v>7</v>
      </c>
      <c r="B136" s="141" t="s">
        <v>94</v>
      </c>
      <c r="C136" s="140">
        <v>3024</v>
      </c>
      <c r="D136" s="140">
        <v>0</v>
      </c>
      <c r="E136" s="140">
        <v>108</v>
      </c>
    </row>
    <row r="137" spans="1:5">
      <c r="A137" s="142">
        <v>8</v>
      </c>
      <c r="B137" s="141" t="s">
        <v>95</v>
      </c>
      <c r="C137" s="140">
        <v>1456</v>
      </c>
      <c r="D137" s="140">
        <v>102</v>
      </c>
      <c r="E137" s="140">
        <v>108</v>
      </c>
    </row>
    <row r="138" spans="1:5">
      <c r="A138" s="142">
        <v>9</v>
      </c>
      <c r="B138" s="141" t="s">
        <v>96</v>
      </c>
      <c r="C138" s="140">
        <v>1288</v>
      </c>
      <c r="D138" s="140">
        <v>306</v>
      </c>
      <c r="E138" s="140">
        <v>108</v>
      </c>
    </row>
    <row r="139" spans="1:5">
      <c r="A139" s="138">
        <v>10</v>
      </c>
      <c r="B139" s="141" t="s">
        <v>97</v>
      </c>
      <c r="C139" s="140">
        <v>448</v>
      </c>
      <c r="D139" s="140">
        <v>204</v>
      </c>
      <c r="E139" s="140">
        <v>108</v>
      </c>
    </row>
    <row r="140" spans="1:5">
      <c r="A140" s="142">
        <v>11</v>
      </c>
      <c r="B140" s="141" t="s">
        <v>98</v>
      </c>
      <c r="C140" s="140">
        <v>56</v>
      </c>
      <c r="D140" s="140">
        <v>0</v>
      </c>
      <c r="E140" s="140">
        <v>108</v>
      </c>
    </row>
    <row r="141" spans="1:5">
      <c r="A141" s="810" t="s">
        <v>32</v>
      </c>
      <c r="B141" s="811"/>
      <c r="C141" s="137">
        <f>SUM(C130:C140)</f>
        <v>12208</v>
      </c>
      <c r="D141" s="137">
        <f t="shared" ref="D141:E141" si="6">SUM(D130:D140)</f>
        <v>1632</v>
      </c>
      <c r="E141" s="137">
        <f t="shared" si="6"/>
        <v>864</v>
      </c>
    </row>
    <row r="142" spans="1:5" ht="28.5" customHeight="1">
      <c r="A142" s="812" t="s">
        <v>99</v>
      </c>
      <c r="B142" s="813"/>
      <c r="C142" s="137"/>
      <c r="D142" s="137"/>
      <c r="E142" s="137"/>
    </row>
    <row r="143" spans="1:5" ht="15" customHeight="1">
      <c r="A143" s="138">
        <v>1</v>
      </c>
      <c r="B143" s="141" t="s">
        <v>100</v>
      </c>
      <c r="C143" s="140">
        <v>280</v>
      </c>
      <c r="D143" s="140">
        <v>0</v>
      </c>
      <c r="E143" s="140">
        <v>0</v>
      </c>
    </row>
    <row r="144" spans="1:5">
      <c r="A144" s="142">
        <v>2</v>
      </c>
      <c r="B144" s="141" t="s">
        <v>101</v>
      </c>
      <c r="C144" s="140">
        <v>560</v>
      </c>
      <c r="D144" s="140">
        <v>204</v>
      </c>
      <c r="E144" s="140">
        <v>108</v>
      </c>
    </row>
    <row r="145" spans="1:5">
      <c r="A145" s="142">
        <v>3</v>
      </c>
      <c r="B145" s="141" t="s">
        <v>102</v>
      </c>
      <c r="C145" s="140">
        <v>616</v>
      </c>
      <c r="D145" s="140">
        <v>0</v>
      </c>
      <c r="E145" s="140">
        <v>0</v>
      </c>
    </row>
    <row r="146" spans="1:5">
      <c r="A146" s="138">
        <v>4</v>
      </c>
      <c r="B146" s="141" t="s">
        <v>103</v>
      </c>
      <c r="C146" s="140">
        <v>1288</v>
      </c>
      <c r="D146" s="140">
        <v>0</v>
      </c>
      <c r="E146" s="140">
        <v>108</v>
      </c>
    </row>
    <row r="147" spans="1:5">
      <c r="A147" s="142">
        <v>5</v>
      </c>
      <c r="B147" s="141" t="s">
        <v>104</v>
      </c>
      <c r="C147" s="140">
        <v>224</v>
      </c>
      <c r="D147" s="140">
        <v>0</v>
      </c>
      <c r="E147" s="140">
        <v>0</v>
      </c>
    </row>
    <row r="148" spans="1:5">
      <c r="A148" s="142">
        <v>6</v>
      </c>
      <c r="B148" s="141" t="s">
        <v>105</v>
      </c>
      <c r="C148" s="140">
        <v>280</v>
      </c>
      <c r="D148" s="140">
        <v>0</v>
      </c>
      <c r="E148" s="140">
        <v>0</v>
      </c>
    </row>
    <row r="149" spans="1:5">
      <c r="A149" s="138">
        <v>7</v>
      </c>
      <c r="B149" s="141" t="s">
        <v>106</v>
      </c>
      <c r="C149" s="140">
        <v>280</v>
      </c>
      <c r="D149" s="140">
        <v>0</v>
      </c>
      <c r="E149" s="140">
        <v>0</v>
      </c>
    </row>
    <row r="150" spans="1:5">
      <c r="A150" s="142">
        <v>8</v>
      </c>
      <c r="B150" s="141" t="s">
        <v>107</v>
      </c>
      <c r="C150" s="140">
        <v>280</v>
      </c>
      <c r="D150" s="140">
        <v>0</v>
      </c>
      <c r="E150" s="140">
        <v>0</v>
      </c>
    </row>
    <row r="151" spans="1:5">
      <c r="A151" s="142">
        <v>9</v>
      </c>
      <c r="B151" s="141" t="s">
        <v>108</v>
      </c>
      <c r="C151" s="140">
        <v>504</v>
      </c>
      <c r="D151" s="140">
        <v>306</v>
      </c>
      <c r="E151" s="140">
        <v>108</v>
      </c>
    </row>
    <row r="152" spans="1:5">
      <c r="A152" s="138">
        <v>10</v>
      </c>
      <c r="B152" s="141" t="s">
        <v>109</v>
      </c>
      <c r="C152" s="140">
        <v>112</v>
      </c>
      <c r="D152" s="140">
        <v>0</v>
      </c>
      <c r="E152" s="140">
        <v>0</v>
      </c>
    </row>
    <row r="153" spans="1:5">
      <c r="A153" s="142">
        <v>11</v>
      </c>
      <c r="B153" s="141" t="s">
        <v>110</v>
      </c>
      <c r="C153" s="140">
        <v>224</v>
      </c>
      <c r="D153" s="140">
        <v>0</v>
      </c>
      <c r="E153" s="140">
        <v>108</v>
      </c>
    </row>
    <row r="154" spans="1:5">
      <c r="A154" s="142">
        <v>12</v>
      </c>
      <c r="B154" s="141" t="s">
        <v>111</v>
      </c>
      <c r="C154" s="140">
        <v>112</v>
      </c>
      <c r="D154" s="140">
        <v>0</v>
      </c>
      <c r="E154" s="140">
        <v>0</v>
      </c>
    </row>
    <row r="155" spans="1:5">
      <c r="A155" s="810" t="s">
        <v>32</v>
      </c>
      <c r="B155" s="811"/>
      <c r="C155" s="137">
        <f>SUM(C143:C154)</f>
        <v>4760</v>
      </c>
      <c r="D155" s="137">
        <f t="shared" ref="D155:E155" si="7">SUM(D143:D154)</f>
        <v>510</v>
      </c>
      <c r="E155" s="137">
        <f t="shared" si="7"/>
        <v>432</v>
      </c>
    </row>
    <row r="156" spans="1:5" ht="42.75" customHeight="1">
      <c r="A156" s="812" t="s">
        <v>112</v>
      </c>
      <c r="B156" s="813"/>
      <c r="C156" s="137"/>
      <c r="D156" s="137"/>
      <c r="E156" s="137"/>
    </row>
    <row r="157" spans="1:5" ht="15" customHeight="1">
      <c r="A157" s="138">
        <v>1</v>
      </c>
      <c r="B157" s="141" t="s">
        <v>113</v>
      </c>
      <c r="C157" s="140">
        <v>1120</v>
      </c>
      <c r="D157" s="140">
        <v>204</v>
      </c>
      <c r="E157" s="140">
        <v>108</v>
      </c>
    </row>
    <row r="158" spans="1:5">
      <c r="A158" s="142">
        <v>2</v>
      </c>
      <c r="B158" s="141" t="s">
        <v>114</v>
      </c>
      <c r="C158" s="140">
        <v>2296</v>
      </c>
      <c r="D158" s="140">
        <v>102</v>
      </c>
      <c r="E158" s="140">
        <v>108</v>
      </c>
    </row>
    <row r="159" spans="1:5">
      <c r="A159" s="142">
        <v>3</v>
      </c>
      <c r="B159" s="141" t="s">
        <v>115</v>
      </c>
      <c r="C159" s="140">
        <v>112</v>
      </c>
      <c r="D159" s="140">
        <v>0</v>
      </c>
      <c r="E159" s="140">
        <v>0</v>
      </c>
    </row>
    <row r="160" spans="1:5">
      <c r="A160" s="142">
        <v>4</v>
      </c>
      <c r="B160" s="141" t="s">
        <v>116</v>
      </c>
      <c r="C160" s="140">
        <v>224</v>
      </c>
      <c r="D160" s="140">
        <v>102</v>
      </c>
      <c r="E160" s="140">
        <v>216</v>
      </c>
    </row>
    <row r="161" spans="1:6">
      <c r="A161" s="810" t="s">
        <v>32</v>
      </c>
      <c r="B161" s="811"/>
      <c r="C161" s="137">
        <f>SUM(C157:C160)</f>
        <v>3752</v>
      </c>
      <c r="D161" s="137">
        <f t="shared" ref="D161:E161" si="8">SUM(D157:D160)</f>
        <v>408</v>
      </c>
      <c r="E161" s="137">
        <f t="shared" si="8"/>
        <v>432</v>
      </c>
    </row>
    <row r="162" spans="1:6" ht="15.75">
      <c r="A162" s="724" t="s">
        <v>117</v>
      </c>
      <c r="B162" s="724"/>
      <c r="C162" s="60">
        <f>C68+C81+C92+C102+C119+C128+C141+C155+C161</f>
        <v>88984</v>
      </c>
      <c r="D162" s="60">
        <f t="shared" ref="D162:E162" si="9">D68+D81+D92+D102+D119+D128+D141+D155+D161</f>
        <v>13668</v>
      </c>
      <c r="E162" s="60">
        <f t="shared" si="9"/>
        <v>6156</v>
      </c>
      <c r="F162" s="95">
        <f>SUM(C162:E162)</f>
        <v>108808</v>
      </c>
    </row>
  </sheetData>
  <mergeCells count="46">
    <mergeCell ref="A156:B156"/>
    <mergeCell ref="A161:B161"/>
    <mergeCell ref="A162:B162"/>
    <mergeCell ref="A120:B120"/>
    <mergeCell ref="A128:B128"/>
    <mergeCell ref="A129:B129"/>
    <mergeCell ref="A141:B141"/>
    <mergeCell ref="A142:B142"/>
    <mergeCell ref="A155:B155"/>
    <mergeCell ref="A119:B119"/>
    <mergeCell ref="A31:B31"/>
    <mergeCell ref="A33:B33"/>
    <mergeCell ref="A34:B34"/>
    <mergeCell ref="A68:B68"/>
    <mergeCell ref="A69:B69"/>
    <mergeCell ref="A81:B81"/>
    <mergeCell ref="A82:B82"/>
    <mergeCell ref="A92:B92"/>
    <mergeCell ref="A93:B93"/>
    <mergeCell ref="A102:B102"/>
    <mergeCell ref="A103:B103"/>
    <mergeCell ref="A24:E24"/>
    <mergeCell ref="A25:E25"/>
    <mergeCell ref="A26:A29"/>
    <mergeCell ref="B26:B29"/>
    <mergeCell ref="C26:E26"/>
    <mergeCell ref="C27:E27"/>
    <mergeCell ref="C28:E28"/>
    <mergeCell ref="A23:E23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11:E11"/>
    <mergeCell ref="A6:E6"/>
    <mergeCell ref="A7:E7"/>
    <mergeCell ref="A8:E8"/>
    <mergeCell ref="A9:E9"/>
    <mergeCell ref="A10:E10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9"/>
  <sheetViews>
    <sheetView showGridLines="0" zoomScale="70" zoomScaleNormal="70" workbookViewId="0">
      <pane ySplit="27" topLeftCell="A79" activePane="bottomLeft" state="frozen"/>
      <selection pane="bottomLeft" activeCell="B6" sqref="B6:E6"/>
    </sheetView>
  </sheetViews>
  <sheetFormatPr defaultRowHeight="15"/>
  <cols>
    <col min="1" max="1" width="0.140625" style="95" customWidth="1"/>
    <col min="2" max="2" width="3.5703125" style="104" customWidth="1"/>
    <col min="3" max="3" width="43.140625" style="95" customWidth="1"/>
    <col min="4" max="4" width="30.7109375" style="95" customWidth="1"/>
    <col min="5" max="5" width="28.7109375" style="95" customWidth="1"/>
    <col min="6" max="16384" width="9.140625" style="95"/>
  </cols>
  <sheetData>
    <row r="1" spans="2:6" ht="15.75">
      <c r="B1" s="103"/>
      <c r="C1" s="99"/>
      <c r="E1" s="144" t="s">
        <v>477</v>
      </c>
      <c r="F1" s="6"/>
    </row>
    <row r="2" spans="2:6" ht="15.75">
      <c r="B2" s="103"/>
      <c r="C2" s="99"/>
      <c r="E2" s="144" t="s">
        <v>118</v>
      </c>
      <c r="F2" s="6"/>
    </row>
    <row r="3" spans="2:6" ht="15.75">
      <c r="B3" s="103"/>
      <c r="C3" s="99"/>
      <c r="E3" s="144" t="s">
        <v>119</v>
      </c>
      <c r="F3" s="6"/>
    </row>
    <row r="4" spans="2:6" ht="15.75">
      <c r="B4" s="103"/>
      <c r="C4" s="99"/>
      <c r="E4" s="144" t="s">
        <v>120</v>
      </c>
      <c r="F4" s="6"/>
    </row>
    <row r="5" spans="2:6" ht="15.75">
      <c r="B5" s="103"/>
      <c r="C5" s="99"/>
      <c r="E5" s="144" t="s">
        <v>121</v>
      </c>
      <c r="F5" s="6"/>
    </row>
    <row r="6" spans="2:6" ht="61.5" customHeight="1">
      <c r="B6" s="801" t="s">
        <v>1050</v>
      </c>
      <c r="C6" s="801"/>
      <c r="D6" s="801"/>
      <c r="E6" s="801"/>
    </row>
    <row r="7" spans="2:6" ht="15" customHeight="1">
      <c r="B7" s="798" t="s">
        <v>478</v>
      </c>
      <c r="C7" s="799"/>
      <c r="D7" s="799"/>
      <c r="E7" s="800"/>
    </row>
    <row r="8" spans="2:6">
      <c r="B8" s="816" t="s">
        <v>479</v>
      </c>
      <c r="C8" s="817"/>
      <c r="D8" s="817"/>
      <c r="E8" s="818"/>
    </row>
    <row r="9" spans="2:6">
      <c r="B9" s="145" t="s">
        <v>480</v>
      </c>
      <c r="C9" s="146"/>
      <c r="D9" s="147"/>
      <c r="E9" s="148"/>
    </row>
    <row r="10" spans="2:6">
      <c r="B10" s="145" t="s">
        <v>481</v>
      </c>
      <c r="C10" s="146"/>
      <c r="D10" s="147"/>
      <c r="E10" s="148"/>
    </row>
    <row r="11" spans="2:6">
      <c r="B11" s="145" t="s">
        <v>482</v>
      </c>
      <c r="C11" s="146"/>
      <c r="D11" s="147"/>
      <c r="E11" s="148"/>
    </row>
    <row r="12" spans="2:6">
      <c r="B12" s="145" t="s">
        <v>483</v>
      </c>
      <c r="C12" s="146"/>
      <c r="D12" s="147"/>
      <c r="E12" s="148"/>
    </row>
    <row r="13" spans="2:6">
      <c r="B13" s="146" t="s">
        <v>484</v>
      </c>
      <c r="C13" s="147"/>
      <c r="D13" s="147"/>
      <c r="E13" s="148"/>
    </row>
    <row r="14" spans="2:6" ht="15" customHeight="1">
      <c r="B14" s="798" t="s">
        <v>485</v>
      </c>
      <c r="C14" s="799"/>
      <c r="D14" s="799"/>
      <c r="E14" s="800"/>
    </row>
    <row r="15" spans="2:6" ht="15" customHeight="1">
      <c r="B15" s="798" t="s">
        <v>486</v>
      </c>
      <c r="C15" s="799"/>
      <c r="D15" s="799"/>
      <c r="E15" s="800"/>
    </row>
    <row r="16" spans="2:6">
      <c r="B16" s="145" t="s">
        <v>487</v>
      </c>
      <c r="C16" s="146"/>
      <c r="D16" s="147"/>
      <c r="E16" s="148"/>
    </row>
    <row r="17" spans="2:5">
      <c r="B17" s="146" t="s">
        <v>488</v>
      </c>
      <c r="C17" s="147"/>
      <c r="D17" s="147"/>
      <c r="E17" s="148"/>
    </row>
    <row r="18" spans="2:5">
      <c r="B18" s="145" t="s">
        <v>489</v>
      </c>
      <c r="C18" s="146"/>
      <c r="D18" s="147"/>
      <c r="E18" s="148"/>
    </row>
    <row r="19" spans="2:5">
      <c r="B19" s="145" t="s">
        <v>490</v>
      </c>
      <c r="C19" s="146"/>
      <c r="D19" s="147"/>
      <c r="E19" s="148"/>
    </row>
    <row r="20" spans="2:5">
      <c r="B20" s="146" t="s">
        <v>491</v>
      </c>
      <c r="C20" s="147"/>
      <c r="D20" s="147"/>
      <c r="E20" s="148"/>
    </row>
    <row r="21" spans="2:5">
      <c r="B21" s="145" t="s">
        <v>492</v>
      </c>
      <c r="C21" s="146"/>
      <c r="D21" s="147"/>
      <c r="E21" s="148"/>
    </row>
    <row r="22" spans="2:5" ht="28.5" customHeight="1">
      <c r="B22" s="798" t="s">
        <v>493</v>
      </c>
      <c r="C22" s="799"/>
      <c r="D22" s="799"/>
      <c r="E22" s="800"/>
    </row>
    <row r="23" spans="2:5" ht="27.6" customHeight="1">
      <c r="B23" s="802" t="s">
        <v>122</v>
      </c>
      <c r="C23" s="802" t="s">
        <v>474</v>
      </c>
      <c r="D23" s="819" t="s">
        <v>448</v>
      </c>
      <c r="E23" s="820"/>
    </row>
    <row r="24" spans="2:5" ht="15.6" customHeight="1">
      <c r="B24" s="802"/>
      <c r="C24" s="802"/>
      <c r="D24" s="821" t="s">
        <v>449</v>
      </c>
      <c r="E24" s="822"/>
    </row>
    <row r="25" spans="2:5" ht="15.6" customHeight="1">
      <c r="B25" s="802"/>
      <c r="C25" s="802"/>
      <c r="D25" s="823" t="s">
        <v>494</v>
      </c>
      <c r="E25" s="823"/>
    </row>
    <row r="26" spans="2:5">
      <c r="B26" s="802"/>
      <c r="C26" s="802"/>
      <c r="D26" s="137" t="s">
        <v>133</v>
      </c>
      <c r="E26" s="137" t="s">
        <v>131</v>
      </c>
    </row>
    <row r="27" spans="2:5">
      <c r="B27" s="101">
        <v>1</v>
      </c>
      <c r="C27" s="101">
        <v>2</v>
      </c>
      <c r="D27" s="101">
        <v>3</v>
      </c>
      <c r="E27" s="101">
        <v>4</v>
      </c>
    </row>
    <row r="28" spans="2:5">
      <c r="B28" s="812" t="s">
        <v>127</v>
      </c>
      <c r="C28" s="813"/>
      <c r="D28" s="102"/>
      <c r="E28" s="102"/>
    </row>
    <row r="29" spans="2:5">
      <c r="B29" s="138">
        <v>1</v>
      </c>
      <c r="C29" s="139" t="s">
        <v>128</v>
      </c>
      <c r="D29" s="140">
        <v>0</v>
      </c>
      <c r="E29" s="140">
        <v>0</v>
      </c>
    </row>
    <row r="30" spans="2:5">
      <c r="B30" s="824" t="s">
        <v>32</v>
      </c>
      <c r="C30" s="825"/>
      <c r="D30" s="149">
        <v>0</v>
      </c>
      <c r="E30" s="149">
        <v>0</v>
      </c>
    </row>
    <row r="31" spans="2:5" ht="28.5" customHeight="1">
      <c r="B31" s="812" t="s">
        <v>0</v>
      </c>
      <c r="C31" s="813"/>
      <c r="D31" s="149"/>
      <c r="E31" s="149"/>
    </row>
    <row r="32" spans="2:5" ht="15" customHeight="1">
      <c r="B32" s="138">
        <v>1</v>
      </c>
      <c r="C32" s="141" t="s">
        <v>1</v>
      </c>
      <c r="D32" s="150">
        <v>0</v>
      </c>
      <c r="E32" s="150">
        <v>560</v>
      </c>
    </row>
    <row r="33" spans="2:5">
      <c r="B33" s="142">
        <v>2</v>
      </c>
      <c r="C33" s="141" t="s">
        <v>2</v>
      </c>
      <c r="D33" s="150">
        <v>0</v>
      </c>
      <c r="E33" s="150">
        <v>336</v>
      </c>
    </row>
    <row r="34" spans="2:5">
      <c r="B34" s="142">
        <v>3</v>
      </c>
      <c r="C34" s="141" t="s">
        <v>3</v>
      </c>
      <c r="D34" s="150">
        <v>0</v>
      </c>
      <c r="E34" s="150">
        <v>280</v>
      </c>
    </row>
    <row r="35" spans="2:5">
      <c r="B35" s="138">
        <v>4</v>
      </c>
      <c r="C35" s="141" t="s">
        <v>4</v>
      </c>
      <c r="D35" s="150">
        <v>108</v>
      </c>
      <c r="E35" s="150">
        <v>1064</v>
      </c>
    </row>
    <row r="36" spans="2:5">
      <c r="B36" s="142">
        <v>5</v>
      </c>
      <c r="C36" s="141" t="s">
        <v>5</v>
      </c>
      <c r="D36" s="150">
        <v>0</v>
      </c>
      <c r="E36" s="150">
        <v>224</v>
      </c>
    </row>
    <row r="37" spans="2:5">
      <c r="B37" s="142">
        <v>6</v>
      </c>
      <c r="C37" s="141" t="s">
        <v>6</v>
      </c>
      <c r="D37" s="150">
        <v>0</v>
      </c>
      <c r="E37" s="150">
        <v>336</v>
      </c>
    </row>
    <row r="38" spans="2:5" ht="15.75" customHeight="1">
      <c r="B38" s="138">
        <v>7</v>
      </c>
      <c r="C38" s="141" t="s">
        <v>7</v>
      </c>
      <c r="D38" s="150">
        <v>54</v>
      </c>
      <c r="E38" s="150">
        <v>448</v>
      </c>
    </row>
    <row r="39" spans="2:5" ht="15.75" customHeight="1">
      <c r="B39" s="142">
        <v>8</v>
      </c>
      <c r="C39" s="141" t="s">
        <v>8</v>
      </c>
      <c r="D39" s="150">
        <v>0</v>
      </c>
      <c r="E39" s="150">
        <v>952</v>
      </c>
    </row>
    <row r="40" spans="2:5" ht="15.75" customHeight="1">
      <c r="B40" s="142">
        <v>9</v>
      </c>
      <c r="C40" s="141" t="s">
        <v>9</v>
      </c>
      <c r="D40" s="150">
        <v>0</v>
      </c>
      <c r="E40" s="150">
        <v>392</v>
      </c>
    </row>
    <row r="41" spans="2:5" ht="15.75" customHeight="1">
      <c r="B41" s="138">
        <v>10</v>
      </c>
      <c r="C41" s="141" t="s">
        <v>10</v>
      </c>
      <c r="D41" s="150">
        <v>54</v>
      </c>
      <c r="E41" s="150">
        <v>2856</v>
      </c>
    </row>
    <row r="42" spans="2:5" ht="15.75" customHeight="1">
      <c r="B42" s="142">
        <v>11</v>
      </c>
      <c r="C42" s="141" t="s">
        <v>11</v>
      </c>
      <c r="D42" s="150">
        <v>0</v>
      </c>
      <c r="E42" s="150">
        <v>56</v>
      </c>
    </row>
    <row r="43" spans="2:5" ht="15.75" customHeight="1">
      <c r="B43" s="142">
        <v>12</v>
      </c>
      <c r="C43" s="141" t="s">
        <v>12</v>
      </c>
      <c r="D43" s="150">
        <v>0</v>
      </c>
      <c r="E43" s="150">
        <v>560</v>
      </c>
    </row>
    <row r="44" spans="2:5" ht="15.75" customHeight="1">
      <c r="B44" s="138">
        <v>13</v>
      </c>
      <c r="C44" s="141" t="s">
        <v>13</v>
      </c>
      <c r="D44" s="150">
        <v>0</v>
      </c>
      <c r="E44" s="150">
        <v>280</v>
      </c>
    </row>
    <row r="45" spans="2:5" ht="15.75" customHeight="1">
      <c r="B45" s="142">
        <v>14</v>
      </c>
      <c r="C45" s="141" t="s">
        <v>14</v>
      </c>
      <c r="D45" s="150">
        <v>54</v>
      </c>
      <c r="E45" s="150">
        <v>224</v>
      </c>
    </row>
    <row r="46" spans="2:5" ht="15.75" customHeight="1">
      <c r="B46" s="142">
        <v>15</v>
      </c>
      <c r="C46" s="141" t="s">
        <v>15</v>
      </c>
      <c r="D46" s="150">
        <v>0</v>
      </c>
      <c r="E46" s="150">
        <v>392</v>
      </c>
    </row>
    <row r="47" spans="2:5" ht="15.75" customHeight="1">
      <c r="B47" s="138">
        <v>16</v>
      </c>
      <c r="C47" s="141" t="s">
        <v>16</v>
      </c>
      <c r="D47" s="150">
        <v>0</v>
      </c>
      <c r="E47" s="150">
        <v>224</v>
      </c>
    </row>
    <row r="48" spans="2:5" ht="15.75" customHeight="1">
      <c r="B48" s="142">
        <v>17</v>
      </c>
      <c r="C48" s="141" t="s">
        <v>17</v>
      </c>
      <c r="D48" s="150">
        <v>0</v>
      </c>
      <c r="E48" s="150">
        <v>336</v>
      </c>
    </row>
    <row r="49" spans="2:5" ht="15.75" customHeight="1">
      <c r="B49" s="142">
        <v>18</v>
      </c>
      <c r="C49" s="141" t="s">
        <v>18</v>
      </c>
      <c r="D49" s="150">
        <v>216</v>
      </c>
      <c r="E49" s="150">
        <v>5096</v>
      </c>
    </row>
    <row r="50" spans="2:5" ht="15.75" customHeight="1">
      <c r="B50" s="138">
        <v>19</v>
      </c>
      <c r="C50" s="141" t="s">
        <v>19</v>
      </c>
      <c r="D50" s="150">
        <v>0</v>
      </c>
      <c r="E50" s="150">
        <v>392</v>
      </c>
    </row>
    <row r="51" spans="2:5" ht="15.75" customHeight="1">
      <c r="B51" s="142">
        <v>20</v>
      </c>
      <c r="C51" s="141" t="s">
        <v>20</v>
      </c>
      <c r="D51" s="150">
        <v>0</v>
      </c>
      <c r="E51" s="150">
        <v>112</v>
      </c>
    </row>
    <row r="52" spans="2:5" ht="15.75" customHeight="1">
      <c r="B52" s="142">
        <v>21</v>
      </c>
      <c r="C52" s="141" t="s">
        <v>21</v>
      </c>
      <c r="D52" s="150">
        <v>0</v>
      </c>
      <c r="E52" s="150">
        <v>448</v>
      </c>
    </row>
    <row r="53" spans="2:5" ht="15.75" customHeight="1">
      <c r="B53" s="138">
        <v>22</v>
      </c>
      <c r="C53" s="141" t="s">
        <v>22</v>
      </c>
      <c r="D53" s="150">
        <v>0</v>
      </c>
      <c r="E53" s="150">
        <v>280</v>
      </c>
    </row>
    <row r="54" spans="2:5">
      <c r="B54" s="142">
        <v>23</v>
      </c>
      <c r="C54" s="141" t="s">
        <v>23</v>
      </c>
      <c r="D54" s="150">
        <v>0</v>
      </c>
      <c r="E54" s="150">
        <v>224</v>
      </c>
    </row>
    <row r="55" spans="2:5">
      <c r="B55" s="142">
        <v>24</v>
      </c>
      <c r="C55" s="141" t="s">
        <v>24</v>
      </c>
      <c r="D55" s="150">
        <v>0</v>
      </c>
      <c r="E55" s="150">
        <v>336</v>
      </c>
    </row>
    <row r="56" spans="2:5">
      <c r="B56" s="138">
        <v>25</v>
      </c>
      <c r="C56" s="141" t="s">
        <v>25</v>
      </c>
      <c r="D56" s="150">
        <v>0</v>
      </c>
      <c r="E56" s="150">
        <v>112</v>
      </c>
    </row>
    <row r="57" spans="2:5">
      <c r="B57" s="142">
        <v>26</v>
      </c>
      <c r="C57" s="141" t="s">
        <v>26</v>
      </c>
      <c r="D57" s="150">
        <v>0</v>
      </c>
      <c r="E57" s="150">
        <v>224</v>
      </c>
    </row>
    <row r="58" spans="2:5">
      <c r="B58" s="142">
        <v>27</v>
      </c>
      <c r="C58" s="141" t="s">
        <v>31</v>
      </c>
      <c r="D58" s="150">
        <v>0</v>
      </c>
      <c r="E58" s="150">
        <v>112</v>
      </c>
    </row>
    <row r="59" spans="2:5">
      <c r="B59" s="138">
        <v>28</v>
      </c>
      <c r="C59" s="141" t="s">
        <v>27</v>
      </c>
      <c r="D59" s="150">
        <v>0</v>
      </c>
      <c r="E59" s="150">
        <v>112</v>
      </c>
    </row>
    <row r="60" spans="2:5">
      <c r="B60" s="142">
        <v>29</v>
      </c>
      <c r="C60" s="141" t="s">
        <v>28</v>
      </c>
      <c r="D60" s="150">
        <v>54</v>
      </c>
      <c r="E60" s="150">
        <v>0</v>
      </c>
    </row>
    <row r="61" spans="2:5" ht="30">
      <c r="B61" s="142">
        <v>30</v>
      </c>
      <c r="C61" s="141" t="s">
        <v>29</v>
      </c>
      <c r="D61" s="150">
        <v>0</v>
      </c>
      <c r="E61" s="150">
        <v>0</v>
      </c>
    </row>
    <row r="62" spans="2:5">
      <c r="B62" s="138">
        <v>31</v>
      </c>
      <c r="C62" s="141" t="s">
        <v>30</v>
      </c>
      <c r="D62" s="150">
        <v>0</v>
      </c>
      <c r="E62" s="150">
        <v>56</v>
      </c>
    </row>
    <row r="63" spans="2:5">
      <c r="B63" s="142">
        <v>32</v>
      </c>
      <c r="C63" s="143" t="s">
        <v>125</v>
      </c>
      <c r="D63" s="150">
        <v>0</v>
      </c>
      <c r="E63" s="150">
        <v>280</v>
      </c>
    </row>
    <row r="64" spans="2:5" ht="45">
      <c r="B64" s="142">
        <v>33</v>
      </c>
      <c r="C64" s="143" t="s">
        <v>129</v>
      </c>
      <c r="D64" s="150">
        <v>0</v>
      </c>
      <c r="E64" s="150">
        <v>56</v>
      </c>
    </row>
    <row r="65" spans="2:5">
      <c r="B65" s="810" t="s">
        <v>32</v>
      </c>
      <c r="C65" s="826"/>
      <c r="D65" s="151">
        <f>SUM(D32:D64)</f>
        <v>540</v>
      </c>
      <c r="E65" s="151">
        <f>SUM(E32:E64)</f>
        <v>17360</v>
      </c>
    </row>
    <row r="66" spans="2:5" ht="28.5" customHeight="1">
      <c r="B66" s="812" t="s">
        <v>33</v>
      </c>
      <c r="C66" s="813"/>
      <c r="D66" s="151"/>
      <c r="E66" s="151"/>
    </row>
    <row r="67" spans="2:5" ht="15" customHeight="1">
      <c r="B67" s="138">
        <v>1</v>
      </c>
      <c r="C67" s="141" t="s">
        <v>34</v>
      </c>
      <c r="D67" s="150">
        <v>0</v>
      </c>
      <c r="E67" s="150">
        <v>224</v>
      </c>
    </row>
    <row r="68" spans="2:5">
      <c r="B68" s="142">
        <v>2</v>
      </c>
      <c r="C68" s="141" t="s">
        <v>35</v>
      </c>
      <c r="D68" s="150">
        <v>54</v>
      </c>
      <c r="E68" s="150">
        <v>1680</v>
      </c>
    </row>
    <row r="69" spans="2:5">
      <c r="B69" s="142">
        <v>3</v>
      </c>
      <c r="C69" s="141" t="s">
        <v>36</v>
      </c>
      <c r="D69" s="150">
        <v>0</v>
      </c>
      <c r="E69" s="150">
        <v>784</v>
      </c>
    </row>
    <row r="70" spans="2:5">
      <c r="B70" s="138">
        <v>4</v>
      </c>
      <c r="C70" s="141" t="s">
        <v>37</v>
      </c>
      <c r="D70" s="150">
        <v>108</v>
      </c>
      <c r="E70" s="150">
        <v>448</v>
      </c>
    </row>
    <row r="71" spans="2:5">
      <c r="B71" s="142">
        <v>5</v>
      </c>
      <c r="C71" s="141" t="s">
        <v>38</v>
      </c>
      <c r="D71" s="150">
        <v>0</v>
      </c>
      <c r="E71" s="150">
        <v>336</v>
      </c>
    </row>
    <row r="72" spans="2:5">
      <c r="B72" s="142">
        <v>6</v>
      </c>
      <c r="C72" s="141" t="s">
        <v>39</v>
      </c>
      <c r="D72" s="150">
        <v>0</v>
      </c>
      <c r="E72" s="150">
        <v>1904</v>
      </c>
    </row>
    <row r="73" spans="2:5">
      <c r="B73" s="138">
        <v>7</v>
      </c>
      <c r="C73" s="141" t="s">
        <v>40</v>
      </c>
      <c r="D73" s="150">
        <v>0</v>
      </c>
      <c r="E73" s="150">
        <v>168</v>
      </c>
    </row>
    <row r="74" spans="2:5">
      <c r="B74" s="142">
        <v>8</v>
      </c>
      <c r="C74" s="141" t="s">
        <v>41</v>
      </c>
      <c r="D74" s="150">
        <v>0</v>
      </c>
      <c r="E74" s="150">
        <v>336</v>
      </c>
    </row>
    <row r="75" spans="2:5">
      <c r="B75" s="142">
        <v>9</v>
      </c>
      <c r="C75" s="141" t="s">
        <v>42</v>
      </c>
      <c r="D75" s="150">
        <v>0</v>
      </c>
      <c r="E75" s="150">
        <v>224</v>
      </c>
    </row>
    <row r="76" spans="2:5">
      <c r="B76" s="138">
        <v>10</v>
      </c>
      <c r="C76" s="141" t="s">
        <v>43</v>
      </c>
      <c r="D76" s="150">
        <v>54</v>
      </c>
      <c r="E76" s="150">
        <v>2352</v>
      </c>
    </row>
    <row r="77" spans="2:5">
      <c r="B77" s="142">
        <v>11</v>
      </c>
      <c r="C77" s="141" t="s">
        <v>44</v>
      </c>
      <c r="D77" s="150">
        <v>0</v>
      </c>
      <c r="E77" s="150">
        <v>0</v>
      </c>
    </row>
    <row r="78" spans="2:5">
      <c r="B78" s="810" t="s">
        <v>32</v>
      </c>
      <c r="C78" s="811"/>
      <c r="D78" s="151">
        <f>SUM(D67:D77)</f>
        <v>216</v>
      </c>
      <c r="E78" s="151">
        <f>SUM(E67:E77)</f>
        <v>8456</v>
      </c>
    </row>
    <row r="79" spans="2:5" ht="28.5" customHeight="1">
      <c r="B79" s="812" t="s">
        <v>45</v>
      </c>
      <c r="C79" s="813"/>
      <c r="D79" s="151"/>
      <c r="E79" s="151"/>
    </row>
    <row r="80" spans="2:5" ht="15" customHeight="1">
      <c r="B80" s="138">
        <v>1</v>
      </c>
      <c r="C80" s="141" t="s">
        <v>46</v>
      </c>
      <c r="D80" s="150">
        <v>0</v>
      </c>
      <c r="E80" s="150">
        <v>56</v>
      </c>
    </row>
    <row r="81" spans="2:5">
      <c r="B81" s="142">
        <v>2</v>
      </c>
      <c r="C81" s="141" t="s">
        <v>47</v>
      </c>
      <c r="D81" s="150">
        <v>0</v>
      </c>
      <c r="E81" s="150">
        <v>56</v>
      </c>
    </row>
    <row r="82" spans="2:5">
      <c r="B82" s="142">
        <v>3</v>
      </c>
      <c r="C82" s="141" t="s">
        <v>48</v>
      </c>
      <c r="D82" s="150">
        <v>0</v>
      </c>
      <c r="E82" s="150">
        <v>616</v>
      </c>
    </row>
    <row r="83" spans="2:5">
      <c r="B83" s="138">
        <v>4</v>
      </c>
      <c r="C83" s="141" t="s">
        <v>49</v>
      </c>
      <c r="D83" s="150">
        <v>108</v>
      </c>
      <c r="E83" s="150">
        <v>0</v>
      </c>
    </row>
    <row r="84" spans="2:5">
      <c r="B84" s="142">
        <v>5</v>
      </c>
      <c r="C84" s="141" t="s">
        <v>50</v>
      </c>
      <c r="D84" s="150">
        <v>108</v>
      </c>
      <c r="E84" s="150">
        <v>1568</v>
      </c>
    </row>
    <row r="85" spans="2:5">
      <c r="B85" s="142">
        <v>6</v>
      </c>
      <c r="C85" s="141" t="s">
        <v>51</v>
      </c>
      <c r="D85" s="150">
        <v>0</v>
      </c>
      <c r="E85" s="150">
        <v>1792</v>
      </c>
    </row>
    <row r="86" spans="2:5">
      <c r="B86" s="138">
        <v>7</v>
      </c>
      <c r="C86" s="141" t="s">
        <v>52</v>
      </c>
      <c r="D86" s="150">
        <v>54</v>
      </c>
      <c r="E86" s="150">
        <v>3472</v>
      </c>
    </row>
    <row r="87" spans="2:5">
      <c r="B87" s="142">
        <v>8</v>
      </c>
      <c r="C87" s="141" t="s">
        <v>53</v>
      </c>
      <c r="D87" s="150">
        <v>0</v>
      </c>
      <c r="E87" s="150">
        <v>448</v>
      </c>
    </row>
    <row r="88" spans="2:5">
      <c r="B88" s="142">
        <v>9</v>
      </c>
      <c r="C88" s="141" t="s">
        <v>54</v>
      </c>
      <c r="D88" s="150">
        <v>0</v>
      </c>
      <c r="E88" s="150">
        <v>168</v>
      </c>
    </row>
    <row r="89" spans="2:5">
      <c r="B89" s="810" t="s">
        <v>32</v>
      </c>
      <c r="C89" s="811"/>
      <c r="D89" s="151">
        <f>SUM(D80:D88)</f>
        <v>270</v>
      </c>
      <c r="E89" s="151">
        <f>SUM(E80:E88)</f>
        <v>8176</v>
      </c>
    </row>
    <row r="90" spans="2:5" ht="28.5" customHeight="1">
      <c r="B90" s="812" t="s">
        <v>55</v>
      </c>
      <c r="C90" s="813"/>
      <c r="D90" s="151"/>
      <c r="E90" s="151"/>
    </row>
    <row r="91" spans="2:5" ht="15" customHeight="1">
      <c r="B91" s="138">
        <v>1</v>
      </c>
      <c r="C91" s="141" t="s">
        <v>56</v>
      </c>
      <c r="D91" s="150">
        <v>54</v>
      </c>
      <c r="E91" s="150">
        <v>168</v>
      </c>
    </row>
    <row r="92" spans="2:5">
      <c r="B92" s="142">
        <v>2</v>
      </c>
      <c r="C92" s="141" t="s">
        <v>57</v>
      </c>
      <c r="D92" s="150">
        <v>54</v>
      </c>
      <c r="E92" s="150">
        <v>168</v>
      </c>
    </row>
    <row r="93" spans="2:5">
      <c r="B93" s="142">
        <v>3</v>
      </c>
      <c r="C93" s="141" t="s">
        <v>58</v>
      </c>
      <c r="D93" s="150">
        <v>0</v>
      </c>
      <c r="E93" s="150">
        <v>56</v>
      </c>
    </row>
    <row r="94" spans="2:5">
      <c r="B94" s="138">
        <v>4</v>
      </c>
      <c r="C94" s="141" t="s">
        <v>59</v>
      </c>
      <c r="D94" s="150">
        <v>0</v>
      </c>
      <c r="E94" s="150">
        <v>112</v>
      </c>
    </row>
    <row r="95" spans="2:5">
      <c r="B95" s="142">
        <v>5</v>
      </c>
      <c r="C95" s="141" t="s">
        <v>60</v>
      </c>
      <c r="D95" s="150">
        <v>54</v>
      </c>
      <c r="E95" s="150">
        <v>672</v>
      </c>
    </row>
    <row r="96" spans="2:5">
      <c r="B96" s="142">
        <v>6</v>
      </c>
      <c r="C96" s="141" t="s">
        <v>61</v>
      </c>
      <c r="D96" s="150">
        <v>108</v>
      </c>
      <c r="E96" s="150">
        <v>1008</v>
      </c>
    </row>
    <row r="97" spans="2:5">
      <c r="B97" s="138">
        <v>7</v>
      </c>
      <c r="C97" s="141" t="s">
        <v>126</v>
      </c>
      <c r="D97" s="150">
        <v>0</v>
      </c>
      <c r="E97" s="150">
        <v>0</v>
      </c>
    </row>
    <row r="98" spans="2:5" ht="18" customHeight="1">
      <c r="B98" s="142">
        <v>8</v>
      </c>
      <c r="C98" s="141" t="s">
        <v>62</v>
      </c>
      <c r="D98" s="150">
        <v>0</v>
      </c>
      <c r="E98" s="150">
        <v>112</v>
      </c>
    </row>
    <row r="99" spans="2:5">
      <c r="B99" s="810" t="s">
        <v>32</v>
      </c>
      <c r="C99" s="811"/>
      <c r="D99" s="151">
        <f>SUM(D91:D98)</f>
        <v>270</v>
      </c>
      <c r="E99" s="151">
        <f>SUM(E91:E98)</f>
        <v>2296</v>
      </c>
    </row>
    <row r="100" spans="2:5" ht="28.5" customHeight="1">
      <c r="B100" s="812" t="s">
        <v>63</v>
      </c>
      <c r="C100" s="813"/>
      <c r="D100" s="151"/>
      <c r="E100" s="151"/>
    </row>
    <row r="101" spans="2:5" ht="15" customHeight="1">
      <c r="B101" s="138">
        <v>1</v>
      </c>
      <c r="C101" s="141" t="s">
        <v>64</v>
      </c>
      <c r="D101" s="150">
        <v>108</v>
      </c>
      <c r="E101" s="150">
        <v>1008</v>
      </c>
    </row>
    <row r="102" spans="2:5">
      <c r="B102" s="142">
        <v>2</v>
      </c>
      <c r="C102" s="141" t="s">
        <v>65</v>
      </c>
      <c r="D102" s="150">
        <v>0</v>
      </c>
      <c r="E102" s="150">
        <v>168</v>
      </c>
    </row>
    <row r="103" spans="2:5">
      <c r="B103" s="142">
        <v>3</v>
      </c>
      <c r="C103" s="141" t="s">
        <v>66</v>
      </c>
      <c r="D103" s="150">
        <v>0</v>
      </c>
      <c r="E103" s="150">
        <v>336</v>
      </c>
    </row>
    <row r="104" spans="2:5">
      <c r="B104" s="138">
        <v>4</v>
      </c>
      <c r="C104" s="141" t="s">
        <v>67</v>
      </c>
      <c r="D104" s="150">
        <v>162</v>
      </c>
      <c r="E104" s="150">
        <v>1232</v>
      </c>
    </row>
    <row r="105" spans="2:5">
      <c r="B105" s="142">
        <v>5</v>
      </c>
      <c r="C105" s="141" t="s">
        <v>68</v>
      </c>
      <c r="D105" s="150">
        <v>0</v>
      </c>
      <c r="E105" s="150">
        <v>784</v>
      </c>
    </row>
    <row r="106" spans="2:5">
      <c r="B106" s="142">
        <v>6</v>
      </c>
      <c r="C106" s="141" t="s">
        <v>69</v>
      </c>
      <c r="D106" s="150">
        <v>0</v>
      </c>
      <c r="E106" s="150">
        <v>0</v>
      </c>
    </row>
    <row r="107" spans="2:5">
      <c r="B107" s="138">
        <v>7</v>
      </c>
      <c r="C107" s="141" t="s">
        <v>70</v>
      </c>
      <c r="D107" s="150">
        <v>0</v>
      </c>
      <c r="E107" s="150">
        <v>504</v>
      </c>
    </row>
    <row r="108" spans="2:5">
      <c r="B108" s="142">
        <v>8</v>
      </c>
      <c r="C108" s="141" t="s">
        <v>71</v>
      </c>
      <c r="D108" s="150">
        <v>54</v>
      </c>
      <c r="E108" s="150">
        <v>896</v>
      </c>
    </row>
    <row r="109" spans="2:5">
      <c r="B109" s="142">
        <v>9</v>
      </c>
      <c r="C109" s="141" t="s">
        <v>72</v>
      </c>
      <c r="D109" s="150">
        <v>108</v>
      </c>
      <c r="E109" s="150">
        <v>1120</v>
      </c>
    </row>
    <row r="110" spans="2:5">
      <c r="B110" s="138">
        <v>10</v>
      </c>
      <c r="C110" s="141" t="s">
        <v>73</v>
      </c>
      <c r="D110" s="150">
        <v>0</v>
      </c>
      <c r="E110" s="150">
        <v>168</v>
      </c>
    </row>
    <row r="111" spans="2:5">
      <c r="B111" s="142">
        <v>11</v>
      </c>
      <c r="C111" s="141" t="s">
        <v>74</v>
      </c>
      <c r="D111" s="150">
        <v>0</v>
      </c>
      <c r="E111" s="150">
        <v>840</v>
      </c>
    </row>
    <row r="112" spans="2:5">
      <c r="B112" s="142">
        <v>12</v>
      </c>
      <c r="C112" s="141" t="s">
        <v>75</v>
      </c>
      <c r="D112" s="150">
        <v>0</v>
      </c>
      <c r="E112" s="150">
        <v>1848</v>
      </c>
    </row>
    <row r="113" spans="2:5">
      <c r="B113" s="138">
        <v>13</v>
      </c>
      <c r="C113" s="141" t="s">
        <v>76</v>
      </c>
      <c r="D113" s="150">
        <v>54</v>
      </c>
      <c r="E113" s="150">
        <v>672</v>
      </c>
    </row>
    <row r="114" spans="2:5">
      <c r="B114" s="142">
        <v>14</v>
      </c>
      <c r="C114" s="141" t="s">
        <v>77</v>
      </c>
      <c r="D114" s="150">
        <v>0</v>
      </c>
      <c r="E114" s="150">
        <v>672</v>
      </c>
    </row>
    <row r="115" spans="2:5">
      <c r="B115" s="142">
        <v>15</v>
      </c>
      <c r="C115" s="141" t="s">
        <v>78</v>
      </c>
      <c r="D115" s="150">
        <v>0</v>
      </c>
      <c r="E115" s="150">
        <v>168</v>
      </c>
    </row>
    <row r="116" spans="2:5">
      <c r="B116" s="810" t="s">
        <v>32</v>
      </c>
      <c r="C116" s="811"/>
      <c r="D116" s="151">
        <f>SUM(D101:D115)</f>
        <v>486</v>
      </c>
      <c r="E116" s="151">
        <f>SUM(E101:E115)</f>
        <v>10416</v>
      </c>
    </row>
    <row r="117" spans="2:5" ht="28.5" customHeight="1">
      <c r="B117" s="812" t="s">
        <v>79</v>
      </c>
      <c r="C117" s="813"/>
      <c r="D117" s="151"/>
      <c r="E117" s="151"/>
    </row>
    <row r="118" spans="2:5" ht="15" customHeight="1">
      <c r="B118" s="138">
        <v>1</v>
      </c>
      <c r="C118" s="141" t="s">
        <v>80</v>
      </c>
      <c r="D118" s="150">
        <v>0</v>
      </c>
      <c r="E118" s="150">
        <v>168</v>
      </c>
    </row>
    <row r="119" spans="2:5">
      <c r="B119" s="142">
        <v>2</v>
      </c>
      <c r="C119" s="141" t="s">
        <v>81</v>
      </c>
      <c r="D119" s="150">
        <v>108</v>
      </c>
      <c r="E119" s="150">
        <v>2016</v>
      </c>
    </row>
    <row r="120" spans="2:5">
      <c r="B120" s="142">
        <v>3</v>
      </c>
      <c r="C120" s="141" t="s">
        <v>82</v>
      </c>
      <c r="D120" s="150">
        <v>0</v>
      </c>
      <c r="E120" s="150">
        <v>392</v>
      </c>
    </row>
    <row r="121" spans="2:5">
      <c r="B121" s="138">
        <v>4</v>
      </c>
      <c r="C121" s="141" t="s">
        <v>83</v>
      </c>
      <c r="D121" s="150">
        <v>0</v>
      </c>
      <c r="E121" s="150">
        <v>1288</v>
      </c>
    </row>
    <row r="122" spans="2:5">
      <c r="B122" s="142">
        <v>5</v>
      </c>
      <c r="C122" s="141" t="s">
        <v>84</v>
      </c>
      <c r="D122" s="150">
        <v>54</v>
      </c>
      <c r="E122" s="150">
        <v>1064</v>
      </c>
    </row>
    <row r="123" spans="2:5">
      <c r="B123" s="142">
        <v>6</v>
      </c>
      <c r="C123" s="141" t="s">
        <v>85</v>
      </c>
      <c r="D123" s="150">
        <v>0</v>
      </c>
      <c r="E123" s="150">
        <v>560</v>
      </c>
    </row>
    <row r="124" spans="2:5">
      <c r="B124" s="138">
        <v>7</v>
      </c>
      <c r="C124" s="141" t="s">
        <v>86</v>
      </c>
      <c r="D124" s="150">
        <v>0</v>
      </c>
      <c r="E124" s="150">
        <v>0</v>
      </c>
    </row>
    <row r="125" spans="2:5">
      <c r="B125" s="810" t="s">
        <v>32</v>
      </c>
      <c r="C125" s="811"/>
      <c r="D125" s="151">
        <f>SUM(D118:D124)</f>
        <v>162</v>
      </c>
      <c r="E125" s="151">
        <f>SUM(E118:E124)</f>
        <v>5488</v>
      </c>
    </row>
    <row r="126" spans="2:5" ht="28.5" customHeight="1">
      <c r="B126" s="812" t="s">
        <v>87</v>
      </c>
      <c r="C126" s="813"/>
      <c r="D126" s="151"/>
      <c r="E126" s="151"/>
    </row>
    <row r="127" spans="2:5" ht="15" customHeight="1">
      <c r="B127" s="138">
        <v>1</v>
      </c>
      <c r="C127" s="141" t="s">
        <v>88</v>
      </c>
      <c r="D127" s="150">
        <v>0</v>
      </c>
      <c r="E127" s="150">
        <v>112</v>
      </c>
    </row>
    <row r="128" spans="2:5">
      <c r="B128" s="142">
        <v>2</v>
      </c>
      <c r="C128" s="141" t="s">
        <v>89</v>
      </c>
      <c r="D128" s="150">
        <v>0</v>
      </c>
      <c r="E128" s="150">
        <v>168</v>
      </c>
    </row>
    <row r="129" spans="2:5">
      <c r="B129" s="142">
        <v>3</v>
      </c>
      <c r="C129" s="141" t="s">
        <v>90</v>
      </c>
      <c r="D129" s="150">
        <v>0</v>
      </c>
      <c r="E129" s="150">
        <v>112</v>
      </c>
    </row>
    <row r="130" spans="2:5">
      <c r="B130" s="138">
        <v>4</v>
      </c>
      <c r="C130" s="141" t="s">
        <v>91</v>
      </c>
      <c r="D130" s="150">
        <v>0</v>
      </c>
      <c r="E130" s="150">
        <v>1176</v>
      </c>
    </row>
    <row r="131" spans="2:5">
      <c r="B131" s="142">
        <v>5</v>
      </c>
      <c r="C131" s="141" t="s">
        <v>92</v>
      </c>
      <c r="D131" s="150">
        <v>54</v>
      </c>
      <c r="E131" s="150">
        <v>728</v>
      </c>
    </row>
    <row r="132" spans="2:5">
      <c r="B132" s="142">
        <v>6</v>
      </c>
      <c r="C132" s="141" t="s">
        <v>93</v>
      </c>
      <c r="D132" s="150">
        <v>0</v>
      </c>
      <c r="E132" s="150">
        <v>1232</v>
      </c>
    </row>
    <row r="133" spans="2:5">
      <c r="B133" s="138">
        <v>7</v>
      </c>
      <c r="C133" s="141" t="s">
        <v>94</v>
      </c>
      <c r="D133" s="150">
        <v>216</v>
      </c>
      <c r="E133" s="150">
        <v>2016</v>
      </c>
    </row>
    <row r="134" spans="2:5">
      <c r="B134" s="142">
        <v>8</v>
      </c>
      <c r="C134" s="141" t="s">
        <v>95</v>
      </c>
      <c r="D134" s="150">
        <v>54</v>
      </c>
      <c r="E134" s="150">
        <v>840</v>
      </c>
    </row>
    <row r="135" spans="2:5">
      <c r="B135" s="142">
        <v>9</v>
      </c>
      <c r="C135" s="141" t="s">
        <v>96</v>
      </c>
      <c r="D135" s="150">
        <v>108</v>
      </c>
      <c r="E135" s="150">
        <v>728</v>
      </c>
    </row>
    <row r="136" spans="2:5">
      <c r="B136" s="138">
        <v>10</v>
      </c>
      <c r="C136" s="141" t="s">
        <v>97</v>
      </c>
      <c r="D136" s="150">
        <v>0</v>
      </c>
      <c r="E136" s="150">
        <v>336</v>
      </c>
    </row>
    <row r="137" spans="2:5">
      <c r="B137" s="142">
        <v>11</v>
      </c>
      <c r="C137" s="141" t="s">
        <v>98</v>
      </c>
      <c r="D137" s="150">
        <v>0</v>
      </c>
      <c r="E137" s="150">
        <v>0</v>
      </c>
    </row>
    <row r="138" spans="2:5">
      <c r="B138" s="810" t="s">
        <v>32</v>
      </c>
      <c r="C138" s="811"/>
      <c r="D138" s="151">
        <f>SUM(D127:D137)</f>
        <v>432</v>
      </c>
      <c r="E138" s="151">
        <f>SUM(E127:E137)</f>
        <v>7448</v>
      </c>
    </row>
    <row r="139" spans="2:5" ht="28.5" customHeight="1">
      <c r="B139" s="812" t="s">
        <v>99</v>
      </c>
      <c r="C139" s="813"/>
      <c r="D139" s="151"/>
      <c r="E139" s="151"/>
    </row>
    <row r="140" spans="2:5" ht="15" customHeight="1">
      <c r="B140" s="138">
        <v>1</v>
      </c>
      <c r="C140" s="141" t="s">
        <v>100</v>
      </c>
      <c r="D140" s="150">
        <v>0</v>
      </c>
      <c r="E140" s="150">
        <v>112</v>
      </c>
    </row>
    <row r="141" spans="2:5">
      <c r="B141" s="142">
        <v>2</v>
      </c>
      <c r="C141" s="141" t="s">
        <v>101</v>
      </c>
      <c r="D141" s="150">
        <v>0</v>
      </c>
      <c r="E141" s="150">
        <v>336</v>
      </c>
    </row>
    <row r="142" spans="2:5">
      <c r="B142" s="142">
        <v>3</v>
      </c>
      <c r="C142" s="141" t="s">
        <v>102</v>
      </c>
      <c r="D142" s="150">
        <v>54</v>
      </c>
      <c r="E142" s="150">
        <v>224</v>
      </c>
    </row>
    <row r="143" spans="2:5">
      <c r="B143" s="138">
        <v>4</v>
      </c>
      <c r="C143" s="141" t="s">
        <v>103</v>
      </c>
      <c r="D143" s="150">
        <v>0</v>
      </c>
      <c r="E143" s="150">
        <v>672</v>
      </c>
    </row>
    <row r="144" spans="2:5">
      <c r="B144" s="142">
        <v>5</v>
      </c>
      <c r="C144" s="141" t="s">
        <v>104</v>
      </c>
      <c r="D144" s="150">
        <v>0</v>
      </c>
      <c r="E144" s="150">
        <v>224</v>
      </c>
    </row>
    <row r="145" spans="2:7">
      <c r="B145" s="142">
        <v>6</v>
      </c>
      <c r="C145" s="141" t="s">
        <v>105</v>
      </c>
      <c r="D145" s="150">
        <v>0</v>
      </c>
      <c r="E145" s="150">
        <v>448</v>
      </c>
    </row>
    <row r="146" spans="2:7">
      <c r="B146" s="138">
        <v>7</v>
      </c>
      <c r="C146" s="141" t="s">
        <v>106</v>
      </c>
      <c r="D146" s="150">
        <v>54</v>
      </c>
      <c r="E146" s="150">
        <v>280</v>
      </c>
    </row>
    <row r="147" spans="2:7">
      <c r="B147" s="142">
        <v>8</v>
      </c>
      <c r="C147" s="141" t="s">
        <v>107</v>
      </c>
      <c r="D147" s="150">
        <v>0</v>
      </c>
      <c r="E147" s="150">
        <v>112</v>
      </c>
    </row>
    <row r="148" spans="2:7">
      <c r="B148" s="142">
        <v>9</v>
      </c>
      <c r="C148" s="141" t="s">
        <v>108</v>
      </c>
      <c r="D148" s="150">
        <v>0</v>
      </c>
      <c r="E148" s="150">
        <v>112</v>
      </c>
    </row>
    <row r="149" spans="2:7">
      <c r="B149" s="138">
        <v>10</v>
      </c>
      <c r="C149" s="141" t="s">
        <v>109</v>
      </c>
      <c r="D149" s="150">
        <v>0</v>
      </c>
      <c r="E149" s="150">
        <v>0</v>
      </c>
    </row>
    <row r="150" spans="2:7">
      <c r="B150" s="142">
        <v>11</v>
      </c>
      <c r="C150" s="141" t="s">
        <v>110</v>
      </c>
      <c r="D150" s="150">
        <v>0</v>
      </c>
      <c r="E150" s="150">
        <v>56</v>
      </c>
    </row>
    <row r="151" spans="2:7">
      <c r="B151" s="142">
        <v>12</v>
      </c>
      <c r="C151" s="141" t="s">
        <v>111</v>
      </c>
      <c r="D151" s="150">
        <v>0</v>
      </c>
      <c r="E151" s="150">
        <v>112</v>
      </c>
    </row>
    <row r="152" spans="2:7">
      <c r="B152" s="810" t="s">
        <v>32</v>
      </c>
      <c r="C152" s="811"/>
      <c r="D152" s="151">
        <f>SUM(D140:D151)</f>
        <v>108</v>
      </c>
      <c r="E152" s="151">
        <f>SUM(E140:E151)</f>
        <v>2688</v>
      </c>
    </row>
    <row r="153" spans="2:7" ht="29.25" customHeight="1">
      <c r="B153" s="812" t="s">
        <v>112</v>
      </c>
      <c r="C153" s="813"/>
      <c r="D153" s="151"/>
      <c r="E153" s="151"/>
    </row>
    <row r="154" spans="2:7" ht="15" customHeight="1">
      <c r="B154" s="138">
        <v>1</v>
      </c>
      <c r="C154" s="141" t="s">
        <v>113</v>
      </c>
      <c r="D154" s="150">
        <v>0</v>
      </c>
      <c r="E154" s="150">
        <v>672</v>
      </c>
    </row>
    <row r="155" spans="2:7">
      <c r="B155" s="142">
        <v>2</v>
      </c>
      <c r="C155" s="141" t="s">
        <v>114</v>
      </c>
      <c r="D155" s="150">
        <v>0</v>
      </c>
      <c r="E155" s="150">
        <v>1456</v>
      </c>
    </row>
    <row r="156" spans="2:7">
      <c r="B156" s="142">
        <v>3</v>
      </c>
      <c r="C156" s="141" t="s">
        <v>115</v>
      </c>
      <c r="D156" s="150">
        <v>0</v>
      </c>
      <c r="E156" s="150">
        <v>224</v>
      </c>
    </row>
    <row r="157" spans="2:7">
      <c r="B157" s="142">
        <v>4</v>
      </c>
      <c r="C157" s="141" t="s">
        <v>116</v>
      </c>
      <c r="D157" s="152">
        <v>0</v>
      </c>
      <c r="E157" s="152">
        <v>280</v>
      </c>
    </row>
    <row r="158" spans="2:7">
      <c r="B158" s="810" t="s">
        <v>32</v>
      </c>
      <c r="C158" s="811"/>
      <c r="D158" s="153">
        <v>0</v>
      </c>
      <c r="E158" s="153">
        <f>SUM(E154:E157)</f>
        <v>2632</v>
      </c>
    </row>
    <row r="159" spans="2:7" ht="15.75">
      <c r="B159" s="724" t="s">
        <v>117</v>
      </c>
      <c r="C159" s="724"/>
      <c r="D159" s="60">
        <f>D30+D65+D78+D89+D99+D116+D125+D138+D152+D158</f>
        <v>2484</v>
      </c>
      <c r="E159" s="60">
        <f>E30+E65+E78+E89+E99+E116+E125+E138+E152+E158</f>
        <v>64960</v>
      </c>
      <c r="G159" s="95">
        <f>SUM(D159:F159)</f>
        <v>67444</v>
      </c>
    </row>
  </sheetData>
  <mergeCells count="32">
    <mergeCell ref="B158:C158"/>
    <mergeCell ref="B159:C159"/>
    <mergeCell ref="B125:C125"/>
    <mergeCell ref="B126:C126"/>
    <mergeCell ref="B138:C138"/>
    <mergeCell ref="B139:C139"/>
    <mergeCell ref="B152:C152"/>
    <mergeCell ref="B153:C153"/>
    <mergeCell ref="B117:C117"/>
    <mergeCell ref="B30:C30"/>
    <mergeCell ref="B31:C31"/>
    <mergeCell ref="B65:C65"/>
    <mergeCell ref="B66:C66"/>
    <mergeCell ref="B78:C78"/>
    <mergeCell ref="B79:C79"/>
    <mergeCell ref="B89:C89"/>
    <mergeCell ref="B90:C90"/>
    <mergeCell ref="B99:C99"/>
    <mergeCell ref="B100:C100"/>
    <mergeCell ref="B116:C116"/>
    <mergeCell ref="B28:C28"/>
    <mergeCell ref="B6:E6"/>
    <mergeCell ref="B7:E7"/>
    <mergeCell ref="B8:E8"/>
    <mergeCell ref="B14:E14"/>
    <mergeCell ref="B15:E15"/>
    <mergeCell ref="B22:E22"/>
    <mergeCell ref="B23:B26"/>
    <mergeCell ref="C23:C26"/>
    <mergeCell ref="D23:E23"/>
    <mergeCell ref="D24:E24"/>
    <mergeCell ref="D25:E2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0"/>
  <sheetViews>
    <sheetView showGridLines="0" zoomScale="78" zoomScaleNormal="78" workbookViewId="0">
      <selection activeCell="B6" sqref="B6:G6"/>
    </sheetView>
  </sheetViews>
  <sheetFormatPr defaultRowHeight="15"/>
  <cols>
    <col min="1" max="1" width="0.140625" style="95" customWidth="1"/>
    <col min="2" max="2" width="4.85546875" style="105" customWidth="1"/>
    <col min="3" max="3" width="48.140625" style="95" customWidth="1"/>
    <col min="4" max="7" width="11.28515625" style="95" customWidth="1"/>
    <col min="8" max="16384" width="9.140625" style="95"/>
  </cols>
  <sheetData>
    <row r="1" spans="2:7" ht="15.75">
      <c r="B1" s="120"/>
      <c r="C1" s="99"/>
      <c r="F1" s="6" t="s">
        <v>495</v>
      </c>
    </row>
    <row r="2" spans="2:7" ht="15.75">
      <c r="B2" s="120"/>
      <c r="C2" s="99"/>
      <c r="F2" s="6" t="s">
        <v>118</v>
      </c>
    </row>
    <row r="3" spans="2:7" ht="15.75">
      <c r="B3" s="120"/>
      <c r="C3" s="99"/>
      <c r="F3" s="6" t="s">
        <v>119</v>
      </c>
    </row>
    <row r="4" spans="2:7" ht="15.75">
      <c r="B4" s="120"/>
      <c r="C4" s="99"/>
      <c r="F4" s="6" t="s">
        <v>120</v>
      </c>
    </row>
    <row r="5" spans="2:7" ht="15.75">
      <c r="B5" s="120"/>
      <c r="C5" s="99"/>
      <c r="F5" s="6" t="s">
        <v>121</v>
      </c>
    </row>
    <row r="6" spans="2:7" ht="58.5" customHeight="1">
      <c r="B6" s="801" t="s">
        <v>1051</v>
      </c>
      <c r="C6" s="801"/>
      <c r="D6" s="801"/>
      <c r="E6" s="801"/>
      <c r="F6" s="801"/>
      <c r="G6" s="801"/>
    </row>
    <row r="7" spans="2:7" ht="38.25" customHeight="1">
      <c r="B7" s="798" t="s">
        <v>496</v>
      </c>
      <c r="C7" s="799"/>
      <c r="D7" s="799"/>
      <c r="E7" s="799"/>
      <c r="F7" s="799"/>
      <c r="G7" s="800"/>
    </row>
    <row r="8" spans="2:7" ht="15" customHeight="1">
      <c r="B8" s="798" t="s">
        <v>497</v>
      </c>
      <c r="C8" s="799"/>
      <c r="D8" s="799"/>
      <c r="E8" s="799"/>
      <c r="F8" s="799"/>
      <c r="G8" s="800"/>
    </row>
    <row r="9" spans="2:7" ht="15" customHeight="1">
      <c r="B9" s="798" t="s">
        <v>498</v>
      </c>
      <c r="C9" s="799"/>
      <c r="D9" s="799"/>
      <c r="E9" s="799"/>
      <c r="F9" s="799"/>
      <c r="G9" s="800"/>
    </row>
    <row r="10" spans="2:7" ht="44.25" customHeight="1">
      <c r="B10" s="798" t="s">
        <v>499</v>
      </c>
      <c r="C10" s="799"/>
      <c r="D10" s="799"/>
      <c r="E10" s="799"/>
      <c r="F10" s="799"/>
      <c r="G10" s="800"/>
    </row>
    <row r="11" spans="2:7" ht="28.5" customHeight="1">
      <c r="B11" s="798" t="s">
        <v>500</v>
      </c>
      <c r="C11" s="799"/>
      <c r="D11" s="799"/>
      <c r="E11" s="799"/>
      <c r="F11" s="799"/>
      <c r="G11" s="800"/>
    </row>
    <row r="12" spans="2:7" ht="15" customHeight="1">
      <c r="B12" s="798" t="s">
        <v>501</v>
      </c>
      <c r="C12" s="799"/>
      <c r="D12" s="799"/>
      <c r="E12" s="799"/>
      <c r="F12" s="799"/>
      <c r="G12" s="800"/>
    </row>
    <row r="13" spans="2:7" ht="15" customHeight="1">
      <c r="B13" s="798" t="s">
        <v>502</v>
      </c>
      <c r="C13" s="799"/>
      <c r="D13" s="799"/>
      <c r="E13" s="799"/>
      <c r="F13" s="799"/>
      <c r="G13" s="800"/>
    </row>
    <row r="14" spans="2:7">
      <c r="B14" s="802" t="s">
        <v>122</v>
      </c>
      <c r="C14" s="802" t="s">
        <v>474</v>
      </c>
      <c r="D14" s="154" t="s">
        <v>448</v>
      </c>
      <c r="E14" s="154"/>
      <c r="F14" s="154"/>
      <c r="G14" s="154"/>
    </row>
    <row r="15" spans="2:7" ht="15" customHeight="1">
      <c r="B15" s="802"/>
      <c r="C15" s="802"/>
      <c r="D15" s="154" t="s">
        <v>449</v>
      </c>
      <c r="E15" s="154"/>
      <c r="F15" s="154"/>
      <c r="G15" s="154"/>
    </row>
    <row r="16" spans="2:7">
      <c r="B16" s="802"/>
      <c r="C16" s="802"/>
      <c r="D16" s="827" t="s">
        <v>123</v>
      </c>
      <c r="E16" s="827"/>
      <c r="F16" s="827"/>
      <c r="G16" s="827"/>
    </row>
    <row r="17" spans="2:7" ht="24.75" customHeight="1">
      <c r="B17" s="802"/>
      <c r="C17" s="802"/>
      <c r="D17" s="138" t="s">
        <v>503</v>
      </c>
      <c r="E17" s="138" t="s">
        <v>504</v>
      </c>
      <c r="F17" s="138" t="s">
        <v>134</v>
      </c>
      <c r="G17" s="138" t="s">
        <v>130</v>
      </c>
    </row>
    <row r="18" spans="2:7">
      <c r="B18" s="101">
        <v>1</v>
      </c>
      <c r="C18" s="101">
        <v>2</v>
      </c>
      <c r="D18" s="101">
        <v>3</v>
      </c>
      <c r="E18" s="101">
        <v>4</v>
      </c>
      <c r="F18" s="101">
        <v>5</v>
      </c>
      <c r="G18" s="101">
        <v>6</v>
      </c>
    </row>
    <row r="19" spans="2:7">
      <c r="B19" s="812" t="s">
        <v>127</v>
      </c>
      <c r="C19" s="813"/>
      <c r="D19" s="102"/>
      <c r="E19" s="102"/>
      <c r="F19" s="102"/>
      <c r="G19" s="102"/>
    </row>
    <row r="20" spans="2:7">
      <c r="B20" s="138">
        <v>1</v>
      </c>
      <c r="C20" s="139" t="s">
        <v>128</v>
      </c>
      <c r="D20" s="155">
        <v>0</v>
      </c>
      <c r="E20" s="155">
        <v>0</v>
      </c>
      <c r="F20" s="155">
        <v>0</v>
      </c>
      <c r="G20" s="155">
        <v>0</v>
      </c>
    </row>
    <row r="21" spans="2:7">
      <c r="B21" s="814" t="s">
        <v>32</v>
      </c>
      <c r="C21" s="815"/>
      <c r="D21" s="138">
        <v>0</v>
      </c>
      <c r="E21" s="138">
        <v>0</v>
      </c>
      <c r="F21" s="138">
        <v>0</v>
      </c>
      <c r="G21" s="138">
        <v>0</v>
      </c>
    </row>
    <row r="22" spans="2:7" ht="28.5" customHeight="1">
      <c r="B22" s="812" t="s">
        <v>0</v>
      </c>
      <c r="C22" s="813"/>
      <c r="D22" s="138"/>
      <c r="E22" s="138"/>
      <c r="F22" s="138"/>
      <c r="G22" s="138"/>
    </row>
    <row r="23" spans="2:7" ht="15.75" customHeight="1">
      <c r="B23" s="138">
        <v>1</v>
      </c>
      <c r="C23" s="141" t="s">
        <v>1</v>
      </c>
      <c r="D23" s="155">
        <v>200</v>
      </c>
      <c r="E23" s="155">
        <v>0</v>
      </c>
      <c r="F23" s="155">
        <v>36</v>
      </c>
      <c r="G23" s="155">
        <v>36</v>
      </c>
    </row>
    <row r="24" spans="2:7">
      <c r="B24" s="138">
        <v>2</v>
      </c>
      <c r="C24" s="141" t="s">
        <v>2</v>
      </c>
      <c r="D24" s="155">
        <v>0</v>
      </c>
      <c r="E24" s="155">
        <v>0</v>
      </c>
      <c r="F24" s="155">
        <v>36</v>
      </c>
      <c r="G24" s="155">
        <v>0</v>
      </c>
    </row>
    <row r="25" spans="2:7">
      <c r="B25" s="138">
        <v>3</v>
      </c>
      <c r="C25" s="141" t="s">
        <v>3</v>
      </c>
      <c r="D25" s="155">
        <v>120</v>
      </c>
      <c r="E25" s="155">
        <v>266</v>
      </c>
      <c r="F25" s="155">
        <v>108</v>
      </c>
      <c r="G25" s="155">
        <v>0</v>
      </c>
    </row>
    <row r="26" spans="2:7">
      <c r="B26" s="138">
        <v>4</v>
      </c>
      <c r="C26" s="141" t="s">
        <v>4</v>
      </c>
      <c r="D26" s="155">
        <v>0</v>
      </c>
      <c r="E26" s="155">
        <v>418</v>
      </c>
      <c r="F26" s="155">
        <v>144</v>
      </c>
      <c r="G26" s="155">
        <v>0</v>
      </c>
    </row>
    <row r="27" spans="2:7">
      <c r="B27" s="138">
        <v>5</v>
      </c>
      <c r="C27" s="141" t="s">
        <v>5</v>
      </c>
      <c r="D27" s="155">
        <v>0</v>
      </c>
      <c r="E27" s="155">
        <v>0</v>
      </c>
      <c r="F27" s="155">
        <v>0</v>
      </c>
      <c r="G27" s="155">
        <v>0</v>
      </c>
    </row>
    <row r="28" spans="2:7">
      <c r="B28" s="138">
        <v>6</v>
      </c>
      <c r="C28" s="141" t="s">
        <v>6</v>
      </c>
      <c r="D28" s="155">
        <v>400</v>
      </c>
      <c r="E28" s="155">
        <v>38</v>
      </c>
      <c r="F28" s="155">
        <v>72</v>
      </c>
      <c r="G28" s="155">
        <v>18</v>
      </c>
    </row>
    <row r="29" spans="2:7">
      <c r="B29" s="138">
        <v>7</v>
      </c>
      <c r="C29" s="141" t="s">
        <v>7</v>
      </c>
      <c r="D29" s="155">
        <v>240</v>
      </c>
      <c r="E29" s="155">
        <v>38</v>
      </c>
      <c r="F29" s="155">
        <v>108</v>
      </c>
      <c r="G29" s="155">
        <v>36</v>
      </c>
    </row>
    <row r="30" spans="2:7">
      <c r="B30" s="138">
        <v>8</v>
      </c>
      <c r="C30" s="141" t="s">
        <v>8</v>
      </c>
      <c r="D30" s="155">
        <v>200</v>
      </c>
      <c r="E30" s="155">
        <v>38</v>
      </c>
      <c r="F30" s="155">
        <v>144</v>
      </c>
      <c r="G30" s="155">
        <v>0</v>
      </c>
    </row>
    <row r="31" spans="2:7">
      <c r="B31" s="138">
        <v>9</v>
      </c>
      <c r="C31" s="141" t="s">
        <v>9</v>
      </c>
      <c r="D31" s="155">
        <v>160</v>
      </c>
      <c r="E31" s="155">
        <v>0</v>
      </c>
      <c r="F31" s="155">
        <v>108</v>
      </c>
      <c r="G31" s="155">
        <v>18</v>
      </c>
    </row>
    <row r="32" spans="2:7">
      <c r="B32" s="138">
        <v>10</v>
      </c>
      <c r="C32" s="141" t="s">
        <v>10</v>
      </c>
      <c r="D32" s="155">
        <v>440</v>
      </c>
      <c r="E32" s="155">
        <v>266</v>
      </c>
      <c r="F32" s="155">
        <v>324</v>
      </c>
      <c r="G32" s="155">
        <v>54</v>
      </c>
    </row>
    <row r="33" spans="2:7">
      <c r="B33" s="138">
        <v>11</v>
      </c>
      <c r="C33" s="141" t="s">
        <v>11</v>
      </c>
      <c r="D33" s="155">
        <v>40</v>
      </c>
      <c r="E33" s="155">
        <v>0</v>
      </c>
      <c r="F33" s="155">
        <v>0</v>
      </c>
      <c r="G33" s="155">
        <v>0</v>
      </c>
    </row>
    <row r="34" spans="2:7">
      <c r="B34" s="138">
        <v>12</v>
      </c>
      <c r="C34" s="141" t="s">
        <v>12</v>
      </c>
      <c r="D34" s="155">
        <v>120</v>
      </c>
      <c r="E34" s="155">
        <v>0</v>
      </c>
      <c r="F34" s="155">
        <v>0</v>
      </c>
      <c r="G34" s="155">
        <v>0</v>
      </c>
    </row>
    <row r="35" spans="2:7">
      <c r="B35" s="138">
        <v>13</v>
      </c>
      <c r="C35" s="141" t="s">
        <v>13</v>
      </c>
      <c r="D35" s="155">
        <v>120</v>
      </c>
      <c r="E35" s="155">
        <v>0</v>
      </c>
      <c r="F35" s="155">
        <v>144</v>
      </c>
      <c r="G35" s="155">
        <v>0</v>
      </c>
    </row>
    <row r="36" spans="2:7">
      <c r="B36" s="138">
        <v>14</v>
      </c>
      <c r="C36" s="141" t="s">
        <v>14</v>
      </c>
      <c r="D36" s="155">
        <v>0</v>
      </c>
      <c r="E36" s="155">
        <v>0</v>
      </c>
      <c r="F36" s="155">
        <v>72</v>
      </c>
      <c r="G36" s="155">
        <v>0</v>
      </c>
    </row>
    <row r="37" spans="2:7">
      <c r="B37" s="138">
        <v>15</v>
      </c>
      <c r="C37" s="141" t="s">
        <v>15</v>
      </c>
      <c r="D37" s="155">
        <v>0</v>
      </c>
      <c r="E37" s="155">
        <v>38</v>
      </c>
      <c r="F37" s="155">
        <v>36</v>
      </c>
      <c r="G37" s="155">
        <v>0</v>
      </c>
    </row>
    <row r="38" spans="2:7">
      <c r="B38" s="138">
        <v>16</v>
      </c>
      <c r="C38" s="141" t="s">
        <v>16</v>
      </c>
      <c r="D38" s="155">
        <v>40</v>
      </c>
      <c r="E38" s="155">
        <v>0</v>
      </c>
      <c r="F38" s="155">
        <v>72</v>
      </c>
      <c r="G38" s="155">
        <v>36</v>
      </c>
    </row>
    <row r="39" spans="2:7">
      <c r="B39" s="138">
        <v>17</v>
      </c>
      <c r="C39" s="141" t="s">
        <v>17</v>
      </c>
      <c r="D39" s="155">
        <v>0</v>
      </c>
      <c r="E39" s="155">
        <v>76</v>
      </c>
      <c r="F39" s="155">
        <v>72</v>
      </c>
      <c r="G39" s="155">
        <v>0</v>
      </c>
    </row>
    <row r="40" spans="2:7">
      <c r="B40" s="138">
        <v>18</v>
      </c>
      <c r="C40" s="141" t="s">
        <v>18</v>
      </c>
      <c r="D40" s="155">
        <v>800</v>
      </c>
      <c r="E40" s="155">
        <v>228</v>
      </c>
      <c r="F40" s="155">
        <v>900</v>
      </c>
      <c r="G40" s="155">
        <v>54</v>
      </c>
    </row>
    <row r="41" spans="2:7">
      <c r="B41" s="138">
        <v>19</v>
      </c>
      <c r="C41" s="141" t="s">
        <v>19</v>
      </c>
      <c r="D41" s="155">
        <v>0</v>
      </c>
      <c r="E41" s="155">
        <v>0</v>
      </c>
      <c r="F41" s="155">
        <v>108</v>
      </c>
      <c r="G41" s="155">
        <v>0</v>
      </c>
    </row>
    <row r="42" spans="2:7">
      <c r="B42" s="138">
        <v>20</v>
      </c>
      <c r="C42" s="141" t="s">
        <v>20</v>
      </c>
      <c r="D42" s="155">
        <v>0</v>
      </c>
      <c r="E42" s="155">
        <v>0</v>
      </c>
      <c r="F42" s="155">
        <v>144</v>
      </c>
      <c r="G42" s="155">
        <v>18</v>
      </c>
    </row>
    <row r="43" spans="2:7">
      <c r="B43" s="138">
        <v>21</v>
      </c>
      <c r="C43" s="141" t="s">
        <v>21</v>
      </c>
      <c r="D43" s="155">
        <v>40</v>
      </c>
      <c r="E43" s="155">
        <v>76</v>
      </c>
      <c r="F43" s="155">
        <v>144</v>
      </c>
      <c r="G43" s="155">
        <v>0</v>
      </c>
    </row>
    <row r="44" spans="2:7">
      <c r="B44" s="138">
        <v>22</v>
      </c>
      <c r="C44" s="141" t="s">
        <v>22</v>
      </c>
      <c r="D44" s="155">
        <v>80</v>
      </c>
      <c r="E44" s="155">
        <v>304</v>
      </c>
      <c r="F44" s="155">
        <v>108</v>
      </c>
      <c r="G44" s="155">
        <v>0</v>
      </c>
    </row>
    <row r="45" spans="2:7">
      <c r="B45" s="138">
        <v>23</v>
      </c>
      <c r="C45" s="141" t="s">
        <v>23</v>
      </c>
      <c r="D45" s="155">
        <v>0</v>
      </c>
      <c r="E45" s="155">
        <v>38</v>
      </c>
      <c r="F45" s="155">
        <v>36</v>
      </c>
      <c r="G45" s="155">
        <v>0</v>
      </c>
    </row>
    <row r="46" spans="2:7">
      <c r="B46" s="138">
        <v>24</v>
      </c>
      <c r="C46" s="141" t="s">
        <v>24</v>
      </c>
      <c r="D46" s="155">
        <v>40</v>
      </c>
      <c r="E46" s="155">
        <v>76</v>
      </c>
      <c r="F46" s="155">
        <v>72</v>
      </c>
      <c r="G46" s="155">
        <v>0</v>
      </c>
    </row>
    <row r="47" spans="2:7">
      <c r="B47" s="138">
        <v>25</v>
      </c>
      <c r="C47" s="141" t="s">
        <v>25</v>
      </c>
      <c r="D47" s="155">
        <v>40</v>
      </c>
      <c r="E47" s="155">
        <v>0</v>
      </c>
      <c r="F47" s="155">
        <v>36</v>
      </c>
      <c r="G47" s="155">
        <v>18</v>
      </c>
    </row>
    <row r="48" spans="2:7">
      <c r="B48" s="138">
        <v>26</v>
      </c>
      <c r="C48" s="141" t="s">
        <v>26</v>
      </c>
      <c r="D48" s="155">
        <v>40</v>
      </c>
      <c r="E48" s="155">
        <v>0</v>
      </c>
      <c r="F48" s="155">
        <v>0</v>
      </c>
      <c r="G48" s="155">
        <v>0</v>
      </c>
    </row>
    <row r="49" spans="2:7">
      <c r="B49" s="138">
        <v>27</v>
      </c>
      <c r="C49" s="141" t="s">
        <v>31</v>
      </c>
      <c r="D49" s="155">
        <v>0</v>
      </c>
      <c r="E49" s="155">
        <v>0</v>
      </c>
      <c r="F49" s="155">
        <v>0</v>
      </c>
      <c r="G49" s="155">
        <v>0</v>
      </c>
    </row>
    <row r="50" spans="2:7">
      <c r="B50" s="138">
        <v>28</v>
      </c>
      <c r="C50" s="141" t="s">
        <v>27</v>
      </c>
      <c r="D50" s="155">
        <v>40</v>
      </c>
      <c r="E50" s="155">
        <v>0</v>
      </c>
      <c r="F50" s="155">
        <v>72</v>
      </c>
      <c r="G50" s="155">
        <v>0</v>
      </c>
    </row>
    <row r="51" spans="2:7">
      <c r="B51" s="138">
        <v>29</v>
      </c>
      <c r="C51" s="141" t="s">
        <v>28</v>
      </c>
      <c r="D51" s="155">
        <v>0</v>
      </c>
      <c r="E51" s="155">
        <v>0</v>
      </c>
      <c r="F51" s="155">
        <v>36</v>
      </c>
      <c r="G51" s="155">
        <v>0</v>
      </c>
    </row>
    <row r="52" spans="2:7">
      <c r="B52" s="138">
        <v>30</v>
      </c>
      <c r="C52" s="141" t="s">
        <v>29</v>
      </c>
      <c r="D52" s="155">
        <v>40</v>
      </c>
      <c r="E52" s="155">
        <v>38</v>
      </c>
      <c r="F52" s="155">
        <v>36</v>
      </c>
      <c r="G52" s="155">
        <v>36</v>
      </c>
    </row>
    <row r="53" spans="2:7">
      <c r="B53" s="138">
        <v>31</v>
      </c>
      <c r="C53" s="141" t="s">
        <v>30</v>
      </c>
      <c r="D53" s="155">
        <v>0</v>
      </c>
      <c r="E53" s="155">
        <v>0</v>
      </c>
      <c r="F53" s="155">
        <v>36</v>
      </c>
      <c r="G53" s="155">
        <v>0</v>
      </c>
    </row>
    <row r="54" spans="2:7">
      <c r="B54" s="138">
        <v>32</v>
      </c>
      <c r="C54" s="143" t="s">
        <v>125</v>
      </c>
      <c r="D54" s="155">
        <v>0</v>
      </c>
      <c r="E54" s="155">
        <v>0</v>
      </c>
      <c r="F54" s="155">
        <v>0</v>
      </c>
      <c r="G54" s="155">
        <v>0</v>
      </c>
    </row>
    <row r="55" spans="2:7" ht="45.75" customHeight="1">
      <c r="B55" s="138">
        <v>33</v>
      </c>
      <c r="C55" s="143" t="s">
        <v>129</v>
      </c>
      <c r="D55" s="155">
        <v>0</v>
      </c>
      <c r="E55" s="155">
        <v>0</v>
      </c>
      <c r="F55" s="155">
        <v>72</v>
      </c>
      <c r="G55" s="155">
        <v>0</v>
      </c>
    </row>
    <row r="56" spans="2:7">
      <c r="B56" s="828" t="s">
        <v>32</v>
      </c>
      <c r="C56" s="811"/>
      <c r="D56" s="138">
        <f>SUM(D23:D55)</f>
        <v>3200</v>
      </c>
      <c r="E56" s="138">
        <f t="shared" ref="E56:G56" si="0">SUM(E23:E55)</f>
        <v>1938</v>
      </c>
      <c r="F56" s="138">
        <f t="shared" si="0"/>
        <v>3276</v>
      </c>
      <c r="G56" s="138">
        <f t="shared" si="0"/>
        <v>324</v>
      </c>
    </row>
    <row r="57" spans="2:7" ht="28.5" customHeight="1">
      <c r="B57" s="812" t="s">
        <v>33</v>
      </c>
      <c r="C57" s="813"/>
      <c r="D57" s="138"/>
      <c r="E57" s="138"/>
      <c r="F57" s="138"/>
      <c r="G57" s="138"/>
    </row>
    <row r="58" spans="2:7" ht="15.75" customHeight="1">
      <c r="B58" s="138">
        <v>1</v>
      </c>
      <c r="C58" s="141" t="s">
        <v>34</v>
      </c>
      <c r="D58" s="155">
        <v>160</v>
      </c>
      <c r="E58" s="155">
        <v>0</v>
      </c>
      <c r="F58" s="155">
        <v>108</v>
      </c>
      <c r="G58" s="155">
        <v>0</v>
      </c>
    </row>
    <row r="59" spans="2:7">
      <c r="B59" s="138">
        <v>2</v>
      </c>
      <c r="C59" s="141" t="s">
        <v>35</v>
      </c>
      <c r="D59" s="155">
        <v>200</v>
      </c>
      <c r="E59" s="155">
        <v>0</v>
      </c>
      <c r="F59" s="155">
        <v>180</v>
      </c>
      <c r="G59" s="155">
        <v>0</v>
      </c>
    </row>
    <row r="60" spans="2:7">
      <c r="B60" s="138">
        <v>3</v>
      </c>
      <c r="C60" s="141" t="s">
        <v>36</v>
      </c>
      <c r="D60" s="155">
        <v>400</v>
      </c>
      <c r="E60" s="155">
        <v>38</v>
      </c>
      <c r="F60" s="155">
        <v>144</v>
      </c>
      <c r="G60" s="155">
        <v>0</v>
      </c>
    </row>
    <row r="61" spans="2:7">
      <c r="B61" s="138">
        <v>4</v>
      </c>
      <c r="C61" s="141" t="s">
        <v>37</v>
      </c>
      <c r="D61" s="155">
        <v>0</v>
      </c>
      <c r="E61" s="155">
        <v>0</v>
      </c>
      <c r="F61" s="155">
        <v>36</v>
      </c>
      <c r="G61" s="155">
        <v>0</v>
      </c>
    </row>
    <row r="62" spans="2:7">
      <c r="B62" s="138">
        <v>5</v>
      </c>
      <c r="C62" s="141" t="s">
        <v>38</v>
      </c>
      <c r="D62" s="155">
        <v>400</v>
      </c>
      <c r="E62" s="155">
        <v>76</v>
      </c>
      <c r="F62" s="155">
        <v>216</v>
      </c>
      <c r="G62" s="155">
        <v>0</v>
      </c>
    </row>
    <row r="63" spans="2:7">
      <c r="B63" s="138">
        <v>6</v>
      </c>
      <c r="C63" s="141" t="s">
        <v>39</v>
      </c>
      <c r="D63" s="155">
        <v>200</v>
      </c>
      <c r="E63" s="155">
        <v>418</v>
      </c>
      <c r="F63" s="155">
        <v>216</v>
      </c>
      <c r="G63" s="155">
        <v>18</v>
      </c>
    </row>
    <row r="64" spans="2:7">
      <c r="B64" s="138">
        <v>7</v>
      </c>
      <c r="C64" s="141" t="s">
        <v>40</v>
      </c>
      <c r="D64" s="155">
        <v>80</v>
      </c>
      <c r="E64" s="155">
        <v>76</v>
      </c>
      <c r="F64" s="155">
        <v>72</v>
      </c>
      <c r="G64" s="155">
        <v>0</v>
      </c>
    </row>
    <row r="65" spans="2:7">
      <c r="B65" s="138">
        <v>8</v>
      </c>
      <c r="C65" s="141" t="s">
        <v>41</v>
      </c>
      <c r="D65" s="155">
        <v>40</v>
      </c>
      <c r="E65" s="155">
        <v>38</v>
      </c>
      <c r="F65" s="155">
        <v>144</v>
      </c>
      <c r="G65" s="155">
        <v>0</v>
      </c>
    </row>
    <row r="66" spans="2:7">
      <c r="B66" s="138">
        <v>9</v>
      </c>
      <c r="C66" s="141" t="s">
        <v>42</v>
      </c>
      <c r="D66" s="155">
        <v>80</v>
      </c>
      <c r="E66" s="155">
        <v>0</v>
      </c>
      <c r="F66" s="155">
        <v>72</v>
      </c>
      <c r="G66" s="155">
        <v>0</v>
      </c>
    </row>
    <row r="67" spans="2:7">
      <c r="B67" s="138">
        <v>10</v>
      </c>
      <c r="C67" s="141" t="s">
        <v>43</v>
      </c>
      <c r="D67" s="155">
        <v>240</v>
      </c>
      <c r="E67" s="155">
        <v>988</v>
      </c>
      <c r="F67" s="155">
        <v>180</v>
      </c>
      <c r="G67" s="155">
        <v>0</v>
      </c>
    </row>
    <row r="68" spans="2:7">
      <c r="B68" s="138">
        <v>11</v>
      </c>
      <c r="C68" s="141" t="s">
        <v>44</v>
      </c>
      <c r="D68" s="155">
        <v>0</v>
      </c>
      <c r="E68" s="155">
        <v>0</v>
      </c>
      <c r="F68" s="155">
        <v>0</v>
      </c>
      <c r="G68" s="155">
        <v>0</v>
      </c>
    </row>
    <row r="69" spans="2:7">
      <c r="B69" s="810" t="s">
        <v>32</v>
      </c>
      <c r="C69" s="811"/>
      <c r="D69" s="138">
        <f>SUM(D58:D68)</f>
        <v>1800</v>
      </c>
      <c r="E69" s="138">
        <f t="shared" ref="E69:G69" si="1">SUM(E58:E68)</f>
        <v>1634</v>
      </c>
      <c r="F69" s="138">
        <f t="shared" si="1"/>
        <v>1368</v>
      </c>
      <c r="G69" s="138">
        <f t="shared" si="1"/>
        <v>18</v>
      </c>
    </row>
    <row r="70" spans="2:7" ht="28.5" customHeight="1">
      <c r="B70" s="812" t="s">
        <v>45</v>
      </c>
      <c r="C70" s="813"/>
      <c r="D70" s="138"/>
      <c r="E70" s="138"/>
      <c r="F70" s="138"/>
      <c r="G70" s="138"/>
    </row>
    <row r="71" spans="2:7" ht="15.75" customHeight="1">
      <c r="B71" s="138">
        <v>1</v>
      </c>
      <c r="C71" s="141" t="s">
        <v>46</v>
      </c>
      <c r="D71" s="155">
        <v>0</v>
      </c>
      <c r="E71" s="155">
        <v>38</v>
      </c>
      <c r="F71" s="155">
        <v>0</v>
      </c>
      <c r="G71" s="155">
        <v>0</v>
      </c>
    </row>
    <row r="72" spans="2:7">
      <c r="B72" s="138">
        <v>2</v>
      </c>
      <c r="C72" s="141" t="s">
        <v>47</v>
      </c>
      <c r="D72" s="155">
        <v>0</v>
      </c>
      <c r="E72" s="155">
        <v>0</v>
      </c>
      <c r="F72" s="155">
        <v>0</v>
      </c>
      <c r="G72" s="155">
        <v>0</v>
      </c>
    </row>
    <row r="73" spans="2:7">
      <c r="B73" s="138">
        <v>3</v>
      </c>
      <c r="C73" s="141" t="s">
        <v>48</v>
      </c>
      <c r="D73" s="155">
        <v>200</v>
      </c>
      <c r="E73" s="155">
        <v>38</v>
      </c>
      <c r="F73" s="155">
        <v>180</v>
      </c>
      <c r="G73" s="155">
        <v>0</v>
      </c>
    </row>
    <row r="74" spans="2:7">
      <c r="B74" s="138">
        <v>4</v>
      </c>
      <c r="C74" s="141" t="s">
        <v>49</v>
      </c>
      <c r="D74" s="155">
        <v>40</v>
      </c>
      <c r="E74" s="155">
        <v>76</v>
      </c>
      <c r="F74" s="155">
        <v>0</v>
      </c>
      <c r="G74" s="155">
        <v>0</v>
      </c>
    </row>
    <row r="75" spans="2:7">
      <c r="B75" s="138">
        <v>5</v>
      </c>
      <c r="C75" s="141" t="s">
        <v>50</v>
      </c>
      <c r="D75" s="155">
        <v>160</v>
      </c>
      <c r="E75" s="155">
        <v>532</v>
      </c>
      <c r="F75" s="155">
        <v>144</v>
      </c>
      <c r="G75" s="155">
        <v>0</v>
      </c>
    </row>
    <row r="76" spans="2:7">
      <c r="B76" s="138">
        <v>6</v>
      </c>
      <c r="C76" s="141" t="s">
        <v>51</v>
      </c>
      <c r="D76" s="155">
        <v>480</v>
      </c>
      <c r="E76" s="155">
        <v>114</v>
      </c>
      <c r="F76" s="155">
        <v>144</v>
      </c>
      <c r="G76" s="155">
        <v>0</v>
      </c>
    </row>
    <row r="77" spans="2:7">
      <c r="B77" s="138">
        <v>7</v>
      </c>
      <c r="C77" s="141" t="s">
        <v>52</v>
      </c>
      <c r="D77" s="155">
        <v>280</v>
      </c>
      <c r="E77" s="155">
        <v>1862</v>
      </c>
      <c r="F77" s="155">
        <v>0</v>
      </c>
      <c r="G77" s="155">
        <v>0</v>
      </c>
    </row>
    <row r="78" spans="2:7">
      <c r="B78" s="138">
        <v>8</v>
      </c>
      <c r="C78" s="141" t="s">
        <v>53</v>
      </c>
      <c r="D78" s="155">
        <v>120</v>
      </c>
      <c r="E78" s="155">
        <v>0</v>
      </c>
      <c r="F78" s="155">
        <v>36</v>
      </c>
      <c r="G78" s="155">
        <v>0</v>
      </c>
    </row>
    <row r="79" spans="2:7">
      <c r="B79" s="138">
        <v>9</v>
      </c>
      <c r="C79" s="141" t="s">
        <v>54</v>
      </c>
      <c r="D79" s="155">
        <v>40</v>
      </c>
      <c r="E79" s="155">
        <v>38</v>
      </c>
      <c r="F79" s="155">
        <v>0</v>
      </c>
      <c r="G79" s="155">
        <v>0</v>
      </c>
    </row>
    <row r="80" spans="2:7">
      <c r="B80" s="810" t="s">
        <v>32</v>
      </c>
      <c r="C80" s="811"/>
      <c r="D80" s="138">
        <f>SUM(D71:D79)</f>
        <v>1320</v>
      </c>
      <c r="E80" s="138">
        <f t="shared" ref="E80:G80" si="2">SUM(E71:E79)</f>
        <v>2698</v>
      </c>
      <c r="F80" s="138">
        <f t="shared" si="2"/>
        <v>504</v>
      </c>
      <c r="G80" s="138">
        <f t="shared" si="2"/>
        <v>0</v>
      </c>
    </row>
    <row r="81" spans="2:7" ht="28.5" customHeight="1">
      <c r="B81" s="812" t="s">
        <v>55</v>
      </c>
      <c r="C81" s="813"/>
      <c r="D81" s="138"/>
      <c r="E81" s="138"/>
      <c r="F81" s="138"/>
      <c r="G81" s="138"/>
    </row>
    <row r="82" spans="2:7" ht="15.75" customHeight="1">
      <c r="B82" s="138">
        <v>1</v>
      </c>
      <c r="C82" s="141" t="s">
        <v>56</v>
      </c>
      <c r="D82" s="155">
        <v>0</v>
      </c>
      <c r="E82" s="155">
        <v>0</v>
      </c>
      <c r="F82" s="155">
        <v>0</v>
      </c>
      <c r="G82" s="155">
        <v>0</v>
      </c>
    </row>
    <row r="83" spans="2:7">
      <c r="B83" s="138">
        <v>2</v>
      </c>
      <c r="C83" s="141" t="s">
        <v>57</v>
      </c>
      <c r="D83" s="155">
        <v>0</v>
      </c>
      <c r="E83" s="155">
        <v>0</v>
      </c>
      <c r="F83" s="155">
        <v>0</v>
      </c>
      <c r="G83" s="155">
        <v>0</v>
      </c>
    </row>
    <row r="84" spans="2:7">
      <c r="B84" s="138">
        <v>3</v>
      </c>
      <c r="C84" s="141" t="s">
        <v>58</v>
      </c>
      <c r="D84" s="155">
        <v>80</v>
      </c>
      <c r="E84" s="155">
        <v>0</v>
      </c>
      <c r="F84" s="155">
        <v>36</v>
      </c>
      <c r="G84" s="155">
        <v>0</v>
      </c>
    </row>
    <row r="85" spans="2:7">
      <c r="B85" s="138">
        <v>4</v>
      </c>
      <c r="C85" s="141" t="s">
        <v>59</v>
      </c>
      <c r="D85" s="155">
        <v>40</v>
      </c>
      <c r="E85" s="155">
        <v>0</v>
      </c>
      <c r="F85" s="155">
        <v>0</v>
      </c>
      <c r="G85" s="155">
        <v>18</v>
      </c>
    </row>
    <row r="86" spans="2:7">
      <c r="B86" s="138">
        <v>5</v>
      </c>
      <c r="C86" s="141" t="s">
        <v>60</v>
      </c>
      <c r="D86" s="155">
        <v>160</v>
      </c>
      <c r="E86" s="155">
        <v>38</v>
      </c>
      <c r="F86" s="155">
        <v>36</v>
      </c>
      <c r="G86" s="155">
        <v>0</v>
      </c>
    </row>
    <row r="87" spans="2:7">
      <c r="B87" s="138">
        <v>6</v>
      </c>
      <c r="C87" s="141" t="s">
        <v>61</v>
      </c>
      <c r="D87" s="155">
        <v>280</v>
      </c>
      <c r="E87" s="155">
        <v>76</v>
      </c>
      <c r="F87" s="155">
        <v>144</v>
      </c>
      <c r="G87" s="155">
        <v>0</v>
      </c>
    </row>
    <row r="88" spans="2:7">
      <c r="B88" s="138">
        <v>7</v>
      </c>
      <c r="C88" s="141" t="s">
        <v>126</v>
      </c>
      <c r="D88" s="155">
        <v>0</v>
      </c>
      <c r="E88" s="155">
        <v>0</v>
      </c>
      <c r="F88" s="155">
        <v>108</v>
      </c>
      <c r="G88" s="155">
        <v>0</v>
      </c>
    </row>
    <row r="89" spans="2:7">
      <c r="B89" s="138">
        <v>8</v>
      </c>
      <c r="C89" s="141" t="s">
        <v>62</v>
      </c>
      <c r="D89" s="155">
        <v>0</v>
      </c>
      <c r="E89" s="155">
        <v>0</v>
      </c>
      <c r="F89" s="155">
        <v>72</v>
      </c>
      <c r="G89" s="155">
        <v>18</v>
      </c>
    </row>
    <row r="90" spans="2:7">
      <c r="B90" s="810" t="s">
        <v>32</v>
      </c>
      <c r="C90" s="811"/>
      <c r="D90" s="138">
        <f>SUM(D82:D89)</f>
        <v>560</v>
      </c>
      <c r="E90" s="138">
        <f t="shared" ref="E90:G90" si="3">SUM(E82:E89)</f>
        <v>114</v>
      </c>
      <c r="F90" s="138">
        <f t="shared" si="3"/>
        <v>396</v>
      </c>
      <c r="G90" s="138">
        <f t="shared" si="3"/>
        <v>36</v>
      </c>
    </row>
    <row r="91" spans="2:7" ht="28.5" customHeight="1">
      <c r="B91" s="812" t="s">
        <v>63</v>
      </c>
      <c r="C91" s="813"/>
      <c r="D91" s="138"/>
      <c r="E91" s="138"/>
      <c r="F91" s="138"/>
      <c r="G91" s="138"/>
    </row>
    <row r="92" spans="2:7" ht="15.75" customHeight="1">
      <c r="B92" s="138">
        <v>1</v>
      </c>
      <c r="C92" s="141" t="s">
        <v>64</v>
      </c>
      <c r="D92" s="155">
        <v>480</v>
      </c>
      <c r="E92" s="155">
        <v>38</v>
      </c>
      <c r="F92" s="155">
        <v>180</v>
      </c>
      <c r="G92" s="155">
        <v>0</v>
      </c>
    </row>
    <row r="93" spans="2:7">
      <c r="B93" s="138">
        <v>2</v>
      </c>
      <c r="C93" s="141" t="s">
        <v>65</v>
      </c>
      <c r="D93" s="155">
        <v>80</v>
      </c>
      <c r="E93" s="155">
        <v>0</v>
      </c>
      <c r="F93" s="155">
        <v>108</v>
      </c>
      <c r="G93" s="155">
        <v>0</v>
      </c>
    </row>
    <row r="94" spans="2:7">
      <c r="B94" s="138">
        <v>3</v>
      </c>
      <c r="C94" s="141" t="s">
        <v>66</v>
      </c>
      <c r="D94" s="155">
        <v>0</v>
      </c>
      <c r="E94" s="155">
        <v>0</v>
      </c>
      <c r="F94" s="155">
        <v>0</v>
      </c>
      <c r="G94" s="155">
        <v>0</v>
      </c>
    </row>
    <row r="95" spans="2:7">
      <c r="B95" s="138">
        <v>4</v>
      </c>
      <c r="C95" s="141" t="s">
        <v>67</v>
      </c>
      <c r="D95" s="155">
        <v>200</v>
      </c>
      <c r="E95" s="155">
        <v>152</v>
      </c>
      <c r="F95" s="155">
        <v>144</v>
      </c>
      <c r="G95" s="155">
        <v>0</v>
      </c>
    </row>
    <row r="96" spans="2:7">
      <c r="B96" s="138">
        <v>5</v>
      </c>
      <c r="C96" s="141" t="s">
        <v>68</v>
      </c>
      <c r="D96" s="155">
        <v>80</v>
      </c>
      <c r="E96" s="155">
        <v>342</v>
      </c>
      <c r="F96" s="155">
        <v>72</v>
      </c>
      <c r="G96" s="155">
        <v>0</v>
      </c>
    </row>
    <row r="97" spans="2:7">
      <c r="B97" s="138">
        <v>6</v>
      </c>
      <c r="C97" s="141" t="s">
        <v>69</v>
      </c>
      <c r="D97" s="155">
        <v>80</v>
      </c>
      <c r="E97" s="155">
        <v>0</v>
      </c>
      <c r="F97" s="155">
        <v>0</v>
      </c>
      <c r="G97" s="155">
        <v>0</v>
      </c>
    </row>
    <row r="98" spans="2:7">
      <c r="B98" s="138">
        <v>7</v>
      </c>
      <c r="C98" s="141" t="s">
        <v>70</v>
      </c>
      <c r="D98" s="155">
        <v>80</v>
      </c>
      <c r="E98" s="155">
        <v>38</v>
      </c>
      <c r="F98" s="155">
        <v>72</v>
      </c>
      <c r="G98" s="155">
        <v>18</v>
      </c>
    </row>
    <row r="99" spans="2:7">
      <c r="B99" s="138">
        <v>8</v>
      </c>
      <c r="C99" s="141" t="s">
        <v>71</v>
      </c>
      <c r="D99" s="155">
        <v>360</v>
      </c>
      <c r="E99" s="155">
        <v>76</v>
      </c>
      <c r="F99" s="155">
        <v>252</v>
      </c>
      <c r="G99" s="155">
        <v>0</v>
      </c>
    </row>
    <row r="100" spans="2:7">
      <c r="B100" s="138">
        <v>9</v>
      </c>
      <c r="C100" s="141" t="s">
        <v>72</v>
      </c>
      <c r="D100" s="155">
        <v>160</v>
      </c>
      <c r="E100" s="155">
        <v>0</v>
      </c>
      <c r="F100" s="155">
        <v>72</v>
      </c>
      <c r="G100" s="155">
        <v>0</v>
      </c>
    </row>
    <row r="101" spans="2:7">
      <c r="B101" s="138">
        <v>10</v>
      </c>
      <c r="C101" s="141" t="s">
        <v>73</v>
      </c>
      <c r="D101" s="155">
        <v>0</v>
      </c>
      <c r="E101" s="155">
        <v>0</v>
      </c>
      <c r="F101" s="155">
        <v>72</v>
      </c>
      <c r="G101" s="155">
        <v>0</v>
      </c>
    </row>
    <row r="102" spans="2:7">
      <c r="B102" s="138">
        <v>11</v>
      </c>
      <c r="C102" s="141" t="s">
        <v>74</v>
      </c>
      <c r="D102" s="155">
        <v>200</v>
      </c>
      <c r="E102" s="155">
        <v>494</v>
      </c>
      <c r="F102" s="155">
        <v>252</v>
      </c>
      <c r="G102" s="155">
        <v>18</v>
      </c>
    </row>
    <row r="103" spans="2:7">
      <c r="B103" s="138">
        <v>12</v>
      </c>
      <c r="C103" s="141" t="s">
        <v>75</v>
      </c>
      <c r="D103" s="155">
        <v>200</v>
      </c>
      <c r="E103" s="155">
        <v>190</v>
      </c>
      <c r="F103" s="155">
        <v>180</v>
      </c>
      <c r="G103" s="155">
        <v>36</v>
      </c>
    </row>
    <row r="104" spans="2:7">
      <c r="B104" s="138">
        <v>13</v>
      </c>
      <c r="C104" s="141" t="s">
        <v>76</v>
      </c>
      <c r="D104" s="155">
        <v>240</v>
      </c>
      <c r="E104" s="155">
        <v>0</v>
      </c>
      <c r="F104" s="155">
        <v>72</v>
      </c>
      <c r="G104" s="155">
        <v>0</v>
      </c>
    </row>
    <row r="105" spans="2:7">
      <c r="B105" s="138">
        <v>14</v>
      </c>
      <c r="C105" s="141" t="s">
        <v>77</v>
      </c>
      <c r="D105" s="155">
        <v>160</v>
      </c>
      <c r="E105" s="155">
        <v>0</v>
      </c>
      <c r="F105" s="155">
        <v>36</v>
      </c>
      <c r="G105" s="155">
        <v>0</v>
      </c>
    </row>
    <row r="106" spans="2:7">
      <c r="B106" s="138">
        <v>15</v>
      </c>
      <c r="C106" s="141" t="s">
        <v>78</v>
      </c>
      <c r="D106" s="155">
        <v>0</v>
      </c>
      <c r="E106" s="155">
        <v>0</v>
      </c>
      <c r="F106" s="155">
        <v>0</v>
      </c>
      <c r="G106" s="155">
        <v>0</v>
      </c>
    </row>
    <row r="107" spans="2:7">
      <c r="B107" s="810" t="s">
        <v>32</v>
      </c>
      <c r="C107" s="811"/>
      <c r="D107" s="138">
        <f>SUM(D92:D106)</f>
        <v>2320</v>
      </c>
      <c r="E107" s="138">
        <f t="shared" ref="E107:G107" si="4">SUM(E92:E106)</f>
        <v>1330</v>
      </c>
      <c r="F107" s="138">
        <f t="shared" si="4"/>
        <v>1512</v>
      </c>
      <c r="G107" s="138">
        <f t="shared" si="4"/>
        <v>72</v>
      </c>
    </row>
    <row r="108" spans="2:7" ht="28.5" customHeight="1">
      <c r="B108" s="812" t="s">
        <v>79</v>
      </c>
      <c r="C108" s="813"/>
      <c r="D108" s="138"/>
      <c r="E108" s="138"/>
      <c r="F108" s="138"/>
      <c r="G108" s="138"/>
    </row>
    <row r="109" spans="2:7" ht="15.75" customHeight="1">
      <c r="B109" s="138">
        <v>1</v>
      </c>
      <c r="C109" s="141" t="s">
        <v>80</v>
      </c>
      <c r="D109" s="155">
        <v>0</v>
      </c>
      <c r="E109" s="155">
        <v>38</v>
      </c>
      <c r="F109" s="155">
        <v>0</v>
      </c>
      <c r="G109" s="155">
        <v>0</v>
      </c>
    </row>
    <row r="110" spans="2:7">
      <c r="B110" s="138">
        <v>2</v>
      </c>
      <c r="C110" s="141" t="s">
        <v>81</v>
      </c>
      <c r="D110" s="155">
        <v>360</v>
      </c>
      <c r="E110" s="155">
        <v>152</v>
      </c>
      <c r="F110" s="155">
        <v>468</v>
      </c>
      <c r="G110" s="155">
        <v>0</v>
      </c>
    </row>
    <row r="111" spans="2:7">
      <c r="B111" s="138">
        <v>3</v>
      </c>
      <c r="C111" s="141" t="s">
        <v>82</v>
      </c>
      <c r="D111" s="155">
        <v>120</v>
      </c>
      <c r="E111" s="155">
        <v>0</v>
      </c>
      <c r="F111" s="155">
        <v>72</v>
      </c>
      <c r="G111" s="155">
        <v>0</v>
      </c>
    </row>
    <row r="112" spans="2:7">
      <c r="B112" s="138">
        <v>4</v>
      </c>
      <c r="C112" s="141" t="s">
        <v>83</v>
      </c>
      <c r="D112" s="155">
        <v>480</v>
      </c>
      <c r="E112" s="155">
        <v>228</v>
      </c>
      <c r="F112" s="155">
        <v>288</v>
      </c>
      <c r="G112" s="155">
        <v>18</v>
      </c>
    </row>
    <row r="113" spans="2:7">
      <c r="B113" s="138">
        <v>5</v>
      </c>
      <c r="C113" s="141" t="s">
        <v>84</v>
      </c>
      <c r="D113" s="155">
        <v>160</v>
      </c>
      <c r="E113" s="155">
        <v>2622</v>
      </c>
      <c r="F113" s="155">
        <v>324</v>
      </c>
      <c r="G113" s="155">
        <v>0</v>
      </c>
    </row>
    <row r="114" spans="2:7">
      <c r="B114" s="138">
        <v>6</v>
      </c>
      <c r="C114" s="141" t="s">
        <v>85</v>
      </c>
      <c r="D114" s="155">
        <v>80</v>
      </c>
      <c r="E114" s="155">
        <v>38</v>
      </c>
      <c r="F114" s="155">
        <v>108</v>
      </c>
      <c r="G114" s="155">
        <v>18</v>
      </c>
    </row>
    <row r="115" spans="2:7">
      <c r="B115" s="138">
        <v>7</v>
      </c>
      <c r="C115" s="141" t="s">
        <v>86</v>
      </c>
      <c r="D115" s="155">
        <v>0</v>
      </c>
      <c r="E115" s="155">
        <v>0</v>
      </c>
      <c r="F115" s="155">
        <v>36</v>
      </c>
      <c r="G115" s="155">
        <v>0</v>
      </c>
    </row>
    <row r="116" spans="2:7">
      <c r="B116" s="814" t="s">
        <v>32</v>
      </c>
      <c r="C116" s="815"/>
      <c r="D116" s="138">
        <f>SUM(D109:D115)</f>
        <v>1200</v>
      </c>
      <c r="E116" s="138">
        <f t="shared" ref="E116:G116" si="5">SUM(E109:E115)</f>
        <v>3078</v>
      </c>
      <c r="F116" s="138">
        <f t="shared" si="5"/>
        <v>1296</v>
      </c>
      <c r="G116" s="138">
        <f t="shared" si="5"/>
        <v>36</v>
      </c>
    </row>
    <row r="117" spans="2:7" ht="28.5" customHeight="1">
      <c r="B117" s="812" t="s">
        <v>87</v>
      </c>
      <c r="C117" s="813"/>
      <c r="D117" s="138"/>
      <c r="E117" s="138"/>
      <c r="F117" s="138"/>
      <c r="G117" s="138"/>
    </row>
    <row r="118" spans="2:7" ht="15.75" customHeight="1">
      <c r="B118" s="138">
        <v>1</v>
      </c>
      <c r="C118" s="141" t="s">
        <v>88</v>
      </c>
      <c r="D118" s="155">
        <v>80</v>
      </c>
      <c r="E118" s="155">
        <v>0</v>
      </c>
      <c r="F118" s="155">
        <v>0</v>
      </c>
      <c r="G118" s="155">
        <v>0</v>
      </c>
    </row>
    <row r="119" spans="2:7">
      <c r="B119" s="138">
        <v>2</v>
      </c>
      <c r="C119" s="141" t="s">
        <v>89</v>
      </c>
      <c r="D119" s="155">
        <v>120</v>
      </c>
      <c r="E119" s="155">
        <v>0</v>
      </c>
      <c r="F119" s="155">
        <v>72</v>
      </c>
      <c r="G119" s="155">
        <v>0</v>
      </c>
    </row>
    <row r="120" spans="2:7">
      <c r="B120" s="138">
        <v>3</v>
      </c>
      <c r="C120" s="141" t="s">
        <v>90</v>
      </c>
      <c r="D120" s="155">
        <v>0</v>
      </c>
      <c r="E120" s="155">
        <v>38</v>
      </c>
      <c r="F120" s="155">
        <v>36</v>
      </c>
      <c r="G120" s="155">
        <v>0</v>
      </c>
    </row>
    <row r="121" spans="2:7">
      <c r="B121" s="138">
        <v>4</v>
      </c>
      <c r="C121" s="141" t="s">
        <v>91</v>
      </c>
      <c r="D121" s="155">
        <v>240</v>
      </c>
      <c r="E121" s="155">
        <v>0</v>
      </c>
      <c r="F121" s="155">
        <v>108</v>
      </c>
      <c r="G121" s="155">
        <v>0</v>
      </c>
    </row>
    <row r="122" spans="2:7">
      <c r="B122" s="138">
        <v>5</v>
      </c>
      <c r="C122" s="141" t="s">
        <v>92</v>
      </c>
      <c r="D122" s="155">
        <v>240</v>
      </c>
      <c r="E122" s="155">
        <v>76</v>
      </c>
      <c r="F122" s="155">
        <v>144</v>
      </c>
      <c r="G122" s="155">
        <v>18</v>
      </c>
    </row>
    <row r="123" spans="2:7">
      <c r="B123" s="138">
        <v>6</v>
      </c>
      <c r="C123" s="141" t="s">
        <v>93</v>
      </c>
      <c r="D123" s="155">
        <v>200</v>
      </c>
      <c r="E123" s="155">
        <v>0</v>
      </c>
      <c r="F123" s="155">
        <v>288</v>
      </c>
      <c r="G123" s="155">
        <v>0</v>
      </c>
    </row>
    <row r="124" spans="2:7">
      <c r="B124" s="138">
        <v>7</v>
      </c>
      <c r="C124" s="141" t="s">
        <v>94</v>
      </c>
      <c r="D124" s="155">
        <v>280</v>
      </c>
      <c r="E124" s="155">
        <v>114</v>
      </c>
      <c r="F124" s="155">
        <v>252</v>
      </c>
      <c r="G124" s="155">
        <v>36</v>
      </c>
    </row>
    <row r="125" spans="2:7">
      <c r="B125" s="138">
        <v>8</v>
      </c>
      <c r="C125" s="141" t="s">
        <v>95</v>
      </c>
      <c r="D125" s="155">
        <v>320</v>
      </c>
      <c r="E125" s="155">
        <v>76</v>
      </c>
      <c r="F125" s="155">
        <v>72</v>
      </c>
      <c r="G125" s="155">
        <v>0</v>
      </c>
    </row>
    <row r="126" spans="2:7">
      <c r="B126" s="138">
        <v>9</v>
      </c>
      <c r="C126" s="141" t="s">
        <v>96</v>
      </c>
      <c r="D126" s="155">
        <v>0</v>
      </c>
      <c r="E126" s="155">
        <v>0</v>
      </c>
      <c r="F126" s="155">
        <v>72</v>
      </c>
      <c r="G126" s="155">
        <v>0</v>
      </c>
    </row>
    <row r="127" spans="2:7">
      <c r="B127" s="138">
        <v>10</v>
      </c>
      <c r="C127" s="141" t="s">
        <v>97</v>
      </c>
      <c r="D127" s="155">
        <v>40</v>
      </c>
      <c r="E127" s="155">
        <v>0</v>
      </c>
      <c r="F127" s="155">
        <v>144</v>
      </c>
      <c r="G127" s="155">
        <v>0</v>
      </c>
    </row>
    <row r="128" spans="2:7">
      <c r="B128" s="138">
        <v>11</v>
      </c>
      <c r="C128" s="141" t="s">
        <v>98</v>
      </c>
      <c r="D128" s="155">
        <v>0</v>
      </c>
      <c r="E128" s="155">
        <v>0</v>
      </c>
      <c r="F128" s="155">
        <v>36</v>
      </c>
      <c r="G128" s="155">
        <v>0</v>
      </c>
    </row>
    <row r="129" spans="2:7">
      <c r="B129" s="810" t="s">
        <v>32</v>
      </c>
      <c r="C129" s="811"/>
      <c r="D129" s="138">
        <f>SUM(D118:D128)</f>
        <v>1520</v>
      </c>
      <c r="E129" s="138">
        <f t="shared" ref="E129:G129" si="6">SUM(E118:E128)</f>
        <v>304</v>
      </c>
      <c r="F129" s="138">
        <f t="shared" si="6"/>
        <v>1224</v>
      </c>
      <c r="G129" s="138">
        <f t="shared" si="6"/>
        <v>54</v>
      </c>
    </row>
    <row r="130" spans="2:7" ht="28.5" customHeight="1">
      <c r="B130" s="812" t="s">
        <v>99</v>
      </c>
      <c r="C130" s="813"/>
      <c r="D130" s="138"/>
      <c r="E130" s="138"/>
      <c r="F130" s="138"/>
      <c r="G130" s="138"/>
    </row>
    <row r="131" spans="2:7" ht="15.75" customHeight="1">
      <c r="B131" s="138">
        <v>1</v>
      </c>
      <c r="C131" s="141" t="s">
        <v>100</v>
      </c>
      <c r="D131" s="155">
        <v>80</v>
      </c>
      <c r="E131" s="155">
        <v>0</v>
      </c>
      <c r="F131" s="155">
        <v>36</v>
      </c>
      <c r="G131" s="155">
        <v>0</v>
      </c>
    </row>
    <row r="132" spans="2:7">
      <c r="B132" s="138">
        <v>2</v>
      </c>
      <c r="C132" s="141" t="s">
        <v>101</v>
      </c>
      <c r="D132" s="155">
        <v>80</v>
      </c>
      <c r="E132" s="155">
        <v>0</v>
      </c>
      <c r="F132" s="155">
        <v>216</v>
      </c>
      <c r="G132" s="155">
        <v>18</v>
      </c>
    </row>
    <row r="133" spans="2:7">
      <c r="B133" s="138">
        <v>3</v>
      </c>
      <c r="C133" s="141" t="s">
        <v>102</v>
      </c>
      <c r="D133" s="155">
        <v>40</v>
      </c>
      <c r="E133" s="155">
        <v>0</v>
      </c>
      <c r="F133" s="155">
        <v>180</v>
      </c>
      <c r="G133" s="155">
        <v>36</v>
      </c>
    </row>
    <row r="134" spans="2:7">
      <c r="B134" s="138">
        <v>4</v>
      </c>
      <c r="C134" s="141" t="s">
        <v>103</v>
      </c>
      <c r="D134" s="155">
        <v>320</v>
      </c>
      <c r="E134" s="155">
        <v>38</v>
      </c>
      <c r="F134" s="155">
        <v>108</v>
      </c>
      <c r="G134" s="155">
        <v>18</v>
      </c>
    </row>
    <row r="135" spans="2:7">
      <c r="B135" s="138">
        <v>5</v>
      </c>
      <c r="C135" s="141" t="s">
        <v>104</v>
      </c>
      <c r="D135" s="155">
        <v>240</v>
      </c>
      <c r="E135" s="155">
        <v>38</v>
      </c>
      <c r="F135" s="155">
        <v>72</v>
      </c>
      <c r="G135" s="155">
        <v>0</v>
      </c>
    </row>
    <row r="136" spans="2:7">
      <c r="B136" s="138">
        <v>6</v>
      </c>
      <c r="C136" s="141" t="s">
        <v>105</v>
      </c>
      <c r="D136" s="155">
        <v>80</v>
      </c>
      <c r="E136" s="155">
        <v>38</v>
      </c>
      <c r="F136" s="155">
        <v>0</v>
      </c>
      <c r="G136" s="155">
        <v>18</v>
      </c>
    </row>
    <row r="137" spans="2:7">
      <c r="B137" s="138">
        <v>7</v>
      </c>
      <c r="C137" s="141" t="s">
        <v>106</v>
      </c>
      <c r="D137" s="155">
        <v>40</v>
      </c>
      <c r="E137" s="155">
        <v>0</v>
      </c>
      <c r="F137" s="155">
        <v>180</v>
      </c>
      <c r="G137" s="155">
        <v>0</v>
      </c>
    </row>
    <row r="138" spans="2:7">
      <c r="B138" s="138">
        <v>8</v>
      </c>
      <c r="C138" s="141" t="s">
        <v>107</v>
      </c>
      <c r="D138" s="155">
        <v>0</v>
      </c>
      <c r="E138" s="155">
        <v>0</v>
      </c>
      <c r="F138" s="155">
        <v>36</v>
      </c>
      <c r="G138" s="155">
        <v>0</v>
      </c>
    </row>
    <row r="139" spans="2:7">
      <c r="B139" s="138">
        <v>9</v>
      </c>
      <c r="C139" s="141" t="s">
        <v>108</v>
      </c>
      <c r="D139" s="155">
        <v>80</v>
      </c>
      <c r="E139" s="155">
        <v>0</v>
      </c>
      <c r="F139" s="155">
        <v>0</v>
      </c>
      <c r="G139" s="155">
        <v>0</v>
      </c>
    </row>
    <row r="140" spans="2:7">
      <c r="B140" s="138">
        <v>10</v>
      </c>
      <c r="C140" s="141" t="s">
        <v>109</v>
      </c>
      <c r="D140" s="155">
        <v>0</v>
      </c>
      <c r="E140" s="155">
        <v>0</v>
      </c>
      <c r="F140" s="155">
        <v>0</v>
      </c>
      <c r="G140" s="155">
        <v>0</v>
      </c>
    </row>
    <row r="141" spans="2:7">
      <c r="B141" s="138">
        <v>11</v>
      </c>
      <c r="C141" s="141" t="s">
        <v>110</v>
      </c>
      <c r="D141" s="155">
        <v>0</v>
      </c>
      <c r="E141" s="155">
        <v>0</v>
      </c>
      <c r="F141" s="155">
        <v>0</v>
      </c>
      <c r="G141" s="155">
        <v>0</v>
      </c>
    </row>
    <row r="142" spans="2:7">
      <c r="B142" s="138">
        <v>12</v>
      </c>
      <c r="C142" s="141" t="s">
        <v>111</v>
      </c>
      <c r="D142" s="155">
        <v>0</v>
      </c>
      <c r="E142" s="155">
        <v>114</v>
      </c>
      <c r="F142" s="155">
        <v>0</v>
      </c>
      <c r="G142" s="155">
        <v>18</v>
      </c>
    </row>
    <row r="143" spans="2:7">
      <c r="B143" s="810" t="s">
        <v>32</v>
      </c>
      <c r="C143" s="811"/>
      <c r="D143" s="138">
        <f>SUM(D131:D142)</f>
        <v>960</v>
      </c>
      <c r="E143" s="138">
        <f t="shared" ref="E143:G143" si="7">SUM(E131:E142)</f>
        <v>228</v>
      </c>
      <c r="F143" s="138">
        <f t="shared" si="7"/>
        <v>828</v>
      </c>
      <c r="G143" s="138">
        <f t="shared" si="7"/>
        <v>108</v>
      </c>
    </row>
    <row r="144" spans="2:7" ht="31.5" customHeight="1">
      <c r="B144" s="812" t="s">
        <v>112</v>
      </c>
      <c r="C144" s="813"/>
      <c r="D144" s="138"/>
      <c r="E144" s="138"/>
      <c r="F144" s="138"/>
      <c r="G144" s="138"/>
    </row>
    <row r="145" spans="2:8" ht="15.75" customHeight="1">
      <c r="B145" s="138">
        <v>1</v>
      </c>
      <c r="C145" s="141" t="s">
        <v>113</v>
      </c>
      <c r="D145" s="155">
        <v>80</v>
      </c>
      <c r="E145" s="155">
        <v>76</v>
      </c>
      <c r="F145" s="155">
        <v>108</v>
      </c>
      <c r="G145" s="155">
        <v>18</v>
      </c>
    </row>
    <row r="146" spans="2:8">
      <c r="B146" s="138">
        <v>2</v>
      </c>
      <c r="C146" s="141" t="s">
        <v>114</v>
      </c>
      <c r="D146" s="155">
        <v>640</v>
      </c>
      <c r="E146" s="155">
        <v>76</v>
      </c>
      <c r="F146" s="155">
        <v>216</v>
      </c>
      <c r="G146" s="155">
        <v>18</v>
      </c>
    </row>
    <row r="147" spans="2:8">
      <c r="B147" s="138">
        <v>3</v>
      </c>
      <c r="C147" s="141" t="s">
        <v>115</v>
      </c>
      <c r="D147" s="155">
        <v>0</v>
      </c>
      <c r="E147" s="155">
        <v>0</v>
      </c>
      <c r="F147" s="155">
        <v>0</v>
      </c>
      <c r="G147" s="155">
        <v>0</v>
      </c>
    </row>
    <row r="148" spans="2:8">
      <c r="B148" s="138">
        <v>4</v>
      </c>
      <c r="C148" s="141" t="s">
        <v>116</v>
      </c>
      <c r="D148" s="155">
        <v>0</v>
      </c>
      <c r="E148" s="155">
        <v>0</v>
      </c>
      <c r="F148" s="155">
        <v>144</v>
      </c>
      <c r="G148" s="155">
        <v>0</v>
      </c>
    </row>
    <row r="149" spans="2:8">
      <c r="B149" s="810" t="s">
        <v>32</v>
      </c>
      <c r="C149" s="811"/>
      <c r="D149" s="138">
        <f>SUM(D145:D148)</f>
        <v>720</v>
      </c>
      <c r="E149" s="138">
        <f t="shared" ref="E149:G149" si="8">SUM(E145:E148)</f>
        <v>152</v>
      </c>
      <c r="F149" s="138">
        <f t="shared" si="8"/>
        <v>468</v>
      </c>
      <c r="G149" s="138">
        <f t="shared" si="8"/>
        <v>36</v>
      </c>
    </row>
    <row r="150" spans="2:8" ht="15.75">
      <c r="B150" s="724" t="s">
        <v>117</v>
      </c>
      <c r="C150" s="724"/>
      <c r="D150" s="60">
        <f>D21+D56+D69+D80+D90+D107+D116+D129+D143+D149</f>
        <v>13600</v>
      </c>
      <c r="E150" s="60">
        <f t="shared" ref="E150:G150" si="9">E21+E56+E69+E80+E90+E107+E116+E129+E143+E149</f>
        <v>11476</v>
      </c>
      <c r="F150" s="60">
        <f t="shared" si="9"/>
        <v>10872</v>
      </c>
      <c r="G150" s="60">
        <f t="shared" si="9"/>
        <v>684</v>
      </c>
      <c r="H150" s="95">
        <f>SUM(D150:G150)</f>
        <v>36632</v>
      </c>
    </row>
  </sheetData>
  <mergeCells count="32">
    <mergeCell ref="B149:C149"/>
    <mergeCell ref="B150:C150"/>
    <mergeCell ref="B116:C116"/>
    <mergeCell ref="B117:C117"/>
    <mergeCell ref="B129:C129"/>
    <mergeCell ref="B130:C130"/>
    <mergeCell ref="B143:C143"/>
    <mergeCell ref="B144:C144"/>
    <mergeCell ref="B108:C108"/>
    <mergeCell ref="B21:C21"/>
    <mergeCell ref="B22:C22"/>
    <mergeCell ref="B56:C56"/>
    <mergeCell ref="B57:C57"/>
    <mergeCell ref="B69:C69"/>
    <mergeCell ref="B70:C70"/>
    <mergeCell ref="B80:C80"/>
    <mergeCell ref="B81:C81"/>
    <mergeCell ref="B90:C90"/>
    <mergeCell ref="B91:C91"/>
    <mergeCell ref="B107:C107"/>
    <mergeCell ref="B19:C19"/>
    <mergeCell ref="B6:G6"/>
    <mergeCell ref="B7:G7"/>
    <mergeCell ref="B8:G8"/>
    <mergeCell ref="B9:G9"/>
    <mergeCell ref="B10:G10"/>
    <mergeCell ref="B11:G11"/>
    <mergeCell ref="B12:G12"/>
    <mergeCell ref="B13:G13"/>
    <mergeCell ref="B14:B17"/>
    <mergeCell ref="C14:C17"/>
    <mergeCell ref="D16:G16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1"/>
  <sheetViews>
    <sheetView showGridLines="0" topLeftCell="C1" zoomScale="70" zoomScaleNormal="70" workbookViewId="0">
      <selection activeCell="C6" sqref="C6:G6"/>
    </sheetView>
  </sheetViews>
  <sheetFormatPr defaultRowHeight="15"/>
  <cols>
    <col min="1" max="2" width="0.140625" style="95" customWidth="1"/>
    <col min="3" max="3" width="3.7109375" style="104" customWidth="1"/>
    <col min="4" max="4" width="59" style="95" customWidth="1"/>
    <col min="5" max="5" width="19.7109375" style="95" customWidth="1"/>
    <col min="6" max="6" width="18.28515625" style="95" customWidth="1"/>
    <col min="7" max="7" width="18.42578125" style="165" customWidth="1"/>
    <col min="8" max="8" width="66.7109375" style="95" hidden="1" customWidth="1"/>
    <col min="9" max="16384" width="9.140625" style="95"/>
  </cols>
  <sheetData>
    <row r="1" spans="1:7" ht="15.75">
      <c r="B1" s="99"/>
      <c r="C1" s="103"/>
      <c r="G1" s="6" t="s">
        <v>505</v>
      </c>
    </row>
    <row r="2" spans="1:7" ht="15.75">
      <c r="B2" s="99"/>
      <c r="C2" s="103"/>
      <c r="G2" s="6" t="s">
        <v>118</v>
      </c>
    </row>
    <row r="3" spans="1:7" ht="15.75">
      <c r="B3" s="99"/>
      <c r="C3" s="103"/>
      <c r="G3" s="6" t="s">
        <v>119</v>
      </c>
    </row>
    <row r="4" spans="1:7" ht="15.75">
      <c r="B4" s="99"/>
      <c r="C4" s="103"/>
      <c r="G4" s="6" t="s">
        <v>120</v>
      </c>
    </row>
    <row r="5" spans="1:7" ht="15.75">
      <c r="B5" s="99"/>
      <c r="C5" s="103"/>
      <c r="G5" s="6" t="s">
        <v>121</v>
      </c>
    </row>
    <row r="6" spans="1:7" ht="75" customHeight="1">
      <c r="C6" s="831" t="s">
        <v>1052</v>
      </c>
      <c r="D6" s="832"/>
      <c r="E6" s="832"/>
      <c r="F6" s="832"/>
      <c r="G6" s="832"/>
    </row>
    <row r="7" spans="1:7" s="144" customFormat="1" ht="15.75">
      <c r="A7" s="156"/>
      <c r="B7" s="156"/>
      <c r="C7" s="786" t="s">
        <v>506</v>
      </c>
      <c r="D7" s="786"/>
      <c r="E7" s="786"/>
      <c r="F7" s="786"/>
      <c r="G7" s="786"/>
    </row>
    <row r="8" spans="1:7" s="144" customFormat="1" ht="15.75">
      <c r="A8" s="156"/>
      <c r="B8" s="156"/>
      <c r="C8" s="786" t="s">
        <v>507</v>
      </c>
      <c r="D8" s="786"/>
      <c r="E8" s="786"/>
      <c r="F8" s="786"/>
      <c r="G8" s="786"/>
    </row>
    <row r="9" spans="1:7" s="144" customFormat="1" ht="15.75">
      <c r="A9" s="156"/>
      <c r="B9" s="156"/>
      <c r="C9" s="786" t="s">
        <v>508</v>
      </c>
      <c r="D9" s="786"/>
      <c r="E9" s="786"/>
      <c r="F9" s="786"/>
      <c r="G9" s="786"/>
    </row>
    <row r="10" spans="1:7" s="144" customFormat="1" ht="15.75">
      <c r="A10" s="156"/>
      <c r="B10" s="156"/>
      <c r="C10" s="786" t="s">
        <v>509</v>
      </c>
      <c r="D10" s="786"/>
      <c r="E10" s="786"/>
      <c r="F10" s="786"/>
      <c r="G10" s="786"/>
    </row>
    <row r="11" spans="1:7" s="144" customFormat="1" ht="19.5" customHeight="1">
      <c r="C11" s="730" t="s">
        <v>122</v>
      </c>
      <c r="D11" s="730" t="s">
        <v>474</v>
      </c>
      <c r="E11" s="829" t="s">
        <v>448</v>
      </c>
      <c r="F11" s="829"/>
      <c r="G11" s="829"/>
    </row>
    <row r="12" spans="1:7" s="144" customFormat="1" ht="15.75" customHeight="1">
      <c r="C12" s="730"/>
      <c r="D12" s="730"/>
      <c r="E12" s="830" t="s">
        <v>449</v>
      </c>
      <c r="F12" s="830"/>
      <c r="G12" s="830"/>
    </row>
    <row r="13" spans="1:7" s="144" customFormat="1" ht="15.75" customHeight="1">
      <c r="C13" s="730"/>
      <c r="D13" s="730"/>
      <c r="E13" s="830" t="s">
        <v>510</v>
      </c>
      <c r="F13" s="830"/>
      <c r="G13" s="830"/>
    </row>
    <row r="14" spans="1:7" s="144" customFormat="1" ht="15.75">
      <c r="C14" s="730"/>
      <c r="D14" s="730"/>
      <c r="E14" s="60" t="s">
        <v>133</v>
      </c>
      <c r="F14" s="118" t="s">
        <v>135</v>
      </c>
      <c r="G14" s="118" t="s">
        <v>132</v>
      </c>
    </row>
    <row r="15" spans="1:7" s="144" customFormat="1" ht="15.75">
      <c r="C15" s="157">
        <v>1</v>
      </c>
      <c r="D15" s="157">
        <v>2</v>
      </c>
      <c r="E15" s="157">
        <v>3</v>
      </c>
      <c r="F15" s="157">
        <v>4</v>
      </c>
      <c r="G15" s="157">
        <v>5</v>
      </c>
    </row>
    <row r="16" spans="1:7" s="144" customFormat="1" ht="15.75">
      <c r="C16" s="725" t="s">
        <v>127</v>
      </c>
      <c r="D16" s="726"/>
      <c r="E16" s="158"/>
      <c r="F16" s="159"/>
      <c r="G16" s="158"/>
    </row>
    <row r="17" spans="3:8" s="144" customFormat="1" ht="15.75">
      <c r="C17" s="118">
        <v>1</v>
      </c>
      <c r="D17" s="160" t="s">
        <v>128</v>
      </c>
      <c r="E17" s="161">
        <v>0</v>
      </c>
      <c r="F17" s="162">
        <v>72</v>
      </c>
      <c r="G17" s="97">
        <v>108</v>
      </c>
      <c r="H17" s="144">
        <v>1</v>
      </c>
    </row>
    <row r="18" spans="3:8" s="144" customFormat="1" ht="15.75">
      <c r="C18" s="835" t="s">
        <v>32</v>
      </c>
      <c r="D18" s="836"/>
      <c r="E18" s="60">
        <f>SUM(E17)</f>
        <v>0</v>
      </c>
      <c r="F18" s="60">
        <f>SUM(F17)</f>
        <v>72</v>
      </c>
      <c r="G18" s="60">
        <f>SUM(G17)</f>
        <v>108</v>
      </c>
      <c r="H18" s="144" t="s">
        <v>32</v>
      </c>
    </row>
    <row r="19" spans="3:8" s="144" customFormat="1" ht="28.5" customHeight="1">
      <c r="C19" s="725" t="s">
        <v>0</v>
      </c>
      <c r="D19" s="726"/>
      <c r="E19" s="60"/>
      <c r="F19" s="163"/>
      <c r="G19" s="60"/>
      <c r="H19" s="144" t="s">
        <v>0</v>
      </c>
    </row>
    <row r="20" spans="3:8" s="144" customFormat="1" ht="15" customHeight="1">
      <c r="C20" s="118">
        <v>1</v>
      </c>
      <c r="D20" s="164" t="s">
        <v>1</v>
      </c>
      <c r="E20" s="161">
        <v>0</v>
      </c>
      <c r="F20" s="162">
        <v>0</v>
      </c>
      <c r="G20" s="97">
        <v>0</v>
      </c>
      <c r="H20" s="144">
        <v>1</v>
      </c>
    </row>
    <row r="21" spans="3:8" s="144" customFormat="1" ht="15.75">
      <c r="C21" s="100">
        <v>2</v>
      </c>
      <c r="D21" s="164" t="s">
        <v>2</v>
      </c>
      <c r="E21" s="161">
        <v>0</v>
      </c>
      <c r="F21" s="162">
        <v>0</v>
      </c>
      <c r="G21" s="97">
        <v>0</v>
      </c>
      <c r="H21" s="144">
        <v>2</v>
      </c>
    </row>
    <row r="22" spans="3:8" s="144" customFormat="1" ht="15.75">
      <c r="C22" s="100">
        <v>3</v>
      </c>
      <c r="D22" s="164" t="s">
        <v>3</v>
      </c>
      <c r="E22" s="161">
        <v>54</v>
      </c>
      <c r="F22" s="162">
        <v>792</v>
      </c>
      <c r="G22" s="97">
        <v>216</v>
      </c>
      <c r="H22" s="144">
        <v>3</v>
      </c>
    </row>
    <row r="23" spans="3:8" s="144" customFormat="1" ht="15.75">
      <c r="C23" s="118">
        <v>4</v>
      </c>
      <c r="D23" s="164" t="s">
        <v>4</v>
      </c>
      <c r="E23" s="161">
        <v>54</v>
      </c>
      <c r="F23" s="162">
        <v>144</v>
      </c>
      <c r="G23" s="97">
        <v>0</v>
      </c>
      <c r="H23" s="144">
        <v>4</v>
      </c>
    </row>
    <row r="24" spans="3:8" s="144" customFormat="1" ht="15.75">
      <c r="C24" s="100">
        <v>5</v>
      </c>
      <c r="D24" s="164" t="s">
        <v>5</v>
      </c>
      <c r="E24" s="161">
        <v>0</v>
      </c>
      <c r="F24" s="162">
        <v>0</v>
      </c>
      <c r="G24" s="97">
        <v>108</v>
      </c>
      <c r="H24" s="144">
        <v>5</v>
      </c>
    </row>
    <row r="25" spans="3:8" s="144" customFormat="1" ht="15.75">
      <c r="C25" s="100">
        <v>6</v>
      </c>
      <c r="D25" s="164" t="s">
        <v>6</v>
      </c>
      <c r="E25" s="161">
        <v>54</v>
      </c>
      <c r="F25" s="162">
        <v>0</v>
      </c>
      <c r="G25" s="97">
        <v>216</v>
      </c>
      <c r="H25" s="144">
        <v>6</v>
      </c>
    </row>
    <row r="26" spans="3:8" s="144" customFormat="1" ht="15.75">
      <c r="C26" s="118">
        <v>7</v>
      </c>
      <c r="D26" s="164" t="s">
        <v>7</v>
      </c>
      <c r="E26" s="161">
        <v>54</v>
      </c>
      <c r="F26" s="162">
        <v>72</v>
      </c>
      <c r="G26" s="97">
        <v>0</v>
      </c>
      <c r="H26" s="144">
        <v>7</v>
      </c>
    </row>
    <row r="27" spans="3:8" s="144" customFormat="1" ht="15.75">
      <c r="C27" s="100">
        <v>8</v>
      </c>
      <c r="D27" s="164" t="s">
        <v>8</v>
      </c>
      <c r="E27" s="161">
        <v>54</v>
      </c>
      <c r="F27" s="162">
        <v>144</v>
      </c>
      <c r="G27" s="97">
        <v>0</v>
      </c>
      <c r="H27" s="144">
        <v>8</v>
      </c>
    </row>
    <row r="28" spans="3:8" s="144" customFormat="1" ht="15.75">
      <c r="C28" s="100">
        <v>9</v>
      </c>
      <c r="D28" s="164" t="s">
        <v>9</v>
      </c>
      <c r="E28" s="161">
        <v>162</v>
      </c>
      <c r="F28" s="162">
        <v>0</v>
      </c>
      <c r="G28" s="97">
        <v>0</v>
      </c>
      <c r="H28" s="144">
        <v>9</v>
      </c>
    </row>
    <row r="29" spans="3:8" s="144" customFormat="1" ht="15.75">
      <c r="C29" s="118">
        <v>10</v>
      </c>
      <c r="D29" s="164" t="s">
        <v>10</v>
      </c>
      <c r="E29" s="161">
        <v>378</v>
      </c>
      <c r="F29" s="162">
        <v>360</v>
      </c>
      <c r="G29" s="97">
        <v>324</v>
      </c>
      <c r="H29" s="144">
        <v>10</v>
      </c>
    </row>
    <row r="30" spans="3:8" s="144" customFormat="1" ht="15.75">
      <c r="C30" s="100">
        <v>11</v>
      </c>
      <c r="D30" s="164" t="s">
        <v>11</v>
      </c>
      <c r="E30" s="161">
        <v>0</v>
      </c>
      <c r="F30" s="162">
        <v>0</v>
      </c>
      <c r="G30" s="97">
        <v>0</v>
      </c>
      <c r="H30" s="144">
        <v>11</v>
      </c>
    </row>
    <row r="31" spans="3:8" s="144" customFormat="1" ht="15.75">
      <c r="C31" s="100">
        <v>12</v>
      </c>
      <c r="D31" s="164" t="s">
        <v>12</v>
      </c>
      <c r="E31" s="161">
        <v>0</v>
      </c>
      <c r="F31" s="162">
        <v>144</v>
      </c>
      <c r="G31" s="97">
        <v>108</v>
      </c>
      <c r="H31" s="144">
        <v>12</v>
      </c>
    </row>
    <row r="32" spans="3:8" s="144" customFormat="1" ht="15.75">
      <c r="C32" s="118">
        <v>13</v>
      </c>
      <c r="D32" s="164" t="s">
        <v>13</v>
      </c>
      <c r="E32" s="161">
        <v>54</v>
      </c>
      <c r="F32" s="162">
        <v>0</v>
      </c>
      <c r="G32" s="97">
        <v>0</v>
      </c>
      <c r="H32" s="144">
        <v>13</v>
      </c>
    </row>
    <row r="33" spans="3:8" s="144" customFormat="1" ht="15.75">
      <c r="C33" s="100">
        <v>14</v>
      </c>
      <c r="D33" s="164" t="s">
        <v>14</v>
      </c>
      <c r="E33" s="161">
        <v>0</v>
      </c>
      <c r="F33" s="162">
        <v>0</v>
      </c>
      <c r="G33" s="97">
        <v>0</v>
      </c>
      <c r="H33" s="144">
        <v>14</v>
      </c>
    </row>
    <row r="34" spans="3:8" s="144" customFormat="1" ht="15.75">
      <c r="C34" s="100">
        <v>15</v>
      </c>
      <c r="D34" s="164" t="s">
        <v>15</v>
      </c>
      <c r="E34" s="161">
        <v>0</v>
      </c>
      <c r="F34" s="162">
        <v>504</v>
      </c>
      <c r="G34" s="97">
        <v>108</v>
      </c>
      <c r="H34" s="144">
        <v>15</v>
      </c>
    </row>
    <row r="35" spans="3:8" s="144" customFormat="1" ht="15.75">
      <c r="C35" s="118">
        <v>16</v>
      </c>
      <c r="D35" s="164" t="s">
        <v>16</v>
      </c>
      <c r="E35" s="161">
        <v>0</v>
      </c>
      <c r="F35" s="162">
        <v>0</v>
      </c>
      <c r="G35" s="97">
        <v>0</v>
      </c>
      <c r="H35" s="144">
        <v>16</v>
      </c>
    </row>
    <row r="36" spans="3:8" s="144" customFormat="1" ht="15.75">
      <c r="C36" s="100">
        <v>17</v>
      </c>
      <c r="D36" s="164" t="s">
        <v>17</v>
      </c>
      <c r="E36" s="161">
        <v>54</v>
      </c>
      <c r="F36" s="162">
        <v>288</v>
      </c>
      <c r="G36" s="97">
        <v>0</v>
      </c>
      <c r="H36" s="144">
        <v>17</v>
      </c>
    </row>
    <row r="37" spans="3:8" s="144" customFormat="1" ht="15.75">
      <c r="C37" s="100">
        <v>18</v>
      </c>
      <c r="D37" s="164" t="s">
        <v>18</v>
      </c>
      <c r="E37" s="161">
        <v>540</v>
      </c>
      <c r="F37" s="162">
        <v>1440</v>
      </c>
      <c r="G37" s="97">
        <v>540</v>
      </c>
      <c r="H37" s="144">
        <v>18</v>
      </c>
    </row>
    <row r="38" spans="3:8" s="144" customFormat="1" ht="15.75">
      <c r="C38" s="118">
        <v>19</v>
      </c>
      <c r="D38" s="164" t="s">
        <v>19</v>
      </c>
      <c r="E38" s="161">
        <v>54</v>
      </c>
      <c r="F38" s="162">
        <v>0</v>
      </c>
      <c r="G38" s="97">
        <v>108</v>
      </c>
      <c r="H38" s="144">
        <v>19</v>
      </c>
    </row>
    <row r="39" spans="3:8" s="144" customFormat="1" ht="15.75">
      <c r="C39" s="100">
        <v>20</v>
      </c>
      <c r="D39" s="164" t="s">
        <v>20</v>
      </c>
      <c r="E39" s="161">
        <v>54</v>
      </c>
      <c r="F39" s="162">
        <v>216</v>
      </c>
      <c r="G39" s="97">
        <v>0</v>
      </c>
      <c r="H39" s="144">
        <v>20</v>
      </c>
    </row>
    <row r="40" spans="3:8" s="144" customFormat="1" ht="15.75">
      <c r="C40" s="100">
        <v>21</v>
      </c>
      <c r="D40" s="164" t="s">
        <v>21</v>
      </c>
      <c r="E40" s="161">
        <v>0</v>
      </c>
      <c r="F40" s="162">
        <v>360</v>
      </c>
      <c r="G40" s="97">
        <v>0</v>
      </c>
      <c r="H40" s="144">
        <v>21</v>
      </c>
    </row>
    <row r="41" spans="3:8" s="144" customFormat="1" ht="15.75">
      <c r="C41" s="118">
        <v>22</v>
      </c>
      <c r="D41" s="164" t="s">
        <v>22</v>
      </c>
      <c r="E41" s="161">
        <v>54</v>
      </c>
      <c r="F41" s="162">
        <v>0</v>
      </c>
      <c r="G41" s="97">
        <v>0</v>
      </c>
      <c r="H41" s="144">
        <v>22</v>
      </c>
    </row>
    <row r="42" spans="3:8" s="144" customFormat="1" ht="15.75">
      <c r="C42" s="100">
        <v>23</v>
      </c>
      <c r="D42" s="164" t="s">
        <v>23</v>
      </c>
      <c r="E42" s="161">
        <v>0</v>
      </c>
      <c r="F42" s="162">
        <v>72</v>
      </c>
      <c r="G42" s="97">
        <v>108</v>
      </c>
      <c r="H42" s="144">
        <v>23</v>
      </c>
    </row>
    <row r="43" spans="3:8" s="144" customFormat="1" ht="15.75">
      <c r="C43" s="100">
        <v>24</v>
      </c>
      <c r="D43" s="164" t="s">
        <v>24</v>
      </c>
      <c r="E43" s="161">
        <v>54</v>
      </c>
      <c r="F43" s="162">
        <v>0</v>
      </c>
      <c r="G43" s="97">
        <v>108</v>
      </c>
      <c r="H43" s="144">
        <v>24</v>
      </c>
    </row>
    <row r="44" spans="3:8" s="144" customFormat="1" ht="15.75">
      <c r="C44" s="118">
        <v>25</v>
      </c>
      <c r="D44" s="164" t="s">
        <v>25</v>
      </c>
      <c r="E44" s="161">
        <v>0</v>
      </c>
      <c r="F44" s="162">
        <v>0</v>
      </c>
      <c r="G44" s="97">
        <v>0</v>
      </c>
      <c r="H44" s="144">
        <v>25</v>
      </c>
    </row>
    <row r="45" spans="3:8" s="144" customFormat="1" ht="15.75">
      <c r="C45" s="100">
        <v>26</v>
      </c>
      <c r="D45" s="164" t="s">
        <v>26</v>
      </c>
      <c r="E45" s="161">
        <v>0</v>
      </c>
      <c r="F45" s="162">
        <v>0</v>
      </c>
      <c r="G45" s="97">
        <v>0</v>
      </c>
      <c r="H45" s="144">
        <v>26</v>
      </c>
    </row>
    <row r="46" spans="3:8" s="144" customFormat="1" ht="15.75">
      <c r="C46" s="100">
        <v>27</v>
      </c>
      <c r="D46" s="164" t="s">
        <v>31</v>
      </c>
      <c r="E46" s="161">
        <v>0</v>
      </c>
      <c r="F46" s="162">
        <v>360</v>
      </c>
      <c r="G46" s="97">
        <v>216</v>
      </c>
      <c r="H46" s="144">
        <v>27</v>
      </c>
    </row>
    <row r="47" spans="3:8" s="144" customFormat="1" ht="15.75">
      <c r="C47" s="118">
        <v>28</v>
      </c>
      <c r="D47" s="164" t="s">
        <v>27</v>
      </c>
      <c r="E47" s="161">
        <v>0</v>
      </c>
      <c r="F47" s="162">
        <v>0</v>
      </c>
      <c r="G47" s="97">
        <v>108</v>
      </c>
      <c r="H47" s="144">
        <v>28</v>
      </c>
    </row>
    <row r="48" spans="3:8" s="144" customFormat="1" ht="15.75">
      <c r="C48" s="100">
        <v>29</v>
      </c>
      <c r="D48" s="164" t="s">
        <v>28</v>
      </c>
      <c r="E48" s="161">
        <v>0</v>
      </c>
      <c r="F48" s="162">
        <v>0</v>
      </c>
      <c r="G48" s="97">
        <v>0</v>
      </c>
      <c r="H48" s="144">
        <v>29</v>
      </c>
    </row>
    <row r="49" spans="3:8" s="144" customFormat="1" ht="15.75">
      <c r="C49" s="100">
        <v>30</v>
      </c>
      <c r="D49" s="164" t="s">
        <v>29</v>
      </c>
      <c r="E49" s="161">
        <v>216</v>
      </c>
      <c r="F49" s="162">
        <v>72</v>
      </c>
      <c r="G49" s="97">
        <v>108</v>
      </c>
      <c r="H49" s="144">
        <v>30</v>
      </c>
    </row>
    <row r="50" spans="3:8" s="144" customFormat="1" ht="15.75">
      <c r="C50" s="118">
        <v>31</v>
      </c>
      <c r="D50" s="164" t="s">
        <v>30</v>
      </c>
      <c r="E50" s="161">
        <v>0</v>
      </c>
      <c r="F50" s="162">
        <v>72</v>
      </c>
      <c r="G50" s="97">
        <v>0</v>
      </c>
      <c r="H50" s="144">
        <v>31</v>
      </c>
    </row>
    <row r="51" spans="3:8" s="144" customFormat="1" ht="15.75">
      <c r="C51" s="100">
        <v>32</v>
      </c>
      <c r="D51" s="96" t="s">
        <v>125</v>
      </c>
      <c r="E51" s="161">
        <v>54</v>
      </c>
      <c r="F51" s="162">
        <v>0</v>
      </c>
      <c r="G51" s="97">
        <v>216</v>
      </c>
      <c r="H51" s="144">
        <v>32</v>
      </c>
    </row>
    <row r="52" spans="3:8" s="144" customFormat="1" ht="47.25">
      <c r="C52" s="100">
        <v>33</v>
      </c>
      <c r="D52" s="96" t="s">
        <v>129</v>
      </c>
      <c r="E52" s="161">
        <v>0</v>
      </c>
      <c r="F52" s="162">
        <v>0</v>
      </c>
      <c r="G52" s="97">
        <v>108</v>
      </c>
      <c r="H52" s="144">
        <v>33</v>
      </c>
    </row>
    <row r="53" spans="3:8" s="144" customFormat="1" ht="15.75">
      <c r="C53" s="833" t="s">
        <v>32</v>
      </c>
      <c r="D53" s="834"/>
      <c r="E53" s="118">
        <f>SUM(E20:E52)</f>
        <v>1944</v>
      </c>
      <c r="F53" s="118">
        <f>SUM(F20:F52)</f>
        <v>5040</v>
      </c>
      <c r="G53" s="118">
        <f>SUM(G20:G52)</f>
        <v>2700</v>
      </c>
      <c r="H53" s="144" t="s">
        <v>32</v>
      </c>
    </row>
    <row r="54" spans="3:8" ht="31.5" customHeight="1">
      <c r="C54" s="725" t="s">
        <v>33</v>
      </c>
      <c r="D54" s="726"/>
      <c r="E54" s="118"/>
      <c r="F54" s="119"/>
      <c r="G54" s="118"/>
      <c r="H54" s="95" t="s">
        <v>33</v>
      </c>
    </row>
    <row r="55" spans="3:8" ht="15.75" customHeight="1">
      <c r="C55" s="118">
        <v>1</v>
      </c>
      <c r="D55" s="164" t="s">
        <v>34</v>
      </c>
      <c r="E55" s="161">
        <v>0</v>
      </c>
      <c r="F55" s="162">
        <v>72</v>
      </c>
      <c r="G55" s="97">
        <v>0</v>
      </c>
      <c r="H55" s="95">
        <v>1</v>
      </c>
    </row>
    <row r="56" spans="3:8" ht="15.75">
      <c r="C56" s="100">
        <v>2</v>
      </c>
      <c r="D56" s="164" t="s">
        <v>35</v>
      </c>
      <c r="E56" s="161">
        <v>0</v>
      </c>
      <c r="F56" s="162">
        <v>144</v>
      </c>
      <c r="G56" s="97">
        <v>108</v>
      </c>
      <c r="H56" s="95">
        <v>2</v>
      </c>
    </row>
    <row r="57" spans="3:8" ht="15.75">
      <c r="C57" s="100">
        <v>3</v>
      </c>
      <c r="D57" s="164" t="s">
        <v>36</v>
      </c>
      <c r="E57" s="161">
        <v>0</v>
      </c>
      <c r="F57" s="162">
        <v>0</v>
      </c>
      <c r="G57" s="97">
        <v>108</v>
      </c>
      <c r="H57" s="95">
        <v>3</v>
      </c>
    </row>
    <row r="58" spans="3:8" ht="15.75">
      <c r="C58" s="118">
        <v>4</v>
      </c>
      <c r="D58" s="164" t="s">
        <v>37</v>
      </c>
      <c r="E58" s="161">
        <v>0</v>
      </c>
      <c r="F58" s="162">
        <v>0</v>
      </c>
      <c r="G58" s="97">
        <v>108</v>
      </c>
      <c r="H58" s="95">
        <v>4</v>
      </c>
    </row>
    <row r="59" spans="3:8" ht="15.75">
      <c r="C59" s="100">
        <v>5</v>
      </c>
      <c r="D59" s="164" t="s">
        <v>38</v>
      </c>
      <c r="E59" s="161">
        <v>0</v>
      </c>
      <c r="F59" s="162">
        <v>72</v>
      </c>
      <c r="G59" s="97">
        <v>0</v>
      </c>
      <c r="H59" s="95">
        <v>5</v>
      </c>
    </row>
    <row r="60" spans="3:8" ht="15.75">
      <c r="C60" s="100">
        <v>6</v>
      </c>
      <c r="D60" s="164" t="s">
        <v>39</v>
      </c>
      <c r="E60" s="161">
        <v>0</v>
      </c>
      <c r="F60" s="162">
        <v>288</v>
      </c>
      <c r="G60" s="97">
        <v>108</v>
      </c>
      <c r="H60" s="95">
        <v>6</v>
      </c>
    </row>
    <row r="61" spans="3:8" ht="15.75">
      <c r="C61" s="118">
        <v>7</v>
      </c>
      <c r="D61" s="164" t="s">
        <v>40</v>
      </c>
      <c r="E61" s="161">
        <v>0</v>
      </c>
      <c r="F61" s="162">
        <v>0</v>
      </c>
      <c r="G61" s="97">
        <v>0</v>
      </c>
      <c r="H61" s="95">
        <v>7</v>
      </c>
    </row>
    <row r="62" spans="3:8" ht="15.75">
      <c r="C62" s="100">
        <v>8</v>
      </c>
      <c r="D62" s="164" t="s">
        <v>41</v>
      </c>
      <c r="E62" s="161">
        <v>0</v>
      </c>
      <c r="F62" s="162">
        <v>0</v>
      </c>
      <c r="G62" s="97">
        <v>0</v>
      </c>
      <c r="H62" s="95">
        <v>8</v>
      </c>
    </row>
    <row r="63" spans="3:8" ht="15.75">
      <c r="C63" s="100">
        <v>9</v>
      </c>
      <c r="D63" s="164" t="s">
        <v>42</v>
      </c>
      <c r="E63" s="161">
        <v>54</v>
      </c>
      <c r="F63" s="162">
        <v>72</v>
      </c>
      <c r="G63" s="97">
        <v>0</v>
      </c>
      <c r="H63" s="95">
        <v>9</v>
      </c>
    </row>
    <row r="64" spans="3:8" ht="15.75">
      <c r="C64" s="118">
        <v>10</v>
      </c>
      <c r="D64" s="164" t="s">
        <v>43</v>
      </c>
      <c r="E64" s="161">
        <v>216</v>
      </c>
      <c r="F64" s="162">
        <v>288</v>
      </c>
      <c r="G64" s="97">
        <v>432</v>
      </c>
      <c r="H64" s="95">
        <v>10</v>
      </c>
    </row>
    <row r="65" spans="3:8" ht="15.75">
      <c r="C65" s="100">
        <v>11</v>
      </c>
      <c r="D65" s="164" t="s">
        <v>44</v>
      </c>
      <c r="E65" s="161">
        <v>108</v>
      </c>
      <c r="F65" s="162">
        <v>72</v>
      </c>
      <c r="G65" s="97">
        <v>216</v>
      </c>
      <c r="H65" s="95">
        <v>11</v>
      </c>
    </row>
    <row r="66" spans="3:8" ht="15.75">
      <c r="C66" s="833" t="s">
        <v>32</v>
      </c>
      <c r="D66" s="834"/>
      <c r="E66" s="118">
        <f>SUM(E55:E65)</f>
        <v>378</v>
      </c>
      <c r="F66" s="118">
        <f>SUM(F55:F65)</f>
        <v>1008</v>
      </c>
      <c r="G66" s="118">
        <f>SUM(G55:G65)</f>
        <v>1080</v>
      </c>
      <c r="H66" s="95" t="s">
        <v>32</v>
      </c>
    </row>
    <row r="67" spans="3:8" ht="31.5" customHeight="1">
      <c r="C67" s="725" t="s">
        <v>45</v>
      </c>
      <c r="D67" s="726"/>
      <c r="E67" s="118"/>
      <c r="F67" s="119"/>
      <c r="G67" s="118"/>
      <c r="H67" s="95" t="s">
        <v>45</v>
      </c>
    </row>
    <row r="68" spans="3:8" ht="15.75" customHeight="1">
      <c r="C68" s="118">
        <v>1</v>
      </c>
      <c r="D68" s="164" t="s">
        <v>46</v>
      </c>
      <c r="E68" s="161">
        <v>0</v>
      </c>
      <c r="F68" s="162">
        <v>72</v>
      </c>
      <c r="G68" s="97">
        <v>0</v>
      </c>
      <c r="H68" s="95">
        <v>1</v>
      </c>
    </row>
    <row r="69" spans="3:8" ht="15.75">
      <c r="C69" s="100">
        <v>2</v>
      </c>
      <c r="D69" s="164" t="s">
        <v>47</v>
      </c>
      <c r="E69" s="161">
        <v>0</v>
      </c>
      <c r="F69" s="162">
        <v>216</v>
      </c>
      <c r="G69" s="97">
        <v>0</v>
      </c>
      <c r="H69" s="95">
        <v>2</v>
      </c>
    </row>
    <row r="70" spans="3:8" ht="15.75">
      <c r="C70" s="100">
        <v>3</v>
      </c>
      <c r="D70" s="164" t="s">
        <v>48</v>
      </c>
      <c r="E70" s="161">
        <v>108</v>
      </c>
      <c r="F70" s="162">
        <v>216</v>
      </c>
      <c r="G70" s="97">
        <v>0</v>
      </c>
      <c r="H70" s="95">
        <v>3</v>
      </c>
    </row>
    <row r="71" spans="3:8" ht="15.75">
      <c r="C71" s="118">
        <v>4</v>
      </c>
      <c r="D71" s="164" t="s">
        <v>49</v>
      </c>
      <c r="E71" s="161">
        <v>54</v>
      </c>
      <c r="F71" s="162">
        <v>0</v>
      </c>
      <c r="G71" s="97">
        <v>108</v>
      </c>
      <c r="H71" s="95">
        <v>4</v>
      </c>
    </row>
    <row r="72" spans="3:8" ht="15.75">
      <c r="C72" s="100">
        <v>5</v>
      </c>
      <c r="D72" s="164" t="s">
        <v>50</v>
      </c>
      <c r="E72" s="161">
        <v>54</v>
      </c>
      <c r="F72" s="162">
        <v>648</v>
      </c>
      <c r="G72" s="97">
        <v>216</v>
      </c>
      <c r="H72" s="95">
        <v>5</v>
      </c>
    </row>
    <row r="73" spans="3:8" ht="15.75">
      <c r="C73" s="100">
        <v>6</v>
      </c>
      <c r="D73" s="164" t="s">
        <v>51</v>
      </c>
      <c r="E73" s="161">
        <v>162</v>
      </c>
      <c r="F73" s="162">
        <v>504</v>
      </c>
      <c r="G73" s="97">
        <v>108</v>
      </c>
      <c r="H73" s="95">
        <v>6</v>
      </c>
    </row>
    <row r="74" spans="3:8" ht="15.75">
      <c r="C74" s="118">
        <v>7</v>
      </c>
      <c r="D74" s="164" t="s">
        <v>52</v>
      </c>
      <c r="E74" s="161">
        <v>54</v>
      </c>
      <c r="F74" s="162">
        <v>72</v>
      </c>
      <c r="G74" s="97">
        <v>0</v>
      </c>
      <c r="H74" s="95">
        <v>7</v>
      </c>
    </row>
    <row r="75" spans="3:8" ht="15.75">
      <c r="C75" s="100">
        <v>8</v>
      </c>
      <c r="D75" s="164" t="s">
        <v>53</v>
      </c>
      <c r="E75" s="161">
        <v>0</v>
      </c>
      <c r="F75" s="162">
        <v>0</v>
      </c>
      <c r="G75" s="97">
        <v>0</v>
      </c>
      <c r="H75" s="95">
        <v>8</v>
      </c>
    </row>
    <row r="76" spans="3:8" ht="15.75">
      <c r="C76" s="100">
        <v>9</v>
      </c>
      <c r="D76" s="164" t="s">
        <v>54</v>
      </c>
      <c r="E76" s="161">
        <v>0</v>
      </c>
      <c r="F76" s="162">
        <v>0</v>
      </c>
      <c r="G76" s="97">
        <v>108</v>
      </c>
      <c r="H76" s="95">
        <v>9</v>
      </c>
    </row>
    <row r="77" spans="3:8" ht="15.75">
      <c r="C77" s="833" t="s">
        <v>32</v>
      </c>
      <c r="D77" s="834"/>
      <c r="E77" s="118">
        <f>SUM(E68:E76)</f>
        <v>432</v>
      </c>
      <c r="F77" s="118">
        <f>SUM(F68:F76)</f>
        <v>1728</v>
      </c>
      <c r="G77" s="118">
        <f>SUM(G68:G76)</f>
        <v>540</v>
      </c>
      <c r="H77" s="95" t="s">
        <v>32</v>
      </c>
    </row>
    <row r="78" spans="3:8" ht="31.5" customHeight="1">
      <c r="C78" s="725" t="s">
        <v>55</v>
      </c>
      <c r="D78" s="726"/>
      <c r="E78" s="118"/>
      <c r="F78" s="119"/>
      <c r="G78" s="118"/>
      <c r="H78" s="95" t="s">
        <v>55</v>
      </c>
    </row>
    <row r="79" spans="3:8" ht="15.75" customHeight="1">
      <c r="C79" s="118">
        <v>1</v>
      </c>
      <c r="D79" s="164" t="s">
        <v>56</v>
      </c>
      <c r="E79" s="161">
        <v>54</v>
      </c>
      <c r="F79" s="162">
        <v>288</v>
      </c>
      <c r="G79" s="97">
        <v>324</v>
      </c>
      <c r="H79" s="95">
        <v>1</v>
      </c>
    </row>
    <row r="80" spans="3:8" ht="15.75">
      <c r="C80" s="100">
        <v>2</v>
      </c>
      <c r="D80" s="164" t="s">
        <v>57</v>
      </c>
      <c r="E80" s="161">
        <v>0</v>
      </c>
      <c r="F80" s="162">
        <v>0</v>
      </c>
      <c r="G80" s="97">
        <v>0</v>
      </c>
      <c r="H80" s="95">
        <v>2</v>
      </c>
    </row>
    <row r="81" spans="3:8" ht="15.75">
      <c r="C81" s="100">
        <v>3</v>
      </c>
      <c r="D81" s="164" t="s">
        <v>58</v>
      </c>
      <c r="E81" s="161">
        <v>0</v>
      </c>
      <c r="F81" s="162">
        <v>72</v>
      </c>
      <c r="G81" s="97">
        <v>0</v>
      </c>
      <c r="H81" s="95">
        <v>3</v>
      </c>
    </row>
    <row r="82" spans="3:8" ht="15.75">
      <c r="C82" s="118">
        <v>4</v>
      </c>
      <c r="D82" s="164" t="s">
        <v>59</v>
      </c>
      <c r="E82" s="161">
        <v>54</v>
      </c>
      <c r="F82" s="162">
        <v>0</v>
      </c>
      <c r="G82" s="97">
        <v>0</v>
      </c>
      <c r="H82" s="95">
        <v>4</v>
      </c>
    </row>
    <row r="83" spans="3:8" ht="15.75">
      <c r="C83" s="100">
        <v>5</v>
      </c>
      <c r="D83" s="164" t="s">
        <v>60</v>
      </c>
      <c r="E83" s="161">
        <v>0</v>
      </c>
      <c r="F83" s="162">
        <v>0</v>
      </c>
      <c r="G83" s="97">
        <v>0</v>
      </c>
      <c r="H83" s="95">
        <v>5</v>
      </c>
    </row>
    <row r="84" spans="3:8" ht="15.75">
      <c r="C84" s="100">
        <v>6</v>
      </c>
      <c r="D84" s="164" t="s">
        <v>61</v>
      </c>
      <c r="E84" s="161">
        <v>0</v>
      </c>
      <c r="F84" s="162">
        <v>72</v>
      </c>
      <c r="G84" s="97">
        <v>0</v>
      </c>
      <c r="H84" s="95">
        <v>6</v>
      </c>
    </row>
    <row r="85" spans="3:8" ht="15.75">
      <c r="C85" s="118">
        <v>7</v>
      </c>
      <c r="D85" s="164" t="s">
        <v>126</v>
      </c>
      <c r="E85" s="161">
        <v>0</v>
      </c>
      <c r="F85" s="162">
        <v>0</v>
      </c>
      <c r="G85" s="97">
        <v>0</v>
      </c>
      <c r="H85" s="95">
        <v>7</v>
      </c>
    </row>
    <row r="86" spans="3:8" ht="15.75">
      <c r="C86" s="100">
        <v>8</v>
      </c>
      <c r="D86" s="164" t="s">
        <v>62</v>
      </c>
      <c r="E86" s="161">
        <v>0</v>
      </c>
      <c r="F86" s="162">
        <v>0</v>
      </c>
      <c r="G86" s="97">
        <v>324</v>
      </c>
      <c r="H86" s="95">
        <v>8</v>
      </c>
    </row>
    <row r="87" spans="3:8" ht="15.75">
      <c r="C87" s="833" t="s">
        <v>32</v>
      </c>
      <c r="D87" s="834"/>
      <c r="E87" s="118">
        <f>SUM(E79:E86)</f>
        <v>108</v>
      </c>
      <c r="F87" s="118">
        <f>SUM(F79:F86)</f>
        <v>432</v>
      </c>
      <c r="G87" s="118">
        <f>SUM(G79:G86)</f>
        <v>648</v>
      </c>
      <c r="H87" s="95" t="s">
        <v>32</v>
      </c>
    </row>
    <row r="88" spans="3:8" ht="31.5" customHeight="1">
      <c r="C88" s="725" t="s">
        <v>63</v>
      </c>
      <c r="D88" s="726"/>
      <c r="E88" s="118"/>
      <c r="F88" s="119"/>
      <c r="G88" s="118"/>
      <c r="H88" s="95" t="s">
        <v>63</v>
      </c>
    </row>
    <row r="89" spans="3:8" ht="15.75" customHeight="1">
      <c r="C89" s="118">
        <v>1</v>
      </c>
      <c r="D89" s="164" t="s">
        <v>64</v>
      </c>
      <c r="E89" s="161">
        <v>162</v>
      </c>
      <c r="F89" s="162">
        <v>360</v>
      </c>
      <c r="G89" s="97">
        <v>108</v>
      </c>
      <c r="H89" s="95">
        <v>1</v>
      </c>
    </row>
    <row r="90" spans="3:8" ht="15.75">
      <c r="C90" s="100">
        <v>2</v>
      </c>
      <c r="D90" s="164" t="s">
        <v>65</v>
      </c>
      <c r="E90" s="161">
        <v>108</v>
      </c>
      <c r="F90" s="162">
        <v>0</v>
      </c>
      <c r="G90" s="97">
        <v>0</v>
      </c>
      <c r="H90" s="95">
        <v>2</v>
      </c>
    </row>
    <row r="91" spans="3:8" ht="15.75">
      <c r="C91" s="100">
        <v>3</v>
      </c>
      <c r="D91" s="164" t="s">
        <v>66</v>
      </c>
      <c r="E91" s="161">
        <v>0</v>
      </c>
      <c r="F91" s="162">
        <v>0</v>
      </c>
      <c r="G91" s="97">
        <v>0</v>
      </c>
      <c r="H91" s="95">
        <v>3</v>
      </c>
    </row>
    <row r="92" spans="3:8" ht="15.75">
      <c r="C92" s="118">
        <v>4</v>
      </c>
      <c r="D92" s="164" t="s">
        <v>67</v>
      </c>
      <c r="E92" s="161">
        <v>0</v>
      </c>
      <c r="F92" s="162">
        <v>288</v>
      </c>
      <c r="G92" s="97">
        <v>108</v>
      </c>
      <c r="H92" s="95">
        <v>4</v>
      </c>
    </row>
    <row r="93" spans="3:8" ht="15.75">
      <c r="C93" s="100">
        <v>5</v>
      </c>
      <c r="D93" s="164" t="s">
        <v>68</v>
      </c>
      <c r="E93" s="161">
        <v>54</v>
      </c>
      <c r="F93" s="162">
        <v>144</v>
      </c>
      <c r="G93" s="97">
        <v>0</v>
      </c>
      <c r="H93" s="95">
        <v>5</v>
      </c>
    </row>
    <row r="94" spans="3:8" ht="15.75">
      <c r="C94" s="100">
        <v>6</v>
      </c>
      <c r="D94" s="164" t="s">
        <v>69</v>
      </c>
      <c r="E94" s="161">
        <v>54</v>
      </c>
      <c r="F94" s="162">
        <v>72</v>
      </c>
      <c r="G94" s="97">
        <v>0</v>
      </c>
      <c r="H94" s="95">
        <v>6</v>
      </c>
    </row>
    <row r="95" spans="3:8" ht="15.75">
      <c r="C95" s="118">
        <v>7</v>
      </c>
      <c r="D95" s="164" t="s">
        <v>70</v>
      </c>
      <c r="E95" s="161">
        <v>0</v>
      </c>
      <c r="F95" s="162">
        <v>0</v>
      </c>
      <c r="G95" s="97">
        <v>0</v>
      </c>
      <c r="H95" s="95">
        <v>7</v>
      </c>
    </row>
    <row r="96" spans="3:8" ht="15.75">
      <c r="C96" s="100">
        <v>8</v>
      </c>
      <c r="D96" s="164" t="s">
        <v>71</v>
      </c>
      <c r="E96" s="161">
        <v>108</v>
      </c>
      <c r="F96" s="162">
        <v>360</v>
      </c>
      <c r="G96" s="97">
        <v>0</v>
      </c>
      <c r="H96" s="95">
        <v>8</v>
      </c>
    </row>
    <row r="97" spans="3:8" ht="15.75">
      <c r="C97" s="100">
        <v>9</v>
      </c>
      <c r="D97" s="164" t="s">
        <v>72</v>
      </c>
      <c r="E97" s="161">
        <v>0</v>
      </c>
      <c r="F97" s="162">
        <v>0</v>
      </c>
      <c r="G97" s="97">
        <v>0</v>
      </c>
      <c r="H97" s="95">
        <v>9</v>
      </c>
    </row>
    <row r="98" spans="3:8" ht="15.75">
      <c r="C98" s="118">
        <v>10</v>
      </c>
      <c r="D98" s="164" t="s">
        <v>73</v>
      </c>
      <c r="E98" s="161">
        <v>0</v>
      </c>
      <c r="F98" s="162">
        <v>0</v>
      </c>
      <c r="G98" s="97">
        <v>0</v>
      </c>
      <c r="H98" s="95">
        <v>10</v>
      </c>
    </row>
    <row r="99" spans="3:8" ht="15.75">
      <c r="C99" s="100">
        <v>11</v>
      </c>
      <c r="D99" s="164" t="s">
        <v>74</v>
      </c>
      <c r="E99" s="161">
        <v>162</v>
      </c>
      <c r="F99" s="162">
        <v>576</v>
      </c>
      <c r="G99" s="97">
        <v>108</v>
      </c>
      <c r="H99" s="95">
        <v>11</v>
      </c>
    </row>
    <row r="100" spans="3:8" ht="15.75">
      <c r="C100" s="100">
        <v>12</v>
      </c>
      <c r="D100" s="164" t="s">
        <v>75</v>
      </c>
      <c r="E100" s="161">
        <v>108</v>
      </c>
      <c r="F100" s="162">
        <v>144</v>
      </c>
      <c r="G100" s="97">
        <v>108</v>
      </c>
      <c r="H100" s="95">
        <v>12</v>
      </c>
    </row>
    <row r="101" spans="3:8" ht="15.75">
      <c r="C101" s="118">
        <v>13</v>
      </c>
      <c r="D101" s="164" t="s">
        <v>76</v>
      </c>
      <c r="E101" s="161">
        <v>0</v>
      </c>
      <c r="F101" s="162">
        <v>72</v>
      </c>
      <c r="G101" s="97">
        <v>0</v>
      </c>
      <c r="H101" s="95">
        <v>13</v>
      </c>
    </row>
    <row r="102" spans="3:8" ht="15.75">
      <c r="C102" s="100">
        <v>14</v>
      </c>
      <c r="D102" s="164" t="s">
        <v>77</v>
      </c>
      <c r="E102" s="161">
        <v>0</v>
      </c>
      <c r="F102" s="162">
        <v>0</v>
      </c>
      <c r="G102" s="97">
        <v>324</v>
      </c>
      <c r="H102" s="95">
        <v>14</v>
      </c>
    </row>
    <row r="103" spans="3:8" ht="15.75">
      <c r="C103" s="100">
        <v>15</v>
      </c>
      <c r="D103" s="164" t="s">
        <v>78</v>
      </c>
      <c r="E103" s="161">
        <v>0</v>
      </c>
      <c r="F103" s="162">
        <v>72</v>
      </c>
      <c r="G103" s="97">
        <v>216</v>
      </c>
      <c r="H103" s="95">
        <v>15</v>
      </c>
    </row>
    <row r="104" spans="3:8" ht="15.75">
      <c r="C104" s="833" t="s">
        <v>32</v>
      </c>
      <c r="D104" s="834"/>
      <c r="E104" s="118">
        <f>SUM(E89:E103)</f>
        <v>756</v>
      </c>
      <c r="F104" s="118">
        <f>SUM(F89:F103)</f>
        <v>2088</v>
      </c>
      <c r="G104" s="118">
        <f>SUM(G89:G103)</f>
        <v>972</v>
      </c>
      <c r="H104" s="95" t="s">
        <v>32</v>
      </c>
    </row>
    <row r="105" spans="3:8" ht="31.5" customHeight="1">
      <c r="C105" s="725" t="s">
        <v>79</v>
      </c>
      <c r="D105" s="726"/>
      <c r="E105" s="118"/>
      <c r="F105" s="119"/>
      <c r="G105" s="118"/>
      <c r="H105" s="95" t="s">
        <v>79</v>
      </c>
    </row>
    <row r="106" spans="3:8" ht="15.75" customHeight="1">
      <c r="C106" s="118">
        <v>1</v>
      </c>
      <c r="D106" s="164" t="s">
        <v>80</v>
      </c>
      <c r="E106" s="161">
        <v>0</v>
      </c>
      <c r="F106" s="162">
        <v>0</v>
      </c>
      <c r="G106" s="97">
        <v>0</v>
      </c>
      <c r="H106" s="95">
        <v>1</v>
      </c>
    </row>
    <row r="107" spans="3:8" ht="15.75">
      <c r="C107" s="100">
        <v>2</v>
      </c>
      <c r="D107" s="164" t="s">
        <v>81</v>
      </c>
      <c r="E107" s="161">
        <v>108</v>
      </c>
      <c r="F107" s="162">
        <v>144</v>
      </c>
      <c r="G107" s="97">
        <v>108</v>
      </c>
      <c r="H107" s="95">
        <v>2</v>
      </c>
    </row>
    <row r="108" spans="3:8" ht="15.75">
      <c r="C108" s="100">
        <v>3</v>
      </c>
      <c r="D108" s="164" t="s">
        <v>82</v>
      </c>
      <c r="E108" s="161">
        <v>108</v>
      </c>
      <c r="F108" s="162">
        <v>72</v>
      </c>
      <c r="G108" s="97">
        <v>0</v>
      </c>
      <c r="H108" s="95">
        <v>3</v>
      </c>
    </row>
    <row r="109" spans="3:8" ht="15.75">
      <c r="C109" s="118">
        <v>4</v>
      </c>
      <c r="D109" s="164" t="s">
        <v>83</v>
      </c>
      <c r="E109" s="161">
        <v>108</v>
      </c>
      <c r="F109" s="162">
        <v>288</v>
      </c>
      <c r="G109" s="97">
        <v>324</v>
      </c>
      <c r="H109" s="95">
        <v>4</v>
      </c>
    </row>
    <row r="110" spans="3:8" ht="15.75">
      <c r="C110" s="100">
        <v>5</v>
      </c>
      <c r="D110" s="164" t="s">
        <v>84</v>
      </c>
      <c r="E110" s="161">
        <v>0</v>
      </c>
      <c r="F110" s="162">
        <v>72</v>
      </c>
      <c r="G110" s="97">
        <v>0</v>
      </c>
      <c r="H110" s="95">
        <v>5</v>
      </c>
    </row>
    <row r="111" spans="3:8" ht="15.75">
      <c r="C111" s="100">
        <v>6</v>
      </c>
      <c r="D111" s="164" t="s">
        <v>85</v>
      </c>
      <c r="E111" s="161">
        <v>0</v>
      </c>
      <c r="F111" s="162">
        <v>144</v>
      </c>
      <c r="G111" s="97">
        <v>540</v>
      </c>
      <c r="H111" s="95">
        <v>6</v>
      </c>
    </row>
    <row r="112" spans="3:8" ht="15.75">
      <c r="C112" s="118">
        <v>7</v>
      </c>
      <c r="D112" s="164" t="s">
        <v>86</v>
      </c>
      <c r="E112" s="161">
        <v>0</v>
      </c>
      <c r="F112" s="162">
        <v>72</v>
      </c>
      <c r="G112" s="97">
        <v>0</v>
      </c>
      <c r="H112" s="95">
        <v>7</v>
      </c>
    </row>
    <row r="113" spans="3:8" ht="18" customHeight="1">
      <c r="C113" s="835" t="s">
        <v>32</v>
      </c>
      <c r="D113" s="836"/>
      <c r="E113" s="118">
        <f>SUM(E106:E112)</f>
        <v>324</v>
      </c>
      <c r="F113" s="118">
        <f>SUM(F106:F112)</f>
        <v>792</v>
      </c>
      <c r="G113" s="118">
        <f>SUM(G106:G112)</f>
        <v>972</v>
      </c>
      <c r="H113" s="95" t="s">
        <v>32</v>
      </c>
    </row>
    <row r="114" spans="3:8" ht="30.75" customHeight="1">
      <c r="C114" s="725" t="s">
        <v>87</v>
      </c>
      <c r="D114" s="726"/>
      <c r="E114" s="118"/>
      <c r="F114" s="119"/>
      <c r="G114" s="118"/>
      <c r="H114" s="95" t="s">
        <v>87</v>
      </c>
    </row>
    <row r="115" spans="3:8" ht="15.75" customHeight="1">
      <c r="C115" s="118">
        <v>1</v>
      </c>
      <c r="D115" s="164" t="s">
        <v>88</v>
      </c>
      <c r="E115" s="161">
        <v>54</v>
      </c>
      <c r="F115" s="162">
        <v>0</v>
      </c>
      <c r="G115" s="97">
        <v>0</v>
      </c>
      <c r="H115" s="95">
        <v>1</v>
      </c>
    </row>
    <row r="116" spans="3:8" ht="15.75">
      <c r="C116" s="100">
        <v>2</v>
      </c>
      <c r="D116" s="164" t="s">
        <v>89</v>
      </c>
      <c r="E116" s="161">
        <v>0</v>
      </c>
      <c r="F116" s="162">
        <v>0</v>
      </c>
      <c r="G116" s="97">
        <v>0</v>
      </c>
      <c r="H116" s="95">
        <v>2</v>
      </c>
    </row>
    <row r="117" spans="3:8" ht="15.75">
      <c r="C117" s="100">
        <v>3</v>
      </c>
      <c r="D117" s="164" t="s">
        <v>90</v>
      </c>
      <c r="E117" s="161">
        <v>0</v>
      </c>
      <c r="F117" s="162">
        <v>0</v>
      </c>
      <c r="G117" s="97">
        <v>0</v>
      </c>
      <c r="H117" s="95">
        <v>3</v>
      </c>
    </row>
    <row r="118" spans="3:8" ht="15.75">
      <c r="C118" s="118">
        <v>4</v>
      </c>
      <c r="D118" s="164" t="s">
        <v>91</v>
      </c>
      <c r="E118" s="161">
        <v>0</v>
      </c>
      <c r="F118" s="162">
        <v>0</v>
      </c>
      <c r="G118" s="97">
        <v>0</v>
      </c>
      <c r="H118" s="95">
        <v>4</v>
      </c>
    </row>
    <row r="119" spans="3:8" ht="15.75">
      <c r="C119" s="100">
        <v>5</v>
      </c>
      <c r="D119" s="164" t="s">
        <v>92</v>
      </c>
      <c r="E119" s="161">
        <v>162</v>
      </c>
      <c r="F119" s="162">
        <v>216</v>
      </c>
      <c r="G119" s="97">
        <v>0</v>
      </c>
      <c r="H119" s="95">
        <v>5</v>
      </c>
    </row>
    <row r="120" spans="3:8" ht="15.75">
      <c r="C120" s="100">
        <v>6</v>
      </c>
      <c r="D120" s="164" t="s">
        <v>93</v>
      </c>
      <c r="E120" s="161">
        <v>0</v>
      </c>
      <c r="F120" s="162">
        <v>72</v>
      </c>
      <c r="G120" s="97">
        <v>0</v>
      </c>
      <c r="H120" s="95">
        <v>6</v>
      </c>
    </row>
    <row r="121" spans="3:8" ht="15.75">
      <c r="C121" s="118">
        <v>7</v>
      </c>
      <c r="D121" s="164" t="s">
        <v>94</v>
      </c>
      <c r="E121" s="161">
        <v>0</v>
      </c>
      <c r="F121" s="162">
        <v>288</v>
      </c>
      <c r="G121" s="97">
        <v>108</v>
      </c>
      <c r="H121" s="95">
        <v>7</v>
      </c>
    </row>
    <row r="122" spans="3:8" ht="15.75">
      <c r="C122" s="100">
        <v>8</v>
      </c>
      <c r="D122" s="164" t="s">
        <v>95</v>
      </c>
      <c r="E122" s="161">
        <v>0</v>
      </c>
      <c r="F122" s="162">
        <v>72</v>
      </c>
      <c r="G122" s="97">
        <v>108</v>
      </c>
      <c r="H122" s="95">
        <v>8</v>
      </c>
    </row>
    <row r="123" spans="3:8" ht="15.75">
      <c r="C123" s="100">
        <v>9</v>
      </c>
      <c r="D123" s="164" t="s">
        <v>96</v>
      </c>
      <c r="E123" s="161">
        <v>54</v>
      </c>
      <c r="F123" s="162">
        <v>144</v>
      </c>
      <c r="G123" s="97">
        <v>108</v>
      </c>
      <c r="H123" s="95">
        <v>9</v>
      </c>
    </row>
    <row r="124" spans="3:8" ht="15.75">
      <c r="C124" s="118">
        <v>10</v>
      </c>
      <c r="D124" s="164" t="s">
        <v>97</v>
      </c>
      <c r="E124" s="161">
        <v>0</v>
      </c>
      <c r="F124" s="162">
        <v>216</v>
      </c>
      <c r="G124" s="97">
        <v>0</v>
      </c>
      <c r="H124" s="95">
        <v>10</v>
      </c>
    </row>
    <row r="125" spans="3:8" ht="15.75">
      <c r="C125" s="100">
        <v>11</v>
      </c>
      <c r="D125" s="164" t="s">
        <v>98</v>
      </c>
      <c r="E125" s="161">
        <v>54</v>
      </c>
      <c r="F125" s="162">
        <v>0</v>
      </c>
      <c r="G125" s="97">
        <v>0</v>
      </c>
      <c r="H125" s="95">
        <v>11</v>
      </c>
    </row>
    <row r="126" spans="3:8" ht="15.75">
      <c r="C126" s="833" t="s">
        <v>32</v>
      </c>
      <c r="D126" s="834"/>
      <c r="E126" s="118">
        <f>SUM(E115:E125)</f>
        <v>324</v>
      </c>
      <c r="F126" s="118">
        <f>SUM(F115:F125)</f>
        <v>1008</v>
      </c>
      <c r="G126" s="118">
        <f>SUM(G115:G125)</f>
        <v>324</v>
      </c>
      <c r="H126" s="95" t="s">
        <v>32</v>
      </c>
    </row>
    <row r="127" spans="3:8" ht="31.5" customHeight="1">
      <c r="C127" s="725" t="s">
        <v>99</v>
      </c>
      <c r="D127" s="726"/>
      <c r="E127" s="118"/>
      <c r="F127" s="119"/>
      <c r="G127" s="118"/>
      <c r="H127" s="95" t="s">
        <v>99</v>
      </c>
    </row>
    <row r="128" spans="3:8" ht="15.75" customHeight="1">
      <c r="C128" s="118">
        <v>1</v>
      </c>
      <c r="D128" s="164" t="s">
        <v>100</v>
      </c>
      <c r="E128" s="161">
        <v>0</v>
      </c>
      <c r="F128" s="162">
        <v>0</v>
      </c>
      <c r="G128" s="97">
        <v>108</v>
      </c>
      <c r="H128" s="95">
        <v>1</v>
      </c>
    </row>
    <row r="129" spans="3:8" ht="15.75">
      <c r="C129" s="100">
        <v>2</v>
      </c>
      <c r="D129" s="164" t="s">
        <v>101</v>
      </c>
      <c r="E129" s="161">
        <v>0</v>
      </c>
      <c r="F129" s="162">
        <v>0</v>
      </c>
      <c r="G129" s="97">
        <v>108</v>
      </c>
      <c r="H129" s="95">
        <v>2</v>
      </c>
    </row>
    <row r="130" spans="3:8" ht="15.75">
      <c r="C130" s="100">
        <v>3</v>
      </c>
      <c r="D130" s="164" t="s">
        <v>102</v>
      </c>
      <c r="E130" s="161">
        <v>0</v>
      </c>
      <c r="F130" s="162">
        <v>0</v>
      </c>
      <c r="G130" s="97">
        <v>0</v>
      </c>
      <c r="H130" s="95">
        <v>3</v>
      </c>
    </row>
    <row r="131" spans="3:8" ht="15.75">
      <c r="C131" s="118">
        <v>4</v>
      </c>
      <c r="D131" s="164" t="s">
        <v>103</v>
      </c>
      <c r="E131" s="161">
        <v>108</v>
      </c>
      <c r="F131" s="162">
        <v>216</v>
      </c>
      <c r="G131" s="97">
        <v>108</v>
      </c>
      <c r="H131" s="95">
        <v>4</v>
      </c>
    </row>
    <row r="132" spans="3:8" ht="15.75">
      <c r="C132" s="100">
        <v>5</v>
      </c>
      <c r="D132" s="164" t="s">
        <v>104</v>
      </c>
      <c r="E132" s="161">
        <v>0</v>
      </c>
      <c r="F132" s="162">
        <v>72</v>
      </c>
      <c r="G132" s="97">
        <v>0</v>
      </c>
      <c r="H132" s="95">
        <v>5</v>
      </c>
    </row>
    <row r="133" spans="3:8" ht="15.75">
      <c r="C133" s="100">
        <v>6</v>
      </c>
      <c r="D133" s="164" t="s">
        <v>105</v>
      </c>
      <c r="E133" s="161">
        <v>54</v>
      </c>
      <c r="F133" s="162">
        <v>0</v>
      </c>
      <c r="G133" s="97">
        <v>0</v>
      </c>
      <c r="H133" s="95">
        <v>6</v>
      </c>
    </row>
    <row r="134" spans="3:8" ht="15.75">
      <c r="C134" s="118">
        <v>7</v>
      </c>
      <c r="D134" s="164" t="s">
        <v>106</v>
      </c>
      <c r="E134" s="161">
        <v>0</v>
      </c>
      <c r="F134" s="162">
        <v>432</v>
      </c>
      <c r="G134" s="97">
        <v>0</v>
      </c>
      <c r="H134" s="95">
        <v>7</v>
      </c>
    </row>
    <row r="135" spans="3:8" ht="15.75">
      <c r="C135" s="100">
        <v>8</v>
      </c>
      <c r="D135" s="164" t="s">
        <v>107</v>
      </c>
      <c r="E135" s="161">
        <v>0</v>
      </c>
      <c r="F135" s="162">
        <v>0</v>
      </c>
      <c r="G135" s="97">
        <v>0</v>
      </c>
      <c r="H135" s="95">
        <v>8</v>
      </c>
    </row>
    <row r="136" spans="3:8" ht="15.75">
      <c r="C136" s="100">
        <v>9</v>
      </c>
      <c r="D136" s="164" t="s">
        <v>108</v>
      </c>
      <c r="E136" s="161">
        <v>0</v>
      </c>
      <c r="F136" s="162">
        <v>0</v>
      </c>
      <c r="G136" s="97">
        <v>0</v>
      </c>
      <c r="H136" s="95">
        <v>9</v>
      </c>
    </row>
    <row r="137" spans="3:8" ht="15.75">
      <c r="C137" s="118">
        <v>10</v>
      </c>
      <c r="D137" s="164" t="s">
        <v>109</v>
      </c>
      <c r="E137" s="161">
        <v>0</v>
      </c>
      <c r="F137" s="162">
        <v>0</v>
      </c>
      <c r="G137" s="97">
        <v>0</v>
      </c>
      <c r="H137" s="95">
        <v>10</v>
      </c>
    </row>
    <row r="138" spans="3:8" ht="15.75">
      <c r="C138" s="100">
        <v>11</v>
      </c>
      <c r="D138" s="164" t="s">
        <v>110</v>
      </c>
      <c r="E138" s="161">
        <v>0</v>
      </c>
      <c r="F138" s="162">
        <v>72</v>
      </c>
      <c r="G138" s="97">
        <v>0</v>
      </c>
      <c r="H138" s="95">
        <v>11</v>
      </c>
    </row>
    <row r="139" spans="3:8" ht="15.75">
      <c r="C139" s="100">
        <v>12</v>
      </c>
      <c r="D139" s="164" t="s">
        <v>111</v>
      </c>
      <c r="E139" s="161">
        <v>0</v>
      </c>
      <c r="F139" s="162">
        <v>0</v>
      </c>
      <c r="G139" s="97">
        <v>0</v>
      </c>
      <c r="H139" s="95">
        <v>12</v>
      </c>
    </row>
    <row r="140" spans="3:8" ht="15.75">
      <c r="C140" s="833" t="s">
        <v>32</v>
      </c>
      <c r="D140" s="834"/>
      <c r="E140" s="118">
        <f>SUM(E128:E139)</f>
        <v>162</v>
      </c>
      <c r="F140" s="118">
        <f>SUM(F128:F139)</f>
        <v>792</v>
      </c>
      <c r="G140" s="118">
        <f>SUM(G128:G139)</f>
        <v>324</v>
      </c>
      <c r="H140" s="95" t="s">
        <v>32</v>
      </c>
    </row>
    <row r="141" spans="3:8" ht="35.25" customHeight="1">
      <c r="C141" s="725" t="s">
        <v>112</v>
      </c>
      <c r="D141" s="726"/>
      <c r="E141" s="118"/>
      <c r="F141" s="119"/>
      <c r="G141" s="118"/>
      <c r="H141" s="95" t="s">
        <v>112</v>
      </c>
    </row>
    <row r="142" spans="3:8" ht="15.75" customHeight="1">
      <c r="C142" s="118">
        <v>1</v>
      </c>
      <c r="D142" s="164" t="s">
        <v>113</v>
      </c>
      <c r="E142" s="161">
        <v>0</v>
      </c>
      <c r="F142" s="162">
        <v>144</v>
      </c>
      <c r="G142" s="97">
        <v>0</v>
      </c>
      <c r="H142" s="95">
        <v>1</v>
      </c>
    </row>
    <row r="143" spans="3:8" ht="15.75">
      <c r="C143" s="100">
        <v>2</v>
      </c>
      <c r="D143" s="164" t="s">
        <v>114</v>
      </c>
      <c r="E143" s="161">
        <v>162</v>
      </c>
      <c r="F143" s="162">
        <v>0</v>
      </c>
      <c r="G143" s="97">
        <v>108</v>
      </c>
      <c r="H143" s="95">
        <v>2</v>
      </c>
    </row>
    <row r="144" spans="3:8" ht="15.75">
      <c r="C144" s="100">
        <v>3</v>
      </c>
      <c r="D144" s="164" t="s">
        <v>115</v>
      </c>
      <c r="E144" s="161">
        <v>0</v>
      </c>
      <c r="F144" s="162">
        <v>144</v>
      </c>
      <c r="G144" s="97">
        <v>108</v>
      </c>
      <c r="H144" s="95">
        <v>3</v>
      </c>
    </row>
    <row r="145" spans="3:9" ht="15.75">
      <c r="C145" s="100">
        <v>4</v>
      </c>
      <c r="D145" s="164" t="s">
        <v>116</v>
      </c>
      <c r="E145" s="161">
        <v>54</v>
      </c>
      <c r="F145" s="162">
        <v>0</v>
      </c>
      <c r="G145" s="97">
        <v>0</v>
      </c>
      <c r="H145" s="95">
        <v>4</v>
      </c>
    </row>
    <row r="146" spans="3:9" ht="15.75">
      <c r="C146" s="833" t="s">
        <v>32</v>
      </c>
      <c r="D146" s="834"/>
      <c r="E146" s="118">
        <f>SUM(E142:E145)</f>
        <v>216</v>
      </c>
      <c r="F146" s="118">
        <f>SUM(F142:F145)</f>
        <v>288</v>
      </c>
      <c r="G146" s="118">
        <f>SUM(G142:G145)</f>
        <v>216</v>
      </c>
      <c r="H146" s="95" t="s">
        <v>32</v>
      </c>
    </row>
    <row r="147" spans="3:9" ht="15.75">
      <c r="C147" s="724" t="s">
        <v>117</v>
      </c>
      <c r="D147" s="724"/>
      <c r="E147" s="60">
        <f>E18+E53+E66+E77+E87+E104+E113+E126+E140+E146</f>
        <v>4644</v>
      </c>
      <c r="F147" s="60">
        <f>F18+F53+F66+F77+F87+F104+F113+F126+F140+F146</f>
        <v>13248</v>
      </c>
      <c r="G147" s="60">
        <f>G18+G53+G66+G77+G87+G104+G113+G126+G140+G146</f>
        <v>7884</v>
      </c>
      <c r="H147" s="95" t="s">
        <v>117</v>
      </c>
      <c r="I147" s="95">
        <f>SUM(E147:H147)</f>
        <v>25776</v>
      </c>
    </row>
    <row r="148" spans="3:9">
      <c r="G148" s="95"/>
    </row>
    <row r="149" spans="3:9">
      <c r="G149" s="95"/>
    </row>
    <row r="150" spans="3:9">
      <c r="G150" s="95"/>
    </row>
    <row r="151" spans="3:9">
      <c r="G151" s="95"/>
    </row>
    <row r="152" spans="3:9">
      <c r="G152" s="95"/>
    </row>
    <row r="153" spans="3:9">
      <c r="G153" s="95"/>
    </row>
    <row r="154" spans="3:9">
      <c r="G154" s="95"/>
    </row>
    <row r="155" spans="3:9">
      <c r="G155" s="95"/>
    </row>
    <row r="156" spans="3:9">
      <c r="G156" s="95"/>
    </row>
    <row r="157" spans="3:9">
      <c r="G157" s="95"/>
    </row>
    <row r="158" spans="3:9">
      <c r="G158" s="95"/>
    </row>
    <row r="159" spans="3:9">
      <c r="G159" s="95"/>
    </row>
    <row r="160" spans="3:9">
      <c r="G160" s="95"/>
    </row>
    <row r="161" spans="7:7">
      <c r="G161" s="95"/>
    </row>
    <row r="162" spans="7:7">
      <c r="G162" s="95"/>
    </row>
    <row r="163" spans="7:7">
      <c r="G163" s="95"/>
    </row>
    <row r="164" spans="7:7">
      <c r="G164" s="95"/>
    </row>
    <row r="165" spans="7:7">
      <c r="G165" s="95"/>
    </row>
    <row r="166" spans="7:7">
      <c r="G166" s="95"/>
    </row>
    <row r="167" spans="7:7">
      <c r="G167" s="95"/>
    </row>
    <row r="168" spans="7:7">
      <c r="G168" s="95"/>
    </row>
    <row r="169" spans="7:7">
      <c r="G169" s="95"/>
    </row>
    <row r="170" spans="7:7">
      <c r="G170" s="95"/>
    </row>
    <row r="171" spans="7:7">
      <c r="G171" s="95"/>
    </row>
    <row r="172" spans="7:7">
      <c r="G172" s="95"/>
    </row>
    <row r="173" spans="7:7">
      <c r="G173" s="95"/>
    </row>
    <row r="174" spans="7:7">
      <c r="G174" s="95"/>
    </row>
    <row r="175" spans="7:7">
      <c r="G175" s="95"/>
    </row>
    <row r="176" spans="7:7">
      <c r="G176" s="95"/>
    </row>
    <row r="177" spans="7:7">
      <c r="G177" s="95"/>
    </row>
    <row r="178" spans="7:7">
      <c r="G178" s="95"/>
    </row>
    <row r="179" spans="7:7">
      <c r="G179" s="95"/>
    </row>
    <row r="180" spans="7:7">
      <c r="G180" s="95"/>
    </row>
    <row r="181" spans="7:7">
      <c r="G181" s="95"/>
    </row>
    <row r="182" spans="7:7">
      <c r="G182" s="95"/>
    </row>
    <row r="183" spans="7:7">
      <c r="G183" s="95"/>
    </row>
    <row r="184" spans="7:7">
      <c r="G184" s="95"/>
    </row>
    <row r="185" spans="7:7">
      <c r="G185" s="95"/>
    </row>
    <row r="186" spans="7:7">
      <c r="G186" s="95"/>
    </row>
    <row r="187" spans="7:7">
      <c r="G187" s="95"/>
    </row>
    <row r="188" spans="7:7">
      <c r="G188" s="95"/>
    </row>
    <row r="189" spans="7:7">
      <c r="G189" s="95"/>
    </row>
    <row r="190" spans="7:7">
      <c r="G190" s="95"/>
    </row>
    <row r="191" spans="7:7">
      <c r="G191" s="95"/>
    </row>
    <row r="192" spans="7:7">
      <c r="G192" s="95"/>
    </row>
    <row r="193" spans="7:7">
      <c r="G193" s="95"/>
    </row>
    <row r="194" spans="7:7">
      <c r="G194" s="95"/>
    </row>
    <row r="195" spans="7:7">
      <c r="G195" s="95"/>
    </row>
    <row r="196" spans="7:7">
      <c r="G196" s="95"/>
    </row>
    <row r="197" spans="7:7">
      <c r="G197" s="95"/>
    </row>
    <row r="198" spans="7:7">
      <c r="G198" s="95"/>
    </row>
    <row r="199" spans="7:7">
      <c r="G199" s="95"/>
    </row>
    <row r="200" spans="7:7">
      <c r="G200" s="95"/>
    </row>
    <row r="201" spans="7:7">
      <c r="G201" s="95"/>
    </row>
    <row r="202" spans="7:7">
      <c r="G202" s="95"/>
    </row>
    <row r="203" spans="7:7">
      <c r="G203" s="95"/>
    </row>
    <row r="204" spans="7:7">
      <c r="G204" s="95"/>
    </row>
    <row r="205" spans="7:7">
      <c r="G205" s="95"/>
    </row>
    <row r="206" spans="7:7">
      <c r="G206" s="95"/>
    </row>
    <row r="207" spans="7:7">
      <c r="G207" s="95"/>
    </row>
    <row r="208" spans="7:7">
      <c r="G208" s="95"/>
    </row>
    <row r="209" spans="7:7">
      <c r="G209" s="95"/>
    </row>
    <row r="210" spans="7:7">
      <c r="G210" s="95"/>
    </row>
    <row r="211" spans="7:7">
      <c r="G211" s="95"/>
    </row>
    <row r="212" spans="7:7">
      <c r="G212" s="95"/>
    </row>
    <row r="213" spans="7:7">
      <c r="G213" s="95"/>
    </row>
    <row r="214" spans="7:7">
      <c r="G214" s="95"/>
    </row>
    <row r="215" spans="7:7">
      <c r="G215" s="95"/>
    </row>
    <row r="216" spans="7:7">
      <c r="G216" s="95"/>
    </row>
    <row r="217" spans="7:7">
      <c r="G217" s="95"/>
    </row>
    <row r="218" spans="7:7">
      <c r="G218" s="95"/>
    </row>
    <row r="219" spans="7:7">
      <c r="G219" s="95"/>
    </row>
    <row r="220" spans="7:7">
      <c r="G220" s="95"/>
    </row>
    <row r="221" spans="7:7">
      <c r="G221" s="95"/>
    </row>
    <row r="222" spans="7:7">
      <c r="G222" s="95"/>
    </row>
    <row r="223" spans="7:7">
      <c r="G223" s="95"/>
    </row>
    <row r="224" spans="7:7">
      <c r="G224" s="95"/>
    </row>
    <row r="225" spans="7:7">
      <c r="G225" s="95"/>
    </row>
    <row r="226" spans="7:7">
      <c r="G226" s="95"/>
    </row>
    <row r="227" spans="7:7">
      <c r="G227" s="95"/>
    </row>
    <row r="228" spans="7:7">
      <c r="G228" s="95"/>
    </row>
    <row r="229" spans="7:7">
      <c r="G229" s="95"/>
    </row>
    <row r="230" spans="7:7">
      <c r="G230" s="95"/>
    </row>
    <row r="231" spans="7:7">
      <c r="G231" s="95"/>
    </row>
    <row r="232" spans="7:7">
      <c r="G232" s="95"/>
    </row>
    <row r="233" spans="7:7">
      <c r="G233" s="95"/>
    </row>
    <row r="234" spans="7:7">
      <c r="G234" s="95"/>
    </row>
    <row r="235" spans="7:7">
      <c r="G235" s="95"/>
    </row>
    <row r="236" spans="7:7">
      <c r="G236" s="95"/>
    </row>
    <row r="237" spans="7:7">
      <c r="G237" s="95"/>
    </row>
    <row r="238" spans="7:7">
      <c r="G238" s="95"/>
    </row>
    <row r="239" spans="7:7">
      <c r="G239" s="95"/>
    </row>
    <row r="240" spans="7:7">
      <c r="G240" s="95"/>
    </row>
    <row r="241" spans="7:7">
      <c r="G241" s="95"/>
    </row>
    <row r="242" spans="7:7">
      <c r="G242" s="95"/>
    </row>
    <row r="243" spans="7:7">
      <c r="G243" s="95"/>
    </row>
    <row r="244" spans="7:7">
      <c r="G244" s="95"/>
    </row>
    <row r="245" spans="7:7">
      <c r="G245" s="95"/>
    </row>
    <row r="246" spans="7:7">
      <c r="G246" s="95"/>
    </row>
    <row r="247" spans="7:7">
      <c r="G247" s="95"/>
    </row>
    <row r="248" spans="7:7">
      <c r="G248" s="95"/>
    </row>
    <row r="249" spans="7:7">
      <c r="G249" s="95"/>
    </row>
    <row r="250" spans="7:7">
      <c r="G250" s="95"/>
    </row>
    <row r="251" spans="7:7">
      <c r="G251" s="95"/>
    </row>
    <row r="252" spans="7:7">
      <c r="G252" s="95"/>
    </row>
    <row r="253" spans="7:7">
      <c r="G253" s="95"/>
    </row>
    <row r="254" spans="7:7">
      <c r="G254" s="95"/>
    </row>
    <row r="255" spans="7:7">
      <c r="G255" s="95"/>
    </row>
    <row r="256" spans="7:7">
      <c r="G256" s="95"/>
    </row>
    <row r="257" spans="7:7">
      <c r="G257" s="95"/>
    </row>
    <row r="258" spans="7:7">
      <c r="G258" s="95"/>
    </row>
    <row r="259" spans="7:7">
      <c r="G259" s="95"/>
    </row>
    <row r="260" spans="7:7">
      <c r="G260" s="95"/>
    </row>
    <row r="261" spans="7:7">
      <c r="G261" s="95"/>
    </row>
    <row r="262" spans="7:7">
      <c r="G262" s="95"/>
    </row>
    <row r="263" spans="7:7">
      <c r="G263" s="95"/>
    </row>
    <row r="264" spans="7:7">
      <c r="G264" s="95"/>
    </row>
    <row r="265" spans="7:7">
      <c r="G265" s="95"/>
    </row>
    <row r="266" spans="7:7">
      <c r="G266" s="95"/>
    </row>
    <row r="267" spans="7:7">
      <c r="G267" s="95"/>
    </row>
    <row r="268" spans="7:7">
      <c r="G268" s="95"/>
    </row>
    <row r="269" spans="7:7">
      <c r="G269" s="95"/>
    </row>
    <row r="270" spans="7:7">
      <c r="G270" s="95"/>
    </row>
    <row r="271" spans="7:7">
      <c r="G271" s="95"/>
    </row>
    <row r="272" spans="7:7">
      <c r="G272" s="95"/>
    </row>
    <row r="273" spans="7:7">
      <c r="G273" s="95"/>
    </row>
    <row r="274" spans="7:7">
      <c r="G274" s="95"/>
    </row>
    <row r="275" spans="7:7">
      <c r="G275" s="95"/>
    </row>
    <row r="276" spans="7:7">
      <c r="G276" s="95"/>
    </row>
    <row r="277" spans="7:7">
      <c r="G277" s="95"/>
    </row>
    <row r="278" spans="7:7">
      <c r="G278" s="95"/>
    </row>
    <row r="279" spans="7:7">
      <c r="G279" s="95"/>
    </row>
    <row r="280" spans="7:7">
      <c r="G280" s="95"/>
    </row>
    <row r="281" spans="7:7">
      <c r="G281" s="95"/>
    </row>
    <row r="282" spans="7:7">
      <c r="G282" s="95"/>
    </row>
    <row r="283" spans="7:7">
      <c r="G283" s="95"/>
    </row>
    <row r="284" spans="7:7">
      <c r="G284" s="95"/>
    </row>
    <row r="285" spans="7:7">
      <c r="G285" s="95"/>
    </row>
    <row r="286" spans="7:7">
      <c r="G286" s="95"/>
    </row>
    <row r="287" spans="7:7">
      <c r="G287" s="95"/>
    </row>
    <row r="288" spans="7:7">
      <c r="G288" s="95"/>
    </row>
    <row r="289" spans="7:7">
      <c r="G289" s="95"/>
    </row>
    <row r="290" spans="7:7">
      <c r="G290" s="95"/>
    </row>
    <row r="291" spans="7:7">
      <c r="G291" s="95"/>
    </row>
    <row r="292" spans="7:7">
      <c r="G292" s="95"/>
    </row>
    <row r="293" spans="7:7">
      <c r="G293" s="95"/>
    </row>
    <row r="294" spans="7:7">
      <c r="G294" s="95"/>
    </row>
    <row r="295" spans="7:7">
      <c r="G295" s="95"/>
    </row>
    <row r="296" spans="7:7">
      <c r="G296" s="95"/>
    </row>
    <row r="297" spans="7:7">
      <c r="G297" s="95"/>
    </row>
    <row r="298" spans="7:7">
      <c r="G298" s="95"/>
    </row>
    <row r="299" spans="7:7">
      <c r="G299" s="95"/>
    </row>
    <row r="300" spans="7:7">
      <c r="G300" s="95"/>
    </row>
    <row r="301" spans="7:7">
      <c r="G301" s="95"/>
    </row>
    <row r="302" spans="7:7">
      <c r="G302" s="95"/>
    </row>
    <row r="303" spans="7:7">
      <c r="G303" s="95"/>
    </row>
    <row r="304" spans="7:7">
      <c r="G304" s="95"/>
    </row>
    <row r="305" spans="7:7">
      <c r="G305" s="95"/>
    </row>
    <row r="306" spans="7:7">
      <c r="G306" s="95"/>
    </row>
    <row r="307" spans="7:7">
      <c r="G307" s="95"/>
    </row>
    <row r="308" spans="7:7">
      <c r="G308" s="95"/>
    </row>
    <row r="309" spans="7:7">
      <c r="G309" s="95"/>
    </row>
    <row r="310" spans="7:7">
      <c r="G310" s="95"/>
    </row>
    <row r="311" spans="7:7">
      <c r="G311" s="95"/>
    </row>
    <row r="312" spans="7:7">
      <c r="G312" s="95"/>
    </row>
    <row r="313" spans="7:7">
      <c r="G313" s="95"/>
    </row>
    <row r="314" spans="7:7">
      <c r="G314" s="95"/>
    </row>
    <row r="315" spans="7:7">
      <c r="G315" s="95"/>
    </row>
    <row r="316" spans="7:7">
      <c r="G316" s="95"/>
    </row>
    <row r="317" spans="7:7">
      <c r="G317" s="95"/>
    </row>
    <row r="318" spans="7:7">
      <c r="G318" s="95"/>
    </row>
    <row r="319" spans="7:7">
      <c r="G319" s="95"/>
    </row>
    <row r="320" spans="7:7">
      <c r="G320" s="95"/>
    </row>
    <row r="321" spans="7:7">
      <c r="G321" s="95"/>
    </row>
    <row r="322" spans="7:7">
      <c r="G322" s="95"/>
    </row>
    <row r="323" spans="7:7">
      <c r="G323" s="95"/>
    </row>
    <row r="324" spans="7:7">
      <c r="G324" s="95"/>
    </row>
    <row r="325" spans="7:7">
      <c r="G325" s="95"/>
    </row>
    <row r="326" spans="7:7">
      <c r="G326" s="95"/>
    </row>
    <row r="327" spans="7:7">
      <c r="G327" s="95"/>
    </row>
    <row r="328" spans="7:7">
      <c r="G328" s="95"/>
    </row>
    <row r="329" spans="7:7">
      <c r="G329" s="95"/>
    </row>
    <row r="330" spans="7:7">
      <c r="G330" s="95"/>
    </row>
    <row r="331" spans="7:7">
      <c r="G331" s="95"/>
    </row>
    <row r="332" spans="7:7">
      <c r="G332" s="95"/>
    </row>
    <row r="333" spans="7:7">
      <c r="G333" s="95"/>
    </row>
    <row r="334" spans="7:7">
      <c r="G334" s="95"/>
    </row>
    <row r="335" spans="7:7">
      <c r="G335" s="95"/>
    </row>
    <row r="336" spans="7:7">
      <c r="G336" s="95"/>
    </row>
    <row r="337" spans="7:7">
      <c r="G337" s="95"/>
    </row>
    <row r="338" spans="7:7">
      <c r="G338" s="95"/>
    </row>
    <row r="339" spans="7:7">
      <c r="G339" s="95"/>
    </row>
    <row r="340" spans="7:7">
      <c r="G340" s="95"/>
    </row>
    <row r="341" spans="7:7">
      <c r="G341" s="95"/>
    </row>
    <row r="342" spans="7:7">
      <c r="G342" s="95"/>
    </row>
    <row r="343" spans="7:7">
      <c r="G343" s="95"/>
    </row>
    <row r="344" spans="7:7">
      <c r="G344" s="95"/>
    </row>
    <row r="345" spans="7:7">
      <c r="G345" s="95"/>
    </row>
    <row r="346" spans="7:7">
      <c r="G346" s="95"/>
    </row>
    <row r="347" spans="7:7">
      <c r="G347" s="95"/>
    </row>
    <row r="348" spans="7:7">
      <c r="G348" s="95"/>
    </row>
    <row r="349" spans="7:7">
      <c r="G349" s="95"/>
    </row>
    <row r="350" spans="7:7">
      <c r="G350" s="95"/>
    </row>
    <row r="351" spans="7:7">
      <c r="G351" s="95"/>
    </row>
    <row r="352" spans="7:7">
      <c r="G352" s="95"/>
    </row>
    <row r="353" spans="7:7">
      <c r="G353" s="95"/>
    </row>
    <row r="354" spans="7:7">
      <c r="G354" s="95"/>
    </row>
    <row r="355" spans="7:7">
      <c r="G355" s="95"/>
    </row>
    <row r="356" spans="7:7">
      <c r="G356" s="95"/>
    </row>
    <row r="357" spans="7:7">
      <c r="G357" s="95"/>
    </row>
    <row r="358" spans="7:7">
      <c r="G358" s="95"/>
    </row>
    <row r="359" spans="7:7">
      <c r="G359" s="95"/>
    </row>
    <row r="360" spans="7:7">
      <c r="G360" s="95"/>
    </row>
    <row r="361" spans="7:7">
      <c r="G361" s="95"/>
    </row>
    <row r="362" spans="7:7">
      <c r="G362" s="95"/>
    </row>
    <row r="363" spans="7:7">
      <c r="G363" s="95"/>
    </row>
    <row r="364" spans="7:7">
      <c r="G364" s="95"/>
    </row>
    <row r="365" spans="7:7">
      <c r="G365" s="95"/>
    </row>
    <row r="366" spans="7:7">
      <c r="G366" s="95"/>
    </row>
    <row r="367" spans="7:7">
      <c r="G367" s="95"/>
    </row>
    <row r="368" spans="7:7">
      <c r="G368" s="95"/>
    </row>
    <row r="369" spans="7:7">
      <c r="G369" s="95"/>
    </row>
    <row r="370" spans="7:7">
      <c r="G370" s="95"/>
    </row>
    <row r="371" spans="7:7">
      <c r="G371" s="95"/>
    </row>
    <row r="372" spans="7:7">
      <c r="G372" s="95"/>
    </row>
    <row r="373" spans="7:7">
      <c r="G373" s="95"/>
    </row>
    <row r="374" spans="7:7">
      <c r="G374" s="95"/>
    </row>
    <row r="375" spans="7:7">
      <c r="G375" s="95"/>
    </row>
    <row r="376" spans="7:7">
      <c r="G376" s="95"/>
    </row>
    <row r="377" spans="7:7">
      <c r="G377" s="95"/>
    </row>
    <row r="378" spans="7:7">
      <c r="G378" s="95"/>
    </row>
    <row r="379" spans="7:7">
      <c r="G379" s="95"/>
    </row>
    <row r="380" spans="7:7">
      <c r="G380" s="95"/>
    </row>
    <row r="381" spans="7:7">
      <c r="G381" s="95"/>
    </row>
    <row r="382" spans="7:7">
      <c r="G382" s="95"/>
    </row>
    <row r="383" spans="7:7">
      <c r="G383" s="95"/>
    </row>
    <row r="384" spans="7:7">
      <c r="G384" s="95"/>
    </row>
    <row r="385" spans="7:7">
      <c r="G385" s="95"/>
    </row>
    <row r="386" spans="7:7">
      <c r="G386" s="95"/>
    </row>
    <row r="387" spans="7:7">
      <c r="G387" s="95"/>
    </row>
    <row r="388" spans="7:7">
      <c r="G388" s="95"/>
    </row>
    <row r="389" spans="7:7">
      <c r="G389" s="95"/>
    </row>
    <row r="390" spans="7:7">
      <c r="G390" s="95"/>
    </row>
    <row r="391" spans="7:7">
      <c r="G391" s="95"/>
    </row>
    <row r="392" spans="7:7">
      <c r="G392" s="95"/>
    </row>
    <row r="393" spans="7:7">
      <c r="G393" s="95"/>
    </row>
    <row r="394" spans="7:7">
      <c r="G394" s="95"/>
    </row>
    <row r="395" spans="7:7">
      <c r="G395" s="95"/>
    </row>
    <row r="396" spans="7:7">
      <c r="G396" s="95"/>
    </row>
    <row r="397" spans="7:7">
      <c r="G397" s="95"/>
    </row>
    <row r="398" spans="7:7">
      <c r="G398" s="95"/>
    </row>
    <row r="399" spans="7:7">
      <c r="G399" s="95"/>
    </row>
    <row r="400" spans="7:7">
      <c r="G400" s="95"/>
    </row>
    <row r="401" spans="7:7">
      <c r="G401" s="95"/>
    </row>
    <row r="402" spans="7:7">
      <c r="G402" s="95"/>
    </row>
    <row r="403" spans="7:7">
      <c r="G403" s="95"/>
    </row>
    <row r="404" spans="7:7">
      <c r="G404" s="95"/>
    </row>
    <row r="405" spans="7:7">
      <c r="G405" s="95"/>
    </row>
    <row r="406" spans="7:7">
      <c r="G406" s="95"/>
    </row>
    <row r="407" spans="7:7">
      <c r="G407" s="95"/>
    </row>
    <row r="408" spans="7:7">
      <c r="G408" s="95"/>
    </row>
    <row r="409" spans="7:7">
      <c r="G409" s="95"/>
    </row>
    <row r="410" spans="7:7">
      <c r="G410" s="95"/>
    </row>
    <row r="411" spans="7:7">
      <c r="G411" s="95"/>
    </row>
    <row r="412" spans="7:7">
      <c r="G412" s="95"/>
    </row>
    <row r="413" spans="7:7">
      <c r="G413" s="95"/>
    </row>
    <row r="414" spans="7:7">
      <c r="G414" s="95"/>
    </row>
    <row r="415" spans="7:7">
      <c r="G415" s="95"/>
    </row>
    <row r="416" spans="7:7">
      <c r="G416" s="95"/>
    </row>
    <row r="417" spans="7:7">
      <c r="G417" s="95"/>
    </row>
    <row r="418" spans="7:7">
      <c r="G418" s="95"/>
    </row>
    <row r="419" spans="7:7">
      <c r="G419" s="95"/>
    </row>
    <row r="420" spans="7:7">
      <c r="G420" s="95"/>
    </row>
    <row r="421" spans="7:7">
      <c r="G421" s="95"/>
    </row>
    <row r="422" spans="7:7">
      <c r="G422" s="95"/>
    </row>
    <row r="423" spans="7:7">
      <c r="G423" s="95"/>
    </row>
    <row r="424" spans="7:7">
      <c r="G424" s="95"/>
    </row>
    <row r="425" spans="7:7">
      <c r="G425" s="95"/>
    </row>
    <row r="426" spans="7:7">
      <c r="G426" s="95"/>
    </row>
    <row r="427" spans="7:7">
      <c r="G427" s="95"/>
    </row>
    <row r="428" spans="7:7">
      <c r="G428" s="95"/>
    </row>
    <row r="429" spans="7:7">
      <c r="G429" s="95"/>
    </row>
    <row r="430" spans="7:7">
      <c r="G430" s="95"/>
    </row>
    <row r="431" spans="7:7">
      <c r="G431" s="95"/>
    </row>
    <row r="432" spans="7:7">
      <c r="G432" s="95"/>
    </row>
    <row r="433" spans="7:7">
      <c r="G433" s="95"/>
    </row>
    <row r="434" spans="7:7">
      <c r="G434" s="95"/>
    </row>
    <row r="435" spans="7:7">
      <c r="G435" s="95"/>
    </row>
    <row r="436" spans="7:7">
      <c r="G436" s="95"/>
    </row>
    <row r="437" spans="7:7">
      <c r="G437" s="95"/>
    </row>
    <row r="438" spans="7:7">
      <c r="G438" s="95"/>
    </row>
    <row r="439" spans="7:7">
      <c r="G439" s="95"/>
    </row>
    <row r="440" spans="7:7">
      <c r="G440" s="95"/>
    </row>
    <row r="441" spans="7:7">
      <c r="G441" s="95"/>
    </row>
    <row r="442" spans="7:7">
      <c r="G442" s="95"/>
    </row>
    <row r="443" spans="7:7">
      <c r="G443" s="95"/>
    </row>
    <row r="444" spans="7:7">
      <c r="G444" s="95"/>
    </row>
    <row r="445" spans="7:7">
      <c r="G445" s="95"/>
    </row>
    <row r="446" spans="7:7">
      <c r="G446" s="95"/>
    </row>
    <row r="447" spans="7:7">
      <c r="G447" s="95"/>
    </row>
    <row r="448" spans="7:7">
      <c r="G448" s="95"/>
    </row>
    <row r="449" spans="7:7">
      <c r="G449" s="95"/>
    </row>
    <row r="450" spans="7:7">
      <c r="G450" s="95"/>
    </row>
    <row r="451" spans="7:7">
      <c r="G451" s="95"/>
    </row>
    <row r="452" spans="7:7">
      <c r="G452" s="95"/>
    </row>
    <row r="453" spans="7:7">
      <c r="G453" s="95"/>
    </row>
    <row r="454" spans="7:7">
      <c r="G454" s="95"/>
    </row>
    <row r="455" spans="7:7">
      <c r="G455" s="95"/>
    </row>
    <row r="456" spans="7:7">
      <c r="G456" s="95"/>
    </row>
    <row r="457" spans="7:7">
      <c r="G457" s="95"/>
    </row>
    <row r="458" spans="7:7">
      <c r="G458" s="95"/>
    </row>
    <row r="459" spans="7:7">
      <c r="G459" s="95"/>
    </row>
    <row r="460" spans="7:7">
      <c r="G460" s="95"/>
    </row>
    <row r="461" spans="7:7">
      <c r="G461" s="95"/>
    </row>
    <row r="462" spans="7:7">
      <c r="G462" s="95"/>
    </row>
    <row r="463" spans="7:7">
      <c r="G463" s="95"/>
    </row>
    <row r="464" spans="7:7">
      <c r="G464" s="95"/>
    </row>
    <row r="465" spans="7:7">
      <c r="G465" s="95"/>
    </row>
    <row r="466" spans="7:7">
      <c r="G466" s="95"/>
    </row>
    <row r="467" spans="7:7">
      <c r="G467" s="95"/>
    </row>
    <row r="468" spans="7:7">
      <c r="G468" s="95"/>
    </row>
    <row r="469" spans="7:7">
      <c r="G469" s="95"/>
    </row>
    <row r="470" spans="7:7">
      <c r="G470" s="95"/>
    </row>
    <row r="471" spans="7:7">
      <c r="G471" s="95"/>
    </row>
    <row r="472" spans="7:7">
      <c r="G472" s="95"/>
    </row>
    <row r="473" spans="7:7">
      <c r="G473" s="95"/>
    </row>
    <row r="474" spans="7:7">
      <c r="G474" s="95"/>
    </row>
    <row r="475" spans="7:7">
      <c r="G475" s="95"/>
    </row>
    <row r="476" spans="7:7">
      <c r="G476" s="95"/>
    </row>
    <row r="477" spans="7:7">
      <c r="G477" s="95"/>
    </row>
    <row r="478" spans="7:7">
      <c r="G478" s="95"/>
    </row>
    <row r="479" spans="7:7">
      <c r="G479" s="95"/>
    </row>
    <row r="480" spans="7:7">
      <c r="G480" s="95"/>
    </row>
    <row r="481" spans="7:7">
      <c r="G481" s="95"/>
    </row>
    <row r="482" spans="7:7">
      <c r="G482" s="95"/>
    </row>
    <row r="483" spans="7:7">
      <c r="G483" s="95"/>
    </row>
    <row r="484" spans="7:7">
      <c r="G484" s="95"/>
    </row>
    <row r="485" spans="7:7">
      <c r="G485" s="95"/>
    </row>
    <row r="486" spans="7:7">
      <c r="G486" s="95"/>
    </row>
    <row r="487" spans="7:7">
      <c r="G487" s="95"/>
    </row>
    <row r="488" spans="7:7">
      <c r="G488" s="95"/>
    </row>
    <row r="489" spans="7:7">
      <c r="G489" s="95"/>
    </row>
    <row r="490" spans="7:7">
      <c r="G490" s="95"/>
    </row>
    <row r="491" spans="7:7">
      <c r="G491" s="95"/>
    </row>
    <row r="492" spans="7:7">
      <c r="G492" s="95"/>
    </row>
    <row r="493" spans="7:7">
      <c r="G493" s="95"/>
    </row>
    <row r="494" spans="7:7">
      <c r="G494" s="95"/>
    </row>
    <row r="495" spans="7:7">
      <c r="G495" s="95"/>
    </row>
    <row r="496" spans="7:7">
      <c r="G496" s="95"/>
    </row>
    <row r="497" spans="7:7">
      <c r="G497" s="95"/>
    </row>
    <row r="498" spans="7:7">
      <c r="G498" s="95"/>
    </row>
    <row r="499" spans="7:7">
      <c r="G499" s="95"/>
    </row>
    <row r="500" spans="7:7">
      <c r="G500" s="95"/>
    </row>
    <row r="501" spans="7:7">
      <c r="G501" s="95"/>
    </row>
    <row r="502" spans="7:7">
      <c r="G502" s="95"/>
    </row>
    <row r="503" spans="7:7">
      <c r="G503" s="95"/>
    </row>
    <row r="504" spans="7:7">
      <c r="G504" s="95"/>
    </row>
    <row r="505" spans="7:7">
      <c r="G505" s="95"/>
    </row>
    <row r="506" spans="7:7">
      <c r="G506" s="95"/>
    </row>
    <row r="507" spans="7:7">
      <c r="G507" s="95"/>
    </row>
    <row r="508" spans="7:7">
      <c r="G508" s="95"/>
    </row>
    <row r="509" spans="7:7">
      <c r="G509" s="95"/>
    </row>
    <row r="510" spans="7:7">
      <c r="G510" s="95"/>
    </row>
    <row r="511" spans="7:7">
      <c r="G511" s="95"/>
    </row>
    <row r="512" spans="7:7">
      <c r="G512" s="95"/>
    </row>
    <row r="513" spans="7:7">
      <c r="G513" s="95"/>
    </row>
    <row r="514" spans="7:7">
      <c r="G514" s="95"/>
    </row>
    <row r="515" spans="7:7">
      <c r="G515" s="95"/>
    </row>
    <row r="516" spans="7:7">
      <c r="G516" s="95"/>
    </row>
    <row r="517" spans="7:7">
      <c r="G517" s="95"/>
    </row>
    <row r="518" spans="7:7">
      <c r="G518" s="95"/>
    </row>
    <row r="519" spans="7:7">
      <c r="G519" s="95"/>
    </row>
    <row r="520" spans="7:7">
      <c r="G520" s="95"/>
    </row>
    <row r="521" spans="7:7">
      <c r="G521" s="95"/>
    </row>
    <row r="522" spans="7:7">
      <c r="G522" s="95"/>
    </row>
    <row r="523" spans="7:7">
      <c r="G523" s="95"/>
    </row>
    <row r="524" spans="7:7">
      <c r="G524" s="95"/>
    </row>
    <row r="525" spans="7:7">
      <c r="G525" s="95"/>
    </row>
    <row r="526" spans="7:7">
      <c r="G526" s="95"/>
    </row>
    <row r="527" spans="7:7">
      <c r="G527" s="95"/>
    </row>
    <row r="528" spans="7:7">
      <c r="G528" s="95"/>
    </row>
    <row r="529" spans="7:7">
      <c r="G529" s="95"/>
    </row>
    <row r="530" spans="7:7">
      <c r="G530" s="95"/>
    </row>
    <row r="531" spans="7:7">
      <c r="G531" s="95"/>
    </row>
    <row r="532" spans="7:7">
      <c r="G532" s="95"/>
    </row>
    <row r="533" spans="7:7">
      <c r="G533" s="95"/>
    </row>
    <row r="534" spans="7:7">
      <c r="G534" s="95"/>
    </row>
    <row r="535" spans="7:7">
      <c r="G535" s="95"/>
    </row>
    <row r="536" spans="7:7">
      <c r="G536" s="95"/>
    </row>
    <row r="537" spans="7:7">
      <c r="G537" s="95"/>
    </row>
    <row r="538" spans="7:7">
      <c r="G538" s="95"/>
    </row>
    <row r="539" spans="7:7">
      <c r="G539" s="95"/>
    </row>
    <row r="540" spans="7:7">
      <c r="G540" s="95"/>
    </row>
    <row r="541" spans="7:7">
      <c r="G541" s="95"/>
    </row>
    <row r="542" spans="7:7">
      <c r="G542" s="95"/>
    </row>
    <row r="543" spans="7:7">
      <c r="G543" s="95"/>
    </row>
    <row r="544" spans="7:7">
      <c r="G544" s="95"/>
    </row>
    <row r="545" spans="7:7">
      <c r="G545" s="95"/>
    </row>
    <row r="546" spans="7:7">
      <c r="G546" s="95"/>
    </row>
    <row r="547" spans="7:7">
      <c r="G547" s="95"/>
    </row>
    <row r="548" spans="7:7">
      <c r="G548" s="95"/>
    </row>
    <row r="549" spans="7:7">
      <c r="G549" s="95"/>
    </row>
    <row r="550" spans="7:7">
      <c r="G550" s="95"/>
    </row>
    <row r="551" spans="7:7">
      <c r="G551" s="95"/>
    </row>
    <row r="552" spans="7:7">
      <c r="G552" s="95"/>
    </row>
    <row r="553" spans="7:7">
      <c r="G553" s="95"/>
    </row>
    <row r="554" spans="7:7">
      <c r="G554" s="95"/>
    </row>
    <row r="555" spans="7:7">
      <c r="G555" s="95"/>
    </row>
    <row r="556" spans="7:7">
      <c r="G556" s="95"/>
    </row>
    <row r="557" spans="7:7">
      <c r="G557" s="95"/>
    </row>
    <row r="558" spans="7:7">
      <c r="G558" s="95"/>
    </row>
    <row r="559" spans="7:7">
      <c r="G559" s="95"/>
    </row>
    <row r="560" spans="7:7">
      <c r="G560" s="95"/>
    </row>
    <row r="561" spans="7:7">
      <c r="G561" s="95"/>
    </row>
    <row r="562" spans="7:7">
      <c r="G562" s="95"/>
    </row>
    <row r="563" spans="7:7">
      <c r="G563" s="95"/>
    </row>
    <row r="564" spans="7:7">
      <c r="G564" s="95"/>
    </row>
    <row r="565" spans="7:7">
      <c r="G565" s="95"/>
    </row>
    <row r="566" spans="7:7">
      <c r="G566" s="95"/>
    </row>
    <row r="567" spans="7:7">
      <c r="G567" s="95"/>
    </row>
    <row r="568" spans="7:7">
      <c r="G568" s="95"/>
    </row>
    <row r="569" spans="7:7">
      <c r="G569" s="95"/>
    </row>
    <row r="570" spans="7:7">
      <c r="G570" s="95"/>
    </row>
    <row r="571" spans="7:7">
      <c r="G571" s="95"/>
    </row>
    <row r="572" spans="7:7">
      <c r="G572" s="95"/>
    </row>
    <row r="573" spans="7:7">
      <c r="G573" s="95"/>
    </row>
    <row r="574" spans="7:7">
      <c r="G574" s="95"/>
    </row>
    <row r="575" spans="7:7">
      <c r="G575" s="95"/>
    </row>
    <row r="576" spans="7:7">
      <c r="G576" s="95"/>
    </row>
    <row r="577" spans="7:7">
      <c r="G577" s="95"/>
    </row>
    <row r="578" spans="7:7">
      <c r="G578" s="95"/>
    </row>
    <row r="579" spans="7:7">
      <c r="G579" s="95"/>
    </row>
    <row r="580" spans="7:7">
      <c r="G580" s="95"/>
    </row>
    <row r="581" spans="7:7">
      <c r="G581" s="95"/>
    </row>
    <row r="582" spans="7:7">
      <c r="G582" s="95"/>
    </row>
    <row r="583" spans="7:7">
      <c r="G583" s="95"/>
    </row>
    <row r="584" spans="7:7">
      <c r="G584" s="95"/>
    </row>
    <row r="585" spans="7:7">
      <c r="G585" s="95"/>
    </row>
    <row r="586" spans="7:7">
      <c r="G586" s="95"/>
    </row>
    <row r="587" spans="7:7">
      <c r="G587" s="95"/>
    </row>
    <row r="588" spans="7:7">
      <c r="G588" s="95"/>
    </row>
    <row r="589" spans="7:7">
      <c r="G589" s="95"/>
    </row>
    <row r="590" spans="7:7">
      <c r="G590" s="95"/>
    </row>
    <row r="591" spans="7:7">
      <c r="G591" s="95"/>
    </row>
    <row r="592" spans="7:7">
      <c r="G592" s="95"/>
    </row>
    <row r="593" spans="7:7">
      <c r="G593" s="95"/>
    </row>
    <row r="594" spans="7:7">
      <c r="G594" s="95"/>
    </row>
    <row r="595" spans="7:7">
      <c r="G595" s="95"/>
    </row>
    <row r="596" spans="7:7">
      <c r="G596" s="95"/>
    </row>
    <row r="597" spans="7:7">
      <c r="G597" s="95"/>
    </row>
    <row r="598" spans="7:7">
      <c r="G598" s="95"/>
    </row>
    <row r="599" spans="7:7">
      <c r="G599" s="95"/>
    </row>
    <row r="600" spans="7:7">
      <c r="G600" s="95"/>
    </row>
    <row r="601" spans="7:7">
      <c r="G601" s="95"/>
    </row>
    <row r="602" spans="7:7">
      <c r="G602" s="95"/>
    </row>
    <row r="603" spans="7:7">
      <c r="G603" s="95"/>
    </row>
    <row r="604" spans="7:7">
      <c r="G604" s="95"/>
    </row>
    <row r="605" spans="7:7">
      <c r="G605" s="95"/>
    </row>
    <row r="606" spans="7:7">
      <c r="G606" s="95"/>
    </row>
    <row r="607" spans="7:7">
      <c r="G607" s="95"/>
    </row>
    <row r="608" spans="7:7">
      <c r="G608" s="95"/>
    </row>
    <row r="609" spans="7:7">
      <c r="G609" s="95"/>
    </row>
    <row r="610" spans="7:7">
      <c r="G610" s="95"/>
    </row>
    <row r="611" spans="7:7">
      <c r="G611" s="95"/>
    </row>
    <row r="612" spans="7:7">
      <c r="G612" s="95"/>
    </row>
    <row r="613" spans="7:7">
      <c r="G613" s="95"/>
    </row>
    <row r="614" spans="7:7">
      <c r="G614" s="95"/>
    </row>
    <row r="615" spans="7:7">
      <c r="G615" s="95"/>
    </row>
    <row r="616" spans="7:7">
      <c r="G616" s="95"/>
    </row>
    <row r="617" spans="7:7">
      <c r="G617" s="95"/>
    </row>
    <row r="618" spans="7:7">
      <c r="G618" s="95"/>
    </row>
    <row r="619" spans="7:7">
      <c r="G619" s="95"/>
    </row>
    <row r="620" spans="7:7">
      <c r="G620" s="95"/>
    </row>
    <row r="621" spans="7:7">
      <c r="G621" s="95"/>
    </row>
    <row r="622" spans="7:7">
      <c r="G622" s="95"/>
    </row>
    <row r="623" spans="7:7">
      <c r="G623" s="95"/>
    </row>
    <row r="624" spans="7:7">
      <c r="G624" s="95"/>
    </row>
    <row r="625" spans="7:7">
      <c r="G625" s="95"/>
    </row>
    <row r="626" spans="7:7">
      <c r="G626" s="95"/>
    </row>
    <row r="627" spans="7:7">
      <c r="G627" s="95"/>
    </row>
    <row r="628" spans="7:7">
      <c r="G628" s="95"/>
    </row>
    <row r="629" spans="7:7">
      <c r="G629" s="95"/>
    </row>
    <row r="630" spans="7:7">
      <c r="G630" s="95"/>
    </row>
    <row r="631" spans="7:7">
      <c r="G631" s="95"/>
    </row>
    <row r="632" spans="7:7">
      <c r="G632" s="95"/>
    </row>
    <row r="633" spans="7:7">
      <c r="G633" s="95"/>
    </row>
    <row r="634" spans="7:7">
      <c r="G634" s="95"/>
    </row>
    <row r="635" spans="7:7">
      <c r="G635" s="95"/>
    </row>
    <row r="636" spans="7:7">
      <c r="G636" s="95"/>
    </row>
    <row r="637" spans="7:7">
      <c r="G637" s="95"/>
    </row>
    <row r="638" spans="7:7">
      <c r="G638" s="95"/>
    </row>
    <row r="639" spans="7:7">
      <c r="G639" s="95"/>
    </row>
    <row r="640" spans="7:7">
      <c r="G640" s="95"/>
    </row>
    <row r="641" spans="7:7">
      <c r="G641" s="95"/>
    </row>
    <row r="642" spans="7:7">
      <c r="G642" s="95"/>
    </row>
    <row r="643" spans="7:7">
      <c r="G643" s="95"/>
    </row>
    <row r="644" spans="7:7">
      <c r="G644" s="95"/>
    </row>
    <row r="645" spans="7:7">
      <c r="G645" s="95"/>
    </row>
    <row r="646" spans="7:7">
      <c r="G646" s="95"/>
    </row>
    <row r="647" spans="7:7">
      <c r="G647" s="95"/>
    </row>
    <row r="648" spans="7:7">
      <c r="G648" s="95"/>
    </row>
    <row r="649" spans="7:7">
      <c r="G649" s="95"/>
    </row>
    <row r="650" spans="7:7">
      <c r="G650" s="95"/>
    </row>
    <row r="651" spans="7:7">
      <c r="G651" s="95"/>
    </row>
    <row r="652" spans="7:7">
      <c r="G652" s="95"/>
    </row>
    <row r="653" spans="7:7">
      <c r="G653" s="95"/>
    </row>
    <row r="654" spans="7:7">
      <c r="G654" s="95"/>
    </row>
    <row r="655" spans="7:7">
      <c r="G655" s="95"/>
    </row>
    <row r="656" spans="7:7">
      <c r="G656" s="95"/>
    </row>
    <row r="657" spans="7:7">
      <c r="G657" s="95"/>
    </row>
    <row r="658" spans="7:7">
      <c r="G658" s="95"/>
    </row>
    <row r="659" spans="7:7">
      <c r="G659" s="95"/>
    </row>
    <row r="660" spans="7:7">
      <c r="G660" s="95"/>
    </row>
    <row r="661" spans="7:7">
      <c r="G661" s="95"/>
    </row>
    <row r="662" spans="7:7">
      <c r="G662" s="95"/>
    </row>
    <row r="663" spans="7:7">
      <c r="G663" s="95"/>
    </row>
    <row r="664" spans="7:7">
      <c r="G664" s="95"/>
    </row>
    <row r="665" spans="7:7">
      <c r="G665" s="95"/>
    </row>
    <row r="666" spans="7:7">
      <c r="G666" s="95"/>
    </row>
    <row r="667" spans="7:7">
      <c r="G667" s="95"/>
    </row>
    <row r="668" spans="7:7">
      <c r="G668" s="95"/>
    </row>
    <row r="669" spans="7:7">
      <c r="G669" s="95"/>
    </row>
    <row r="670" spans="7:7">
      <c r="G670" s="95"/>
    </row>
    <row r="671" spans="7:7">
      <c r="G671" s="95"/>
    </row>
    <row r="672" spans="7:7">
      <c r="G672" s="95"/>
    </row>
    <row r="673" spans="7:7">
      <c r="G673" s="95"/>
    </row>
    <row r="674" spans="7:7">
      <c r="G674" s="95"/>
    </row>
    <row r="675" spans="7:7">
      <c r="G675" s="95"/>
    </row>
    <row r="676" spans="7:7">
      <c r="G676" s="95"/>
    </row>
    <row r="677" spans="7:7">
      <c r="G677" s="95"/>
    </row>
    <row r="678" spans="7:7">
      <c r="G678" s="95"/>
    </row>
    <row r="679" spans="7:7">
      <c r="G679" s="95"/>
    </row>
    <row r="680" spans="7:7">
      <c r="G680" s="95"/>
    </row>
    <row r="681" spans="7:7">
      <c r="G681" s="95"/>
    </row>
    <row r="682" spans="7:7">
      <c r="G682" s="95"/>
    </row>
    <row r="683" spans="7:7">
      <c r="G683" s="95"/>
    </row>
    <row r="684" spans="7:7">
      <c r="G684" s="95"/>
    </row>
    <row r="685" spans="7:7">
      <c r="G685" s="95"/>
    </row>
    <row r="686" spans="7:7">
      <c r="G686" s="95"/>
    </row>
    <row r="687" spans="7:7">
      <c r="G687" s="95"/>
    </row>
    <row r="688" spans="7:7">
      <c r="G688" s="95"/>
    </row>
    <row r="689" spans="7:7">
      <c r="G689" s="95"/>
    </row>
    <row r="690" spans="7:7">
      <c r="G690" s="95"/>
    </row>
    <row r="691" spans="7:7">
      <c r="G691" s="95"/>
    </row>
    <row r="692" spans="7:7">
      <c r="G692" s="95"/>
    </row>
    <row r="693" spans="7:7">
      <c r="G693" s="95"/>
    </row>
    <row r="694" spans="7:7">
      <c r="G694" s="95"/>
    </row>
    <row r="695" spans="7:7">
      <c r="G695" s="95"/>
    </row>
    <row r="696" spans="7:7">
      <c r="G696" s="95"/>
    </row>
    <row r="697" spans="7:7">
      <c r="G697" s="95"/>
    </row>
    <row r="698" spans="7:7">
      <c r="G698" s="95"/>
    </row>
    <row r="699" spans="7:7">
      <c r="G699" s="95"/>
    </row>
    <row r="700" spans="7:7">
      <c r="G700" s="95"/>
    </row>
    <row r="701" spans="7:7">
      <c r="G701" s="95"/>
    </row>
    <row r="702" spans="7:7">
      <c r="G702" s="95"/>
    </row>
    <row r="703" spans="7:7">
      <c r="G703" s="95"/>
    </row>
    <row r="704" spans="7:7">
      <c r="G704" s="95"/>
    </row>
    <row r="705" spans="7:7">
      <c r="G705" s="95"/>
    </row>
    <row r="706" spans="7:7">
      <c r="G706" s="95"/>
    </row>
    <row r="707" spans="7:7">
      <c r="G707" s="95"/>
    </row>
    <row r="708" spans="7:7">
      <c r="G708" s="95"/>
    </row>
    <row r="709" spans="7:7">
      <c r="G709" s="95"/>
    </row>
    <row r="710" spans="7:7">
      <c r="G710" s="95"/>
    </row>
    <row r="711" spans="7:7">
      <c r="G711" s="95"/>
    </row>
    <row r="712" spans="7:7">
      <c r="G712" s="95"/>
    </row>
    <row r="713" spans="7:7">
      <c r="G713" s="95"/>
    </row>
    <row r="714" spans="7:7">
      <c r="G714" s="95"/>
    </row>
    <row r="715" spans="7:7">
      <c r="G715" s="95"/>
    </row>
    <row r="716" spans="7:7">
      <c r="G716" s="95"/>
    </row>
    <row r="717" spans="7:7">
      <c r="G717" s="95"/>
    </row>
    <row r="718" spans="7:7">
      <c r="G718" s="95"/>
    </row>
    <row r="719" spans="7:7">
      <c r="G719" s="95"/>
    </row>
    <row r="720" spans="7:7">
      <c r="G720" s="95"/>
    </row>
    <row r="721" spans="7:7">
      <c r="G721" s="95"/>
    </row>
    <row r="722" spans="7:7">
      <c r="G722" s="95"/>
    </row>
    <row r="723" spans="7:7">
      <c r="G723" s="95"/>
    </row>
    <row r="724" spans="7:7">
      <c r="G724" s="95"/>
    </row>
    <row r="725" spans="7:7">
      <c r="G725" s="95"/>
    </row>
    <row r="726" spans="7:7">
      <c r="G726" s="95"/>
    </row>
    <row r="727" spans="7:7">
      <c r="G727" s="95"/>
    </row>
    <row r="728" spans="7:7">
      <c r="G728" s="95"/>
    </row>
    <row r="729" spans="7:7">
      <c r="G729" s="95"/>
    </row>
    <row r="730" spans="7:7">
      <c r="G730" s="95"/>
    </row>
    <row r="731" spans="7:7">
      <c r="G731" s="95"/>
    </row>
    <row r="732" spans="7:7">
      <c r="G732" s="95"/>
    </row>
    <row r="733" spans="7:7">
      <c r="G733" s="95"/>
    </row>
    <row r="734" spans="7:7">
      <c r="G734" s="95"/>
    </row>
    <row r="735" spans="7:7">
      <c r="G735" s="95"/>
    </row>
    <row r="736" spans="7:7">
      <c r="G736" s="95"/>
    </row>
    <row r="737" spans="7:7">
      <c r="G737" s="95"/>
    </row>
    <row r="738" spans="7:7">
      <c r="G738" s="95"/>
    </row>
    <row r="739" spans="7:7">
      <c r="G739" s="95"/>
    </row>
    <row r="740" spans="7:7">
      <c r="G740" s="95"/>
    </row>
    <row r="741" spans="7:7">
      <c r="G741" s="95"/>
    </row>
    <row r="742" spans="7:7">
      <c r="G742" s="95"/>
    </row>
    <row r="743" spans="7:7">
      <c r="G743" s="95"/>
    </row>
    <row r="744" spans="7:7">
      <c r="G744" s="95"/>
    </row>
    <row r="745" spans="7:7">
      <c r="G745" s="95"/>
    </row>
    <row r="746" spans="7:7">
      <c r="G746" s="95"/>
    </row>
    <row r="747" spans="7:7">
      <c r="G747" s="95"/>
    </row>
    <row r="748" spans="7:7">
      <c r="G748" s="95"/>
    </row>
    <row r="749" spans="7:7">
      <c r="G749" s="95"/>
    </row>
    <row r="750" spans="7:7">
      <c r="G750" s="95"/>
    </row>
    <row r="751" spans="7:7">
      <c r="G751" s="95"/>
    </row>
    <row r="752" spans="7:7">
      <c r="G752" s="95"/>
    </row>
    <row r="753" spans="7:7">
      <c r="G753" s="95"/>
    </row>
    <row r="754" spans="7:7">
      <c r="G754" s="95"/>
    </row>
    <row r="755" spans="7:7">
      <c r="G755" s="95"/>
    </row>
    <row r="756" spans="7:7">
      <c r="G756" s="95"/>
    </row>
    <row r="757" spans="7:7">
      <c r="G757" s="95"/>
    </row>
    <row r="758" spans="7:7">
      <c r="G758" s="95"/>
    </row>
    <row r="759" spans="7:7">
      <c r="G759" s="95"/>
    </row>
    <row r="760" spans="7:7">
      <c r="G760" s="95"/>
    </row>
    <row r="761" spans="7:7">
      <c r="G761" s="95"/>
    </row>
    <row r="762" spans="7:7">
      <c r="G762" s="95"/>
    </row>
    <row r="763" spans="7:7">
      <c r="G763" s="95"/>
    </row>
    <row r="764" spans="7:7">
      <c r="G764" s="95"/>
    </row>
    <row r="765" spans="7:7">
      <c r="G765" s="95"/>
    </row>
    <row r="766" spans="7:7">
      <c r="G766" s="95"/>
    </row>
    <row r="767" spans="7:7">
      <c r="G767" s="95"/>
    </row>
    <row r="768" spans="7:7">
      <c r="G768" s="95"/>
    </row>
    <row r="769" spans="7:7">
      <c r="G769" s="95"/>
    </row>
    <row r="770" spans="7:7">
      <c r="G770" s="95"/>
    </row>
    <row r="771" spans="7:7">
      <c r="G771" s="95"/>
    </row>
    <row r="772" spans="7:7">
      <c r="G772" s="95"/>
    </row>
    <row r="773" spans="7:7">
      <c r="G773" s="95"/>
    </row>
    <row r="774" spans="7:7">
      <c r="G774" s="95"/>
    </row>
    <row r="775" spans="7:7">
      <c r="G775" s="95"/>
    </row>
    <row r="776" spans="7:7">
      <c r="G776" s="95"/>
    </row>
    <row r="777" spans="7:7">
      <c r="G777" s="95"/>
    </row>
    <row r="778" spans="7:7">
      <c r="G778" s="95"/>
    </row>
    <row r="779" spans="7:7">
      <c r="G779" s="95"/>
    </row>
    <row r="780" spans="7:7">
      <c r="G780" s="95"/>
    </row>
    <row r="781" spans="7:7">
      <c r="G781" s="95"/>
    </row>
    <row r="782" spans="7:7">
      <c r="G782" s="95"/>
    </row>
    <row r="783" spans="7:7">
      <c r="G783" s="95"/>
    </row>
    <row r="784" spans="7:7">
      <c r="G784" s="95"/>
    </row>
    <row r="785" spans="7:7">
      <c r="G785" s="95"/>
    </row>
    <row r="786" spans="7:7">
      <c r="G786" s="95"/>
    </row>
    <row r="787" spans="7:7">
      <c r="G787" s="95"/>
    </row>
    <row r="788" spans="7:7">
      <c r="G788" s="95"/>
    </row>
    <row r="789" spans="7:7">
      <c r="G789" s="95"/>
    </row>
    <row r="790" spans="7:7">
      <c r="G790" s="95"/>
    </row>
    <row r="791" spans="7:7">
      <c r="G791" s="95"/>
    </row>
    <row r="792" spans="7:7">
      <c r="G792" s="95"/>
    </row>
    <row r="793" spans="7:7">
      <c r="G793" s="95"/>
    </row>
    <row r="794" spans="7:7">
      <c r="G794" s="95"/>
    </row>
    <row r="795" spans="7:7">
      <c r="G795" s="95"/>
    </row>
    <row r="796" spans="7:7">
      <c r="G796" s="95"/>
    </row>
    <row r="797" spans="7:7">
      <c r="G797" s="95"/>
    </row>
    <row r="798" spans="7:7">
      <c r="G798" s="95"/>
    </row>
    <row r="799" spans="7:7">
      <c r="G799" s="95"/>
    </row>
    <row r="800" spans="7:7">
      <c r="G800" s="95"/>
    </row>
    <row r="801" spans="7:7">
      <c r="G801" s="95"/>
    </row>
    <row r="802" spans="7:7">
      <c r="G802" s="95"/>
    </row>
    <row r="803" spans="7:7">
      <c r="G803" s="95"/>
    </row>
    <row r="804" spans="7:7">
      <c r="G804" s="95"/>
    </row>
    <row r="805" spans="7:7">
      <c r="G805" s="95"/>
    </row>
    <row r="806" spans="7:7">
      <c r="G806" s="95"/>
    </row>
    <row r="807" spans="7:7">
      <c r="G807" s="95"/>
    </row>
    <row r="808" spans="7:7">
      <c r="G808" s="95"/>
    </row>
    <row r="809" spans="7:7">
      <c r="G809" s="95"/>
    </row>
    <row r="810" spans="7:7">
      <c r="G810" s="95"/>
    </row>
    <row r="811" spans="7:7">
      <c r="G811" s="95"/>
    </row>
    <row r="812" spans="7:7">
      <c r="G812" s="95"/>
    </row>
    <row r="813" spans="7:7">
      <c r="G813" s="95"/>
    </row>
    <row r="814" spans="7:7">
      <c r="G814" s="95"/>
    </row>
    <row r="815" spans="7:7">
      <c r="G815" s="95"/>
    </row>
    <row r="816" spans="7:7">
      <c r="G816" s="95"/>
    </row>
    <row r="817" spans="7:7">
      <c r="G817" s="95"/>
    </row>
    <row r="818" spans="7:7">
      <c r="G818" s="95"/>
    </row>
    <row r="819" spans="7:7">
      <c r="G819" s="95"/>
    </row>
    <row r="820" spans="7:7">
      <c r="G820" s="95"/>
    </row>
    <row r="821" spans="7:7">
      <c r="G821" s="95"/>
    </row>
    <row r="822" spans="7:7">
      <c r="G822" s="95"/>
    </row>
    <row r="823" spans="7:7">
      <c r="G823" s="95"/>
    </row>
    <row r="824" spans="7:7">
      <c r="G824" s="95"/>
    </row>
    <row r="825" spans="7:7">
      <c r="G825" s="95"/>
    </row>
    <row r="826" spans="7:7">
      <c r="G826" s="95"/>
    </row>
    <row r="827" spans="7:7">
      <c r="G827" s="95"/>
    </row>
    <row r="828" spans="7:7">
      <c r="G828" s="95"/>
    </row>
    <row r="829" spans="7:7">
      <c r="G829" s="95"/>
    </row>
    <row r="830" spans="7:7">
      <c r="G830" s="95"/>
    </row>
    <row r="831" spans="7:7">
      <c r="G831" s="95"/>
    </row>
    <row r="832" spans="7:7">
      <c r="G832" s="95"/>
    </row>
    <row r="833" spans="7:7">
      <c r="G833" s="95"/>
    </row>
    <row r="834" spans="7:7">
      <c r="G834" s="95"/>
    </row>
    <row r="835" spans="7:7">
      <c r="G835" s="95"/>
    </row>
    <row r="836" spans="7:7">
      <c r="G836" s="95"/>
    </row>
    <row r="837" spans="7:7">
      <c r="G837" s="95"/>
    </row>
    <row r="838" spans="7:7">
      <c r="G838" s="95"/>
    </row>
    <row r="839" spans="7:7">
      <c r="G839" s="95"/>
    </row>
    <row r="840" spans="7:7">
      <c r="G840" s="95"/>
    </row>
    <row r="841" spans="7:7">
      <c r="G841" s="95"/>
    </row>
    <row r="842" spans="7:7">
      <c r="G842" s="95"/>
    </row>
    <row r="843" spans="7:7">
      <c r="G843" s="95"/>
    </row>
    <row r="844" spans="7:7">
      <c r="G844" s="95"/>
    </row>
    <row r="845" spans="7:7">
      <c r="G845" s="95"/>
    </row>
    <row r="846" spans="7:7">
      <c r="G846" s="95"/>
    </row>
    <row r="847" spans="7:7">
      <c r="G847" s="95"/>
    </row>
    <row r="848" spans="7:7">
      <c r="G848" s="95"/>
    </row>
    <row r="849" spans="7:7">
      <c r="G849" s="95"/>
    </row>
    <row r="850" spans="7:7">
      <c r="G850" s="95"/>
    </row>
    <row r="851" spans="7:7">
      <c r="G851" s="95"/>
    </row>
    <row r="852" spans="7:7">
      <c r="G852" s="95"/>
    </row>
    <row r="853" spans="7:7">
      <c r="G853" s="95"/>
    </row>
    <row r="854" spans="7:7">
      <c r="G854" s="95"/>
    </row>
    <row r="855" spans="7:7">
      <c r="G855" s="95"/>
    </row>
    <row r="856" spans="7:7">
      <c r="G856" s="95"/>
    </row>
    <row r="857" spans="7:7">
      <c r="G857" s="95"/>
    </row>
    <row r="858" spans="7:7">
      <c r="G858" s="95"/>
    </row>
    <row r="859" spans="7:7">
      <c r="G859" s="95"/>
    </row>
    <row r="860" spans="7:7">
      <c r="G860" s="95"/>
    </row>
    <row r="861" spans="7:7">
      <c r="G861" s="95"/>
    </row>
    <row r="862" spans="7:7">
      <c r="G862" s="95"/>
    </row>
    <row r="863" spans="7:7">
      <c r="G863" s="95"/>
    </row>
    <row r="864" spans="7:7">
      <c r="G864" s="95"/>
    </row>
    <row r="865" spans="7:7">
      <c r="G865" s="95"/>
    </row>
    <row r="866" spans="7:7">
      <c r="G866" s="95"/>
    </row>
    <row r="867" spans="7:7">
      <c r="G867" s="95"/>
    </row>
    <row r="868" spans="7:7">
      <c r="G868" s="95"/>
    </row>
    <row r="869" spans="7:7">
      <c r="G869" s="95"/>
    </row>
    <row r="870" spans="7:7">
      <c r="G870" s="95"/>
    </row>
    <row r="871" spans="7:7">
      <c r="G871" s="95"/>
    </row>
    <row r="872" spans="7:7">
      <c r="G872" s="95"/>
    </row>
    <row r="873" spans="7:7">
      <c r="G873" s="95"/>
    </row>
    <row r="874" spans="7:7">
      <c r="G874" s="95"/>
    </row>
    <row r="875" spans="7:7">
      <c r="G875" s="95"/>
    </row>
    <row r="876" spans="7:7">
      <c r="G876" s="95"/>
    </row>
    <row r="877" spans="7:7">
      <c r="G877" s="95"/>
    </row>
    <row r="878" spans="7:7">
      <c r="G878" s="95"/>
    </row>
    <row r="879" spans="7:7">
      <c r="G879" s="95"/>
    </row>
    <row r="880" spans="7:7">
      <c r="G880" s="95"/>
    </row>
    <row r="881" spans="7:7">
      <c r="G881" s="95"/>
    </row>
    <row r="882" spans="7:7">
      <c r="G882" s="95"/>
    </row>
    <row r="883" spans="7:7">
      <c r="G883" s="95"/>
    </row>
    <row r="884" spans="7:7">
      <c r="G884" s="95"/>
    </row>
    <row r="885" spans="7:7">
      <c r="G885" s="95"/>
    </row>
    <row r="886" spans="7:7">
      <c r="G886" s="95"/>
    </row>
    <row r="887" spans="7:7">
      <c r="G887" s="95"/>
    </row>
    <row r="888" spans="7:7">
      <c r="G888" s="95"/>
    </row>
    <row r="889" spans="7:7">
      <c r="G889" s="95"/>
    </row>
    <row r="890" spans="7:7">
      <c r="G890" s="95"/>
    </row>
    <row r="891" spans="7:7">
      <c r="G891" s="95"/>
    </row>
    <row r="892" spans="7:7">
      <c r="G892" s="95"/>
    </row>
    <row r="893" spans="7:7">
      <c r="G893" s="95"/>
    </row>
    <row r="894" spans="7:7">
      <c r="G894" s="95"/>
    </row>
    <row r="895" spans="7:7">
      <c r="G895" s="95"/>
    </row>
    <row r="896" spans="7:7">
      <c r="G896" s="95"/>
    </row>
    <row r="897" spans="7:7">
      <c r="G897" s="95"/>
    </row>
    <row r="898" spans="7:7">
      <c r="G898" s="95"/>
    </row>
    <row r="899" spans="7:7">
      <c r="G899" s="95"/>
    </row>
    <row r="900" spans="7:7">
      <c r="G900" s="95"/>
    </row>
    <row r="901" spans="7:7">
      <c r="G901" s="95"/>
    </row>
    <row r="902" spans="7:7">
      <c r="G902" s="95"/>
    </row>
    <row r="903" spans="7:7">
      <c r="G903" s="95"/>
    </row>
    <row r="904" spans="7:7">
      <c r="G904" s="95"/>
    </row>
    <row r="905" spans="7:7">
      <c r="G905" s="95"/>
    </row>
    <row r="906" spans="7:7">
      <c r="G906" s="95"/>
    </row>
    <row r="907" spans="7:7">
      <c r="G907" s="95"/>
    </row>
    <row r="908" spans="7:7">
      <c r="G908" s="95"/>
    </row>
    <row r="909" spans="7:7">
      <c r="G909" s="95"/>
    </row>
    <row r="910" spans="7:7">
      <c r="G910" s="95"/>
    </row>
    <row r="911" spans="7:7">
      <c r="G911" s="95"/>
    </row>
    <row r="912" spans="7:7">
      <c r="G912" s="95"/>
    </row>
    <row r="913" spans="7:7">
      <c r="G913" s="95"/>
    </row>
    <row r="914" spans="7:7">
      <c r="G914" s="95"/>
    </row>
    <row r="915" spans="7:7">
      <c r="G915" s="95"/>
    </row>
    <row r="916" spans="7:7">
      <c r="G916" s="95"/>
    </row>
    <row r="917" spans="7:7">
      <c r="G917" s="95"/>
    </row>
    <row r="918" spans="7:7">
      <c r="G918" s="95"/>
    </row>
    <row r="919" spans="7:7">
      <c r="G919" s="95"/>
    </row>
    <row r="920" spans="7:7">
      <c r="G920" s="95"/>
    </row>
    <row r="921" spans="7:7">
      <c r="G921" s="95"/>
    </row>
    <row r="922" spans="7:7">
      <c r="G922" s="95"/>
    </row>
    <row r="923" spans="7:7">
      <c r="G923" s="95"/>
    </row>
    <row r="924" spans="7:7">
      <c r="G924" s="95"/>
    </row>
    <row r="925" spans="7:7">
      <c r="G925" s="95"/>
    </row>
    <row r="926" spans="7:7">
      <c r="G926" s="95"/>
    </row>
    <row r="927" spans="7:7">
      <c r="G927" s="95"/>
    </row>
    <row r="928" spans="7:7">
      <c r="G928" s="95"/>
    </row>
    <row r="929" spans="7:7">
      <c r="G929" s="95"/>
    </row>
    <row r="930" spans="7:7">
      <c r="G930" s="95"/>
    </row>
    <row r="931" spans="7:7">
      <c r="G931" s="95"/>
    </row>
    <row r="932" spans="7:7">
      <c r="G932" s="95"/>
    </row>
    <row r="933" spans="7:7">
      <c r="G933" s="95"/>
    </row>
    <row r="934" spans="7:7">
      <c r="G934" s="95"/>
    </row>
    <row r="935" spans="7:7">
      <c r="G935" s="95"/>
    </row>
    <row r="936" spans="7:7">
      <c r="G936" s="95"/>
    </row>
    <row r="937" spans="7:7">
      <c r="G937" s="95"/>
    </row>
    <row r="938" spans="7:7">
      <c r="G938" s="95"/>
    </row>
    <row r="939" spans="7:7">
      <c r="G939" s="95"/>
    </row>
    <row r="940" spans="7:7">
      <c r="G940" s="95"/>
    </row>
    <row r="941" spans="7:7">
      <c r="G941" s="95"/>
    </row>
    <row r="942" spans="7:7">
      <c r="G942" s="95"/>
    </row>
    <row r="943" spans="7:7">
      <c r="G943" s="95"/>
    </row>
    <row r="944" spans="7:7">
      <c r="G944" s="95"/>
    </row>
    <row r="945" spans="7:7">
      <c r="G945" s="95"/>
    </row>
    <row r="946" spans="7:7">
      <c r="G946" s="95"/>
    </row>
    <row r="947" spans="7:7">
      <c r="G947" s="95"/>
    </row>
    <row r="948" spans="7:7">
      <c r="G948" s="95"/>
    </row>
    <row r="949" spans="7:7">
      <c r="G949" s="95"/>
    </row>
    <row r="950" spans="7:7">
      <c r="G950" s="95"/>
    </row>
    <row r="951" spans="7:7">
      <c r="G951" s="95"/>
    </row>
    <row r="952" spans="7:7">
      <c r="G952" s="95"/>
    </row>
    <row r="953" spans="7:7">
      <c r="G953" s="95"/>
    </row>
    <row r="954" spans="7:7">
      <c r="G954" s="95"/>
    </row>
    <row r="955" spans="7:7">
      <c r="G955" s="95"/>
    </row>
    <row r="956" spans="7:7">
      <c r="G956" s="95"/>
    </row>
    <row r="957" spans="7:7">
      <c r="G957" s="95"/>
    </row>
    <row r="958" spans="7:7">
      <c r="G958" s="95"/>
    </row>
    <row r="959" spans="7:7">
      <c r="G959" s="95"/>
    </row>
    <row r="960" spans="7:7">
      <c r="G960" s="95"/>
    </row>
    <row r="961" spans="7:7">
      <c r="G961" s="95"/>
    </row>
    <row r="962" spans="7:7">
      <c r="G962" s="95"/>
    </row>
    <row r="963" spans="7:7">
      <c r="G963" s="95"/>
    </row>
    <row r="964" spans="7:7">
      <c r="G964" s="95"/>
    </row>
    <row r="965" spans="7:7">
      <c r="G965" s="95"/>
    </row>
    <row r="966" spans="7:7">
      <c r="G966" s="95"/>
    </row>
    <row r="967" spans="7:7">
      <c r="G967" s="95"/>
    </row>
    <row r="968" spans="7:7">
      <c r="G968" s="95"/>
    </row>
    <row r="969" spans="7:7">
      <c r="G969" s="95"/>
    </row>
    <row r="970" spans="7:7">
      <c r="G970" s="95"/>
    </row>
    <row r="971" spans="7:7">
      <c r="G971" s="95"/>
    </row>
    <row r="972" spans="7:7">
      <c r="G972" s="95"/>
    </row>
    <row r="973" spans="7:7">
      <c r="G973" s="95"/>
    </row>
    <row r="974" spans="7:7">
      <c r="G974" s="95"/>
    </row>
    <row r="975" spans="7:7">
      <c r="G975" s="95"/>
    </row>
    <row r="976" spans="7:7">
      <c r="G976" s="95"/>
    </row>
    <row r="977" spans="7:7">
      <c r="G977" s="95"/>
    </row>
    <row r="978" spans="7:7">
      <c r="G978" s="95"/>
    </row>
    <row r="979" spans="7:7">
      <c r="G979" s="95"/>
    </row>
    <row r="980" spans="7:7">
      <c r="G980" s="95"/>
    </row>
    <row r="981" spans="7:7">
      <c r="G981" s="95"/>
    </row>
    <row r="982" spans="7:7">
      <c r="G982" s="95"/>
    </row>
    <row r="983" spans="7:7">
      <c r="G983" s="95"/>
    </row>
    <row r="984" spans="7:7">
      <c r="G984" s="95"/>
    </row>
    <row r="985" spans="7:7">
      <c r="G985" s="95"/>
    </row>
    <row r="986" spans="7:7">
      <c r="G986" s="95"/>
    </row>
    <row r="987" spans="7:7">
      <c r="G987" s="95"/>
    </row>
    <row r="988" spans="7:7">
      <c r="G988" s="95"/>
    </row>
    <row r="989" spans="7:7">
      <c r="G989" s="95"/>
    </row>
    <row r="990" spans="7:7">
      <c r="G990" s="95"/>
    </row>
    <row r="991" spans="7:7">
      <c r="G991" s="95"/>
    </row>
    <row r="992" spans="7:7">
      <c r="G992" s="95"/>
    </row>
    <row r="993" spans="7:7">
      <c r="G993" s="95"/>
    </row>
    <row r="994" spans="7:7">
      <c r="G994" s="95"/>
    </row>
    <row r="995" spans="7:7">
      <c r="G995" s="95"/>
    </row>
    <row r="996" spans="7:7">
      <c r="G996" s="95"/>
    </row>
    <row r="997" spans="7:7">
      <c r="G997" s="95"/>
    </row>
    <row r="998" spans="7:7">
      <c r="G998" s="95"/>
    </row>
    <row r="999" spans="7:7">
      <c r="G999" s="95"/>
    </row>
    <row r="1000" spans="7:7">
      <c r="G1000" s="95"/>
    </row>
    <row r="1001" spans="7:7">
      <c r="G1001" s="95"/>
    </row>
    <row r="1002" spans="7:7">
      <c r="G1002" s="95"/>
    </row>
    <row r="1003" spans="7:7">
      <c r="G1003" s="95"/>
    </row>
    <row r="1004" spans="7:7">
      <c r="G1004" s="95"/>
    </row>
    <row r="1005" spans="7:7">
      <c r="G1005" s="95"/>
    </row>
    <row r="1006" spans="7:7">
      <c r="G1006" s="95"/>
    </row>
    <row r="1007" spans="7:7">
      <c r="G1007" s="95"/>
    </row>
    <row r="1008" spans="7:7">
      <c r="G1008" s="95"/>
    </row>
    <row r="1009" spans="7:7">
      <c r="G1009" s="95"/>
    </row>
    <row r="1010" spans="7:7">
      <c r="G1010" s="95"/>
    </row>
    <row r="1011" spans="7:7">
      <c r="G1011" s="95"/>
    </row>
    <row r="1012" spans="7:7">
      <c r="G1012" s="95"/>
    </row>
    <row r="1013" spans="7:7">
      <c r="G1013" s="95"/>
    </row>
    <row r="1014" spans="7:7">
      <c r="G1014" s="95"/>
    </row>
    <row r="1015" spans="7:7">
      <c r="G1015" s="95"/>
    </row>
    <row r="1016" spans="7:7">
      <c r="G1016" s="95"/>
    </row>
    <row r="1017" spans="7:7">
      <c r="G1017" s="95"/>
    </row>
    <row r="1018" spans="7:7">
      <c r="G1018" s="95"/>
    </row>
    <row r="1019" spans="7:7">
      <c r="G1019" s="95"/>
    </row>
    <row r="1020" spans="7:7">
      <c r="G1020" s="95"/>
    </row>
    <row r="1021" spans="7:7">
      <c r="G1021" s="95"/>
    </row>
    <row r="1022" spans="7:7">
      <c r="G1022" s="95"/>
    </row>
    <row r="1023" spans="7:7">
      <c r="G1023" s="95"/>
    </row>
    <row r="1024" spans="7:7">
      <c r="G1024" s="95"/>
    </row>
    <row r="1025" spans="7:7">
      <c r="G1025" s="95"/>
    </row>
    <row r="1026" spans="7:7">
      <c r="G1026" s="95"/>
    </row>
    <row r="1027" spans="7:7">
      <c r="G1027" s="95"/>
    </row>
    <row r="1028" spans="7:7">
      <c r="G1028" s="95"/>
    </row>
    <row r="1029" spans="7:7">
      <c r="G1029" s="95"/>
    </row>
    <row r="1030" spans="7:7">
      <c r="G1030" s="95"/>
    </row>
    <row r="1031" spans="7:7">
      <c r="G1031" s="95"/>
    </row>
    <row r="1032" spans="7:7">
      <c r="G1032" s="95"/>
    </row>
    <row r="1033" spans="7:7">
      <c r="G1033" s="95"/>
    </row>
    <row r="1034" spans="7:7">
      <c r="G1034" s="95"/>
    </row>
    <row r="1035" spans="7:7">
      <c r="G1035" s="95"/>
    </row>
    <row r="1036" spans="7:7">
      <c r="G1036" s="95"/>
    </row>
    <row r="1037" spans="7:7">
      <c r="G1037" s="95"/>
    </row>
    <row r="1038" spans="7:7">
      <c r="G1038" s="95"/>
    </row>
    <row r="1039" spans="7:7">
      <c r="G1039" s="95"/>
    </row>
    <row r="1040" spans="7:7">
      <c r="G1040" s="95"/>
    </row>
    <row r="1041" spans="7:7">
      <c r="G1041" s="95"/>
    </row>
    <row r="1042" spans="7:7">
      <c r="G1042" s="95"/>
    </row>
    <row r="1043" spans="7:7">
      <c r="G1043" s="95"/>
    </row>
    <row r="1044" spans="7:7">
      <c r="G1044" s="95"/>
    </row>
    <row r="1045" spans="7:7">
      <c r="G1045" s="95"/>
    </row>
    <row r="1046" spans="7:7">
      <c r="G1046" s="95"/>
    </row>
    <row r="1047" spans="7:7">
      <c r="G1047" s="95"/>
    </row>
    <row r="1048" spans="7:7">
      <c r="G1048" s="95"/>
    </row>
    <row r="1049" spans="7:7">
      <c r="G1049" s="95"/>
    </row>
    <row r="1050" spans="7:7">
      <c r="G1050" s="95"/>
    </row>
    <row r="1051" spans="7:7">
      <c r="G1051" s="95"/>
    </row>
    <row r="1052" spans="7:7">
      <c r="G1052" s="95"/>
    </row>
    <row r="1053" spans="7:7">
      <c r="G1053" s="95"/>
    </row>
    <row r="1054" spans="7:7">
      <c r="G1054" s="95"/>
    </row>
    <row r="1055" spans="7:7">
      <c r="G1055" s="95"/>
    </row>
    <row r="1056" spans="7:7">
      <c r="G1056" s="95"/>
    </row>
    <row r="1057" spans="7:7">
      <c r="G1057" s="95"/>
    </row>
    <row r="1058" spans="7:7">
      <c r="G1058" s="95"/>
    </row>
    <row r="1059" spans="7:7">
      <c r="G1059" s="95"/>
    </row>
    <row r="1060" spans="7:7">
      <c r="G1060" s="95"/>
    </row>
    <row r="1061" spans="7:7">
      <c r="G1061" s="95"/>
    </row>
  </sheetData>
  <mergeCells count="31">
    <mergeCell ref="C141:D141"/>
    <mergeCell ref="C146:D146"/>
    <mergeCell ref="C147:D147"/>
    <mergeCell ref="C105:D105"/>
    <mergeCell ref="C113:D113"/>
    <mergeCell ref="C114:D114"/>
    <mergeCell ref="C126:D126"/>
    <mergeCell ref="C127:D127"/>
    <mergeCell ref="C140:D140"/>
    <mergeCell ref="C104:D104"/>
    <mergeCell ref="C16:D16"/>
    <mergeCell ref="C18:D18"/>
    <mergeCell ref="C19:D19"/>
    <mergeCell ref="C53:D53"/>
    <mergeCell ref="C54:D54"/>
    <mergeCell ref="C66:D66"/>
    <mergeCell ref="C67:D67"/>
    <mergeCell ref="C77:D77"/>
    <mergeCell ref="C78:D78"/>
    <mergeCell ref="C87:D87"/>
    <mergeCell ref="C88:D88"/>
    <mergeCell ref="C6:G6"/>
    <mergeCell ref="C7:G7"/>
    <mergeCell ref="C8:G8"/>
    <mergeCell ref="C9:G9"/>
    <mergeCell ref="C10:G10"/>
    <mergeCell ref="C11:C14"/>
    <mergeCell ref="D11:D14"/>
    <mergeCell ref="E11:G11"/>
    <mergeCell ref="E12:G12"/>
    <mergeCell ref="E13:G13"/>
  </mergeCells>
  <pageMargins left="0.78740157480314998" right="0.78740157480314998" top="0.78740157480314998" bottom="0.78740157480314998" header="0.78740157480314998" footer="0.78740157480314998"/>
  <pageSetup paperSize="9" scale="66" fitToHeight="0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showGridLines="0" topLeftCell="A88" zoomScale="70" zoomScaleNormal="70" workbookViewId="0">
      <selection activeCell="A6" sqref="A6:E6"/>
    </sheetView>
  </sheetViews>
  <sheetFormatPr defaultRowHeight="15"/>
  <cols>
    <col min="1" max="1" width="3.5703125" style="104" customWidth="1"/>
    <col min="2" max="2" width="43.140625" style="95" customWidth="1"/>
    <col min="3" max="4" width="26.140625" style="95" customWidth="1"/>
    <col min="5" max="5" width="30.28515625" style="95" customWidth="1"/>
    <col min="6" max="16384" width="9.140625" style="95"/>
  </cols>
  <sheetData>
    <row r="1" spans="1:5" ht="15.75">
      <c r="B1" s="99"/>
      <c r="C1" s="99"/>
    </row>
    <row r="2" spans="1:5" ht="15.75">
      <c r="B2" s="99"/>
      <c r="C2" s="99"/>
      <c r="D2" s="6"/>
      <c r="E2" s="6" t="s">
        <v>118</v>
      </c>
    </row>
    <row r="3" spans="1:5" ht="15.75">
      <c r="B3" s="99"/>
      <c r="C3" s="99"/>
      <c r="D3" s="6"/>
      <c r="E3" s="6" t="s">
        <v>119</v>
      </c>
    </row>
    <row r="4" spans="1:5" ht="15.75">
      <c r="B4" s="99"/>
      <c r="C4" s="99"/>
      <c r="D4" s="6"/>
      <c r="E4" s="6" t="s">
        <v>120</v>
      </c>
    </row>
    <row r="5" spans="1:5" ht="15.75">
      <c r="B5" s="99"/>
      <c r="C5" s="99"/>
      <c r="D5" s="6"/>
      <c r="E5" s="6" t="s">
        <v>121</v>
      </c>
    </row>
    <row r="6" spans="1:5" ht="78.75" customHeight="1">
      <c r="A6" s="801" t="s">
        <v>1053</v>
      </c>
      <c r="B6" s="801"/>
      <c r="C6" s="801"/>
      <c r="D6" s="801"/>
      <c r="E6" s="801"/>
    </row>
    <row r="7" spans="1:5" ht="54.75" customHeight="1">
      <c r="A7" s="798" t="s">
        <v>511</v>
      </c>
      <c r="B7" s="799"/>
      <c r="C7" s="799"/>
      <c r="D7" s="799"/>
      <c r="E7" s="800"/>
    </row>
    <row r="8" spans="1:5" ht="48" customHeight="1">
      <c r="A8" s="798" t="s">
        <v>512</v>
      </c>
      <c r="B8" s="799"/>
      <c r="C8" s="799"/>
      <c r="D8" s="799"/>
      <c r="E8" s="800"/>
    </row>
    <row r="9" spans="1:5" ht="30" customHeight="1">
      <c r="A9" s="798" t="s">
        <v>513</v>
      </c>
      <c r="B9" s="799"/>
      <c r="C9" s="799"/>
      <c r="D9" s="799"/>
      <c r="E9" s="800"/>
    </row>
    <row r="10" spans="1:5" ht="21.75" customHeight="1">
      <c r="A10" s="798" t="s">
        <v>514</v>
      </c>
      <c r="B10" s="799"/>
      <c r="C10" s="799"/>
      <c r="D10" s="799"/>
      <c r="E10" s="800"/>
    </row>
    <row r="11" spans="1:5" ht="15" customHeight="1">
      <c r="A11" s="798" t="s">
        <v>515</v>
      </c>
      <c r="B11" s="799"/>
      <c r="C11" s="799"/>
      <c r="D11" s="799"/>
      <c r="E11" s="800"/>
    </row>
    <row r="12" spans="1:5" ht="15" customHeight="1">
      <c r="A12" s="798" t="s">
        <v>516</v>
      </c>
      <c r="B12" s="799"/>
      <c r="C12" s="799"/>
      <c r="D12" s="799"/>
      <c r="E12" s="800"/>
    </row>
    <row r="13" spans="1:5" ht="15" customHeight="1">
      <c r="A13" s="798" t="s">
        <v>517</v>
      </c>
      <c r="B13" s="799"/>
      <c r="C13" s="799"/>
      <c r="D13" s="799"/>
      <c r="E13" s="800"/>
    </row>
    <row r="14" spans="1:5" ht="15" customHeight="1">
      <c r="A14" s="798" t="s">
        <v>518</v>
      </c>
      <c r="B14" s="799"/>
      <c r="C14" s="799"/>
      <c r="D14" s="799"/>
      <c r="E14" s="800"/>
    </row>
    <row r="15" spans="1:5" ht="15" customHeight="1">
      <c r="A15" s="798" t="s">
        <v>519</v>
      </c>
      <c r="B15" s="799"/>
      <c r="C15" s="799"/>
      <c r="D15" s="799"/>
      <c r="E15" s="800"/>
    </row>
    <row r="16" spans="1:5" ht="15" customHeight="1">
      <c r="A16" s="798" t="s">
        <v>520</v>
      </c>
      <c r="B16" s="799"/>
      <c r="C16" s="799"/>
      <c r="D16" s="799"/>
      <c r="E16" s="800"/>
    </row>
    <row r="17" spans="1:5" ht="15" customHeight="1">
      <c r="A17" s="798" t="s">
        <v>521</v>
      </c>
      <c r="B17" s="799"/>
      <c r="C17" s="799"/>
      <c r="D17" s="799"/>
      <c r="E17" s="800"/>
    </row>
    <row r="18" spans="1:5" ht="15" customHeight="1">
      <c r="A18" s="798" t="s">
        <v>522</v>
      </c>
      <c r="B18" s="799"/>
      <c r="C18" s="799"/>
      <c r="D18" s="799"/>
      <c r="E18" s="800"/>
    </row>
    <row r="19" spans="1:5" ht="29.1" customHeight="1">
      <c r="A19" s="798" t="s">
        <v>523</v>
      </c>
      <c r="B19" s="799"/>
      <c r="C19" s="799"/>
      <c r="D19" s="799"/>
      <c r="E19" s="800"/>
    </row>
    <row r="20" spans="1:5" ht="29.1" customHeight="1">
      <c r="A20" s="798" t="s">
        <v>524</v>
      </c>
      <c r="B20" s="799"/>
      <c r="C20" s="799"/>
      <c r="D20" s="799"/>
      <c r="E20" s="800"/>
    </row>
    <row r="21" spans="1:5" ht="29.1" customHeight="1">
      <c r="A21" s="798" t="s">
        <v>525</v>
      </c>
      <c r="B21" s="799"/>
      <c r="C21" s="799"/>
      <c r="D21" s="799"/>
      <c r="E21" s="800"/>
    </row>
    <row r="22" spans="1:5" ht="29.1" customHeight="1">
      <c r="A22" s="798" t="s">
        <v>526</v>
      </c>
      <c r="B22" s="799"/>
      <c r="C22" s="799"/>
      <c r="D22" s="799"/>
      <c r="E22" s="800"/>
    </row>
    <row r="23" spans="1:5" ht="29.1" customHeight="1">
      <c r="A23" s="798" t="s">
        <v>527</v>
      </c>
      <c r="B23" s="799"/>
      <c r="C23" s="799"/>
      <c r="D23" s="799"/>
      <c r="E23" s="800"/>
    </row>
    <row r="24" spans="1:5" ht="15" customHeight="1">
      <c r="A24" s="798" t="s">
        <v>472</v>
      </c>
      <c r="B24" s="799"/>
      <c r="C24" s="799"/>
      <c r="D24" s="799"/>
      <c r="E24" s="800"/>
    </row>
    <row r="25" spans="1:5" ht="29.1" customHeight="1">
      <c r="A25" s="798" t="s">
        <v>473</v>
      </c>
      <c r="B25" s="799"/>
      <c r="C25" s="799"/>
      <c r="D25" s="799"/>
      <c r="E25" s="800"/>
    </row>
    <row r="26" spans="1:5" ht="15" customHeight="1">
      <c r="A26" s="802" t="s">
        <v>122</v>
      </c>
      <c r="B26" s="802" t="s">
        <v>474</v>
      </c>
      <c r="C26" s="803" t="s">
        <v>448</v>
      </c>
      <c r="D26" s="804"/>
      <c r="E26" s="805"/>
    </row>
    <row r="27" spans="1:5" ht="15" customHeight="1">
      <c r="A27" s="802"/>
      <c r="B27" s="802"/>
      <c r="C27" s="806" t="s">
        <v>449</v>
      </c>
      <c r="D27" s="807"/>
      <c r="E27" s="808"/>
    </row>
    <row r="28" spans="1:5" ht="15" customHeight="1">
      <c r="A28" s="802"/>
      <c r="B28" s="802"/>
      <c r="C28" s="809" t="s">
        <v>528</v>
      </c>
      <c r="D28" s="809"/>
      <c r="E28" s="809"/>
    </row>
    <row r="29" spans="1:5">
      <c r="A29" s="802"/>
      <c r="B29" s="802"/>
      <c r="C29" s="701" t="s">
        <v>529</v>
      </c>
      <c r="D29" s="701" t="s">
        <v>476</v>
      </c>
      <c r="E29" s="701" t="s">
        <v>132</v>
      </c>
    </row>
    <row r="30" spans="1:5">
      <c r="A30" s="101">
        <v>1</v>
      </c>
      <c r="B30" s="101">
        <v>2</v>
      </c>
      <c r="C30" s="102">
        <v>3</v>
      </c>
      <c r="D30" s="102">
        <v>4</v>
      </c>
      <c r="E30" s="102">
        <v>5</v>
      </c>
    </row>
    <row r="31" spans="1:5">
      <c r="A31" s="812" t="s">
        <v>127</v>
      </c>
      <c r="B31" s="813"/>
      <c r="C31" s="102"/>
      <c r="D31" s="102"/>
      <c r="E31" s="102"/>
    </row>
    <row r="32" spans="1:5">
      <c r="A32" s="695">
        <v>1</v>
      </c>
      <c r="B32" s="139" t="s">
        <v>128</v>
      </c>
      <c r="C32" s="140">
        <v>0</v>
      </c>
      <c r="D32" s="140">
        <v>0</v>
      </c>
      <c r="E32" s="140">
        <v>0</v>
      </c>
    </row>
    <row r="33" spans="1:5">
      <c r="A33" s="814" t="s">
        <v>32</v>
      </c>
      <c r="B33" s="815"/>
      <c r="C33" s="701">
        <v>0</v>
      </c>
      <c r="D33" s="701">
        <f t="shared" ref="D33:E33" si="0">SUM(D32)</f>
        <v>0</v>
      </c>
      <c r="E33" s="701">
        <f t="shared" si="0"/>
        <v>0</v>
      </c>
    </row>
    <row r="34" spans="1:5" ht="28.5" customHeight="1">
      <c r="A34" s="812" t="s">
        <v>0</v>
      </c>
      <c r="B34" s="813"/>
      <c r="C34" s="701"/>
      <c r="D34" s="701"/>
      <c r="E34" s="701"/>
    </row>
    <row r="35" spans="1:5" ht="15" customHeight="1">
      <c r="A35" s="695">
        <v>1</v>
      </c>
      <c r="B35" s="141" t="s">
        <v>1</v>
      </c>
      <c r="C35" s="140">
        <v>1078</v>
      </c>
      <c r="D35" s="140">
        <v>102</v>
      </c>
      <c r="E35" s="140">
        <v>0</v>
      </c>
    </row>
    <row r="36" spans="1:5">
      <c r="A36" s="696">
        <v>2</v>
      </c>
      <c r="B36" s="141" t="s">
        <v>2</v>
      </c>
      <c r="C36" s="140">
        <v>1568</v>
      </c>
      <c r="D36" s="140">
        <v>102</v>
      </c>
      <c r="E36" s="140">
        <v>0</v>
      </c>
    </row>
    <row r="37" spans="1:5">
      <c r="A37" s="696">
        <v>3</v>
      </c>
      <c r="B37" s="141" t="s">
        <v>3</v>
      </c>
      <c r="C37" s="140">
        <v>1078</v>
      </c>
      <c r="D37" s="140">
        <v>102</v>
      </c>
      <c r="E37" s="140">
        <v>108</v>
      </c>
    </row>
    <row r="38" spans="1:5">
      <c r="A38" s="695">
        <v>4</v>
      </c>
      <c r="B38" s="141" t="s">
        <v>4</v>
      </c>
      <c r="C38" s="140">
        <v>2254</v>
      </c>
      <c r="D38" s="140">
        <v>408</v>
      </c>
      <c r="E38" s="140">
        <v>0</v>
      </c>
    </row>
    <row r="39" spans="1:5">
      <c r="A39" s="696">
        <v>5</v>
      </c>
      <c r="B39" s="141" t="s">
        <v>5</v>
      </c>
      <c r="C39" s="140">
        <v>882</v>
      </c>
      <c r="D39" s="140">
        <v>0</v>
      </c>
      <c r="E39" s="140">
        <v>0</v>
      </c>
    </row>
    <row r="40" spans="1:5">
      <c r="A40" s="696">
        <v>6</v>
      </c>
      <c r="B40" s="141" t="s">
        <v>6</v>
      </c>
      <c r="C40" s="140">
        <v>980</v>
      </c>
      <c r="D40" s="140">
        <v>0</v>
      </c>
      <c r="E40" s="140">
        <v>0</v>
      </c>
    </row>
    <row r="41" spans="1:5">
      <c r="A41" s="695">
        <v>7</v>
      </c>
      <c r="B41" s="141" t="s">
        <v>7</v>
      </c>
      <c r="C41" s="140">
        <v>490</v>
      </c>
      <c r="D41" s="140">
        <v>0</v>
      </c>
      <c r="E41" s="140">
        <v>108</v>
      </c>
    </row>
    <row r="42" spans="1:5">
      <c r="A42" s="696">
        <v>8</v>
      </c>
      <c r="B42" s="141" t="s">
        <v>8</v>
      </c>
      <c r="C42" s="140">
        <v>2744</v>
      </c>
      <c r="D42" s="140">
        <v>204</v>
      </c>
      <c r="E42" s="140">
        <v>0</v>
      </c>
    </row>
    <row r="43" spans="1:5">
      <c r="A43" s="696">
        <v>9</v>
      </c>
      <c r="B43" s="141" t="s">
        <v>9</v>
      </c>
      <c r="C43" s="140">
        <v>882</v>
      </c>
      <c r="D43" s="140">
        <v>0</v>
      </c>
      <c r="E43" s="140">
        <v>108</v>
      </c>
    </row>
    <row r="44" spans="1:5">
      <c r="A44" s="695">
        <v>10</v>
      </c>
      <c r="B44" s="141" t="s">
        <v>10</v>
      </c>
      <c r="C44" s="140">
        <v>6664</v>
      </c>
      <c r="D44" s="140">
        <v>204</v>
      </c>
      <c r="E44" s="140">
        <v>216</v>
      </c>
    </row>
    <row r="45" spans="1:5">
      <c r="A45" s="696">
        <v>11</v>
      </c>
      <c r="B45" s="141" t="s">
        <v>11</v>
      </c>
      <c r="C45" s="140">
        <v>392</v>
      </c>
      <c r="D45" s="140">
        <v>0</v>
      </c>
      <c r="E45" s="140">
        <v>0</v>
      </c>
    </row>
    <row r="46" spans="1:5">
      <c r="A46" s="696">
        <v>12</v>
      </c>
      <c r="B46" s="141" t="s">
        <v>12</v>
      </c>
      <c r="C46" s="140">
        <v>1274</v>
      </c>
      <c r="D46" s="140">
        <v>0</v>
      </c>
      <c r="E46" s="140">
        <v>0</v>
      </c>
    </row>
    <row r="47" spans="1:5">
      <c r="A47" s="695">
        <v>13</v>
      </c>
      <c r="B47" s="141" t="s">
        <v>13</v>
      </c>
      <c r="C47" s="140">
        <v>1274</v>
      </c>
      <c r="D47" s="140">
        <v>0</v>
      </c>
      <c r="E47" s="140">
        <v>0</v>
      </c>
    </row>
    <row r="48" spans="1:5">
      <c r="A48" s="696">
        <v>14</v>
      </c>
      <c r="B48" s="141" t="s">
        <v>14</v>
      </c>
      <c r="C48" s="140">
        <v>294</v>
      </c>
      <c r="D48" s="140">
        <v>102</v>
      </c>
      <c r="E48" s="140">
        <v>0</v>
      </c>
    </row>
    <row r="49" spans="1:5">
      <c r="A49" s="696">
        <v>15</v>
      </c>
      <c r="B49" s="141" t="s">
        <v>15</v>
      </c>
      <c r="C49" s="140">
        <v>1862</v>
      </c>
      <c r="D49" s="140">
        <v>0</v>
      </c>
      <c r="E49" s="140">
        <v>108</v>
      </c>
    </row>
    <row r="50" spans="1:5">
      <c r="A50" s="695">
        <v>16</v>
      </c>
      <c r="B50" s="141" t="s">
        <v>16</v>
      </c>
      <c r="C50" s="140">
        <v>588</v>
      </c>
      <c r="D50" s="140">
        <v>0</v>
      </c>
      <c r="E50" s="140">
        <v>0</v>
      </c>
    </row>
    <row r="51" spans="1:5">
      <c r="A51" s="696">
        <v>17</v>
      </c>
      <c r="B51" s="141" t="s">
        <v>17</v>
      </c>
      <c r="C51" s="140">
        <v>1078</v>
      </c>
      <c r="D51" s="140">
        <v>102</v>
      </c>
      <c r="E51" s="140">
        <v>108</v>
      </c>
    </row>
    <row r="52" spans="1:5">
      <c r="A52" s="696">
        <v>18</v>
      </c>
      <c r="B52" s="141" t="s">
        <v>18</v>
      </c>
      <c r="C52" s="140">
        <v>13916</v>
      </c>
      <c r="D52" s="140">
        <v>2040</v>
      </c>
      <c r="E52" s="140">
        <v>648</v>
      </c>
    </row>
    <row r="53" spans="1:5">
      <c r="A53" s="695">
        <v>19</v>
      </c>
      <c r="B53" s="141" t="s">
        <v>19</v>
      </c>
      <c r="C53" s="140">
        <v>882</v>
      </c>
      <c r="D53" s="140">
        <v>0</v>
      </c>
      <c r="E53" s="140">
        <v>216</v>
      </c>
    </row>
    <row r="54" spans="1:5">
      <c r="A54" s="696">
        <v>20</v>
      </c>
      <c r="B54" s="141" t="s">
        <v>20</v>
      </c>
      <c r="C54" s="140">
        <v>392</v>
      </c>
      <c r="D54" s="140">
        <v>0</v>
      </c>
      <c r="E54" s="140">
        <v>0</v>
      </c>
    </row>
    <row r="55" spans="1:5">
      <c r="A55" s="696">
        <v>21</v>
      </c>
      <c r="B55" s="141" t="s">
        <v>21</v>
      </c>
      <c r="C55" s="140">
        <v>1078</v>
      </c>
      <c r="D55" s="140">
        <v>0</v>
      </c>
      <c r="E55" s="140">
        <v>0</v>
      </c>
    </row>
    <row r="56" spans="1:5">
      <c r="A56" s="695">
        <v>22</v>
      </c>
      <c r="B56" s="141" t="s">
        <v>22</v>
      </c>
      <c r="C56" s="140">
        <v>588</v>
      </c>
      <c r="D56" s="140">
        <v>0</v>
      </c>
      <c r="E56" s="140">
        <v>216</v>
      </c>
    </row>
    <row r="57" spans="1:5">
      <c r="A57" s="696">
        <v>23</v>
      </c>
      <c r="B57" s="141" t="s">
        <v>23</v>
      </c>
      <c r="C57" s="140">
        <v>588</v>
      </c>
      <c r="D57" s="140">
        <v>0</v>
      </c>
      <c r="E57" s="140">
        <v>0</v>
      </c>
    </row>
    <row r="58" spans="1:5">
      <c r="A58" s="696">
        <v>24</v>
      </c>
      <c r="B58" s="141" t="s">
        <v>24</v>
      </c>
      <c r="C58" s="140">
        <v>392</v>
      </c>
      <c r="D58" s="140">
        <v>0</v>
      </c>
      <c r="E58" s="140">
        <v>108</v>
      </c>
    </row>
    <row r="59" spans="1:5">
      <c r="A59" s="695">
        <v>25</v>
      </c>
      <c r="B59" s="141" t="s">
        <v>25</v>
      </c>
      <c r="C59" s="140">
        <v>490</v>
      </c>
      <c r="D59" s="140">
        <v>0</v>
      </c>
      <c r="E59" s="140">
        <v>0</v>
      </c>
    </row>
    <row r="60" spans="1:5">
      <c r="A60" s="696">
        <v>26</v>
      </c>
      <c r="B60" s="141" t="s">
        <v>26</v>
      </c>
      <c r="C60" s="140">
        <v>490</v>
      </c>
      <c r="D60" s="140">
        <v>0</v>
      </c>
      <c r="E60" s="140">
        <v>0</v>
      </c>
    </row>
    <row r="61" spans="1:5">
      <c r="A61" s="696">
        <v>27</v>
      </c>
      <c r="B61" s="141" t="s">
        <v>31</v>
      </c>
      <c r="C61" s="140">
        <v>196</v>
      </c>
      <c r="D61" s="140">
        <v>0</v>
      </c>
      <c r="E61" s="140">
        <v>0</v>
      </c>
    </row>
    <row r="62" spans="1:5">
      <c r="A62" s="695">
        <v>28</v>
      </c>
      <c r="B62" s="141" t="s">
        <v>27</v>
      </c>
      <c r="C62" s="140">
        <v>294</v>
      </c>
      <c r="D62" s="140">
        <v>0</v>
      </c>
      <c r="E62" s="140">
        <v>108</v>
      </c>
    </row>
    <row r="63" spans="1:5">
      <c r="A63" s="696">
        <v>29</v>
      </c>
      <c r="B63" s="141" t="s">
        <v>28</v>
      </c>
      <c r="C63" s="140">
        <v>0</v>
      </c>
      <c r="D63" s="140">
        <v>0</v>
      </c>
      <c r="E63" s="140">
        <v>0</v>
      </c>
    </row>
    <row r="64" spans="1:5" ht="30">
      <c r="A64" s="696">
        <v>30</v>
      </c>
      <c r="B64" s="141" t="s">
        <v>29</v>
      </c>
      <c r="C64" s="140">
        <v>490</v>
      </c>
      <c r="D64" s="140">
        <v>0</v>
      </c>
      <c r="E64" s="140">
        <v>108</v>
      </c>
    </row>
    <row r="65" spans="1:5">
      <c r="A65" s="695">
        <v>31</v>
      </c>
      <c r="B65" s="141" t="s">
        <v>30</v>
      </c>
      <c r="C65" s="140">
        <v>98</v>
      </c>
      <c r="D65" s="140">
        <v>102</v>
      </c>
      <c r="E65" s="140">
        <v>216</v>
      </c>
    </row>
    <row r="66" spans="1:5">
      <c r="A66" s="696">
        <v>32</v>
      </c>
      <c r="B66" s="143" t="s">
        <v>125</v>
      </c>
      <c r="C66" s="140">
        <v>98</v>
      </c>
      <c r="D66" s="140">
        <v>0</v>
      </c>
      <c r="E66" s="140">
        <v>108</v>
      </c>
    </row>
    <row r="67" spans="1:5" ht="45">
      <c r="A67" s="696">
        <v>33</v>
      </c>
      <c r="B67" s="143" t="s">
        <v>129</v>
      </c>
      <c r="C67" s="140">
        <v>0</v>
      </c>
      <c r="D67" s="140">
        <v>0</v>
      </c>
      <c r="E67" s="140">
        <v>0</v>
      </c>
    </row>
    <row r="68" spans="1:5" ht="15" customHeight="1">
      <c r="A68" s="810" t="s">
        <v>32</v>
      </c>
      <c r="B68" s="811"/>
      <c r="C68" s="701">
        <f>SUM(C35:C67)</f>
        <v>45374</v>
      </c>
      <c r="D68" s="701">
        <f t="shared" ref="D68:E68" si="1">SUM(D35:D67)</f>
        <v>3468</v>
      </c>
      <c r="E68" s="701">
        <f t="shared" si="1"/>
        <v>2484</v>
      </c>
    </row>
    <row r="69" spans="1:5" ht="28.5" customHeight="1">
      <c r="A69" s="812" t="s">
        <v>33</v>
      </c>
      <c r="B69" s="813"/>
      <c r="C69" s="701"/>
      <c r="D69" s="701"/>
      <c r="E69" s="701"/>
    </row>
    <row r="70" spans="1:5" ht="15" customHeight="1">
      <c r="A70" s="695">
        <v>1</v>
      </c>
      <c r="B70" s="141" t="s">
        <v>34</v>
      </c>
      <c r="C70" s="140">
        <v>784</v>
      </c>
      <c r="D70" s="140">
        <v>0</v>
      </c>
      <c r="E70" s="140">
        <v>108</v>
      </c>
    </row>
    <row r="71" spans="1:5">
      <c r="A71" s="696">
        <v>2</v>
      </c>
      <c r="B71" s="141" t="s">
        <v>35</v>
      </c>
      <c r="C71" s="140">
        <v>3332</v>
      </c>
      <c r="D71" s="140">
        <v>204</v>
      </c>
      <c r="E71" s="140">
        <v>216</v>
      </c>
    </row>
    <row r="72" spans="1:5">
      <c r="A72" s="696">
        <v>3</v>
      </c>
      <c r="B72" s="141" t="s">
        <v>36</v>
      </c>
      <c r="C72" s="140">
        <v>1274</v>
      </c>
      <c r="D72" s="140">
        <v>510</v>
      </c>
      <c r="E72" s="140">
        <v>216</v>
      </c>
    </row>
    <row r="73" spans="1:5">
      <c r="A73" s="695">
        <v>4</v>
      </c>
      <c r="B73" s="141" t="s">
        <v>37</v>
      </c>
      <c r="C73" s="140">
        <v>1372</v>
      </c>
      <c r="D73" s="140">
        <v>0</v>
      </c>
      <c r="E73" s="140">
        <v>0</v>
      </c>
    </row>
    <row r="74" spans="1:5">
      <c r="A74" s="696">
        <v>5</v>
      </c>
      <c r="B74" s="141" t="s">
        <v>38</v>
      </c>
      <c r="C74" s="140">
        <v>1176</v>
      </c>
      <c r="D74" s="140">
        <v>0</v>
      </c>
      <c r="E74" s="140">
        <v>108</v>
      </c>
    </row>
    <row r="75" spans="1:5">
      <c r="A75" s="696">
        <v>6</v>
      </c>
      <c r="B75" s="141" t="s">
        <v>39</v>
      </c>
      <c r="C75" s="140">
        <v>1176</v>
      </c>
      <c r="D75" s="140">
        <v>714</v>
      </c>
      <c r="E75" s="140">
        <v>0</v>
      </c>
    </row>
    <row r="76" spans="1:5">
      <c r="A76" s="695">
        <v>7</v>
      </c>
      <c r="B76" s="141" t="s">
        <v>40</v>
      </c>
      <c r="C76" s="140">
        <v>980</v>
      </c>
      <c r="D76" s="140">
        <v>0</v>
      </c>
      <c r="E76" s="140">
        <v>0</v>
      </c>
    </row>
    <row r="77" spans="1:5">
      <c r="A77" s="696">
        <v>8</v>
      </c>
      <c r="B77" s="141" t="s">
        <v>41</v>
      </c>
      <c r="C77" s="140">
        <v>490</v>
      </c>
      <c r="D77" s="140">
        <v>102</v>
      </c>
      <c r="E77" s="140">
        <v>0</v>
      </c>
    </row>
    <row r="78" spans="1:5">
      <c r="A78" s="696">
        <v>9</v>
      </c>
      <c r="B78" s="141" t="s">
        <v>42</v>
      </c>
      <c r="C78" s="140">
        <v>1078</v>
      </c>
      <c r="D78" s="140">
        <v>102</v>
      </c>
      <c r="E78" s="140">
        <v>0</v>
      </c>
    </row>
    <row r="79" spans="1:5">
      <c r="A79" s="695">
        <v>10</v>
      </c>
      <c r="B79" s="141" t="s">
        <v>43</v>
      </c>
      <c r="C79" s="140">
        <v>4704</v>
      </c>
      <c r="D79" s="140">
        <v>408</v>
      </c>
      <c r="E79" s="140">
        <v>108</v>
      </c>
    </row>
    <row r="80" spans="1:5">
      <c r="A80" s="696">
        <v>11</v>
      </c>
      <c r="B80" s="141" t="s">
        <v>44</v>
      </c>
      <c r="C80" s="140">
        <v>98</v>
      </c>
      <c r="D80" s="140">
        <v>0</v>
      </c>
      <c r="E80" s="140">
        <v>0</v>
      </c>
    </row>
    <row r="81" spans="1:5">
      <c r="A81" s="810" t="s">
        <v>32</v>
      </c>
      <c r="B81" s="811"/>
      <c r="C81" s="701">
        <f>SUM(C70:C80)</f>
        <v>16464</v>
      </c>
      <c r="D81" s="701">
        <f t="shared" ref="D81:E81" si="2">SUM(D70:D80)</f>
        <v>2040</v>
      </c>
      <c r="E81" s="701">
        <f t="shared" si="2"/>
        <v>756</v>
      </c>
    </row>
    <row r="82" spans="1:5" ht="28.5" customHeight="1">
      <c r="A82" s="812" t="s">
        <v>45</v>
      </c>
      <c r="B82" s="813"/>
      <c r="C82" s="701"/>
      <c r="D82" s="701"/>
      <c r="E82" s="701"/>
    </row>
    <row r="83" spans="1:5" ht="15" customHeight="1">
      <c r="A83" s="695">
        <v>1</v>
      </c>
      <c r="B83" s="141" t="s">
        <v>46</v>
      </c>
      <c r="C83" s="140">
        <v>490</v>
      </c>
      <c r="D83" s="140">
        <v>0</v>
      </c>
      <c r="E83" s="140">
        <v>108</v>
      </c>
    </row>
    <row r="84" spans="1:5">
      <c r="A84" s="696">
        <v>2</v>
      </c>
      <c r="B84" s="141" t="s">
        <v>47</v>
      </c>
      <c r="C84" s="140">
        <v>392</v>
      </c>
      <c r="D84" s="140">
        <v>0</v>
      </c>
      <c r="E84" s="140">
        <v>0</v>
      </c>
    </row>
    <row r="85" spans="1:5">
      <c r="A85" s="696">
        <v>3</v>
      </c>
      <c r="B85" s="141" t="s">
        <v>48</v>
      </c>
      <c r="C85" s="140">
        <v>980</v>
      </c>
      <c r="D85" s="140">
        <v>510</v>
      </c>
      <c r="E85" s="140">
        <v>0</v>
      </c>
    </row>
    <row r="86" spans="1:5">
      <c r="A86" s="695">
        <v>4</v>
      </c>
      <c r="B86" s="141" t="s">
        <v>49</v>
      </c>
      <c r="C86" s="140">
        <v>588</v>
      </c>
      <c r="D86" s="140">
        <v>102</v>
      </c>
      <c r="E86" s="140">
        <v>0</v>
      </c>
    </row>
    <row r="87" spans="1:5">
      <c r="A87" s="696">
        <v>5</v>
      </c>
      <c r="B87" s="141" t="s">
        <v>50</v>
      </c>
      <c r="C87" s="140">
        <v>4018</v>
      </c>
      <c r="D87" s="140">
        <v>204</v>
      </c>
      <c r="E87" s="140">
        <v>108</v>
      </c>
    </row>
    <row r="88" spans="1:5">
      <c r="A88" s="696">
        <v>6</v>
      </c>
      <c r="B88" s="141" t="s">
        <v>51</v>
      </c>
      <c r="C88" s="140">
        <v>4018</v>
      </c>
      <c r="D88" s="140">
        <v>306</v>
      </c>
      <c r="E88" s="140">
        <v>0</v>
      </c>
    </row>
    <row r="89" spans="1:5">
      <c r="A89" s="695">
        <v>7</v>
      </c>
      <c r="B89" s="141" t="s">
        <v>52</v>
      </c>
      <c r="C89" s="140">
        <v>2156</v>
      </c>
      <c r="D89" s="140">
        <v>102</v>
      </c>
      <c r="E89" s="140">
        <v>0</v>
      </c>
    </row>
    <row r="90" spans="1:5">
      <c r="A90" s="696">
        <v>8</v>
      </c>
      <c r="B90" s="141" t="s">
        <v>53</v>
      </c>
      <c r="C90" s="140">
        <v>784</v>
      </c>
      <c r="D90" s="140">
        <v>102</v>
      </c>
      <c r="E90" s="140">
        <v>108</v>
      </c>
    </row>
    <row r="91" spans="1:5">
      <c r="A91" s="696">
        <v>9</v>
      </c>
      <c r="B91" s="141" t="s">
        <v>54</v>
      </c>
      <c r="C91" s="140">
        <v>98</v>
      </c>
      <c r="D91" s="140">
        <v>0</v>
      </c>
      <c r="E91" s="140">
        <v>0</v>
      </c>
    </row>
    <row r="92" spans="1:5">
      <c r="A92" s="810" t="s">
        <v>32</v>
      </c>
      <c r="B92" s="811"/>
      <c r="C92" s="701">
        <f>SUM(C83:C91)</f>
        <v>13524</v>
      </c>
      <c r="D92" s="701">
        <f t="shared" ref="D92:E92" si="3">SUM(D83:D91)</f>
        <v>1326</v>
      </c>
      <c r="E92" s="701">
        <f t="shared" si="3"/>
        <v>324</v>
      </c>
    </row>
    <row r="93" spans="1:5" ht="28.5" customHeight="1">
      <c r="A93" s="812" t="s">
        <v>55</v>
      </c>
      <c r="B93" s="813"/>
      <c r="C93" s="701"/>
      <c r="D93" s="701"/>
      <c r="E93" s="701"/>
    </row>
    <row r="94" spans="1:5" ht="15" customHeight="1">
      <c r="A94" s="695">
        <v>1</v>
      </c>
      <c r="B94" s="141" t="s">
        <v>56</v>
      </c>
      <c r="C94" s="140">
        <v>882</v>
      </c>
      <c r="D94" s="140">
        <v>306</v>
      </c>
      <c r="E94" s="140">
        <v>0</v>
      </c>
    </row>
    <row r="95" spans="1:5">
      <c r="A95" s="696">
        <v>2</v>
      </c>
      <c r="B95" s="141" t="s">
        <v>57</v>
      </c>
      <c r="C95" s="140">
        <v>196</v>
      </c>
      <c r="D95" s="140">
        <v>0</v>
      </c>
      <c r="E95" s="140">
        <v>108</v>
      </c>
    </row>
    <row r="96" spans="1:5">
      <c r="A96" s="696">
        <v>3</v>
      </c>
      <c r="B96" s="141" t="s">
        <v>58</v>
      </c>
      <c r="C96" s="140">
        <v>196</v>
      </c>
      <c r="D96" s="140">
        <v>102</v>
      </c>
      <c r="E96" s="140">
        <v>0</v>
      </c>
    </row>
    <row r="97" spans="1:5">
      <c r="A97" s="695">
        <v>4</v>
      </c>
      <c r="B97" s="141" t="s">
        <v>59</v>
      </c>
      <c r="C97" s="140">
        <v>294</v>
      </c>
      <c r="D97" s="140">
        <v>102</v>
      </c>
      <c r="E97" s="140">
        <v>0</v>
      </c>
    </row>
    <row r="98" spans="1:5">
      <c r="A98" s="696">
        <v>5</v>
      </c>
      <c r="B98" s="141" t="s">
        <v>60</v>
      </c>
      <c r="C98" s="140">
        <v>882</v>
      </c>
      <c r="D98" s="140">
        <v>0</v>
      </c>
      <c r="E98" s="140">
        <v>0</v>
      </c>
    </row>
    <row r="99" spans="1:5">
      <c r="A99" s="696">
        <v>6</v>
      </c>
      <c r="B99" s="141" t="s">
        <v>61</v>
      </c>
      <c r="C99" s="140">
        <v>3136</v>
      </c>
      <c r="D99" s="140">
        <v>102</v>
      </c>
      <c r="E99" s="140">
        <v>0</v>
      </c>
    </row>
    <row r="100" spans="1:5">
      <c r="A100" s="695">
        <v>7</v>
      </c>
      <c r="B100" s="141" t="s">
        <v>126</v>
      </c>
      <c r="C100" s="140">
        <v>686</v>
      </c>
      <c r="D100" s="140">
        <v>0</v>
      </c>
      <c r="E100" s="140">
        <v>0</v>
      </c>
    </row>
    <row r="101" spans="1:5" ht="30">
      <c r="A101" s="696">
        <v>8</v>
      </c>
      <c r="B101" s="141" t="s">
        <v>62</v>
      </c>
      <c r="C101" s="140">
        <v>196</v>
      </c>
      <c r="D101" s="140">
        <v>0</v>
      </c>
      <c r="E101" s="140">
        <v>0</v>
      </c>
    </row>
    <row r="102" spans="1:5">
      <c r="A102" s="810" t="s">
        <v>32</v>
      </c>
      <c r="B102" s="811"/>
      <c r="C102" s="701">
        <f>SUM(C94:C101)</f>
        <v>6468</v>
      </c>
      <c r="D102" s="701">
        <f t="shared" ref="D102:E102" si="4">SUM(D94:D101)</f>
        <v>612</v>
      </c>
      <c r="E102" s="701">
        <f t="shared" si="4"/>
        <v>108</v>
      </c>
    </row>
    <row r="103" spans="1:5" ht="28.5" customHeight="1">
      <c r="A103" s="812" t="s">
        <v>63</v>
      </c>
      <c r="B103" s="813"/>
      <c r="C103" s="701"/>
      <c r="D103" s="701"/>
      <c r="E103" s="701"/>
    </row>
    <row r="104" spans="1:5" ht="15" customHeight="1">
      <c r="A104" s="695">
        <v>1</v>
      </c>
      <c r="B104" s="141" t="s">
        <v>64</v>
      </c>
      <c r="C104" s="140">
        <v>3332</v>
      </c>
      <c r="D104" s="140">
        <v>408</v>
      </c>
      <c r="E104" s="140">
        <v>216</v>
      </c>
    </row>
    <row r="105" spans="1:5">
      <c r="A105" s="696">
        <v>2</v>
      </c>
      <c r="B105" s="141" t="s">
        <v>65</v>
      </c>
      <c r="C105" s="140">
        <v>392</v>
      </c>
      <c r="D105" s="140">
        <v>0</v>
      </c>
      <c r="E105" s="140">
        <v>0</v>
      </c>
    </row>
    <row r="106" spans="1:5">
      <c r="A106" s="696">
        <v>3</v>
      </c>
      <c r="B106" s="141" t="s">
        <v>66</v>
      </c>
      <c r="C106" s="140">
        <v>1176</v>
      </c>
      <c r="D106" s="140">
        <v>0</v>
      </c>
      <c r="E106" s="140">
        <v>0</v>
      </c>
    </row>
    <row r="107" spans="1:5">
      <c r="A107" s="695">
        <v>4</v>
      </c>
      <c r="B107" s="141" t="s">
        <v>67</v>
      </c>
      <c r="C107" s="140">
        <v>4704</v>
      </c>
      <c r="D107" s="140">
        <v>102</v>
      </c>
      <c r="E107" s="140">
        <v>0</v>
      </c>
    </row>
    <row r="108" spans="1:5">
      <c r="A108" s="696">
        <v>5</v>
      </c>
      <c r="B108" s="141" t="s">
        <v>68</v>
      </c>
      <c r="C108" s="140">
        <v>3430</v>
      </c>
      <c r="D108" s="140">
        <v>0</v>
      </c>
      <c r="E108" s="140">
        <v>0</v>
      </c>
    </row>
    <row r="109" spans="1:5">
      <c r="A109" s="696">
        <v>6</v>
      </c>
      <c r="B109" s="141" t="s">
        <v>69</v>
      </c>
      <c r="C109" s="140">
        <v>98</v>
      </c>
      <c r="D109" s="140">
        <v>0</v>
      </c>
      <c r="E109" s="140">
        <v>0</v>
      </c>
    </row>
    <row r="110" spans="1:5">
      <c r="A110" s="695">
        <v>7</v>
      </c>
      <c r="B110" s="141" t="s">
        <v>70</v>
      </c>
      <c r="C110" s="140">
        <v>882</v>
      </c>
      <c r="D110" s="140">
        <v>0</v>
      </c>
      <c r="E110" s="140">
        <v>0</v>
      </c>
    </row>
    <row r="111" spans="1:5">
      <c r="A111" s="696">
        <v>8</v>
      </c>
      <c r="B111" s="141" t="s">
        <v>71</v>
      </c>
      <c r="C111" s="140">
        <v>2352</v>
      </c>
      <c r="D111" s="140">
        <v>102</v>
      </c>
      <c r="E111" s="140">
        <v>108</v>
      </c>
    </row>
    <row r="112" spans="1:5">
      <c r="A112" s="696">
        <v>9</v>
      </c>
      <c r="B112" s="141" t="s">
        <v>72</v>
      </c>
      <c r="C112" s="140">
        <v>3038</v>
      </c>
      <c r="D112" s="140">
        <v>102</v>
      </c>
      <c r="E112" s="140">
        <v>0</v>
      </c>
    </row>
    <row r="113" spans="1:5">
      <c r="A113" s="695">
        <v>10</v>
      </c>
      <c r="B113" s="141" t="s">
        <v>73</v>
      </c>
      <c r="C113" s="140">
        <v>1470</v>
      </c>
      <c r="D113" s="140">
        <v>204</v>
      </c>
      <c r="E113" s="140">
        <v>0</v>
      </c>
    </row>
    <row r="114" spans="1:5">
      <c r="A114" s="696">
        <v>11</v>
      </c>
      <c r="B114" s="141" t="s">
        <v>74</v>
      </c>
      <c r="C114" s="140">
        <v>2744</v>
      </c>
      <c r="D114" s="140">
        <v>102</v>
      </c>
      <c r="E114" s="140">
        <v>0</v>
      </c>
    </row>
    <row r="115" spans="1:5">
      <c r="A115" s="696">
        <v>12</v>
      </c>
      <c r="B115" s="141" t="s">
        <v>75</v>
      </c>
      <c r="C115" s="140">
        <v>3038</v>
      </c>
      <c r="D115" s="140">
        <v>102</v>
      </c>
      <c r="E115" s="140">
        <v>0</v>
      </c>
    </row>
    <row r="116" spans="1:5">
      <c r="A116" s="695">
        <v>13</v>
      </c>
      <c r="B116" s="141" t="s">
        <v>76</v>
      </c>
      <c r="C116" s="140">
        <v>1960</v>
      </c>
      <c r="D116" s="140">
        <v>102</v>
      </c>
      <c r="E116" s="140">
        <v>0</v>
      </c>
    </row>
    <row r="117" spans="1:5">
      <c r="A117" s="696">
        <v>14</v>
      </c>
      <c r="B117" s="141" t="s">
        <v>77</v>
      </c>
      <c r="C117" s="140">
        <v>588</v>
      </c>
      <c r="D117" s="140">
        <v>0</v>
      </c>
      <c r="E117" s="140">
        <v>108</v>
      </c>
    </row>
    <row r="118" spans="1:5">
      <c r="A118" s="696">
        <v>15</v>
      </c>
      <c r="B118" s="141" t="s">
        <v>78</v>
      </c>
      <c r="C118" s="140">
        <v>98</v>
      </c>
      <c r="D118" s="140">
        <v>0</v>
      </c>
      <c r="E118" s="140">
        <v>0</v>
      </c>
    </row>
    <row r="119" spans="1:5">
      <c r="A119" s="810" t="s">
        <v>32</v>
      </c>
      <c r="B119" s="811"/>
      <c r="C119" s="701">
        <f>SUM(C104:C118)</f>
        <v>29302</v>
      </c>
      <c r="D119" s="701">
        <f t="shared" ref="D119:E119" si="5">SUM(D104:D118)</f>
        <v>1224</v>
      </c>
      <c r="E119" s="701">
        <f t="shared" si="5"/>
        <v>432</v>
      </c>
    </row>
    <row r="120" spans="1:5" ht="28.5" customHeight="1">
      <c r="A120" s="812" t="s">
        <v>79</v>
      </c>
      <c r="B120" s="813"/>
      <c r="C120" s="701"/>
      <c r="D120" s="701"/>
      <c r="E120" s="701"/>
    </row>
    <row r="121" spans="1:5" ht="15" customHeight="1">
      <c r="A121" s="695">
        <v>1</v>
      </c>
      <c r="B121" s="141" t="s">
        <v>80</v>
      </c>
      <c r="C121" s="140">
        <v>588</v>
      </c>
      <c r="D121" s="140">
        <v>102</v>
      </c>
      <c r="E121" s="140">
        <v>0</v>
      </c>
    </row>
    <row r="122" spans="1:5">
      <c r="A122" s="696">
        <v>2</v>
      </c>
      <c r="B122" s="141" t="s">
        <v>81</v>
      </c>
      <c r="C122" s="140">
        <v>4018</v>
      </c>
      <c r="D122" s="140">
        <v>714</v>
      </c>
      <c r="E122" s="140">
        <v>0</v>
      </c>
    </row>
    <row r="123" spans="1:5">
      <c r="A123" s="696">
        <v>3</v>
      </c>
      <c r="B123" s="141" t="s">
        <v>82</v>
      </c>
      <c r="C123" s="140">
        <v>1372</v>
      </c>
      <c r="D123" s="140">
        <v>306</v>
      </c>
      <c r="E123" s="140">
        <v>0</v>
      </c>
    </row>
    <row r="124" spans="1:5">
      <c r="A124" s="695">
        <v>4</v>
      </c>
      <c r="B124" s="141" t="s">
        <v>83</v>
      </c>
      <c r="C124" s="140">
        <v>4312</v>
      </c>
      <c r="D124" s="140">
        <v>918</v>
      </c>
      <c r="E124" s="140">
        <v>216</v>
      </c>
    </row>
    <row r="125" spans="1:5">
      <c r="A125" s="696">
        <v>5</v>
      </c>
      <c r="B125" s="141" t="s">
        <v>84</v>
      </c>
      <c r="C125" s="140">
        <v>2450</v>
      </c>
      <c r="D125" s="140">
        <v>408</v>
      </c>
      <c r="E125" s="140">
        <v>0</v>
      </c>
    </row>
    <row r="126" spans="1:5">
      <c r="A126" s="696">
        <v>6</v>
      </c>
      <c r="B126" s="141" t="s">
        <v>85</v>
      </c>
      <c r="C126" s="140">
        <v>1960</v>
      </c>
      <c r="D126" s="140">
        <v>204</v>
      </c>
      <c r="E126" s="140">
        <v>0</v>
      </c>
    </row>
    <row r="127" spans="1:5">
      <c r="A127" s="695">
        <v>7</v>
      </c>
      <c r="B127" s="141" t="s">
        <v>86</v>
      </c>
      <c r="C127" s="140">
        <v>0</v>
      </c>
      <c r="D127" s="140">
        <v>0</v>
      </c>
      <c r="E127" s="140">
        <v>108</v>
      </c>
    </row>
    <row r="128" spans="1:5">
      <c r="A128" s="810" t="s">
        <v>32</v>
      </c>
      <c r="B128" s="811"/>
      <c r="C128" s="701">
        <f>SUM(C121:C127)</f>
        <v>14700</v>
      </c>
      <c r="D128" s="701">
        <f t="shared" ref="D128:E128" si="6">SUM(D121:D127)</f>
        <v>2652</v>
      </c>
      <c r="E128" s="701">
        <f t="shared" si="6"/>
        <v>324</v>
      </c>
    </row>
    <row r="129" spans="1:5" ht="28.5" customHeight="1">
      <c r="A129" s="812" t="s">
        <v>87</v>
      </c>
      <c r="B129" s="813"/>
      <c r="C129" s="701"/>
      <c r="D129" s="701"/>
      <c r="E129" s="701"/>
    </row>
    <row r="130" spans="1:5" ht="15" customHeight="1">
      <c r="A130" s="695">
        <v>1</v>
      </c>
      <c r="B130" s="141" t="s">
        <v>88</v>
      </c>
      <c r="C130" s="140">
        <v>490</v>
      </c>
      <c r="D130" s="140">
        <v>0</v>
      </c>
      <c r="E130" s="140">
        <v>0</v>
      </c>
    </row>
    <row r="131" spans="1:5">
      <c r="A131" s="696">
        <v>2</v>
      </c>
      <c r="B131" s="141" t="s">
        <v>89</v>
      </c>
      <c r="C131" s="140">
        <v>882</v>
      </c>
      <c r="D131" s="140">
        <v>0</v>
      </c>
      <c r="E131" s="140">
        <v>0</v>
      </c>
    </row>
    <row r="132" spans="1:5">
      <c r="A132" s="696">
        <v>3</v>
      </c>
      <c r="B132" s="141" t="s">
        <v>90</v>
      </c>
      <c r="C132" s="140">
        <v>588</v>
      </c>
      <c r="D132" s="140">
        <v>0</v>
      </c>
      <c r="E132" s="140">
        <v>0</v>
      </c>
    </row>
    <row r="133" spans="1:5">
      <c r="A133" s="695">
        <v>4</v>
      </c>
      <c r="B133" s="141" t="s">
        <v>91</v>
      </c>
      <c r="C133" s="140">
        <v>2450</v>
      </c>
      <c r="D133" s="140">
        <v>102</v>
      </c>
      <c r="E133" s="140">
        <v>0</v>
      </c>
    </row>
    <row r="134" spans="1:5">
      <c r="A134" s="696">
        <v>5</v>
      </c>
      <c r="B134" s="141" t="s">
        <v>92</v>
      </c>
      <c r="C134" s="140">
        <v>2646</v>
      </c>
      <c r="D134" s="140">
        <v>612</v>
      </c>
      <c r="E134" s="140">
        <v>0</v>
      </c>
    </row>
    <row r="135" spans="1:5">
      <c r="A135" s="696">
        <v>6</v>
      </c>
      <c r="B135" s="141" t="s">
        <v>93</v>
      </c>
      <c r="C135" s="140">
        <v>3234</v>
      </c>
      <c r="D135" s="140">
        <v>204</v>
      </c>
      <c r="E135" s="140">
        <v>108</v>
      </c>
    </row>
    <row r="136" spans="1:5">
      <c r="A136" s="695">
        <v>7</v>
      </c>
      <c r="B136" s="141" t="s">
        <v>94</v>
      </c>
      <c r="C136" s="140">
        <v>5292</v>
      </c>
      <c r="D136" s="140">
        <v>102</v>
      </c>
      <c r="E136" s="140">
        <v>108</v>
      </c>
    </row>
    <row r="137" spans="1:5">
      <c r="A137" s="696">
        <v>8</v>
      </c>
      <c r="B137" s="141" t="s">
        <v>95</v>
      </c>
      <c r="C137" s="140">
        <v>2450</v>
      </c>
      <c r="D137" s="140">
        <v>102</v>
      </c>
      <c r="E137" s="140">
        <v>108</v>
      </c>
    </row>
    <row r="138" spans="1:5">
      <c r="A138" s="696">
        <v>9</v>
      </c>
      <c r="B138" s="141" t="s">
        <v>96</v>
      </c>
      <c r="C138" s="140">
        <v>2254</v>
      </c>
      <c r="D138" s="140">
        <v>204</v>
      </c>
      <c r="E138" s="140">
        <v>108</v>
      </c>
    </row>
    <row r="139" spans="1:5">
      <c r="A139" s="695">
        <v>10</v>
      </c>
      <c r="B139" s="141" t="s">
        <v>97</v>
      </c>
      <c r="C139" s="140">
        <v>784</v>
      </c>
      <c r="D139" s="140">
        <v>204</v>
      </c>
      <c r="E139" s="140">
        <v>108</v>
      </c>
    </row>
    <row r="140" spans="1:5">
      <c r="A140" s="696">
        <v>11</v>
      </c>
      <c r="B140" s="141" t="s">
        <v>98</v>
      </c>
      <c r="C140" s="140">
        <v>294</v>
      </c>
      <c r="D140" s="140">
        <v>0</v>
      </c>
      <c r="E140" s="140">
        <v>0</v>
      </c>
    </row>
    <row r="141" spans="1:5">
      <c r="A141" s="810" t="s">
        <v>32</v>
      </c>
      <c r="B141" s="811"/>
      <c r="C141" s="701">
        <f>SUM(C130:C140)</f>
        <v>21364</v>
      </c>
      <c r="D141" s="701">
        <f t="shared" ref="D141:E141" si="7">SUM(D130:D140)</f>
        <v>1530</v>
      </c>
      <c r="E141" s="701">
        <f t="shared" si="7"/>
        <v>540</v>
      </c>
    </row>
    <row r="142" spans="1:5" ht="28.5" customHeight="1">
      <c r="A142" s="812" t="s">
        <v>99</v>
      </c>
      <c r="B142" s="813"/>
      <c r="C142" s="701"/>
      <c r="D142" s="701"/>
      <c r="E142" s="701"/>
    </row>
    <row r="143" spans="1:5" ht="15" customHeight="1">
      <c r="A143" s="695">
        <v>1</v>
      </c>
      <c r="B143" s="141" t="s">
        <v>100</v>
      </c>
      <c r="C143" s="140">
        <v>490</v>
      </c>
      <c r="D143" s="140">
        <v>306</v>
      </c>
      <c r="E143" s="140">
        <v>0</v>
      </c>
    </row>
    <row r="144" spans="1:5">
      <c r="A144" s="696">
        <v>2</v>
      </c>
      <c r="B144" s="141" t="s">
        <v>101</v>
      </c>
      <c r="C144" s="140">
        <v>980</v>
      </c>
      <c r="D144" s="140">
        <v>204</v>
      </c>
      <c r="E144" s="140">
        <v>108</v>
      </c>
    </row>
    <row r="145" spans="1:5">
      <c r="A145" s="696">
        <v>3</v>
      </c>
      <c r="B145" s="141" t="s">
        <v>102</v>
      </c>
      <c r="C145" s="140">
        <v>980</v>
      </c>
      <c r="D145" s="140">
        <v>0</v>
      </c>
      <c r="E145" s="140">
        <v>0</v>
      </c>
    </row>
    <row r="146" spans="1:5">
      <c r="A146" s="695">
        <v>4</v>
      </c>
      <c r="B146" s="141" t="s">
        <v>103</v>
      </c>
      <c r="C146" s="140">
        <v>2254</v>
      </c>
      <c r="D146" s="140">
        <v>0</v>
      </c>
      <c r="E146" s="140">
        <v>108</v>
      </c>
    </row>
    <row r="147" spans="1:5">
      <c r="A147" s="696">
        <v>5</v>
      </c>
      <c r="B147" s="141" t="s">
        <v>104</v>
      </c>
      <c r="C147" s="140">
        <v>392</v>
      </c>
      <c r="D147" s="140">
        <v>0</v>
      </c>
      <c r="E147" s="140">
        <v>0</v>
      </c>
    </row>
    <row r="148" spans="1:5">
      <c r="A148" s="696">
        <v>6</v>
      </c>
      <c r="B148" s="141" t="s">
        <v>105</v>
      </c>
      <c r="C148" s="140">
        <v>490</v>
      </c>
      <c r="D148" s="140">
        <v>0</v>
      </c>
      <c r="E148" s="140">
        <v>0</v>
      </c>
    </row>
    <row r="149" spans="1:5">
      <c r="A149" s="695">
        <v>7</v>
      </c>
      <c r="B149" s="141" t="s">
        <v>106</v>
      </c>
      <c r="C149" s="140">
        <v>392</v>
      </c>
      <c r="D149" s="140">
        <v>102</v>
      </c>
      <c r="E149" s="140">
        <v>0</v>
      </c>
    </row>
    <row r="150" spans="1:5">
      <c r="A150" s="696">
        <v>8</v>
      </c>
      <c r="B150" s="141" t="s">
        <v>107</v>
      </c>
      <c r="C150" s="140">
        <v>490</v>
      </c>
      <c r="D150" s="140">
        <v>0</v>
      </c>
      <c r="E150" s="140">
        <v>0</v>
      </c>
    </row>
    <row r="151" spans="1:5">
      <c r="A151" s="696">
        <v>9</v>
      </c>
      <c r="B151" s="141" t="s">
        <v>108</v>
      </c>
      <c r="C151" s="140">
        <v>882</v>
      </c>
      <c r="D151" s="140">
        <v>204</v>
      </c>
      <c r="E151" s="140">
        <v>108</v>
      </c>
    </row>
    <row r="152" spans="1:5">
      <c r="A152" s="695">
        <v>10</v>
      </c>
      <c r="B152" s="141" t="s">
        <v>109</v>
      </c>
      <c r="C152" s="140">
        <v>98</v>
      </c>
      <c r="D152" s="140">
        <v>0</v>
      </c>
      <c r="E152" s="140">
        <v>0</v>
      </c>
    </row>
    <row r="153" spans="1:5">
      <c r="A153" s="696">
        <v>11</v>
      </c>
      <c r="B153" s="141" t="s">
        <v>110</v>
      </c>
      <c r="C153" s="140">
        <v>98</v>
      </c>
      <c r="D153" s="140">
        <v>0</v>
      </c>
      <c r="E153" s="140">
        <v>108</v>
      </c>
    </row>
    <row r="154" spans="1:5">
      <c r="A154" s="696">
        <v>12</v>
      </c>
      <c r="B154" s="141" t="s">
        <v>111</v>
      </c>
      <c r="C154" s="140">
        <v>196</v>
      </c>
      <c r="D154" s="140">
        <v>102</v>
      </c>
      <c r="E154" s="140">
        <v>0</v>
      </c>
    </row>
    <row r="155" spans="1:5">
      <c r="A155" s="810" t="s">
        <v>32</v>
      </c>
      <c r="B155" s="811"/>
      <c r="C155" s="701">
        <f>SUM(C143:C154)</f>
        <v>7742</v>
      </c>
      <c r="D155" s="701">
        <f t="shared" ref="D155:E155" si="8">SUM(D143:D154)</f>
        <v>918</v>
      </c>
      <c r="E155" s="701">
        <f t="shared" si="8"/>
        <v>432</v>
      </c>
    </row>
    <row r="156" spans="1:5" ht="42.75" customHeight="1">
      <c r="A156" s="812" t="s">
        <v>112</v>
      </c>
      <c r="B156" s="813"/>
      <c r="C156" s="701"/>
      <c r="D156" s="701"/>
      <c r="E156" s="701"/>
    </row>
    <row r="157" spans="1:5" ht="15" customHeight="1">
      <c r="A157" s="695">
        <v>1</v>
      </c>
      <c r="B157" s="141" t="s">
        <v>113</v>
      </c>
      <c r="C157" s="140">
        <v>1960</v>
      </c>
      <c r="D157" s="140">
        <v>102</v>
      </c>
      <c r="E157" s="140">
        <v>0</v>
      </c>
    </row>
    <row r="158" spans="1:5">
      <c r="A158" s="696">
        <v>2</v>
      </c>
      <c r="B158" s="141" t="s">
        <v>114</v>
      </c>
      <c r="C158" s="140">
        <v>5194</v>
      </c>
      <c r="D158" s="140">
        <v>102</v>
      </c>
      <c r="E158" s="140">
        <v>0</v>
      </c>
    </row>
    <row r="159" spans="1:5">
      <c r="A159" s="696">
        <v>3</v>
      </c>
      <c r="B159" s="141" t="s">
        <v>115</v>
      </c>
      <c r="C159" s="140">
        <v>196</v>
      </c>
      <c r="D159" s="140">
        <v>0</v>
      </c>
      <c r="E159" s="140">
        <v>0</v>
      </c>
    </row>
    <row r="160" spans="1:5">
      <c r="A160" s="696">
        <v>4</v>
      </c>
      <c r="B160" s="141" t="s">
        <v>116</v>
      </c>
      <c r="C160" s="140">
        <v>588</v>
      </c>
      <c r="D160" s="140">
        <v>0</v>
      </c>
      <c r="E160" s="140">
        <v>108</v>
      </c>
    </row>
    <row r="161" spans="1:8">
      <c r="A161" s="810" t="s">
        <v>32</v>
      </c>
      <c r="B161" s="811"/>
      <c r="C161" s="701">
        <f>SUM(C157:C160)</f>
        <v>7938</v>
      </c>
      <c r="D161" s="701">
        <f t="shared" ref="D161:E161" si="9">SUM(D157:D160)</f>
        <v>204</v>
      </c>
      <c r="E161" s="701">
        <f t="shared" si="9"/>
        <v>108</v>
      </c>
    </row>
    <row r="162" spans="1:8" ht="15.75">
      <c r="A162" s="724" t="s">
        <v>117</v>
      </c>
      <c r="B162" s="724"/>
      <c r="C162" s="702">
        <f>C33+C68+C81+C92+C102+++++C119+C128+C141+C155+C161</f>
        <v>162876</v>
      </c>
      <c r="D162" s="702">
        <f t="shared" ref="D162:E162" si="10">D33+D68+D81+D92+D102+D119+D128+D141+D155+D161</f>
        <v>13974</v>
      </c>
      <c r="E162" s="702">
        <f t="shared" si="10"/>
        <v>5508</v>
      </c>
      <c r="H162" s="95">
        <f>SUM(C162:G162)</f>
        <v>182358</v>
      </c>
    </row>
  </sheetData>
  <mergeCells count="46">
    <mergeCell ref="A11:E11"/>
    <mergeCell ref="A6:E6"/>
    <mergeCell ref="A7:E7"/>
    <mergeCell ref="A8:E8"/>
    <mergeCell ref="A9:E9"/>
    <mergeCell ref="A10:E10"/>
    <mergeCell ref="A23:E23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4:E24"/>
    <mergeCell ref="A25:E25"/>
    <mergeCell ref="A26:A29"/>
    <mergeCell ref="B26:B29"/>
    <mergeCell ref="C26:E26"/>
    <mergeCell ref="C27:E27"/>
    <mergeCell ref="C28:E28"/>
    <mergeCell ref="A119:B119"/>
    <mergeCell ref="A31:B31"/>
    <mergeCell ref="A33:B33"/>
    <mergeCell ref="A34:B34"/>
    <mergeCell ref="A68:B68"/>
    <mergeCell ref="A69:B69"/>
    <mergeCell ref="A81:B81"/>
    <mergeCell ref="A82:B82"/>
    <mergeCell ref="A92:B92"/>
    <mergeCell ref="A93:B93"/>
    <mergeCell ref="A102:B102"/>
    <mergeCell ref="A103:B103"/>
    <mergeCell ref="A156:B156"/>
    <mergeCell ref="A161:B161"/>
    <mergeCell ref="A162:B162"/>
    <mergeCell ref="A120:B120"/>
    <mergeCell ref="A128:B128"/>
    <mergeCell ref="A129:B129"/>
    <mergeCell ref="A141:B141"/>
    <mergeCell ref="A142:B142"/>
    <mergeCell ref="A155:B15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9"/>
  <sheetViews>
    <sheetView showGridLines="0" zoomScale="70" zoomScaleNormal="70" workbookViewId="0">
      <pane ySplit="27" topLeftCell="A85" activePane="bottomLeft" state="frozen"/>
      <selection pane="bottomLeft" activeCell="B9" sqref="B9:F9"/>
    </sheetView>
  </sheetViews>
  <sheetFormatPr defaultRowHeight="15"/>
  <cols>
    <col min="1" max="1" width="0.140625" style="95" customWidth="1"/>
    <col min="2" max="2" width="3.5703125" style="104" customWidth="1"/>
    <col min="3" max="3" width="43.140625" style="95" customWidth="1"/>
    <col min="4" max="4" width="28" style="95" customWidth="1"/>
    <col min="5" max="5" width="25.140625" style="95" customWidth="1"/>
    <col min="6" max="6" width="24.28515625" style="95" customWidth="1"/>
    <col min="7" max="16384" width="9.140625" style="95"/>
  </cols>
  <sheetData>
    <row r="1" spans="2:6" ht="15.75">
      <c r="B1" s="103"/>
      <c r="C1" s="99"/>
      <c r="F1" s="6" t="s">
        <v>477</v>
      </c>
    </row>
    <row r="2" spans="2:6" ht="15.75">
      <c r="B2" s="103"/>
      <c r="C2" s="99"/>
      <c r="F2" s="6" t="s">
        <v>118</v>
      </c>
    </row>
    <row r="3" spans="2:6" ht="15.75">
      <c r="B3" s="103"/>
      <c r="C3" s="99"/>
      <c r="F3" s="6" t="s">
        <v>119</v>
      </c>
    </row>
    <row r="4" spans="2:6" ht="15.75">
      <c r="B4" s="103"/>
      <c r="C4" s="99"/>
      <c r="F4" s="6" t="s">
        <v>120</v>
      </c>
    </row>
    <row r="5" spans="2:6" ht="15.75">
      <c r="B5" s="103"/>
      <c r="C5" s="99"/>
      <c r="F5" s="6" t="s">
        <v>121</v>
      </c>
    </row>
    <row r="6" spans="2:6" ht="71.25" customHeight="1">
      <c r="B6" s="801" t="s">
        <v>1054</v>
      </c>
      <c r="C6" s="801"/>
      <c r="D6" s="801"/>
      <c r="E6" s="801"/>
      <c r="F6" s="801"/>
    </row>
    <row r="7" spans="2:6" ht="29.25" customHeight="1">
      <c r="B7" s="798" t="s">
        <v>493</v>
      </c>
      <c r="C7" s="799"/>
      <c r="D7" s="799"/>
      <c r="E7" s="799"/>
      <c r="F7" s="800"/>
    </row>
    <row r="8" spans="2:6" ht="15" customHeight="1">
      <c r="B8" s="798" t="s">
        <v>478</v>
      </c>
      <c r="C8" s="799"/>
      <c r="D8" s="799"/>
      <c r="E8" s="799"/>
      <c r="F8" s="800"/>
    </row>
    <row r="9" spans="2:6">
      <c r="B9" s="839" t="s">
        <v>1020</v>
      </c>
      <c r="C9" s="839"/>
      <c r="D9" s="839"/>
      <c r="E9" s="839"/>
      <c r="F9" s="839"/>
    </row>
    <row r="10" spans="2:6">
      <c r="B10" s="816" t="s">
        <v>1021</v>
      </c>
      <c r="C10" s="817"/>
      <c r="D10" s="817"/>
      <c r="E10" s="817"/>
      <c r="F10" s="818"/>
    </row>
    <row r="11" spans="2:6">
      <c r="B11" s="816" t="s">
        <v>1022</v>
      </c>
      <c r="C11" s="817"/>
      <c r="D11" s="817"/>
      <c r="E11" s="817"/>
      <c r="F11" s="818"/>
    </row>
    <row r="12" spans="2:6">
      <c r="B12" s="703" t="s">
        <v>1023</v>
      </c>
      <c r="C12" s="166"/>
      <c r="D12" s="167"/>
      <c r="E12" s="167"/>
      <c r="F12" s="168"/>
    </row>
    <row r="13" spans="2:6">
      <c r="B13" s="816" t="s">
        <v>1024</v>
      </c>
      <c r="C13" s="817"/>
      <c r="D13" s="817"/>
      <c r="E13" s="817"/>
      <c r="F13" s="818"/>
    </row>
    <row r="14" spans="2:6">
      <c r="B14" s="816" t="s">
        <v>1025</v>
      </c>
      <c r="C14" s="817"/>
      <c r="D14" s="817"/>
      <c r="E14" s="817"/>
      <c r="F14" s="818"/>
    </row>
    <row r="15" spans="2:6" ht="15" customHeight="1">
      <c r="B15" s="798" t="s">
        <v>1026</v>
      </c>
      <c r="C15" s="799"/>
      <c r="D15" s="799"/>
      <c r="E15" s="799"/>
      <c r="F15" s="800"/>
    </row>
    <row r="16" spans="2:6" ht="15" customHeight="1">
      <c r="B16" s="798" t="s">
        <v>1027</v>
      </c>
      <c r="C16" s="799"/>
      <c r="D16" s="799"/>
      <c r="E16" s="799"/>
      <c r="F16" s="800"/>
    </row>
    <row r="17" spans="2:6">
      <c r="B17" s="816" t="s">
        <v>1028</v>
      </c>
      <c r="C17" s="817"/>
      <c r="D17" s="817"/>
      <c r="E17" s="817"/>
      <c r="F17" s="818"/>
    </row>
    <row r="18" spans="2:6">
      <c r="B18" s="816" t="s">
        <v>1029</v>
      </c>
      <c r="C18" s="817"/>
      <c r="D18" s="817"/>
      <c r="E18" s="817"/>
      <c r="F18" s="818"/>
    </row>
    <row r="19" spans="2:6">
      <c r="B19" s="703" t="s">
        <v>1030</v>
      </c>
      <c r="C19" s="697"/>
      <c r="D19" s="698"/>
      <c r="E19" s="698"/>
      <c r="F19" s="699"/>
    </row>
    <row r="20" spans="2:6">
      <c r="B20" s="816" t="s">
        <v>1031</v>
      </c>
      <c r="C20" s="817"/>
      <c r="D20" s="817"/>
      <c r="E20" s="817"/>
      <c r="F20" s="818"/>
    </row>
    <row r="21" spans="2:6">
      <c r="B21" s="816" t="s">
        <v>1032</v>
      </c>
      <c r="C21" s="817"/>
      <c r="D21" s="817"/>
      <c r="E21" s="817"/>
      <c r="F21" s="818"/>
    </row>
    <row r="22" spans="2:6">
      <c r="B22" s="816" t="s">
        <v>1033</v>
      </c>
      <c r="C22" s="817"/>
      <c r="D22" s="817"/>
      <c r="E22" s="817"/>
      <c r="F22" s="818"/>
    </row>
    <row r="23" spans="2:6" ht="27.6" customHeight="1">
      <c r="B23" s="802" t="s">
        <v>122</v>
      </c>
      <c r="C23" s="802" t="s">
        <v>474</v>
      </c>
      <c r="D23" s="819" t="s">
        <v>448</v>
      </c>
      <c r="E23" s="837"/>
      <c r="F23" s="820"/>
    </row>
    <row r="24" spans="2:6" ht="15.6" customHeight="1">
      <c r="B24" s="802"/>
      <c r="C24" s="802"/>
      <c r="D24" s="821" t="s">
        <v>449</v>
      </c>
      <c r="E24" s="838"/>
      <c r="F24" s="822"/>
    </row>
    <row r="25" spans="2:6" ht="15.6" customHeight="1">
      <c r="B25" s="802"/>
      <c r="C25" s="802"/>
      <c r="D25" s="821" t="s">
        <v>124</v>
      </c>
      <c r="E25" s="838"/>
      <c r="F25" s="822"/>
    </row>
    <row r="26" spans="2:6">
      <c r="B26" s="802"/>
      <c r="C26" s="802"/>
      <c r="D26" s="701" t="s">
        <v>133</v>
      </c>
      <c r="E26" s="701" t="s">
        <v>131</v>
      </c>
      <c r="F26" s="701" t="s">
        <v>529</v>
      </c>
    </row>
    <row r="27" spans="2:6">
      <c r="B27" s="101">
        <v>1</v>
      </c>
      <c r="C27" s="101">
        <v>2</v>
      </c>
      <c r="D27" s="101">
        <v>3</v>
      </c>
      <c r="E27" s="101">
        <v>4</v>
      </c>
      <c r="F27" s="101">
        <v>5</v>
      </c>
    </row>
    <row r="28" spans="2:6">
      <c r="B28" s="812" t="s">
        <v>127</v>
      </c>
      <c r="C28" s="813"/>
      <c r="D28" s="102"/>
      <c r="E28" s="102"/>
      <c r="F28" s="102"/>
    </row>
    <row r="29" spans="2:6">
      <c r="B29" s="695">
        <v>1</v>
      </c>
      <c r="C29" s="139" t="s">
        <v>128</v>
      </c>
      <c r="D29" s="140">
        <v>0</v>
      </c>
      <c r="E29" s="140">
        <v>0</v>
      </c>
      <c r="F29" s="140">
        <v>0</v>
      </c>
    </row>
    <row r="30" spans="2:6">
      <c r="B30" s="824" t="s">
        <v>32</v>
      </c>
      <c r="C30" s="825"/>
      <c r="D30" s="149">
        <f>SUM(D29)</f>
        <v>0</v>
      </c>
      <c r="E30" s="149">
        <f t="shared" ref="E30:F30" si="0">SUM(E29)</f>
        <v>0</v>
      </c>
      <c r="F30" s="149">
        <f t="shared" si="0"/>
        <v>0</v>
      </c>
    </row>
    <row r="31" spans="2:6" ht="28.5" customHeight="1">
      <c r="B31" s="812" t="s">
        <v>0</v>
      </c>
      <c r="C31" s="813"/>
      <c r="D31" s="149"/>
      <c r="E31" s="149"/>
      <c r="F31" s="149"/>
    </row>
    <row r="32" spans="2:6" ht="15" customHeight="1">
      <c r="B32" s="695">
        <v>1</v>
      </c>
      <c r="C32" s="141" t="s">
        <v>1</v>
      </c>
      <c r="D32" s="150">
        <v>0</v>
      </c>
      <c r="E32" s="150">
        <v>0</v>
      </c>
      <c r="F32" s="140">
        <v>980</v>
      </c>
    </row>
    <row r="33" spans="2:6">
      <c r="B33" s="696">
        <v>2</v>
      </c>
      <c r="C33" s="141" t="s">
        <v>2</v>
      </c>
      <c r="D33" s="150">
        <v>0</v>
      </c>
      <c r="E33" s="150">
        <v>0</v>
      </c>
      <c r="F33" s="140">
        <v>588</v>
      </c>
    </row>
    <row r="34" spans="2:6">
      <c r="B34" s="696">
        <v>3</v>
      </c>
      <c r="C34" s="141" t="s">
        <v>3</v>
      </c>
      <c r="D34" s="150">
        <v>0</v>
      </c>
      <c r="E34" s="150">
        <v>0</v>
      </c>
      <c r="F34" s="140">
        <v>490</v>
      </c>
    </row>
    <row r="35" spans="2:6">
      <c r="B35" s="695">
        <v>4</v>
      </c>
      <c r="C35" s="141" t="s">
        <v>4</v>
      </c>
      <c r="D35" s="150">
        <v>54</v>
      </c>
      <c r="E35" s="150">
        <v>560</v>
      </c>
      <c r="F35" s="140">
        <v>882</v>
      </c>
    </row>
    <row r="36" spans="2:6">
      <c r="B36" s="696">
        <v>5</v>
      </c>
      <c r="C36" s="141" t="s">
        <v>5</v>
      </c>
      <c r="D36" s="150">
        <v>0</v>
      </c>
      <c r="E36" s="150">
        <v>0</v>
      </c>
      <c r="F36" s="140">
        <v>490</v>
      </c>
    </row>
    <row r="37" spans="2:6">
      <c r="B37" s="696">
        <v>6</v>
      </c>
      <c r="C37" s="141" t="s">
        <v>6</v>
      </c>
      <c r="D37" s="150">
        <v>0</v>
      </c>
      <c r="E37" s="150">
        <v>0</v>
      </c>
      <c r="F37" s="140">
        <v>686</v>
      </c>
    </row>
    <row r="38" spans="2:6" ht="15.75" customHeight="1">
      <c r="B38" s="695">
        <v>7</v>
      </c>
      <c r="C38" s="141" t="s">
        <v>7</v>
      </c>
      <c r="D38" s="150">
        <v>0</v>
      </c>
      <c r="E38" s="150">
        <v>224</v>
      </c>
      <c r="F38" s="140">
        <v>392</v>
      </c>
    </row>
    <row r="39" spans="2:6" ht="15.75" customHeight="1">
      <c r="B39" s="696">
        <v>8</v>
      </c>
      <c r="C39" s="141" t="s">
        <v>8</v>
      </c>
      <c r="D39" s="150">
        <v>0</v>
      </c>
      <c r="E39" s="150">
        <v>168</v>
      </c>
      <c r="F39" s="140">
        <v>1372</v>
      </c>
    </row>
    <row r="40" spans="2:6" ht="15.75" customHeight="1">
      <c r="B40" s="696">
        <v>9</v>
      </c>
      <c r="C40" s="141" t="s">
        <v>9</v>
      </c>
      <c r="D40" s="150">
        <v>0</v>
      </c>
      <c r="E40" s="150">
        <v>56</v>
      </c>
      <c r="F40" s="140">
        <v>490</v>
      </c>
    </row>
    <row r="41" spans="2:6" ht="15.75" customHeight="1">
      <c r="B41" s="695">
        <v>10</v>
      </c>
      <c r="C41" s="141" t="s">
        <v>10</v>
      </c>
      <c r="D41" s="150">
        <v>54</v>
      </c>
      <c r="E41" s="150">
        <v>0</v>
      </c>
      <c r="F41" s="140">
        <v>4802</v>
      </c>
    </row>
    <row r="42" spans="2:6" ht="15.75" customHeight="1">
      <c r="B42" s="696">
        <v>11</v>
      </c>
      <c r="C42" s="141" t="s">
        <v>11</v>
      </c>
      <c r="D42" s="150">
        <v>0</v>
      </c>
      <c r="E42" s="150">
        <v>0</v>
      </c>
      <c r="F42" s="140">
        <v>98</v>
      </c>
    </row>
    <row r="43" spans="2:6" ht="15.75" customHeight="1">
      <c r="B43" s="696">
        <v>12</v>
      </c>
      <c r="C43" s="141" t="s">
        <v>12</v>
      </c>
      <c r="D43" s="150">
        <v>0</v>
      </c>
      <c r="E43" s="150">
        <v>0</v>
      </c>
      <c r="F43" s="140">
        <v>980</v>
      </c>
    </row>
    <row r="44" spans="2:6" ht="15.75" customHeight="1">
      <c r="B44" s="695">
        <v>13</v>
      </c>
      <c r="C44" s="141" t="s">
        <v>13</v>
      </c>
      <c r="D44" s="150">
        <v>0</v>
      </c>
      <c r="E44" s="150">
        <v>0</v>
      </c>
      <c r="F44" s="140">
        <v>588</v>
      </c>
    </row>
    <row r="45" spans="2:6" ht="15.75" customHeight="1">
      <c r="B45" s="696">
        <v>14</v>
      </c>
      <c r="C45" s="141" t="s">
        <v>14</v>
      </c>
      <c r="D45" s="150">
        <v>54</v>
      </c>
      <c r="E45" s="150">
        <v>0</v>
      </c>
      <c r="F45" s="140">
        <v>392</v>
      </c>
    </row>
    <row r="46" spans="2:6" ht="15.75" customHeight="1">
      <c r="B46" s="696">
        <v>15</v>
      </c>
      <c r="C46" s="141" t="s">
        <v>15</v>
      </c>
      <c r="D46" s="150">
        <v>0</v>
      </c>
      <c r="E46" s="150">
        <v>0</v>
      </c>
      <c r="F46" s="140">
        <v>784</v>
      </c>
    </row>
    <row r="47" spans="2:6" ht="15.75" customHeight="1">
      <c r="B47" s="695">
        <v>16</v>
      </c>
      <c r="C47" s="141" t="s">
        <v>16</v>
      </c>
      <c r="D47" s="150">
        <v>0</v>
      </c>
      <c r="E47" s="150">
        <v>0</v>
      </c>
      <c r="F47" s="140">
        <v>392</v>
      </c>
    </row>
    <row r="48" spans="2:6" ht="15.75" customHeight="1">
      <c r="B48" s="696">
        <v>17</v>
      </c>
      <c r="C48" s="141" t="s">
        <v>17</v>
      </c>
      <c r="D48" s="150">
        <v>0</v>
      </c>
      <c r="E48" s="150">
        <v>0</v>
      </c>
      <c r="F48" s="140">
        <v>784</v>
      </c>
    </row>
    <row r="49" spans="2:6" ht="15.75" customHeight="1">
      <c r="B49" s="696">
        <v>18</v>
      </c>
      <c r="C49" s="141" t="s">
        <v>18</v>
      </c>
      <c r="D49" s="150">
        <v>270</v>
      </c>
      <c r="E49" s="150">
        <v>224</v>
      </c>
      <c r="F49" s="140">
        <v>8526</v>
      </c>
    </row>
    <row r="50" spans="2:6" ht="15.75" customHeight="1">
      <c r="B50" s="695">
        <v>19</v>
      </c>
      <c r="C50" s="141" t="s">
        <v>19</v>
      </c>
      <c r="D50" s="150">
        <v>0</v>
      </c>
      <c r="E50" s="150">
        <v>0</v>
      </c>
      <c r="F50" s="140">
        <v>588</v>
      </c>
    </row>
    <row r="51" spans="2:6" ht="15.75" customHeight="1">
      <c r="B51" s="696">
        <v>20</v>
      </c>
      <c r="C51" s="141" t="s">
        <v>20</v>
      </c>
      <c r="D51" s="150">
        <v>54</v>
      </c>
      <c r="E51" s="150">
        <v>0</v>
      </c>
      <c r="F51" s="140">
        <v>196</v>
      </c>
    </row>
    <row r="52" spans="2:6" ht="15.75" customHeight="1">
      <c r="B52" s="696">
        <v>21</v>
      </c>
      <c r="C52" s="141" t="s">
        <v>21</v>
      </c>
      <c r="D52" s="150">
        <v>0</v>
      </c>
      <c r="E52" s="150">
        <v>56</v>
      </c>
      <c r="F52" s="140">
        <v>588</v>
      </c>
    </row>
    <row r="53" spans="2:6" ht="15.75" customHeight="1">
      <c r="B53" s="695">
        <v>22</v>
      </c>
      <c r="C53" s="141" t="s">
        <v>22</v>
      </c>
      <c r="D53" s="150">
        <v>0</v>
      </c>
      <c r="E53" s="150">
        <v>0</v>
      </c>
      <c r="F53" s="140">
        <v>490</v>
      </c>
    </row>
    <row r="54" spans="2:6">
      <c r="B54" s="696">
        <v>23</v>
      </c>
      <c r="C54" s="141" t="s">
        <v>23</v>
      </c>
      <c r="D54" s="150">
        <v>0</v>
      </c>
      <c r="E54" s="150">
        <v>56</v>
      </c>
      <c r="F54" s="140">
        <v>294</v>
      </c>
    </row>
    <row r="55" spans="2:6">
      <c r="B55" s="696">
        <v>24</v>
      </c>
      <c r="C55" s="141" t="s">
        <v>24</v>
      </c>
      <c r="D55" s="150">
        <v>0</v>
      </c>
      <c r="E55" s="150">
        <v>168</v>
      </c>
      <c r="F55" s="140">
        <v>294</v>
      </c>
    </row>
    <row r="56" spans="2:6">
      <c r="B56" s="695">
        <v>25</v>
      </c>
      <c r="C56" s="141" t="s">
        <v>25</v>
      </c>
      <c r="D56" s="150">
        <v>0</v>
      </c>
      <c r="E56" s="150">
        <v>0</v>
      </c>
      <c r="F56" s="140">
        <v>196</v>
      </c>
    </row>
    <row r="57" spans="2:6">
      <c r="B57" s="696">
        <v>26</v>
      </c>
      <c r="C57" s="141" t="s">
        <v>26</v>
      </c>
      <c r="D57" s="150">
        <v>0</v>
      </c>
      <c r="E57" s="150">
        <v>0</v>
      </c>
      <c r="F57" s="140">
        <v>392</v>
      </c>
    </row>
    <row r="58" spans="2:6">
      <c r="B58" s="696">
        <v>27</v>
      </c>
      <c r="C58" s="141" t="s">
        <v>31</v>
      </c>
      <c r="D58" s="150">
        <v>0</v>
      </c>
      <c r="E58" s="150">
        <v>56</v>
      </c>
      <c r="F58" s="140">
        <v>0</v>
      </c>
    </row>
    <row r="59" spans="2:6">
      <c r="B59" s="695">
        <v>28</v>
      </c>
      <c r="C59" s="141" t="s">
        <v>27</v>
      </c>
      <c r="D59" s="150">
        <v>0</v>
      </c>
      <c r="E59" s="150">
        <v>0</v>
      </c>
      <c r="F59" s="140">
        <v>196</v>
      </c>
    </row>
    <row r="60" spans="2:6">
      <c r="B60" s="696">
        <v>29</v>
      </c>
      <c r="C60" s="141" t="s">
        <v>28</v>
      </c>
      <c r="D60" s="150">
        <v>54</v>
      </c>
      <c r="E60" s="150">
        <v>168</v>
      </c>
      <c r="F60" s="140">
        <v>0</v>
      </c>
    </row>
    <row r="61" spans="2:6" ht="30">
      <c r="B61" s="696">
        <v>30</v>
      </c>
      <c r="C61" s="141" t="s">
        <v>29</v>
      </c>
      <c r="D61" s="150">
        <v>0</v>
      </c>
      <c r="E61" s="150">
        <v>0</v>
      </c>
      <c r="F61" s="140">
        <v>0</v>
      </c>
    </row>
    <row r="62" spans="2:6">
      <c r="B62" s="695">
        <v>31</v>
      </c>
      <c r="C62" s="141" t="s">
        <v>30</v>
      </c>
      <c r="D62" s="150">
        <v>0</v>
      </c>
      <c r="E62" s="150">
        <v>0</v>
      </c>
      <c r="F62" s="140">
        <v>98</v>
      </c>
    </row>
    <row r="63" spans="2:6">
      <c r="B63" s="696">
        <v>32</v>
      </c>
      <c r="C63" s="143" t="s">
        <v>125</v>
      </c>
      <c r="D63" s="150">
        <v>0</v>
      </c>
      <c r="E63" s="150">
        <v>0</v>
      </c>
      <c r="F63" s="140">
        <v>490</v>
      </c>
    </row>
    <row r="64" spans="2:6" ht="45">
      <c r="B64" s="696">
        <v>33</v>
      </c>
      <c r="C64" s="143" t="s">
        <v>129</v>
      </c>
      <c r="D64" s="150">
        <v>0</v>
      </c>
      <c r="E64" s="150">
        <v>0</v>
      </c>
      <c r="F64" s="140">
        <v>98</v>
      </c>
    </row>
    <row r="65" spans="2:6">
      <c r="B65" s="810" t="s">
        <v>32</v>
      </c>
      <c r="C65" s="826"/>
      <c r="D65" s="700">
        <f>SUM(D32:D64)</f>
        <v>540</v>
      </c>
      <c r="E65" s="700">
        <f t="shared" ref="E65:F65" si="1">SUM(E32:E64)</f>
        <v>1736</v>
      </c>
      <c r="F65" s="700">
        <f t="shared" si="1"/>
        <v>27636</v>
      </c>
    </row>
    <row r="66" spans="2:6" ht="28.5" customHeight="1">
      <c r="B66" s="812" t="s">
        <v>33</v>
      </c>
      <c r="C66" s="813"/>
      <c r="D66" s="700"/>
      <c r="E66" s="700"/>
      <c r="F66" s="700"/>
    </row>
    <row r="67" spans="2:6" ht="15" customHeight="1">
      <c r="B67" s="695">
        <v>1</v>
      </c>
      <c r="C67" s="141" t="s">
        <v>34</v>
      </c>
      <c r="D67" s="150">
        <v>0</v>
      </c>
      <c r="E67" s="150">
        <v>0</v>
      </c>
      <c r="F67" s="140">
        <v>490</v>
      </c>
    </row>
    <row r="68" spans="2:6">
      <c r="B68" s="696">
        <v>2</v>
      </c>
      <c r="C68" s="141" t="s">
        <v>35</v>
      </c>
      <c r="D68" s="150">
        <v>0</v>
      </c>
      <c r="E68" s="150">
        <v>0</v>
      </c>
      <c r="F68" s="140">
        <v>2842</v>
      </c>
    </row>
    <row r="69" spans="2:6">
      <c r="B69" s="696">
        <v>3</v>
      </c>
      <c r="C69" s="141" t="s">
        <v>36</v>
      </c>
      <c r="D69" s="150">
        <v>0</v>
      </c>
      <c r="E69" s="150">
        <v>56</v>
      </c>
      <c r="F69" s="140">
        <v>1274</v>
      </c>
    </row>
    <row r="70" spans="2:6">
      <c r="B70" s="695">
        <v>4</v>
      </c>
      <c r="C70" s="141" t="s">
        <v>37</v>
      </c>
      <c r="D70" s="150">
        <v>108</v>
      </c>
      <c r="E70" s="150">
        <v>0</v>
      </c>
      <c r="F70" s="140">
        <v>686</v>
      </c>
    </row>
    <row r="71" spans="2:6">
      <c r="B71" s="696">
        <v>5</v>
      </c>
      <c r="C71" s="141" t="s">
        <v>38</v>
      </c>
      <c r="D71" s="150">
        <v>0</v>
      </c>
      <c r="E71" s="150">
        <v>0</v>
      </c>
      <c r="F71" s="140">
        <v>686</v>
      </c>
    </row>
    <row r="72" spans="2:6">
      <c r="B72" s="696">
        <v>6</v>
      </c>
      <c r="C72" s="141" t="s">
        <v>39</v>
      </c>
      <c r="D72" s="150">
        <v>0</v>
      </c>
      <c r="E72" s="150">
        <v>728</v>
      </c>
      <c r="F72" s="140">
        <v>2058</v>
      </c>
    </row>
    <row r="73" spans="2:6">
      <c r="B73" s="695">
        <v>7</v>
      </c>
      <c r="C73" s="141" t="s">
        <v>40</v>
      </c>
      <c r="D73" s="150">
        <v>54</v>
      </c>
      <c r="E73" s="150">
        <v>0</v>
      </c>
      <c r="F73" s="140">
        <v>294</v>
      </c>
    </row>
    <row r="74" spans="2:6">
      <c r="B74" s="696">
        <v>8</v>
      </c>
      <c r="C74" s="141" t="s">
        <v>41</v>
      </c>
      <c r="D74" s="150">
        <v>0</v>
      </c>
      <c r="E74" s="150">
        <v>336</v>
      </c>
      <c r="F74" s="140">
        <v>98</v>
      </c>
    </row>
    <row r="75" spans="2:6">
      <c r="B75" s="696">
        <v>9</v>
      </c>
      <c r="C75" s="141" t="s">
        <v>42</v>
      </c>
      <c r="D75" s="150">
        <v>0</v>
      </c>
      <c r="E75" s="150">
        <v>0</v>
      </c>
      <c r="F75" s="140">
        <v>392</v>
      </c>
    </row>
    <row r="76" spans="2:6">
      <c r="B76" s="695">
        <v>10</v>
      </c>
      <c r="C76" s="141" t="s">
        <v>43</v>
      </c>
      <c r="D76" s="150">
        <v>108</v>
      </c>
      <c r="E76" s="150">
        <v>448</v>
      </c>
      <c r="F76" s="140">
        <v>3332</v>
      </c>
    </row>
    <row r="77" spans="2:6">
      <c r="B77" s="696">
        <v>11</v>
      </c>
      <c r="C77" s="141" t="s">
        <v>44</v>
      </c>
      <c r="D77" s="150">
        <v>0</v>
      </c>
      <c r="E77" s="150">
        <v>0</v>
      </c>
      <c r="F77" s="140">
        <v>98</v>
      </c>
    </row>
    <row r="78" spans="2:6">
      <c r="B78" s="810" t="s">
        <v>32</v>
      </c>
      <c r="C78" s="811"/>
      <c r="D78" s="700">
        <f>SUM(D67:D77)</f>
        <v>270</v>
      </c>
      <c r="E78" s="700">
        <f t="shared" ref="E78:F78" si="2">SUM(E67:E77)</f>
        <v>1568</v>
      </c>
      <c r="F78" s="700">
        <f t="shared" si="2"/>
        <v>12250</v>
      </c>
    </row>
    <row r="79" spans="2:6" ht="28.5" customHeight="1">
      <c r="B79" s="812" t="s">
        <v>45</v>
      </c>
      <c r="C79" s="813"/>
      <c r="D79" s="700"/>
      <c r="E79" s="700"/>
      <c r="F79" s="700"/>
    </row>
    <row r="80" spans="2:6" ht="15" customHeight="1">
      <c r="B80" s="695">
        <v>1</v>
      </c>
      <c r="C80" s="141" t="s">
        <v>46</v>
      </c>
      <c r="D80" s="150">
        <v>0</v>
      </c>
      <c r="E80" s="150">
        <v>0</v>
      </c>
      <c r="F80" s="140">
        <v>98</v>
      </c>
    </row>
    <row r="81" spans="2:6">
      <c r="B81" s="696">
        <v>2</v>
      </c>
      <c r="C81" s="141" t="s">
        <v>47</v>
      </c>
      <c r="D81" s="150">
        <v>0</v>
      </c>
      <c r="E81" s="150">
        <v>0</v>
      </c>
      <c r="F81" s="140">
        <v>98</v>
      </c>
    </row>
    <row r="82" spans="2:6">
      <c r="B82" s="696">
        <v>3</v>
      </c>
      <c r="C82" s="141" t="s">
        <v>48</v>
      </c>
      <c r="D82" s="150">
        <v>54</v>
      </c>
      <c r="E82" s="150">
        <v>56</v>
      </c>
      <c r="F82" s="140">
        <v>980</v>
      </c>
    </row>
    <row r="83" spans="2:6">
      <c r="B83" s="695">
        <v>4</v>
      </c>
      <c r="C83" s="141" t="s">
        <v>49</v>
      </c>
      <c r="D83" s="150">
        <v>0</v>
      </c>
      <c r="E83" s="150">
        <v>0</v>
      </c>
      <c r="F83" s="140">
        <v>490</v>
      </c>
    </row>
    <row r="84" spans="2:6">
      <c r="B84" s="696">
        <v>5</v>
      </c>
      <c r="C84" s="141" t="s">
        <v>50</v>
      </c>
      <c r="D84" s="150">
        <v>54</v>
      </c>
      <c r="E84" s="150">
        <v>112</v>
      </c>
      <c r="F84" s="140">
        <v>2842</v>
      </c>
    </row>
    <row r="85" spans="2:6">
      <c r="B85" s="696">
        <v>6</v>
      </c>
      <c r="C85" s="141" t="s">
        <v>51</v>
      </c>
      <c r="D85" s="150">
        <v>0</v>
      </c>
      <c r="E85" s="150">
        <v>0</v>
      </c>
      <c r="F85" s="140">
        <v>3332</v>
      </c>
    </row>
    <row r="86" spans="2:6">
      <c r="B86" s="695">
        <v>7</v>
      </c>
      <c r="C86" s="141" t="s">
        <v>52</v>
      </c>
      <c r="D86" s="150">
        <v>54</v>
      </c>
      <c r="E86" s="150">
        <v>2464</v>
      </c>
      <c r="F86" s="140">
        <v>1862</v>
      </c>
    </row>
    <row r="87" spans="2:6">
      <c r="B87" s="696">
        <v>8</v>
      </c>
      <c r="C87" s="141" t="s">
        <v>53</v>
      </c>
      <c r="D87" s="150">
        <v>54</v>
      </c>
      <c r="E87" s="150">
        <v>0</v>
      </c>
      <c r="F87" s="140">
        <v>686</v>
      </c>
    </row>
    <row r="88" spans="2:6">
      <c r="B88" s="696">
        <v>9</v>
      </c>
      <c r="C88" s="141" t="s">
        <v>54</v>
      </c>
      <c r="D88" s="150">
        <v>0</v>
      </c>
      <c r="E88" s="150">
        <v>0</v>
      </c>
      <c r="F88" s="140">
        <v>294</v>
      </c>
    </row>
    <row r="89" spans="2:6">
      <c r="B89" s="810" t="s">
        <v>32</v>
      </c>
      <c r="C89" s="811"/>
      <c r="D89" s="700">
        <f>SUM(D80:D88)</f>
        <v>216</v>
      </c>
      <c r="E89" s="700">
        <f t="shared" ref="E89:F89" si="3">SUM(E80:E88)</f>
        <v>2632</v>
      </c>
      <c r="F89" s="700">
        <f t="shared" si="3"/>
        <v>10682</v>
      </c>
    </row>
    <row r="90" spans="2:6" ht="28.5" customHeight="1">
      <c r="B90" s="812" t="s">
        <v>55</v>
      </c>
      <c r="C90" s="813"/>
      <c r="D90" s="700"/>
      <c r="E90" s="700"/>
      <c r="F90" s="700"/>
    </row>
    <row r="91" spans="2:6" ht="15" customHeight="1">
      <c r="B91" s="695">
        <v>1</v>
      </c>
      <c r="C91" s="141" t="s">
        <v>56</v>
      </c>
      <c r="D91" s="150">
        <v>54</v>
      </c>
      <c r="E91" s="150">
        <v>56</v>
      </c>
      <c r="F91" s="140">
        <v>294</v>
      </c>
    </row>
    <row r="92" spans="2:6">
      <c r="B92" s="696">
        <v>2</v>
      </c>
      <c r="C92" s="141" t="s">
        <v>57</v>
      </c>
      <c r="D92" s="150">
        <v>54</v>
      </c>
      <c r="E92" s="150">
        <v>0</v>
      </c>
      <c r="F92" s="140">
        <v>98</v>
      </c>
    </row>
    <row r="93" spans="2:6">
      <c r="B93" s="696">
        <v>3</v>
      </c>
      <c r="C93" s="141" t="s">
        <v>58</v>
      </c>
      <c r="D93" s="150">
        <v>0</v>
      </c>
      <c r="E93" s="150">
        <v>0</v>
      </c>
      <c r="F93" s="140">
        <v>196</v>
      </c>
    </row>
    <row r="94" spans="2:6">
      <c r="B94" s="695">
        <v>4</v>
      </c>
      <c r="C94" s="141" t="s">
        <v>59</v>
      </c>
      <c r="D94" s="150">
        <v>54</v>
      </c>
      <c r="E94" s="150">
        <v>0</v>
      </c>
      <c r="F94" s="140">
        <v>196</v>
      </c>
    </row>
    <row r="95" spans="2:6">
      <c r="B95" s="696">
        <v>5</v>
      </c>
      <c r="C95" s="141" t="s">
        <v>60</v>
      </c>
      <c r="D95" s="150">
        <v>0</v>
      </c>
      <c r="E95" s="150">
        <v>0</v>
      </c>
      <c r="F95" s="140">
        <v>0</v>
      </c>
    </row>
    <row r="96" spans="2:6">
      <c r="B96" s="696">
        <v>6</v>
      </c>
      <c r="C96" s="141" t="s">
        <v>61</v>
      </c>
      <c r="D96" s="150">
        <v>54</v>
      </c>
      <c r="E96" s="150">
        <v>56</v>
      </c>
      <c r="F96" s="140">
        <v>1666</v>
      </c>
    </row>
    <row r="97" spans="2:6">
      <c r="B97" s="695">
        <v>7</v>
      </c>
      <c r="C97" s="141" t="s">
        <v>126</v>
      </c>
      <c r="D97" s="150">
        <v>0</v>
      </c>
      <c r="E97" s="150">
        <v>0</v>
      </c>
      <c r="F97" s="140">
        <v>0</v>
      </c>
    </row>
    <row r="98" spans="2:6" ht="18" customHeight="1">
      <c r="B98" s="696">
        <v>8</v>
      </c>
      <c r="C98" s="141" t="s">
        <v>62</v>
      </c>
      <c r="D98" s="150">
        <v>0</v>
      </c>
      <c r="E98" s="150">
        <v>0</v>
      </c>
      <c r="F98" s="140">
        <v>294</v>
      </c>
    </row>
    <row r="99" spans="2:6">
      <c r="B99" s="810" t="s">
        <v>32</v>
      </c>
      <c r="C99" s="811"/>
      <c r="D99" s="700">
        <f>SUM(D91:D98)</f>
        <v>216</v>
      </c>
      <c r="E99" s="700">
        <f t="shared" ref="E99:F99" si="4">SUM(E91:E98)</f>
        <v>112</v>
      </c>
      <c r="F99" s="700">
        <f t="shared" si="4"/>
        <v>2744</v>
      </c>
    </row>
    <row r="100" spans="2:6" ht="28.5" customHeight="1">
      <c r="B100" s="812" t="s">
        <v>63</v>
      </c>
      <c r="C100" s="813"/>
      <c r="D100" s="700"/>
      <c r="E100" s="700"/>
      <c r="F100" s="700"/>
    </row>
    <row r="101" spans="2:6" ht="15" customHeight="1">
      <c r="B101" s="695">
        <v>1</v>
      </c>
      <c r="C101" s="141" t="s">
        <v>64</v>
      </c>
      <c r="D101" s="150">
        <v>54</v>
      </c>
      <c r="E101" s="150">
        <v>0</v>
      </c>
      <c r="F101" s="140">
        <v>2058</v>
      </c>
    </row>
    <row r="102" spans="2:6">
      <c r="B102" s="696">
        <v>2</v>
      </c>
      <c r="C102" s="141" t="s">
        <v>65</v>
      </c>
      <c r="D102" s="150">
        <v>0</v>
      </c>
      <c r="E102" s="150">
        <v>0</v>
      </c>
      <c r="F102" s="140">
        <v>196</v>
      </c>
    </row>
    <row r="103" spans="2:6">
      <c r="B103" s="696">
        <v>3</v>
      </c>
      <c r="C103" s="141" t="s">
        <v>66</v>
      </c>
      <c r="D103" s="150">
        <v>0</v>
      </c>
      <c r="E103" s="150">
        <v>0</v>
      </c>
      <c r="F103" s="140">
        <v>686</v>
      </c>
    </row>
    <row r="104" spans="2:6">
      <c r="B104" s="695">
        <v>4</v>
      </c>
      <c r="C104" s="141" t="s">
        <v>67</v>
      </c>
      <c r="D104" s="150">
        <v>162</v>
      </c>
      <c r="E104" s="150">
        <v>112</v>
      </c>
      <c r="F104" s="140">
        <v>2058</v>
      </c>
    </row>
    <row r="105" spans="2:6">
      <c r="B105" s="696">
        <v>5</v>
      </c>
      <c r="C105" s="141" t="s">
        <v>68</v>
      </c>
      <c r="D105" s="150">
        <v>0</v>
      </c>
      <c r="E105" s="150">
        <v>0</v>
      </c>
      <c r="F105" s="140">
        <v>1372</v>
      </c>
    </row>
    <row r="106" spans="2:6">
      <c r="B106" s="696">
        <v>6</v>
      </c>
      <c r="C106" s="141" t="s">
        <v>69</v>
      </c>
      <c r="D106" s="150">
        <v>0</v>
      </c>
      <c r="E106" s="150">
        <v>0</v>
      </c>
      <c r="F106" s="140">
        <v>98</v>
      </c>
    </row>
    <row r="107" spans="2:6">
      <c r="B107" s="695">
        <v>7</v>
      </c>
      <c r="C107" s="141" t="s">
        <v>70</v>
      </c>
      <c r="D107" s="150">
        <v>54</v>
      </c>
      <c r="E107" s="150">
        <v>0</v>
      </c>
      <c r="F107" s="140">
        <v>882</v>
      </c>
    </row>
    <row r="108" spans="2:6">
      <c r="B108" s="696">
        <v>8</v>
      </c>
      <c r="C108" s="141" t="s">
        <v>71</v>
      </c>
      <c r="D108" s="150">
        <v>0</v>
      </c>
      <c r="E108" s="150">
        <v>0</v>
      </c>
      <c r="F108" s="140">
        <v>1372</v>
      </c>
    </row>
    <row r="109" spans="2:6">
      <c r="B109" s="696">
        <v>9</v>
      </c>
      <c r="C109" s="141" t="s">
        <v>72</v>
      </c>
      <c r="D109" s="150">
        <v>108</v>
      </c>
      <c r="E109" s="150">
        <v>0</v>
      </c>
      <c r="F109" s="140">
        <v>1862</v>
      </c>
    </row>
    <row r="110" spans="2:6">
      <c r="B110" s="695">
        <v>10</v>
      </c>
      <c r="C110" s="141" t="s">
        <v>73</v>
      </c>
      <c r="D110" s="150">
        <v>0</v>
      </c>
      <c r="E110" s="150">
        <v>0</v>
      </c>
      <c r="F110" s="140">
        <v>294</v>
      </c>
    </row>
    <row r="111" spans="2:6">
      <c r="B111" s="696">
        <v>11</v>
      </c>
      <c r="C111" s="141" t="s">
        <v>74</v>
      </c>
      <c r="D111" s="150">
        <v>54</v>
      </c>
      <c r="E111" s="150">
        <v>168</v>
      </c>
      <c r="F111" s="140">
        <v>1470</v>
      </c>
    </row>
    <row r="112" spans="2:6">
      <c r="B112" s="696">
        <v>12</v>
      </c>
      <c r="C112" s="141" t="s">
        <v>75</v>
      </c>
      <c r="D112" s="150">
        <v>0</v>
      </c>
      <c r="E112" s="150">
        <v>0</v>
      </c>
      <c r="F112" s="140">
        <v>3332</v>
      </c>
    </row>
    <row r="113" spans="2:6">
      <c r="B113" s="695">
        <v>13</v>
      </c>
      <c r="C113" s="141" t="s">
        <v>76</v>
      </c>
      <c r="D113" s="150">
        <v>54</v>
      </c>
      <c r="E113" s="150">
        <v>0</v>
      </c>
      <c r="F113" s="140">
        <v>1078</v>
      </c>
    </row>
    <row r="114" spans="2:6">
      <c r="B114" s="696">
        <v>14</v>
      </c>
      <c r="C114" s="141" t="s">
        <v>77</v>
      </c>
      <c r="D114" s="150">
        <v>0</v>
      </c>
      <c r="E114" s="150">
        <v>0</v>
      </c>
      <c r="F114" s="140">
        <v>196</v>
      </c>
    </row>
    <row r="115" spans="2:6">
      <c r="B115" s="696">
        <v>15</v>
      </c>
      <c r="C115" s="141" t="s">
        <v>78</v>
      </c>
      <c r="D115" s="150">
        <v>0</v>
      </c>
      <c r="E115" s="150">
        <v>0</v>
      </c>
      <c r="F115" s="140">
        <v>294</v>
      </c>
    </row>
    <row r="116" spans="2:6">
      <c r="B116" s="810" t="s">
        <v>32</v>
      </c>
      <c r="C116" s="811"/>
      <c r="D116" s="700">
        <f>SUM(D101:D115)</f>
        <v>486</v>
      </c>
      <c r="E116" s="700">
        <f t="shared" ref="E116:F116" si="5">SUM(E101:E115)</f>
        <v>280</v>
      </c>
      <c r="F116" s="700">
        <f t="shared" si="5"/>
        <v>17248</v>
      </c>
    </row>
    <row r="117" spans="2:6" ht="28.5" customHeight="1">
      <c r="B117" s="812" t="s">
        <v>79</v>
      </c>
      <c r="C117" s="813"/>
      <c r="D117" s="700"/>
      <c r="E117" s="700"/>
      <c r="F117" s="700"/>
    </row>
    <row r="118" spans="2:6" ht="15" customHeight="1">
      <c r="B118" s="695">
        <v>1</v>
      </c>
      <c r="C118" s="141" t="s">
        <v>80</v>
      </c>
      <c r="D118" s="150">
        <v>0</v>
      </c>
      <c r="E118" s="150">
        <v>0</v>
      </c>
      <c r="F118" s="140">
        <v>294</v>
      </c>
    </row>
    <row r="119" spans="2:6">
      <c r="B119" s="696">
        <v>2</v>
      </c>
      <c r="C119" s="141" t="s">
        <v>81</v>
      </c>
      <c r="D119" s="150">
        <v>54</v>
      </c>
      <c r="E119" s="150">
        <v>0</v>
      </c>
      <c r="F119" s="140">
        <v>3430</v>
      </c>
    </row>
    <row r="120" spans="2:6">
      <c r="B120" s="696">
        <v>3</v>
      </c>
      <c r="C120" s="141" t="s">
        <v>82</v>
      </c>
      <c r="D120" s="150">
        <v>0</v>
      </c>
      <c r="E120" s="150">
        <v>0</v>
      </c>
      <c r="F120" s="140">
        <v>686</v>
      </c>
    </row>
    <row r="121" spans="2:6">
      <c r="B121" s="695">
        <v>4</v>
      </c>
      <c r="C121" s="141" t="s">
        <v>83</v>
      </c>
      <c r="D121" s="150">
        <v>54</v>
      </c>
      <c r="E121" s="150">
        <v>56</v>
      </c>
      <c r="F121" s="140">
        <v>2352</v>
      </c>
    </row>
    <row r="122" spans="2:6">
      <c r="B122" s="696">
        <v>5</v>
      </c>
      <c r="C122" s="141" t="s">
        <v>84</v>
      </c>
      <c r="D122" s="150">
        <v>54</v>
      </c>
      <c r="E122" s="150">
        <v>112</v>
      </c>
      <c r="F122" s="140">
        <v>1666</v>
      </c>
    </row>
    <row r="123" spans="2:6">
      <c r="B123" s="696">
        <v>6</v>
      </c>
      <c r="C123" s="141" t="s">
        <v>85</v>
      </c>
      <c r="D123" s="150">
        <v>0</v>
      </c>
      <c r="E123" s="150">
        <v>112</v>
      </c>
      <c r="F123" s="140">
        <v>784</v>
      </c>
    </row>
    <row r="124" spans="2:6">
      <c r="B124" s="695">
        <v>7</v>
      </c>
      <c r="C124" s="141" t="s">
        <v>86</v>
      </c>
      <c r="D124" s="150">
        <v>0</v>
      </c>
      <c r="E124" s="150">
        <v>0</v>
      </c>
      <c r="F124" s="140">
        <v>0</v>
      </c>
    </row>
    <row r="125" spans="2:6">
      <c r="B125" s="810" t="s">
        <v>32</v>
      </c>
      <c r="C125" s="811"/>
      <c r="D125" s="700">
        <f>SUM(D118:D124)</f>
        <v>162</v>
      </c>
      <c r="E125" s="700">
        <f t="shared" ref="E125:F125" si="6">SUM(E118:E124)</f>
        <v>280</v>
      </c>
      <c r="F125" s="700">
        <f t="shared" si="6"/>
        <v>9212</v>
      </c>
    </row>
    <row r="126" spans="2:6" ht="28.5" customHeight="1">
      <c r="B126" s="812" t="s">
        <v>87</v>
      </c>
      <c r="C126" s="813"/>
      <c r="D126" s="700"/>
      <c r="E126" s="700"/>
      <c r="F126" s="700"/>
    </row>
    <row r="127" spans="2:6" ht="15" customHeight="1">
      <c r="B127" s="695">
        <v>1</v>
      </c>
      <c r="C127" s="141" t="s">
        <v>88</v>
      </c>
      <c r="D127" s="150">
        <v>0</v>
      </c>
      <c r="E127" s="150">
        <v>168</v>
      </c>
      <c r="F127" s="140">
        <v>0</v>
      </c>
    </row>
    <row r="128" spans="2:6">
      <c r="B128" s="696">
        <v>2</v>
      </c>
      <c r="C128" s="141" t="s">
        <v>89</v>
      </c>
      <c r="D128" s="150">
        <v>0</v>
      </c>
      <c r="E128" s="150">
        <v>0</v>
      </c>
      <c r="F128" s="140">
        <v>294</v>
      </c>
    </row>
    <row r="129" spans="2:6">
      <c r="B129" s="696">
        <v>3</v>
      </c>
      <c r="C129" s="141" t="s">
        <v>90</v>
      </c>
      <c r="D129" s="150">
        <v>0</v>
      </c>
      <c r="E129" s="150">
        <v>0</v>
      </c>
      <c r="F129" s="140">
        <v>196</v>
      </c>
    </row>
    <row r="130" spans="2:6">
      <c r="B130" s="695">
        <v>4</v>
      </c>
      <c r="C130" s="141" t="s">
        <v>91</v>
      </c>
      <c r="D130" s="150">
        <v>54</v>
      </c>
      <c r="E130" s="150">
        <v>0</v>
      </c>
      <c r="F130" s="140">
        <v>2156</v>
      </c>
    </row>
    <row r="131" spans="2:6">
      <c r="B131" s="696">
        <v>5</v>
      </c>
      <c r="C131" s="141" t="s">
        <v>92</v>
      </c>
      <c r="D131" s="150">
        <v>54</v>
      </c>
      <c r="E131" s="150">
        <v>56</v>
      </c>
      <c r="F131" s="140">
        <v>1176</v>
      </c>
    </row>
    <row r="132" spans="2:6">
      <c r="B132" s="696">
        <v>6</v>
      </c>
      <c r="C132" s="141" t="s">
        <v>93</v>
      </c>
      <c r="D132" s="150">
        <v>54</v>
      </c>
      <c r="E132" s="150">
        <v>56</v>
      </c>
      <c r="F132" s="140">
        <v>3136</v>
      </c>
    </row>
    <row r="133" spans="2:6">
      <c r="B133" s="695">
        <v>7</v>
      </c>
      <c r="C133" s="141" t="s">
        <v>94</v>
      </c>
      <c r="D133" s="150">
        <v>216</v>
      </c>
      <c r="E133" s="150">
        <v>112</v>
      </c>
      <c r="F133" s="140">
        <v>3332</v>
      </c>
    </row>
    <row r="134" spans="2:6">
      <c r="B134" s="696">
        <v>8</v>
      </c>
      <c r="C134" s="141" t="s">
        <v>95</v>
      </c>
      <c r="D134" s="150">
        <v>108</v>
      </c>
      <c r="E134" s="150">
        <v>0</v>
      </c>
      <c r="F134" s="140">
        <v>1568</v>
      </c>
    </row>
    <row r="135" spans="2:6">
      <c r="B135" s="696">
        <v>9</v>
      </c>
      <c r="C135" s="141" t="s">
        <v>96</v>
      </c>
      <c r="D135" s="150">
        <v>54</v>
      </c>
      <c r="E135" s="150">
        <v>0</v>
      </c>
      <c r="F135" s="140">
        <v>1372</v>
      </c>
    </row>
    <row r="136" spans="2:6">
      <c r="B136" s="695">
        <v>10</v>
      </c>
      <c r="C136" s="141" t="s">
        <v>97</v>
      </c>
      <c r="D136" s="150">
        <v>54</v>
      </c>
      <c r="E136" s="150">
        <v>0</v>
      </c>
      <c r="F136" s="140">
        <v>490</v>
      </c>
    </row>
    <row r="137" spans="2:6">
      <c r="B137" s="696">
        <v>11</v>
      </c>
      <c r="C137" s="141" t="s">
        <v>98</v>
      </c>
      <c r="D137" s="150">
        <v>0</v>
      </c>
      <c r="E137" s="150">
        <v>0</v>
      </c>
      <c r="F137" s="140">
        <v>98</v>
      </c>
    </row>
    <row r="138" spans="2:6">
      <c r="B138" s="810" t="s">
        <v>32</v>
      </c>
      <c r="C138" s="811"/>
      <c r="D138" s="700">
        <f>SUM(D127:D137)</f>
        <v>594</v>
      </c>
      <c r="E138" s="700">
        <f t="shared" ref="E138:F138" si="7">SUM(E127:E137)</f>
        <v>392</v>
      </c>
      <c r="F138" s="700">
        <f t="shared" si="7"/>
        <v>13818</v>
      </c>
    </row>
    <row r="139" spans="2:6" ht="28.5" customHeight="1">
      <c r="B139" s="812" t="s">
        <v>99</v>
      </c>
      <c r="C139" s="813"/>
      <c r="D139" s="700"/>
      <c r="E139" s="700"/>
      <c r="F139" s="700"/>
    </row>
    <row r="140" spans="2:6" ht="15" customHeight="1">
      <c r="B140" s="695">
        <v>1</v>
      </c>
      <c r="C140" s="141" t="s">
        <v>100</v>
      </c>
      <c r="D140" s="150">
        <v>0</v>
      </c>
      <c r="E140" s="150">
        <v>0</v>
      </c>
      <c r="F140" s="140">
        <v>294</v>
      </c>
    </row>
    <row r="141" spans="2:6">
      <c r="B141" s="696">
        <v>2</v>
      </c>
      <c r="C141" s="141" t="s">
        <v>101</v>
      </c>
      <c r="D141" s="150">
        <v>0</v>
      </c>
      <c r="E141" s="150">
        <v>0</v>
      </c>
      <c r="F141" s="140">
        <v>686</v>
      </c>
    </row>
    <row r="142" spans="2:6">
      <c r="B142" s="696">
        <v>3</v>
      </c>
      <c r="C142" s="141" t="s">
        <v>102</v>
      </c>
      <c r="D142" s="150">
        <v>54</v>
      </c>
      <c r="E142" s="150">
        <v>56</v>
      </c>
      <c r="F142" s="140">
        <v>392</v>
      </c>
    </row>
    <row r="143" spans="2:6">
      <c r="B143" s="695">
        <v>4</v>
      </c>
      <c r="C143" s="141" t="s">
        <v>103</v>
      </c>
      <c r="D143" s="150">
        <v>54</v>
      </c>
      <c r="E143" s="150">
        <v>0</v>
      </c>
      <c r="F143" s="140">
        <v>1176</v>
      </c>
    </row>
    <row r="144" spans="2:6">
      <c r="B144" s="696">
        <v>5</v>
      </c>
      <c r="C144" s="141" t="s">
        <v>104</v>
      </c>
      <c r="D144" s="150">
        <v>0</v>
      </c>
      <c r="E144" s="150">
        <v>0</v>
      </c>
      <c r="F144" s="140">
        <v>490</v>
      </c>
    </row>
    <row r="145" spans="2:8">
      <c r="B145" s="696">
        <v>6</v>
      </c>
      <c r="C145" s="141" t="s">
        <v>105</v>
      </c>
      <c r="D145" s="150">
        <v>0</v>
      </c>
      <c r="E145" s="150">
        <v>0</v>
      </c>
      <c r="F145" s="140">
        <v>686</v>
      </c>
    </row>
    <row r="146" spans="2:8">
      <c r="B146" s="695">
        <v>7</v>
      </c>
      <c r="C146" s="141" t="s">
        <v>106</v>
      </c>
      <c r="D146" s="150">
        <v>54</v>
      </c>
      <c r="E146" s="150">
        <v>0</v>
      </c>
      <c r="F146" s="140">
        <v>588</v>
      </c>
    </row>
    <row r="147" spans="2:8">
      <c r="B147" s="696">
        <v>8</v>
      </c>
      <c r="C147" s="141" t="s">
        <v>107</v>
      </c>
      <c r="D147" s="150">
        <v>0</v>
      </c>
      <c r="E147" s="150">
        <v>0</v>
      </c>
      <c r="F147" s="140">
        <v>196</v>
      </c>
    </row>
    <row r="148" spans="2:8">
      <c r="B148" s="696">
        <v>9</v>
      </c>
      <c r="C148" s="141" t="s">
        <v>108</v>
      </c>
      <c r="D148" s="150">
        <v>0</v>
      </c>
      <c r="E148" s="150">
        <v>0</v>
      </c>
      <c r="F148" s="140">
        <v>294</v>
      </c>
    </row>
    <row r="149" spans="2:8">
      <c r="B149" s="695">
        <v>10</v>
      </c>
      <c r="C149" s="141" t="s">
        <v>109</v>
      </c>
      <c r="D149" s="150">
        <v>0</v>
      </c>
      <c r="E149" s="150">
        <v>0</v>
      </c>
      <c r="F149" s="140">
        <v>0</v>
      </c>
    </row>
    <row r="150" spans="2:8">
      <c r="B150" s="696">
        <v>11</v>
      </c>
      <c r="C150" s="141" t="s">
        <v>110</v>
      </c>
      <c r="D150" s="150">
        <v>0</v>
      </c>
      <c r="E150" s="150">
        <v>0</v>
      </c>
      <c r="F150" s="140">
        <v>98</v>
      </c>
    </row>
    <row r="151" spans="2:8">
      <c r="B151" s="696">
        <v>12</v>
      </c>
      <c r="C151" s="141" t="s">
        <v>111</v>
      </c>
      <c r="D151" s="150">
        <v>0</v>
      </c>
      <c r="E151" s="150">
        <v>56</v>
      </c>
      <c r="F151" s="140">
        <v>196</v>
      </c>
    </row>
    <row r="152" spans="2:8">
      <c r="B152" s="810" t="s">
        <v>32</v>
      </c>
      <c r="C152" s="811"/>
      <c r="D152" s="700">
        <f>SUM(D140:D151)</f>
        <v>162</v>
      </c>
      <c r="E152" s="700">
        <f t="shared" ref="E152:F152" si="8">SUM(E140:E151)</f>
        <v>112</v>
      </c>
      <c r="F152" s="700">
        <f t="shared" si="8"/>
        <v>5096</v>
      </c>
    </row>
    <row r="153" spans="2:8" ht="29.25" customHeight="1">
      <c r="B153" s="812" t="s">
        <v>112</v>
      </c>
      <c r="C153" s="813"/>
      <c r="D153" s="700"/>
      <c r="E153" s="700"/>
      <c r="F153" s="700"/>
    </row>
    <row r="154" spans="2:8" ht="15" customHeight="1">
      <c r="B154" s="695">
        <v>1</v>
      </c>
      <c r="C154" s="141" t="s">
        <v>113</v>
      </c>
      <c r="D154" s="150">
        <v>0</v>
      </c>
      <c r="E154" s="150">
        <v>56</v>
      </c>
      <c r="F154" s="140">
        <v>1078</v>
      </c>
    </row>
    <row r="155" spans="2:8">
      <c r="B155" s="696">
        <v>2</v>
      </c>
      <c r="C155" s="141" t="s">
        <v>114</v>
      </c>
      <c r="D155" s="150">
        <v>0</v>
      </c>
      <c r="E155" s="150">
        <v>0</v>
      </c>
      <c r="F155" s="140">
        <v>2548</v>
      </c>
    </row>
    <row r="156" spans="2:8">
      <c r="B156" s="696">
        <v>3</v>
      </c>
      <c r="C156" s="141" t="s">
        <v>115</v>
      </c>
      <c r="D156" s="150">
        <v>0</v>
      </c>
      <c r="E156" s="150">
        <v>56</v>
      </c>
      <c r="F156" s="140">
        <v>294</v>
      </c>
    </row>
    <row r="157" spans="2:8">
      <c r="B157" s="696">
        <v>4</v>
      </c>
      <c r="C157" s="141" t="s">
        <v>116</v>
      </c>
      <c r="D157" s="152">
        <v>0</v>
      </c>
      <c r="E157" s="152">
        <v>0</v>
      </c>
      <c r="F157" s="140">
        <v>490</v>
      </c>
    </row>
    <row r="158" spans="2:8">
      <c r="B158" s="810" t="s">
        <v>32</v>
      </c>
      <c r="C158" s="811"/>
      <c r="D158" s="153">
        <f>SUM(D154:D157)</f>
        <v>0</v>
      </c>
      <c r="E158" s="153">
        <v>112</v>
      </c>
      <c r="F158" s="153">
        <v>4410</v>
      </c>
    </row>
    <row r="159" spans="2:8" ht="15.75">
      <c r="B159" s="724" t="s">
        <v>117</v>
      </c>
      <c r="C159" s="724"/>
      <c r="D159" s="702">
        <f>D30+D65+D78+D89+D99+D116+D125+D138+D152+D158</f>
        <v>2646</v>
      </c>
      <c r="E159" s="702">
        <f t="shared" ref="E159:F159" si="9">E30+E65+E78+E89+E99+E116+E125+E138+E152+E158</f>
        <v>7224</v>
      </c>
      <c r="F159" s="702">
        <f t="shared" si="9"/>
        <v>103096</v>
      </c>
      <c r="H159" s="95">
        <f>SUM(D159:G159)</f>
        <v>112966</v>
      </c>
    </row>
  </sheetData>
  <mergeCells count="41">
    <mergeCell ref="B18:F18"/>
    <mergeCell ref="B6:F6"/>
    <mergeCell ref="B7:F7"/>
    <mergeCell ref="B8:F8"/>
    <mergeCell ref="B9:F9"/>
    <mergeCell ref="B10:F10"/>
    <mergeCell ref="B11:F11"/>
    <mergeCell ref="B13:F13"/>
    <mergeCell ref="B14:F14"/>
    <mergeCell ref="B15:F15"/>
    <mergeCell ref="B16:F16"/>
    <mergeCell ref="B17:F17"/>
    <mergeCell ref="B20:F20"/>
    <mergeCell ref="B21:F21"/>
    <mergeCell ref="B22:F22"/>
    <mergeCell ref="B23:B26"/>
    <mergeCell ref="C23:C26"/>
    <mergeCell ref="D23:F23"/>
    <mergeCell ref="D24:F24"/>
    <mergeCell ref="D25:F25"/>
    <mergeCell ref="B116:C116"/>
    <mergeCell ref="B28:C28"/>
    <mergeCell ref="B30:C30"/>
    <mergeCell ref="B31:C31"/>
    <mergeCell ref="B65:C65"/>
    <mergeCell ref="B66:C66"/>
    <mergeCell ref="B78:C78"/>
    <mergeCell ref="B79:C79"/>
    <mergeCell ref="B89:C89"/>
    <mergeCell ref="B90:C90"/>
    <mergeCell ref="B99:C99"/>
    <mergeCell ref="B100:C100"/>
    <mergeCell ref="B153:C153"/>
    <mergeCell ref="B158:C158"/>
    <mergeCell ref="B159:C159"/>
    <mergeCell ref="B117:C117"/>
    <mergeCell ref="B125:C125"/>
    <mergeCell ref="B126:C126"/>
    <mergeCell ref="B138:C138"/>
    <mergeCell ref="B139:C139"/>
    <mergeCell ref="B152:C152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showGridLines="0" zoomScale="78" zoomScaleNormal="78" workbookViewId="0">
      <selection activeCell="I7" sqref="I7"/>
    </sheetView>
  </sheetViews>
  <sheetFormatPr defaultRowHeight="15"/>
  <cols>
    <col min="1" max="1" width="0.140625" style="95" customWidth="1"/>
    <col min="2" max="2" width="4.85546875" style="105" customWidth="1"/>
    <col min="3" max="3" width="48.140625" style="95" customWidth="1"/>
    <col min="4" max="7" width="11.28515625" style="95" customWidth="1"/>
    <col min="8" max="16384" width="9.140625" style="95"/>
  </cols>
  <sheetData>
    <row r="1" spans="1:7" ht="15.75">
      <c r="B1" s="694"/>
      <c r="C1" s="99"/>
      <c r="F1" s="6" t="s">
        <v>495</v>
      </c>
    </row>
    <row r="2" spans="1:7" ht="15.75">
      <c r="B2" s="694"/>
      <c r="C2" s="99"/>
      <c r="F2" s="6" t="s">
        <v>118</v>
      </c>
    </row>
    <row r="3" spans="1:7" ht="15.75">
      <c r="B3" s="694"/>
      <c r="C3" s="99"/>
      <c r="F3" s="6" t="s">
        <v>119</v>
      </c>
    </row>
    <row r="4" spans="1:7" ht="15.75">
      <c r="B4" s="694"/>
      <c r="C4" s="99"/>
      <c r="F4" s="6" t="s">
        <v>120</v>
      </c>
    </row>
    <row r="5" spans="1:7" ht="15.75">
      <c r="B5" s="694"/>
      <c r="C5" s="99"/>
      <c r="F5" s="6" t="s">
        <v>121</v>
      </c>
    </row>
    <row r="6" spans="1:7" ht="58.5" customHeight="1">
      <c r="B6" s="801" t="s">
        <v>1055</v>
      </c>
      <c r="C6" s="801"/>
      <c r="D6" s="801"/>
      <c r="E6" s="801"/>
      <c r="F6" s="801"/>
      <c r="G6" s="801"/>
    </row>
    <row r="7" spans="1:7" ht="36" customHeight="1">
      <c r="A7" s="98"/>
      <c r="B7" s="798" t="s">
        <v>1034</v>
      </c>
      <c r="C7" s="799"/>
      <c r="D7" s="799"/>
      <c r="E7" s="799"/>
      <c r="F7" s="799"/>
      <c r="G7" s="800"/>
    </row>
    <row r="8" spans="1:7" ht="15" customHeight="1">
      <c r="A8" s="843" t="s">
        <v>1035</v>
      </c>
      <c r="B8" s="843"/>
      <c r="C8" s="843"/>
      <c r="D8" s="843"/>
      <c r="E8" s="843"/>
      <c r="F8" s="843"/>
      <c r="G8" s="844"/>
    </row>
    <row r="9" spans="1:7" ht="27" customHeight="1">
      <c r="A9" s="98"/>
      <c r="B9" s="798" t="s">
        <v>498</v>
      </c>
      <c r="C9" s="799"/>
      <c r="D9" s="799"/>
      <c r="E9" s="799"/>
      <c r="F9" s="799"/>
      <c r="G9" s="800"/>
    </row>
    <row r="10" spans="1:7" ht="44.25" customHeight="1">
      <c r="A10" s="98"/>
      <c r="B10" s="798" t="s">
        <v>499</v>
      </c>
      <c r="C10" s="799"/>
      <c r="D10" s="799"/>
      <c r="E10" s="799"/>
      <c r="F10" s="799"/>
      <c r="G10" s="800"/>
    </row>
    <row r="11" spans="1:7" ht="28.5" customHeight="1">
      <c r="A11" s="98"/>
      <c r="B11" s="798" t="s">
        <v>500</v>
      </c>
      <c r="C11" s="799"/>
      <c r="D11" s="799"/>
      <c r="E11" s="799"/>
      <c r="F11" s="799"/>
      <c r="G11" s="800"/>
    </row>
    <row r="12" spans="1:7" ht="15" customHeight="1">
      <c r="A12" s="98"/>
      <c r="B12" s="798" t="s">
        <v>501</v>
      </c>
      <c r="C12" s="799"/>
      <c r="D12" s="799"/>
      <c r="E12" s="799"/>
      <c r="F12" s="799"/>
      <c r="G12" s="800"/>
    </row>
    <row r="13" spans="1:7" ht="15" customHeight="1">
      <c r="A13" s="98"/>
      <c r="B13" s="798" t="s">
        <v>502</v>
      </c>
      <c r="C13" s="799"/>
      <c r="D13" s="799"/>
      <c r="E13" s="799"/>
      <c r="F13" s="799"/>
      <c r="G13" s="800"/>
    </row>
    <row r="14" spans="1:7">
      <c r="B14" s="802" t="s">
        <v>122</v>
      </c>
      <c r="C14" s="802" t="s">
        <v>474</v>
      </c>
      <c r="D14" s="840" t="s">
        <v>448</v>
      </c>
      <c r="E14" s="841"/>
      <c r="F14" s="841"/>
      <c r="G14" s="842"/>
    </row>
    <row r="15" spans="1:7" ht="15" customHeight="1">
      <c r="B15" s="802"/>
      <c r="C15" s="802"/>
      <c r="D15" s="840" t="s">
        <v>449</v>
      </c>
      <c r="E15" s="841"/>
      <c r="F15" s="841"/>
      <c r="G15" s="842"/>
    </row>
    <row r="16" spans="1:7">
      <c r="B16" s="802"/>
      <c r="C16" s="802"/>
      <c r="D16" s="827" t="s">
        <v>530</v>
      </c>
      <c r="E16" s="827"/>
      <c r="F16" s="827"/>
      <c r="G16" s="827"/>
    </row>
    <row r="17" spans="2:7" ht="24.75" customHeight="1">
      <c r="B17" s="802"/>
      <c r="C17" s="802"/>
      <c r="D17" s="169" t="s">
        <v>1036</v>
      </c>
      <c r="E17" s="169" t="s">
        <v>504</v>
      </c>
      <c r="F17" s="169" t="s">
        <v>134</v>
      </c>
      <c r="G17" s="169" t="s">
        <v>130</v>
      </c>
    </row>
    <row r="18" spans="2:7">
      <c r="B18" s="101">
        <v>1</v>
      </c>
      <c r="C18" s="101">
        <v>2</v>
      </c>
      <c r="D18" s="102">
        <v>3</v>
      </c>
      <c r="E18" s="102">
        <v>4</v>
      </c>
      <c r="F18" s="102">
        <v>5</v>
      </c>
      <c r="G18" s="102">
        <v>6</v>
      </c>
    </row>
    <row r="19" spans="2:7">
      <c r="B19" s="812" t="s">
        <v>127</v>
      </c>
      <c r="C19" s="813"/>
      <c r="D19" s="102"/>
      <c r="E19" s="102"/>
      <c r="F19" s="102"/>
      <c r="G19" s="102"/>
    </row>
    <row r="20" spans="2:7">
      <c r="B20" s="695">
        <v>1</v>
      </c>
      <c r="C20" s="139" t="s">
        <v>128</v>
      </c>
      <c r="D20" s="170">
        <v>0</v>
      </c>
      <c r="E20" s="170">
        <v>0</v>
      </c>
      <c r="F20" s="170">
        <v>0</v>
      </c>
      <c r="G20" s="170">
        <v>0</v>
      </c>
    </row>
    <row r="21" spans="2:7">
      <c r="B21" s="814" t="s">
        <v>32</v>
      </c>
      <c r="C21" s="815"/>
      <c r="D21" s="169">
        <v>0</v>
      </c>
      <c r="E21" s="169">
        <f t="shared" ref="E21:G21" si="0">SUM(E20)</f>
        <v>0</v>
      </c>
      <c r="F21" s="169">
        <f t="shared" si="0"/>
        <v>0</v>
      </c>
      <c r="G21" s="169">
        <f t="shared" si="0"/>
        <v>0</v>
      </c>
    </row>
    <row r="22" spans="2:7" ht="28.5" customHeight="1">
      <c r="B22" s="812" t="s">
        <v>0</v>
      </c>
      <c r="C22" s="813"/>
      <c r="D22" s="169"/>
      <c r="E22" s="169"/>
      <c r="F22" s="169"/>
      <c r="G22" s="169"/>
    </row>
    <row r="23" spans="2:7" ht="15.75" customHeight="1">
      <c r="B23" s="695">
        <v>1</v>
      </c>
      <c r="C23" s="141" t="s">
        <v>1</v>
      </c>
      <c r="D23" s="170">
        <v>264</v>
      </c>
      <c r="E23" s="170">
        <v>0</v>
      </c>
      <c r="F23" s="170">
        <v>36</v>
      </c>
      <c r="G23" s="170">
        <v>36</v>
      </c>
    </row>
    <row r="24" spans="2:7">
      <c r="B24" s="695">
        <v>2</v>
      </c>
      <c r="C24" s="141" t="s">
        <v>2</v>
      </c>
      <c r="D24" s="170">
        <v>44</v>
      </c>
      <c r="E24" s="170">
        <v>0</v>
      </c>
      <c r="F24" s="170">
        <v>0</v>
      </c>
      <c r="G24" s="170">
        <v>0</v>
      </c>
    </row>
    <row r="25" spans="2:7">
      <c r="B25" s="695">
        <v>3</v>
      </c>
      <c r="C25" s="141" t="s">
        <v>3</v>
      </c>
      <c r="D25" s="170">
        <v>0</v>
      </c>
      <c r="E25" s="170">
        <v>266</v>
      </c>
      <c r="F25" s="170">
        <v>0</v>
      </c>
      <c r="G25" s="170">
        <v>0</v>
      </c>
    </row>
    <row r="26" spans="2:7">
      <c r="B26" s="695">
        <v>4</v>
      </c>
      <c r="C26" s="141" t="s">
        <v>4</v>
      </c>
      <c r="D26" s="170">
        <v>44</v>
      </c>
      <c r="E26" s="170">
        <v>418</v>
      </c>
      <c r="F26" s="170">
        <v>144</v>
      </c>
      <c r="G26" s="170">
        <v>0</v>
      </c>
    </row>
    <row r="27" spans="2:7">
      <c r="B27" s="695">
        <v>5</v>
      </c>
      <c r="C27" s="141" t="s">
        <v>5</v>
      </c>
      <c r="D27" s="170">
        <v>0</v>
      </c>
      <c r="E27" s="170">
        <v>0</v>
      </c>
      <c r="F27" s="170">
        <v>0</v>
      </c>
      <c r="G27" s="170">
        <v>0</v>
      </c>
    </row>
    <row r="28" spans="2:7">
      <c r="B28" s="695">
        <v>6</v>
      </c>
      <c r="C28" s="141" t="s">
        <v>6</v>
      </c>
      <c r="D28" s="170">
        <v>660</v>
      </c>
      <c r="E28" s="170">
        <v>0</v>
      </c>
      <c r="F28" s="170">
        <v>108</v>
      </c>
      <c r="G28" s="170">
        <v>0</v>
      </c>
    </row>
    <row r="29" spans="2:7">
      <c r="B29" s="695">
        <v>7</v>
      </c>
      <c r="C29" s="141" t="s">
        <v>7</v>
      </c>
      <c r="D29" s="170">
        <v>0</v>
      </c>
      <c r="E29" s="170">
        <v>38</v>
      </c>
      <c r="F29" s="170">
        <v>324</v>
      </c>
      <c r="G29" s="170">
        <v>36</v>
      </c>
    </row>
    <row r="30" spans="2:7">
      <c r="B30" s="695">
        <v>8</v>
      </c>
      <c r="C30" s="141" t="s">
        <v>8</v>
      </c>
      <c r="D30" s="170">
        <v>220</v>
      </c>
      <c r="E30" s="170">
        <v>76</v>
      </c>
      <c r="F30" s="170">
        <v>180</v>
      </c>
      <c r="G30" s="170">
        <v>0</v>
      </c>
    </row>
    <row r="31" spans="2:7">
      <c r="B31" s="695">
        <v>9</v>
      </c>
      <c r="C31" s="141" t="s">
        <v>9</v>
      </c>
      <c r="D31" s="170">
        <v>132</v>
      </c>
      <c r="E31" s="170">
        <v>0</v>
      </c>
      <c r="F31" s="170">
        <v>144</v>
      </c>
      <c r="G31" s="170">
        <v>18</v>
      </c>
    </row>
    <row r="32" spans="2:7">
      <c r="B32" s="695">
        <v>10</v>
      </c>
      <c r="C32" s="141" t="s">
        <v>10</v>
      </c>
      <c r="D32" s="170">
        <v>440</v>
      </c>
      <c r="E32" s="170">
        <v>266</v>
      </c>
      <c r="F32" s="170">
        <v>360</v>
      </c>
      <c r="G32" s="170">
        <v>54</v>
      </c>
    </row>
    <row r="33" spans="2:7">
      <c r="B33" s="695">
        <v>11</v>
      </c>
      <c r="C33" s="141" t="s">
        <v>11</v>
      </c>
      <c r="D33" s="170">
        <v>44</v>
      </c>
      <c r="E33" s="170">
        <v>0</v>
      </c>
      <c r="F33" s="170">
        <v>72</v>
      </c>
      <c r="G33" s="170">
        <v>0</v>
      </c>
    </row>
    <row r="34" spans="2:7">
      <c r="B34" s="695">
        <v>12</v>
      </c>
      <c r="C34" s="141" t="s">
        <v>12</v>
      </c>
      <c r="D34" s="170">
        <v>132</v>
      </c>
      <c r="E34" s="170">
        <v>0</v>
      </c>
      <c r="F34" s="170">
        <v>0</v>
      </c>
      <c r="G34" s="170">
        <v>0</v>
      </c>
    </row>
    <row r="35" spans="2:7">
      <c r="B35" s="695">
        <v>13</v>
      </c>
      <c r="C35" s="141" t="s">
        <v>13</v>
      </c>
      <c r="D35" s="170">
        <v>132</v>
      </c>
      <c r="E35" s="170">
        <v>0</v>
      </c>
      <c r="F35" s="170">
        <v>144</v>
      </c>
      <c r="G35" s="170">
        <v>0</v>
      </c>
    </row>
    <row r="36" spans="2:7">
      <c r="B36" s="695">
        <v>14</v>
      </c>
      <c r="C36" s="141" t="s">
        <v>14</v>
      </c>
      <c r="D36" s="170">
        <v>44</v>
      </c>
      <c r="E36" s="170">
        <v>0</v>
      </c>
      <c r="F36" s="170">
        <v>36</v>
      </c>
      <c r="G36" s="170">
        <v>0</v>
      </c>
    </row>
    <row r="37" spans="2:7">
      <c r="B37" s="695">
        <v>15</v>
      </c>
      <c r="C37" s="141" t="s">
        <v>15</v>
      </c>
      <c r="D37" s="170">
        <v>0</v>
      </c>
      <c r="E37" s="170">
        <v>38</v>
      </c>
      <c r="F37" s="170">
        <v>72</v>
      </c>
      <c r="G37" s="170">
        <v>0</v>
      </c>
    </row>
    <row r="38" spans="2:7">
      <c r="B38" s="695">
        <v>16</v>
      </c>
      <c r="C38" s="141" t="s">
        <v>16</v>
      </c>
      <c r="D38" s="170">
        <v>44</v>
      </c>
      <c r="E38" s="170">
        <v>0</v>
      </c>
      <c r="F38" s="170">
        <v>108</v>
      </c>
      <c r="G38" s="170">
        <v>36</v>
      </c>
    </row>
    <row r="39" spans="2:7">
      <c r="B39" s="695">
        <v>17</v>
      </c>
      <c r="C39" s="141" t="s">
        <v>17</v>
      </c>
      <c r="D39" s="170">
        <v>44</v>
      </c>
      <c r="E39" s="170">
        <v>38</v>
      </c>
      <c r="F39" s="170">
        <v>108</v>
      </c>
      <c r="G39" s="170">
        <v>18</v>
      </c>
    </row>
    <row r="40" spans="2:7">
      <c r="B40" s="695">
        <v>18</v>
      </c>
      <c r="C40" s="141" t="s">
        <v>18</v>
      </c>
      <c r="D40" s="170">
        <v>924</v>
      </c>
      <c r="E40" s="170">
        <v>266</v>
      </c>
      <c r="F40" s="170">
        <v>936</v>
      </c>
      <c r="G40" s="170">
        <v>54</v>
      </c>
    </row>
    <row r="41" spans="2:7">
      <c r="B41" s="695">
        <v>19</v>
      </c>
      <c r="C41" s="141" t="s">
        <v>19</v>
      </c>
      <c r="D41" s="170">
        <v>44</v>
      </c>
      <c r="E41" s="170">
        <v>0</v>
      </c>
      <c r="F41" s="170">
        <v>72</v>
      </c>
      <c r="G41" s="170">
        <v>0</v>
      </c>
    </row>
    <row r="42" spans="2:7">
      <c r="B42" s="695">
        <v>20</v>
      </c>
      <c r="C42" s="141" t="s">
        <v>20</v>
      </c>
      <c r="D42" s="170">
        <v>44</v>
      </c>
      <c r="E42" s="170">
        <v>0</v>
      </c>
      <c r="F42" s="170">
        <v>144</v>
      </c>
      <c r="G42" s="170">
        <v>18</v>
      </c>
    </row>
    <row r="43" spans="2:7">
      <c r="B43" s="695">
        <v>21</v>
      </c>
      <c r="C43" s="141" t="s">
        <v>21</v>
      </c>
      <c r="D43" s="170">
        <v>44</v>
      </c>
      <c r="E43" s="170">
        <v>0</v>
      </c>
      <c r="F43" s="170">
        <v>108</v>
      </c>
      <c r="G43" s="170">
        <v>18</v>
      </c>
    </row>
    <row r="44" spans="2:7">
      <c r="B44" s="695">
        <v>22</v>
      </c>
      <c r="C44" s="141" t="s">
        <v>22</v>
      </c>
      <c r="D44" s="170">
        <v>88</v>
      </c>
      <c r="E44" s="170">
        <v>418</v>
      </c>
      <c r="F44" s="170">
        <v>108</v>
      </c>
      <c r="G44" s="170">
        <v>0</v>
      </c>
    </row>
    <row r="45" spans="2:7">
      <c r="B45" s="695">
        <v>23</v>
      </c>
      <c r="C45" s="141" t="s">
        <v>23</v>
      </c>
      <c r="D45" s="170">
        <v>0</v>
      </c>
      <c r="E45" s="170">
        <v>38</v>
      </c>
      <c r="F45" s="170">
        <v>144</v>
      </c>
      <c r="G45" s="170">
        <v>0</v>
      </c>
    </row>
    <row r="46" spans="2:7">
      <c r="B46" s="695">
        <v>24</v>
      </c>
      <c r="C46" s="141" t="s">
        <v>24</v>
      </c>
      <c r="D46" s="170">
        <v>44</v>
      </c>
      <c r="E46" s="170">
        <v>76</v>
      </c>
      <c r="F46" s="170">
        <v>108</v>
      </c>
      <c r="G46" s="170">
        <v>0</v>
      </c>
    </row>
    <row r="47" spans="2:7">
      <c r="B47" s="695">
        <v>25</v>
      </c>
      <c r="C47" s="141" t="s">
        <v>25</v>
      </c>
      <c r="D47" s="170">
        <v>44</v>
      </c>
      <c r="E47" s="170">
        <v>0</v>
      </c>
      <c r="F47" s="170">
        <v>72</v>
      </c>
      <c r="G47" s="170">
        <v>0</v>
      </c>
    </row>
    <row r="48" spans="2:7">
      <c r="B48" s="695">
        <v>26</v>
      </c>
      <c r="C48" s="141" t="s">
        <v>26</v>
      </c>
      <c r="D48" s="170">
        <v>44</v>
      </c>
      <c r="E48" s="170">
        <v>0</v>
      </c>
      <c r="F48" s="170">
        <v>0</v>
      </c>
      <c r="G48" s="170">
        <v>0</v>
      </c>
    </row>
    <row r="49" spans="2:7">
      <c r="B49" s="695">
        <v>27</v>
      </c>
      <c r="C49" s="141" t="s">
        <v>31</v>
      </c>
      <c r="D49" s="170">
        <v>0</v>
      </c>
      <c r="E49" s="170">
        <v>38</v>
      </c>
      <c r="F49" s="170">
        <v>0</v>
      </c>
      <c r="G49" s="170">
        <v>0</v>
      </c>
    </row>
    <row r="50" spans="2:7">
      <c r="B50" s="695">
        <v>28</v>
      </c>
      <c r="C50" s="141" t="s">
        <v>27</v>
      </c>
      <c r="D50" s="170">
        <v>0</v>
      </c>
      <c r="E50" s="170">
        <v>0</v>
      </c>
      <c r="F50" s="170">
        <v>36</v>
      </c>
      <c r="G50" s="170">
        <v>0</v>
      </c>
    </row>
    <row r="51" spans="2:7">
      <c r="B51" s="695">
        <v>29</v>
      </c>
      <c r="C51" s="141" t="s">
        <v>28</v>
      </c>
      <c r="D51" s="170">
        <v>0</v>
      </c>
      <c r="E51" s="170">
        <v>0</v>
      </c>
      <c r="F51" s="170">
        <v>36</v>
      </c>
      <c r="G51" s="170">
        <v>0</v>
      </c>
    </row>
    <row r="52" spans="2:7">
      <c r="B52" s="695">
        <v>30</v>
      </c>
      <c r="C52" s="141" t="s">
        <v>29</v>
      </c>
      <c r="D52" s="170">
        <v>44</v>
      </c>
      <c r="E52" s="170">
        <v>38</v>
      </c>
      <c r="F52" s="170">
        <v>36</v>
      </c>
      <c r="G52" s="170">
        <v>18</v>
      </c>
    </row>
    <row r="53" spans="2:7">
      <c r="B53" s="695">
        <v>31</v>
      </c>
      <c r="C53" s="141" t="s">
        <v>30</v>
      </c>
      <c r="D53" s="170">
        <v>0</v>
      </c>
      <c r="E53" s="170">
        <v>0</v>
      </c>
      <c r="F53" s="170">
        <v>36</v>
      </c>
      <c r="G53" s="170">
        <v>0</v>
      </c>
    </row>
    <row r="54" spans="2:7">
      <c r="B54" s="695">
        <v>32</v>
      </c>
      <c r="C54" s="143" t="s">
        <v>125</v>
      </c>
      <c r="D54" s="170">
        <v>0</v>
      </c>
      <c r="E54" s="170">
        <v>0</v>
      </c>
      <c r="F54" s="170">
        <v>36</v>
      </c>
      <c r="G54" s="170">
        <v>0</v>
      </c>
    </row>
    <row r="55" spans="2:7" ht="45.75" customHeight="1">
      <c r="B55" s="695">
        <v>33</v>
      </c>
      <c r="C55" s="143" t="s">
        <v>129</v>
      </c>
      <c r="D55" s="170">
        <v>44</v>
      </c>
      <c r="E55" s="170">
        <v>0</v>
      </c>
      <c r="F55" s="170">
        <v>108</v>
      </c>
      <c r="G55" s="170">
        <v>0</v>
      </c>
    </row>
    <row r="56" spans="2:7">
      <c r="B56" s="828" t="s">
        <v>32</v>
      </c>
      <c r="C56" s="811"/>
      <c r="D56" s="169">
        <f>SUM(D23:D55)</f>
        <v>3608</v>
      </c>
      <c r="E56" s="169">
        <f t="shared" ref="E56:G56" si="1">SUM(E23:E55)</f>
        <v>2014</v>
      </c>
      <c r="F56" s="169">
        <f t="shared" si="1"/>
        <v>3816</v>
      </c>
      <c r="G56" s="169">
        <f t="shared" si="1"/>
        <v>306</v>
      </c>
    </row>
    <row r="57" spans="2:7" ht="28.5" customHeight="1">
      <c r="B57" s="812" t="s">
        <v>33</v>
      </c>
      <c r="C57" s="813"/>
      <c r="D57" s="169"/>
      <c r="E57" s="169"/>
      <c r="F57" s="169"/>
      <c r="G57" s="169"/>
    </row>
    <row r="58" spans="2:7" ht="15.75" customHeight="1">
      <c r="B58" s="695">
        <v>1</v>
      </c>
      <c r="C58" s="141" t="s">
        <v>34</v>
      </c>
      <c r="D58" s="170">
        <v>176</v>
      </c>
      <c r="E58" s="170">
        <v>76</v>
      </c>
      <c r="F58" s="170">
        <v>108</v>
      </c>
      <c r="G58" s="170">
        <v>0</v>
      </c>
    </row>
    <row r="59" spans="2:7">
      <c r="B59" s="695">
        <v>2</v>
      </c>
      <c r="C59" s="141" t="s">
        <v>35</v>
      </c>
      <c r="D59" s="170">
        <v>176</v>
      </c>
      <c r="E59" s="170">
        <v>0</v>
      </c>
      <c r="F59" s="170">
        <v>216</v>
      </c>
      <c r="G59" s="170">
        <v>0</v>
      </c>
    </row>
    <row r="60" spans="2:7">
      <c r="B60" s="695">
        <v>3</v>
      </c>
      <c r="C60" s="141" t="s">
        <v>36</v>
      </c>
      <c r="D60" s="170">
        <v>308</v>
      </c>
      <c r="E60" s="170">
        <v>0</v>
      </c>
      <c r="F60" s="170">
        <v>144</v>
      </c>
      <c r="G60" s="170">
        <v>0</v>
      </c>
    </row>
    <row r="61" spans="2:7">
      <c r="B61" s="695">
        <v>4</v>
      </c>
      <c r="C61" s="141" t="s">
        <v>37</v>
      </c>
      <c r="D61" s="170">
        <v>0</v>
      </c>
      <c r="E61" s="170">
        <v>0</v>
      </c>
      <c r="F61" s="170">
        <v>36</v>
      </c>
      <c r="G61" s="170">
        <v>0</v>
      </c>
    </row>
    <row r="62" spans="2:7">
      <c r="B62" s="695">
        <v>5</v>
      </c>
      <c r="C62" s="141" t="s">
        <v>38</v>
      </c>
      <c r="D62" s="170">
        <v>484</v>
      </c>
      <c r="E62" s="170">
        <v>76</v>
      </c>
      <c r="F62" s="170">
        <v>180</v>
      </c>
      <c r="G62" s="170">
        <v>0</v>
      </c>
    </row>
    <row r="63" spans="2:7">
      <c r="B63" s="695">
        <v>6</v>
      </c>
      <c r="C63" s="141" t="s">
        <v>39</v>
      </c>
      <c r="D63" s="170">
        <v>308</v>
      </c>
      <c r="E63" s="170">
        <v>380</v>
      </c>
      <c r="F63" s="170">
        <v>324</v>
      </c>
      <c r="G63" s="170">
        <v>0</v>
      </c>
    </row>
    <row r="64" spans="2:7">
      <c r="B64" s="695">
        <v>7</v>
      </c>
      <c r="C64" s="141" t="s">
        <v>40</v>
      </c>
      <c r="D64" s="170">
        <v>88</v>
      </c>
      <c r="E64" s="170">
        <v>76</v>
      </c>
      <c r="F64" s="170">
        <v>36</v>
      </c>
      <c r="G64" s="170">
        <v>0</v>
      </c>
    </row>
    <row r="65" spans="2:7">
      <c r="B65" s="695">
        <v>8</v>
      </c>
      <c r="C65" s="141" t="s">
        <v>41</v>
      </c>
      <c r="D65" s="170">
        <v>44</v>
      </c>
      <c r="E65" s="170">
        <v>76</v>
      </c>
      <c r="F65" s="170">
        <v>108</v>
      </c>
      <c r="G65" s="170">
        <v>0</v>
      </c>
    </row>
    <row r="66" spans="2:7">
      <c r="B66" s="695">
        <v>9</v>
      </c>
      <c r="C66" s="141" t="s">
        <v>42</v>
      </c>
      <c r="D66" s="170">
        <v>44</v>
      </c>
      <c r="E66" s="170">
        <v>38</v>
      </c>
      <c r="F66" s="170">
        <v>72</v>
      </c>
      <c r="G66" s="170">
        <v>18</v>
      </c>
    </row>
    <row r="67" spans="2:7">
      <c r="B67" s="695">
        <v>10</v>
      </c>
      <c r="C67" s="141" t="s">
        <v>43</v>
      </c>
      <c r="D67" s="170">
        <v>264</v>
      </c>
      <c r="E67" s="170">
        <v>1102</v>
      </c>
      <c r="F67" s="170">
        <v>180</v>
      </c>
      <c r="G67" s="170">
        <v>0</v>
      </c>
    </row>
    <row r="68" spans="2:7">
      <c r="B68" s="695">
        <v>11</v>
      </c>
      <c r="C68" s="141" t="s">
        <v>44</v>
      </c>
      <c r="D68" s="170">
        <v>0</v>
      </c>
      <c r="E68" s="170">
        <v>38</v>
      </c>
      <c r="F68" s="170">
        <v>36</v>
      </c>
      <c r="G68" s="170">
        <v>0</v>
      </c>
    </row>
    <row r="69" spans="2:7">
      <c r="B69" s="810" t="s">
        <v>32</v>
      </c>
      <c r="C69" s="811"/>
      <c r="D69" s="169">
        <f>SUM(D58:D68)</f>
        <v>1892</v>
      </c>
      <c r="E69" s="169">
        <f t="shared" ref="E69:G69" si="2">SUM(E58:E68)</f>
        <v>1862</v>
      </c>
      <c r="F69" s="169">
        <f t="shared" si="2"/>
        <v>1440</v>
      </c>
      <c r="G69" s="169">
        <f t="shared" si="2"/>
        <v>18</v>
      </c>
    </row>
    <row r="70" spans="2:7" ht="28.5" customHeight="1">
      <c r="B70" s="812" t="s">
        <v>45</v>
      </c>
      <c r="C70" s="813"/>
      <c r="D70" s="169"/>
      <c r="E70" s="169"/>
      <c r="F70" s="169"/>
      <c r="G70" s="169"/>
    </row>
    <row r="71" spans="2:7" ht="15.75" customHeight="1">
      <c r="B71" s="695">
        <v>1</v>
      </c>
      <c r="C71" s="141" t="s">
        <v>46</v>
      </c>
      <c r="D71" s="170">
        <v>0</v>
      </c>
      <c r="E71" s="170">
        <v>38</v>
      </c>
      <c r="F71" s="170">
        <v>36</v>
      </c>
      <c r="G71" s="170">
        <v>0</v>
      </c>
    </row>
    <row r="72" spans="2:7">
      <c r="B72" s="695">
        <v>2</v>
      </c>
      <c r="C72" s="141" t="s">
        <v>47</v>
      </c>
      <c r="D72" s="170">
        <v>44</v>
      </c>
      <c r="E72" s="170">
        <v>0</v>
      </c>
      <c r="F72" s="170">
        <v>0</v>
      </c>
      <c r="G72" s="170">
        <v>0</v>
      </c>
    </row>
    <row r="73" spans="2:7">
      <c r="B73" s="695">
        <v>3</v>
      </c>
      <c r="C73" s="141" t="s">
        <v>48</v>
      </c>
      <c r="D73" s="170">
        <v>220</v>
      </c>
      <c r="E73" s="170">
        <v>38</v>
      </c>
      <c r="F73" s="170">
        <v>180</v>
      </c>
      <c r="G73" s="170">
        <v>0</v>
      </c>
    </row>
    <row r="74" spans="2:7">
      <c r="B74" s="695">
        <v>4</v>
      </c>
      <c r="C74" s="141" t="s">
        <v>49</v>
      </c>
      <c r="D74" s="170">
        <v>44</v>
      </c>
      <c r="E74" s="170">
        <v>38</v>
      </c>
      <c r="F74" s="170">
        <v>36</v>
      </c>
      <c r="G74" s="170">
        <v>0</v>
      </c>
    </row>
    <row r="75" spans="2:7">
      <c r="B75" s="695">
        <v>5</v>
      </c>
      <c r="C75" s="141" t="s">
        <v>50</v>
      </c>
      <c r="D75" s="170">
        <v>220</v>
      </c>
      <c r="E75" s="170">
        <v>532</v>
      </c>
      <c r="F75" s="170">
        <v>144</v>
      </c>
      <c r="G75" s="170">
        <v>0</v>
      </c>
    </row>
    <row r="76" spans="2:7">
      <c r="B76" s="695">
        <v>6</v>
      </c>
      <c r="C76" s="141" t="s">
        <v>51</v>
      </c>
      <c r="D76" s="170">
        <v>572</v>
      </c>
      <c r="E76" s="170">
        <v>152</v>
      </c>
      <c r="F76" s="170">
        <v>144</v>
      </c>
      <c r="G76" s="170">
        <v>0</v>
      </c>
    </row>
    <row r="77" spans="2:7">
      <c r="B77" s="695">
        <v>7</v>
      </c>
      <c r="C77" s="141" t="s">
        <v>52</v>
      </c>
      <c r="D77" s="170">
        <v>264</v>
      </c>
      <c r="E77" s="170">
        <v>1862</v>
      </c>
      <c r="F77" s="170">
        <v>36</v>
      </c>
      <c r="G77" s="170">
        <v>0</v>
      </c>
    </row>
    <row r="78" spans="2:7">
      <c r="B78" s="695">
        <v>8</v>
      </c>
      <c r="C78" s="141" t="s">
        <v>53</v>
      </c>
      <c r="D78" s="170">
        <v>176</v>
      </c>
      <c r="E78" s="170">
        <v>0</v>
      </c>
      <c r="F78" s="170">
        <v>36</v>
      </c>
      <c r="G78" s="170">
        <v>0</v>
      </c>
    </row>
    <row r="79" spans="2:7">
      <c r="B79" s="695">
        <v>9</v>
      </c>
      <c r="C79" s="141" t="s">
        <v>54</v>
      </c>
      <c r="D79" s="170">
        <v>44</v>
      </c>
      <c r="E79" s="170">
        <v>0</v>
      </c>
      <c r="F79" s="170">
        <v>36</v>
      </c>
      <c r="G79" s="170">
        <v>0</v>
      </c>
    </row>
    <row r="80" spans="2:7">
      <c r="B80" s="810" t="s">
        <v>32</v>
      </c>
      <c r="C80" s="811"/>
      <c r="D80" s="169">
        <f>SUM(D71:D79)</f>
        <v>1584</v>
      </c>
      <c r="E80" s="169">
        <f t="shared" ref="E80:G80" si="3">SUM(E71:E79)</f>
        <v>2660</v>
      </c>
      <c r="F80" s="169">
        <f t="shared" si="3"/>
        <v>648</v>
      </c>
      <c r="G80" s="169">
        <f t="shared" si="3"/>
        <v>0</v>
      </c>
    </row>
    <row r="81" spans="2:7" ht="28.5" customHeight="1">
      <c r="B81" s="812" t="s">
        <v>55</v>
      </c>
      <c r="C81" s="813"/>
      <c r="D81" s="169"/>
      <c r="E81" s="169"/>
      <c r="F81" s="169"/>
      <c r="G81" s="169"/>
    </row>
    <row r="82" spans="2:7" ht="15.75" customHeight="1">
      <c r="B82" s="695">
        <v>1</v>
      </c>
      <c r="C82" s="141" t="s">
        <v>56</v>
      </c>
      <c r="D82" s="170">
        <v>0</v>
      </c>
      <c r="E82" s="170">
        <v>0</v>
      </c>
      <c r="F82" s="170">
        <v>0</v>
      </c>
      <c r="G82" s="170">
        <v>0</v>
      </c>
    </row>
    <row r="83" spans="2:7">
      <c r="B83" s="695">
        <v>2</v>
      </c>
      <c r="C83" s="141" t="s">
        <v>57</v>
      </c>
      <c r="D83" s="170">
        <v>0</v>
      </c>
      <c r="E83" s="170">
        <v>0</v>
      </c>
      <c r="F83" s="170">
        <v>36</v>
      </c>
      <c r="G83" s="170">
        <v>0</v>
      </c>
    </row>
    <row r="84" spans="2:7">
      <c r="B84" s="695">
        <v>3</v>
      </c>
      <c r="C84" s="141" t="s">
        <v>58</v>
      </c>
      <c r="D84" s="170">
        <v>88</v>
      </c>
      <c r="E84" s="170">
        <v>0</v>
      </c>
      <c r="F84" s="170">
        <v>36</v>
      </c>
      <c r="G84" s="170">
        <v>18</v>
      </c>
    </row>
    <row r="85" spans="2:7">
      <c r="B85" s="695">
        <v>4</v>
      </c>
      <c r="C85" s="141" t="s">
        <v>59</v>
      </c>
      <c r="D85" s="170">
        <v>88</v>
      </c>
      <c r="E85" s="170">
        <v>0</v>
      </c>
      <c r="F85" s="170">
        <v>0</v>
      </c>
      <c r="G85" s="170">
        <v>0</v>
      </c>
    </row>
    <row r="86" spans="2:7">
      <c r="B86" s="695">
        <v>5</v>
      </c>
      <c r="C86" s="141" t="s">
        <v>60</v>
      </c>
      <c r="D86" s="170">
        <v>0</v>
      </c>
      <c r="E86" s="170">
        <v>304</v>
      </c>
      <c r="F86" s="170">
        <v>0</v>
      </c>
      <c r="G86" s="170">
        <v>0</v>
      </c>
    </row>
    <row r="87" spans="2:7">
      <c r="B87" s="695">
        <v>6</v>
      </c>
      <c r="C87" s="141" t="s">
        <v>61</v>
      </c>
      <c r="D87" s="170">
        <v>440</v>
      </c>
      <c r="E87" s="170">
        <v>38</v>
      </c>
      <c r="F87" s="170">
        <v>180</v>
      </c>
      <c r="G87" s="170">
        <v>0</v>
      </c>
    </row>
    <row r="88" spans="2:7">
      <c r="B88" s="695">
        <v>7</v>
      </c>
      <c r="C88" s="141" t="s">
        <v>126</v>
      </c>
      <c r="D88" s="170">
        <v>0</v>
      </c>
      <c r="E88" s="170">
        <v>0</v>
      </c>
      <c r="F88" s="170">
        <v>108</v>
      </c>
      <c r="G88" s="170">
        <v>0</v>
      </c>
    </row>
    <row r="89" spans="2:7">
      <c r="B89" s="695">
        <v>8</v>
      </c>
      <c r="C89" s="141" t="s">
        <v>62</v>
      </c>
      <c r="D89" s="170">
        <v>0</v>
      </c>
      <c r="E89" s="170">
        <v>0</v>
      </c>
      <c r="F89" s="170">
        <v>36</v>
      </c>
      <c r="G89" s="170">
        <v>0</v>
      </c>
    </row>
    <row r="90" spans="2:7">
      <c r="B90" s="810" t="s">
        <v>32</v>
      </c>
      <c r="C90" s="811"/>
      <c r="D90" s="169">
        <f>SUM(D82:D89)</f>
        <v>616</v>
      </c>
      <c r="E90" s="169">
        <f t="shared" ref="E90:G90" si="4">SUM(E82:E89)</f>
        <v>342</v>
      </c>
      <c r="F90" s="169">
        <f t="shared" si="4"/>
        <v>396</v>
      </c>
      <c r="G90" s="169">
        <f t="shared" si="4"/>
        <v>18</v>
      </c>
    </row>
    <row r="91" spans="2:7" ht="28.5" customHeight="1">
      <c r="B91" s="812" t="s">
        <v>63</v>
      </c>
      <c r="C91" s="813"/>
      <c r="D91" s="169"/>
      <c r="E91" s="169"/>
      <c r="F91" s="169"/>
      <c r="G91" s="169"/>
    </row>
    <row r="92" spans="2:7" ht="15.75" customHeight="1">
      <c r="B92" s="695">
        <v>1</v>
      </c>
      <c r="C92" s="141" t="s">
        <v>64</v>
      </c>
      <c r="D92" s="170">
        <v>572</v>
      </c>
      <c r="E92" s="170">
        <v>38</v>
      </c>
      <c r="F92" s="170">
        <v>216</v>
      </c>
      <c r="G92" s="170">
        <v>0</v>
      </c>
    </row>
    <row r="93" spans="2:7">
      <c r="B93" s="695">
        <v>2</v>
      </c>
      <c r="C93" s="141" t="s">
        <v>65</v>
      </c>
      <c r="D93" s="170">
        <v>44</v>
      </c>
      <c r="E93" s="170">
        <v>0</v>
      </c>
      <c r="F93" s="170">
        <v>144</v>
      </c>
      <c r="G93" s="170">
        <v>0</v>
      </c>
    </row>
    <row r="94" spans="2:7">
      <c r="B94" s="695">
        <v>3</v>
      </c>
      <c r="C94" s="141" t="s">
        <v>66</v>
      </c>
      <c r="D94" s="170">
        <v>44</v>
      </c>
      <c r="E94" s="170">
        <v>38</v>
      </c>
      <c r="F94" s="170">
        <v>36</v>
      </c>
      <c r="G94" s="170">
        <v>0</v>
      </c>
    </row>
    <row r="95" spans="2:7">
      <c r="B95" s="695">
        <v>4</v>
      </c>
      <c r="C95" s="141" t="s">
        <v>67</v>
      </c>
      <c r="D95" s="170">
        <v>264</v>
      </c>
      <c r="E95" s="170">
        <v>190</v>
      </c>
      <c r="F95" s="170">
        <v>36</v>
      </c>
      <c r="G95" s="170">
        <v>0</v>
      </c>
    </row>
    <row r="96" spans="2:7">
      <c r="B96" s="695">
        <v>5</v>
      </c>
      <c r="C96" s="141" t="s">
        <v>68</v>
      </c>
      <c r="D96" s="170">
        <v>132</v>
      </c>
      <c r="E96" s="170">
        <v>76</v>
      </c>
      <c r="F96" s="170">
        <v>0</v>
      </c>
      <c r="G96" s="170">
        <v>0</v>
      </c>
    </row>
    <row r="97" spans="2:7">
      <c r="B97" s="695">
        <v>6</v>
      </c>
      <c r="C97" s="141" t="s">
        <v>69</v>
      </c>
      <c r="D97" s="170">
        <v>88</v>
      </c>
      <c r="E97" s="170">
        <v>0</v>
      </c>
      <c r="F97" s="170">
        <v>0</v>
      </c>
      <c r="G97" s="170">
        <v>0</v>
      </c>
    </row>
    <row r="98" spans="2:7">
      <c r="B98" s="695">
        <v>7</v>
      </c>
      <c r="C98" s="141" t="s">
        <v>70</v>
      </c>
      <c r="D98" s="170">
        <v>132</v>
      </c>
      <c r="E98" s="170">
        <v>38</v>
      </c>
      <c r="F98" s="170">
        <v>108</v>
      </c>
      <c r="G98" s="170">
        <v>0</v>
      </c>
    </row>
    <row r="99" spans="2:7">
      <c r="B99" s="695">
        <v>8</v>
      </c>
      <c r="C99" s="141" t="s">
        <v>71</v>
      </c>
      <c r="D99" s="170">
        <v>396</v>
      </c>
      <c r="E99" s="170">
        <v>114</v>
      </c>
      <c r="F99" s="170">
        <v>252</v>
      </c>
      <c r="G99" s="170">
        <v>0</v>
      </c>
    </row>
    <row r="100" spans="2:7">
      <c r="B100" s="695">
        <v>9</v>
      </c>
      <c r="C100" s="141" t="s">
        <v>72</v>
      </c>
      <c r="D100" s="170">
        <v>176</v>
      </c>
      <c r="E100" s="170">
        <v>38</v>
      </c>
      <c r="F100" s="170">
        <v>108</v>
      </c>
      <c r="G100" s="170">
        <v>0</v>
      </c>
    </row>
    <row r="101" spans="2:7">
      <c r="B101" s="695">
        <v>10</v>
      </c>
      <c r="C101" s="141" t="s">
        <v>73</v>
      </c>
      <c r="D101" s="170">
        <v>44</v>
      </c>
      <c r="E101" s="170">
        <v>0</v>
      </c>
      <c r="F101" s="170">
        <v>36</v>
      </c>
      <c r="G101" s="170">
        <v>18</v>
      </c>
    </row>
    <row r="102" spans="2:7">
      <c r="B102" s="695">
        <v>11</v>
      </c>
      <c r="C102" s="141" t="s">
        <v>74</v>
      </c>
      <c r="D102" s="170">
        <v>220</v>
      </c>
      <c r="E102" s="170">
        <v>0</v>
      </c>
      <c r="F102" s="170">
        <v>360</v>
      </c>
      <c r="G102" s="170">
        <v>0</v>
      </c>
    </row>
    <row r="103" spans="2:7">
      <c r="B103" s="695">
        <v>12</v>
      </c>
      <c r="C103" s="141" t="s">
        <v>75</v>
      </c>
      <c r="D103" s="170">
        <v>264</v>
      </c>
      <c r="E103" s="170">
        <v>190</v>
      </c>
      <c r="F103" s="170">
        <v>144</v>
      </c>
      <c r="G103" s="170">
        <v>18</v>
      </c>
    </row>
    <row r="104" spans="2:7">
      <c r="B104" s="695">
        <v>13</v>
      </c>
      <c r="C104" s="141" t="s">
        <v>76</v>
      </c>
      <c r="D104" s="170">
        <v>220</v>
      </c>
      <c r="E104" s="170">
        <v>38</v>
      </c>
      <c r="F104" s="170">
        <v>72</v>
      </c>
      <c r="G104" s="170">
        <v>0</v>
      </c>
    </row>
    <row r="105" spans="2:7">
      <c r="B105" s="695">
        <v>14</v>
      </c>
      <c r="C105" s="141" t="s">
        <v>77</v>
      </c>
      <c r="D105" s="170">
        <v>176</v>
      </c>
      <c r="E105" s="170">
        <v>0</v>
      </c>
      <c r="F105" s="170">
        <v>72</v>
      </c>
      <c r="G105" s="170">
        <v>0</v>
      </c>
    </row>
    <row r="106" spans="2:7">
      <c r="B106" s="695">
        <v>15</v>
      </c>
      <c r="C106" s="141" t="s">
        <v>78</v>
      </c>
      <c r="D106" s="170">
        <v>0</v>
      </c>
      <c r="E106" s="170">
        <v>0</v>
      </c>
      <c r="F106" s="170">
        <v>36</v>
      </c>
      <c r="G106" s="170">
        <v>0</v>
      </c>
    </row>
    <row r="107" spans="2:7">
      <c r="B107" s="810" t="s">
        <v>32</v>
      </c>
      <c r="C107" s="811"/>
      <c r="D107" s="169">
        <f>SUM(D92:D106)</f>
        <v>2772</v>
      </c>
      <c r="E107" s="169">
        <f t="shared" ref="E107:G107" si="5">SUM(E92:E106)</f>
        <v>760</v>
      </c>
      <c r="F107" s="169">
        <f t="shared" si="5"/>
        <v>1620</v>
      </c>
      <c r="G107" s="169">
        <f t="shared" si="5"/>
        <v>36</v>
      </c>
    </row>
    <row r="108" spans="2:7" ht="28.5" customHeight="1">
      <c r="B108" s="812" t="s">
        <v>79</v>
      </c>
      <c r="C108" s="813"/>
      <c r="D108" s="169"/>
      <c r="E108" s="169"/>
      <c r="F108" s="169"/>
      <c r="G108" s="169"/>
    </row>
    <row r="109" spans="2:7" ht="15.75" customHeight="1">
      <c r="B109" s="695">
        <v>1</v>
      </c>
      <c r="C109" s="141" t="s">
        <v>80</v>
      </c>
      <c r="D109" s="170">
        <v>44</v>
      </c>
      <c r="E109" s="170">
        <v>0</v>
      </c>
      <c r="F109" s="170">
        <v>36</v>
      </c>
      <c r="G109" s="170">
        <v>0</v>
      </c>
    </row>
    <row r="110" spans="2:7">
      <c r="B110" s="695">
        <v>2</v>
      </c>
      <c r="C110" s="141" t="s">
        <v>81</v>
      </c>
      <c r="D110" s="170">
        <v>352</v>
      </c>
      <c r="E110" s="170">
        <v>152</v>
      </c>
      <c r="F110" s="170">
        <v>468</v>
      </c>
      <c r="G110" s="170">
        <v>0</v>
      </c>
    </row>
    <row r="111" spans="2:7">
      <c r="B111" s="695">
        <v>3</v>
      </c>
      <c r="C111" s="141" t="s">
        <v>82</v>
      </c>
      <c r="D111" s="170">
        <v>132</v>
      </c>
      <c r="E111" s="170">
        <v>38</v>
      </c>
      <c r="F111" s="170">
        <v>108</v>
      </c>
      <c r="G111" s="170">
        <v>0</v>
      </c>
    </row>
    <row r="112" spans="2:7">
      <c r="B112" s="695">
        <v>4</v>
      </c>
      <c r="C112" s="141" t="s">
        <v>83</v>
      </c>
      <c r="D112" s="170">
        <v>484</v>
      </c>
      <c r="E112" s="170">
        <v>0</v>
      </c>
      <c r="F112" s="170">
        <v>288</v>
      </c>
      <c r="G112" s="170">
        <v>18</v>
      </c>
    </row>
    <row r="113" spans="2:7">
      <c r="B113" s="695">
        <v>5</v>
      </c>
      <c r="C113" s="141" t="s">
        <v>84</v>
      </c>
      <c r="D113" s="170">
        <v>0</v>
      </c>
      <c r="E113" s="170">
        <v>2508</v>
      </c>
      <c r="F113" s="170">
        <v>0</v>
      </c>
      <c r="G113" s="170">
        <v>0</v>
      </c>
    </row>
    <row r="114" spans="2:7">
      <c r="B114" s="695">
        <v>6</v>
      </c>
      <c r="C114" s="141" t="s">
        <v>85</v>
      </c>
      <c r="D114" s="170">
        <v>88</v>
      </c>
      <c r="E114" s="170">
        <v>38</v>
      </c>
      <c r="F114" s="170">
        <v>108</v>
      </c>
      <c r="G114" s="170">
        <v>18</v>
      </c>
    </row>
    <row r="115" spans="2:7">
      <c r="B115" s="695">
        <v>7</v>
      </c>
      <c r="C115" s="141" t="s">
        <v>86</v>
      </c>
      <c r="D115" s="170">
        <v>44</v>
      </c>
      <c r="E115" s="170">
        <v>0</v>
      </c>
      <c r="F115" s="170">
        <v>36</v>
      </c>
      <c r="G115" s="170">
        <v>0</v>
      </c>
    </row>
    <row r="116" spans="2:7" ht="15" customHeight="1">
      <c r="B116" s="814" t="s">
        <v>32</v>
      </c>
      <c r="C116" s="815"/>
      <c r="D116" s="169">
        <f>SUM(D109:D115)</f>
        <v>1144</v>
      </c>
      <c r="E116" s="169">
        <f t="shared" ref="E116:G116" si="6">SUM(E109:E115)</f>
        <v>2736</v>
      </c>
      <c r="F116" s="169">
        <f t="shared" si="6"/>
        <v>1044</v>
      </c>
      <c r="G116" s="169">
        <f t="shared" si="6"/>
        <v>36</v>
      </c>
    </row>
    <row r="117" spans="2:7" ht="28.5" customHeight="1">
      <c r="B117" s="812" t="s">
        <v>87</v>
      </c>
      <c r="C117" s="813"/>
      <c r="D117" s="169"/>
      <c r="E117" s="169"/>
      <c r="F117" s="169"/>
      <c r="G117" s="169"/>
    </row>
    <row r="118" spans="2:7" ht="15.75" customHeight="1">
      <c r="B118" s="695">
        <v>1</v>
      </c>
      <c r="C118" s="141" t="s">
        <v>88</v>
      </c>
      <c r="D118" s="170">
        <v>88</v>
      </c>
      <c r="E118" s="170">
        <v>0</v>
      </c>
      <c r="F118" s="170">
        <v>36</v>
      </c>
      <c r="G118" s="170">
        <v>18</v>
      </c>
    </row>
    <row r="119" spans="2:7">
      <c r="B119" s="695">
        <v>2</v>
      </c>
      <c r="C119" s="141" t="s">
        <v>89</v>
      </c>
      <c r="D119" s="170">
        <v>132</v>
      </c>
      <c r="E119" s="170">
        <v>0</v>
      </c>
      <c r="F119" s="170">
        <v>36</v>
      </c>
      <c r="G119" s="170">
        <v>0</v>
      </c>
    </row>
    <row r="120" spans="2:7">
      <c r="B120" s="695">
        <v>3</v>
      </c>
      <c r="C120" s="141" t="s">
        <v>90</v>
      </c>
      <c r="D120" s="170">
        <v>44</v>
      </c>
      <c r="E120" s="170">
        <v>38</v>
      </c>
      <c r="F120" s="170">
        <v>0</v>
      </c>
      <c r="G120" s="170">
        <v>0</v>
      </c>
    </row>
    <row r="121" spans="2:7">
      <c r="B121" s="695">
        <v>4</v>
      </c>
      <c r="C121" s="141" t="s">
        <v>91</v>
      </c>
      <c r="D121" s="170">
        <v>220</v>
      </c>
      <c r="E121" s="170">
        <v>0</v>
      </c>
      <c r="F121" s="170">
        <v>108</v>
      </c>
      <c r="G121" s="170">
        <v>0</v>
      </c>
    </row>
    <row r="122" spans="2:7">
      <c r="B122" s="695">
        <v>5</v>
      </c>
      <c r="C122" s="141" t="s">
        <v>92</v>
      </c>
      <c r="D122" s="170">
        <v>220</v>
      </c>
      <c r="E122" s="170">
        <v>38</v>
      </c>
      <c r="F122" s="170">
        <v>144</v>
      </c>
      <c r="G122" s="170">
        <v>0</v>
      </c>
    </row>
    <row r="123" spans="2:7">
      <c r="B123" s="695">
        <v>6</v>
      </c>
      <c r="C123" s="141" t="s">
        <v>93</v>
      </c>
      <c r="D123" s="170">
        <v>176</v>
      </c>
      <c r="E123" s="170">
        <v>0</v>
      </c>
      <c r="F123" s="170">
        <v>288</v>
      </c>
      <c r="G123" s="170">
        <v>18</v>
      </c>
    </row>
    <row r="124" spans="2:7">
      <c r="B124" s="695">
        <v>7</v>
      </c>
      <c r="C124" s="141" t="s">
        <v>94</v>
      </c>
      <c r="D124" s="170">
        <v>352</v>
      </c>
      <c r="E124" s="170">
        <v>152</v>
      </c>
      <c r="F124" s="170">
        <v>288</v>
      </c>
      <c r="G124" s="170">
        <v>36</v>
      </c>
    </row>
    <row r="125" spans="2:7">
      <c r="B125" s="695">
        <v>8</v>
      </c>
      <c r="C125" s="141" t="s">
        <v>95</v>
      </c>
      <c r="D125" s="170">
        <v>176</v>
      </c>
      <c r="E125" s="170">
        <v>76</v>
      </c>
      <c r="F125" s="170">
        <v>36</v>
      </c>
      <c r="G125" s="170">
        <v>18</v>
      </c>
    </row>
    <row r="126" spans="2:7">
      <c r="B126" s="695">
        <v>9</v>
      </c>
      <c r="C126" s="141" t="s">
        <v>96</v>
      </c>
      <c r="D126" s="170">
        <v>44</v>
      </c>
      <c r="E126" s="170">
        <v>38</v>
      </c>
      <c r="F126" s="170">
        <v>108</v>
      </c>
      <c r="G126" s="170">
        <v>0</v>
      </c>
    </row>
    <row r="127" spans="2:7">
      <c r="B127" s="695">
        <v>10</v>
      </c>
      <c r="C127" s="141" t="s">
        <v>97</v>
      </c>
      <c r="D127" s="170">
        <v>0</v>
      </c>
      <c r="E127" s="170">
        <v>0</v>
      </c>
      <c r="F127" s="170">
        <v>144</v>
      </c>
      <c r="G127" s="170">
        <v>0</v>
      </c>
    </row>
    <row r="128" spans="2:7">
      <c r="B128" s="695">
        <v>11</v>
      </c>
      <c r="C128" s="141" t="s">
        <v>98</v>
      </c>
      <c r="D128" s="170">
        <v>44</v>
      </c>
      <c r="E128" s="170">
        <v>0</v>
      </c>
      <c r="F128" s="170">
        <v>72</v>
      </c>
      <c r="G128" s="170">
        <v>0</v>
      </c>
    </row>
    <row r="129" spans="2:7" ht="15" customHeight="1">
      <c r="B129" s="810" t="s">
        <v>32</v>
      </c>
      <c r="C129" s="811"/>
      <c r="D129" s="169">
        <f>SUM(D118:D128)</f>
        <v>1496</v>
      </c>
      <c r="E129" s="169">
        <f t="shared" ref="E129:G129" si="7">SUM(E118:E128)</f>
        <v>342</v>
      </c>
      <c r="F129" s="169">
        <f t="shared" si="7"/>
        <v>1260</v>
      </c>
      <c r="G129" s="169">
        <f t="shared" si="7"/>
        <v>90</v>
      </c>
    </row>
    <row r="130" spans="2:7" ht="28.5" customHeight="1">
      <c r="B130" s="812" t="s">
        <v>99</v>
      </c>
      <c r="C130" s="813"/>
      <c r="D130" s="169"/>
      <c r="E130" s="169"/>
      <c r="F130" s="169"/>
      <c r="G130" s="169"/>
    </row>
    <row r="131" spans="2:7" ht="15.75" customHeight="1">
      <c r="B131" s="695">
        <v>1</v>
      </c>
      <c r="C131" s="141" t="s">
        <v>100</v>
      </c>
      <c r="D131" s="170">
        <v>44</v>
      </c>
      <c r="E131" s="170">
        <v>0</v>
      </c>
      <c r="F131" s="170">
        <v>36</v>
      </c>
      <c r="G131" s="170">
        <v>18</v>
      </c>
    </row>
    <row r="132" spans="2:7">
      <c r="B132" s="695">
        <v>2</v>
      </c>
      <c r="C132" s="141" t="s">
        <v>101</v>
      </c>
      <c r="D132" s="170">
        <v>88</v>
      </c>
      <c r="E132" s="170">
        <v>0</v>
      </c>
      <c r="F132" s="170">
        <v>216</v>
      </c>
      <c r="G132" s="170">
        <v>18</v>
      </c>
    </row>
    <row r="133" spans="2:7">
      <c r="B133" s="695">
        <v>3</v>
      </c>
      <c r="C133" s="141" t="s">
        <v>102</v>
      </c>
      <c r="D133" s="170">
        <v>88</v>
      </c>
      <c r="E133" s="170">
        <v>0</v>
      </c>
      <c r="F133" s="170">
        <v>216</v>
      </c>
      <c r="G133" s="170">
        <v>18</v>
      </c>
    </row>
    <row r="134" spans="2:7">
      <c r="B134" s="695">
        <v>4</v>
      </c>
      <c r="C134" s="141" t="s">
        <v>103</v>
      </c>
      <c r="D134" s="170">
        <v>352</v>
      </c>
      <c r="E134" s="170">
        <v>0</v>
      </c>
      <c r="F134" s="170">
        <v>144</v>
      </c>
      <c r="G134" s="170">
        <v>18</v>
      </c>
    </row>
    <row r="135" spans="2:7">
      <c r="B135" s="695">
        <v>5</v>
      </c>
      <c r="C135" s="141" t="s">
        <v>104</v>
      </c>
      <c r="D135" s="170">
        <v>264</v>
      </c>
      <c r="E135" s="170">
        <v>38</v>
      </c>
      <c r="F135" s="170">
        <v>72</v>
      </c>
      <c r="G135" s="170">
        <v>0</v>
      </c>
    </row>
    <row r="136" spans="2:7">
      <c r="B136" s="695">
        <v>6</v>
      </c>
      <c r="C136" s="141" t="s">
        <v>105</v>
      </c>
      <c r="D136" s="170">
        <v>0</v>
      </c>
      <c r="E136" s="170">
        <v>0</v>
      </c>
      <c r="F136" s="170">
        <v>288</v>
      </c>
      <c r="G136" s="170">
        <v>0</v>
      </c>
    </row>
    <row r="137" spans="2:7">
      <c r="B137" s="695">
        <v>7</v>
      </c>
      <c r="C137" s="141" t="s">
        <v>106</v>
      </c>
      <c r="D137" s="170">
        <v>88</v>
      </c>
      <c r="E137" s="170">
        <v>0</v>
      </c>
      <c r="F137" s="170">
        <v>144</v>
      </c>
      <c r="G137" s="170">
        <v>0</v>
      </c>
    </row>
    <row r="138" spans="2:7">
      <c r="B138" s="695">
        <v>8</v>
      </c>
      <c r="C138" s="141" t="s">
        <v>107</v>
      </c>
      <c r="D138" s="170">
        <v>44</v>
      </c>
      <c r="E138" s="170">
        <v>0</v>
      </c>
      <c r="F138" s="170">
        <v>36</v>
      </c>
      <c r="G138" s="170">
        <v>0</v>
      </c>
    </row>
    <row r="139" spans="2:7">
      <c r="B139" s="695">
        <v>9</v>
      </c>
      <c r="C139" s="141" t="s">
        <v>108</v>
      </c>
      <c r="D139" s="170">
        <v>44</v>
      </c>
      <c r="E139" s="170">
        <v>0</v>
      </c>
      <c r="F139" s="170">
        <v>0</v>
      </c>
      <c r="G139" s="170">
        <v>0</v>
      </c>
    </row>
    <row r="140" spans="2:7">
      <c r="B140" s="695">
        <v>10</v>
      </c>
      <c r="C140" s="141" t="s">
        <v>109</v>
      </c>
      <c r="D140" s="170">
        <v>0</v>
      </c>
      <c r="E140" s="170">
        <v>0</v>
      </c>
      <c r="F140" s="170">
        <v>0</v>
      </c>
      <c r="G140" s="170">
        <v>0</v>
      </c>
    </row>
    <row r="141" spans="2:7">
      <c r="B141" s="695">
        <v>11</v>
      </c>
      <c r="C141" s="141" t="s">
        <v>110</v>
      </c>
      <c r="D141" s="170">
        <v>0</v>
      </c>
      <c r="E141" s="170">
        <v>0</v>
      </c>
      <c r="F141" s="170">
        <v>36</v>
      </c>
      <c r="G141" s="170">
        <v>0</v>
      </c>
    </row>
    <row r="142" spans="2:7">
      <c r="B142" s="695">
        <v>12</v>
      </c>
      <c r="C142" s="141" t="s">
        <v>111</v>
      </c>
      <c r="D142" s="170">
        <v>44</v>
      </c>
      <c r="E142" s="170">
        <v>0</v>
      </c>
      <c r="F142" s="170">
        <v>36</v>
      </c>
      <c r="G142" s="170">
        <v>0</v>
      </c>
    </row>
    <row r="143" spans="2:7" ht="15" customHeight="1">
      <c r="B143" s="810" t="s">
        <v>32</v>
      </c>
      <c r="C143" s="811"/>
      <c r="D143" s="169">
        <f>SUM(D131:D142)</f>
        <v>1056</v>
      </c>
      <c r="E143" s="169">
        <f t="shared" ref="E143:G143" si="8">SUM(E131:E142)</f>
        <v>38</v>
      </c>
      <c r="F143" s="169">
        <f t="shared" si="8"/>
        <v>1224</v>
      </c>
      <c r="G143" s="169">
        <f t="shared" si="8"/>
        <v>72</v>
      </c>
    </row>
    <row r="144" spans="2:7" ht="31.5" customHeight="1">
      <c r="B144" s="812" t="s">
        <v>112</v>
      </c>
      <c r="C144" s="813"/>
      <c r="D144" s="169"/>
      <c r="E144" s="169"/>
      <c r="F144" s="169"/>
      <c r="G144" s="169"/>
    </row>
    <row r="145" spans="2:8" ht="15.75" customHeight="1">
      <c r="B145" s="695">
        <v>1</v>
      </c>
      <c r="C145" s="141" t="s">
        <v>113</v>
      </c>
      <c r="D145" s="170">
        <v>0</v>
      </c>
      <c r="E145" s="170">
        <v>38</v>
      </c>
      <c r="F145" s="170">
        <v>288</v>
      </c>
      <c r="G145" s="170">
        <v>0</v>
      </c>
    </row>
    <row r="146" spans="2:8">
      <c r="B146" s="695">
        <v>2</v>
      </c>
      <c r="C146" s="141" t="s">
        <v>114</v>
      </c>
      <c r="D146" s="170">
        <v>704</v>
      </c>
      <c r="E146" s="170">
        <v>114</v>
      </c>
      <c r="F146" s="170">
        <v>216</v>
      </c>
      <c r="G146" s="170">
        <v>18</v>
      </c>
    </row>
    <row r="147" spans="2:8">
      <c r="B147" s="695">
        <v>3</v>
      </c>
      <c r="C147" s="141" t="s">
        <v>115</v>
      </c>
      <c r="D147" s="170">
        <v>0</v>
      </c>
      <c r="E147" s="170">
        <v>76</v>
      </c>
      <c r="F147" s="170">
        <v>0</v>
      </c>
      <c r="G147" s="170">
        <v>0</v>
      </c>
    </row>
    <row r="148" spans="2:8">
      <c r="B148" s="695">
        <v>4</v>
      </c>
      <c r="C148" s="141" t="s">
        <v>116</v>
      </c>
      <c r="D148" s="170">
        <v>44</v>
      </c>
      <c r="E148" s="170">
        <v>152</v>
      </c>
      <c r="F148" s="170">
        <v>0</v>
      </c>
      <c r="G148" s="170">
        <v>0</v>
      </c>
    </row>
    <row r="149" spans="2:8" ht="15" customHeight="1">
      <c r="B149" s="810" t="s">
        <v>32</v>
      </c>
      <c r="C149" s="811"/>
      <c r="D149" s="169">
        <f>SUM(D145:D148)</f>
        <v>748</v>
      </c>
      <c r="E149" s="169">
        <f t="shared" ref="E149:G149" si="9">SUM(E145:E148)</f>
        <v>380</v>
      </c>
      <c r="F149" s="169">
        <f t="shared" si="9"/>
        <v>504</v>
      </c>
      <c r="G149" s="169">
        <f t="shared" si="9"/>
        <v>18</v>
      </c>
    </row>
    <row r="150" spans="2:8" ht="15.75">
      <c r="B150" s="752" t="s">
        <v>117</v>
      </c>
      <c r="C150" s="753"/>
      <c r="D150" s="702">
        <f>D56+D69+D80+D90+D107+D116+D129+D143+D149</f>
        <v>14916</v>
      </c>
      <c r="E150" s="702">
        <f t="shared" ref="E150:G150" si="10">E21+E56+E69+E80+E90+E107+E116+E129+E143+E149</f>
        <v>11134</v>
      </c>
      <c r="F150" s="702">
        <f t="shared" si="10"/>
        <v>11952</v>
      </c>
      <c r="G150" s="702">
        <f t="shared" si="10"/>
        <v>594</v>
      </c>
      <c r="H150" s="95">
        <f>SUM(D150:G150)</f>
        <v>38596</v>
      </c>
    </row>
  </sheetData>
  <mergeCells count="34">
    <mergeCell ref="B11:G11"/>
    <mergeCell ref="B6:G6"/>
    <mergeCell ref="B7:G7"/>
    <mergeCell ref="A8:G8"/>
    <mergeCell ref="B9:G9"/>
    <mergeCell ref="B10:G10"/>
    <mergeCell ref="B12:G12"/>
    <mergeCell ref="B13:G13"/>
    <mergeCell ref="B14:B17"/>
    <mergeCell ref="C14:C17"/>
    <mergeCell ref="D14:G14"/>
    <mergeCell ref="D15:G15"/>
    <mergeCell ref="D16:G16"/>
    <mergeCell ref="B107:C107"/>
    <mergeCell ref="B19:C19"/>
    <mergeCell ref="B21:C21"/>
    <mergeCell ref="B22:C22"/>
    <mergeCell ref="B56:C56"/>
    <mergeCell ref="B57:C57"/>
    <mergeCell ref="B69:C69"/>
    <mergeCell ref="B70:C70"/>
    <mergeCell ref="B80:C80"/>
    <mergeCell ref="B81:C81"/>
    <mergeCell ref="B90:C90"/>
    <mergeCell ref="B91:C91"/>
    <mergeCell ref="B144:C144"/>
    <mergeCell ref="B149:C149"/>
    <mergeCell ref="B150:C150"/>
    <mergeCell ref="B108:C108"/>
    <mergeCell ref="B116:C116"/>
    <mergeCell ref="B117:C117"/>
    <mergeCell ref="B129:C129"/>
    <mergeCell ref="B130:C130"/>
    <mergeCell ref="B143:C143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1"/>
  <sheetViews>
    <sheetView tabSelected="1" zoomScale="80" zoomScaleNormal="80" workbookViewId="0">
      <selection activeCell="A6" sqref="A6:R6"/>
    </sheetView>
  </sheetViews>
  <sheetFormatPr defaultColWidth="9.140625" defaultRowHeight="15"/>
  <cols>
    <col min="1" max="1" width="4.5703125" style="178" customWidth="1"/>
    <col min="2" max="2" width="51.7109375" style="178" customWidth="1"/>
    <col min="3" max="10" width="11.7109375" style="178" customWidth="1"/>
    <col min="11" max="11" width="13.28515625" style="178" customWidth="1"/>
    <col min="12" max="12" width="22.42578125" style="178" customWidth="1"/>
    <col min="13" max="20" width="13.85546875" style="178" customWidth="1"/>
    <col min="21" max="25" width="15.7109375" style="178" customWidth="1"/>
    <col min="26" max="26" width="12.5703125" style="180" customWidth="1"/>
    <col min="27" max="16384" width="9.140625" style="180"/>
  </cols>
  <sheetData>
    <row r="1" spans="1:25">
      <c r="Q1" s="179" t="s">
        <v>1011</v>
      </c>
    </row>
    <row r="2" spans="1:25">
      <c r="Q2" s="179" t="s">
        <v>531</v>
      </c>
    </row>
    <row r="3" spans="1:25">
      <c r="Q3" s="179" t="s">
        <v>532</v>
      </c>
    </row>
    <row r="4" spans="1:25">
      <c r="Q4" s="179" t="s">
        <v>1017</v>
      </c>
    </row>
    <row r="5" spans="1:25">
      <c r="Q5" s="178" t="s">
        <v>1016</v>
      </c>
    </row>
    <row r="6" spans="1:25" ht="26.25" customHeight="1">
      <c r="A6" s="855" t="s">
        <v>533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181"/>
      <c r="T6" s="181"/>
      <c r="U6" s="181"/>
      <c r="V6" s="181"/>
      <c r="W6" s="181"/>
      <c r="X6" s="181"/>
      <c r="Y6" s="181"/>
    </row>
    <row r="7" spans="1:25" ht="15" customHeight="1">
      <c r="A7" s="856" t="s">
        <v>122</v>
      </c>
      <c r="B7" s="856" t="s">
        <v>534</v>
      </c>
      <c r="C7" s="859" t="s">
        <v>139</v>
      </c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182"/>
      <c r="T7" s="182"/>
      <c r="U7" s="182"/>
      <c r="V7" s="182"/>
      <c r="W7" s="182"/>
      <c r="X7" s="182"/>
      <c r="Y7" s="182"/>
    </row>
    <row r="8" spans="1:25" ht="14.45" customHeight="1">
      <c r="A8" s="857"/>
      <c r="B8" s="857"/>
      <c r="C8" s="860" t="s">
        <v>535</v>
      </c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860"/>
      <c r="S8" s="181"/>
      <c r="T8" s="181"/>
      <c r="U8" s="181"/>
      <c r="V8" s="181"/>
      <c r="W8" s="181"/>
      <c r="X8" s="181"/>
      <c r="Y8" s="181"/>
    </row>
    <row r="9" spans="1:25" ht="89.45" customHeight="1">
      <c r="A9" s="857"/>
      <c r="B9" s="857"/>
      <c r="C9" s="861" t="s">
        <v>536</v>
      </c>
      <c r="D9" s="861"/>
      <c r="E9" s="861"/>
      <c r="F9" s="861"/>
      <c r="G9" s="861"/>
      <c r="H9" s="862" t="s">
        <v>537</v>
      </c>
      <c r="I9" s="862"/>
      <c r="J9" s="862"/>
      <c r="K9" s="862"/>
      <c r="L9" s="183" t="s">
        <v>538</v>
      </c>
      <c r="M9" s="862" t="s">
        <v>539</v>
      </c>
      <c r="N9" s="862"/>
      <c r="O9" s="862" t="s">
        <v>540</v>
      </c>
      <c r="P9" s="862"/>
      <c r="Q9" s="184" t="s">
        <v>541</v>
      </c>
      <c r="R9" s="184" t="s">
        <v>542</v>
      </c>
    </row>
    <row r="10" spans="1:25">
      <c r="A10" s="857"/>
      <c r="B10" s="857"/>
      <c r="C10" s="860" t="s">
        <v>543</v>
      </c>
      <c r="D10" s="860"/>
      <c r="E10" s="860"/>
      <c r="F10" s="860"/>
      <c r="G10" s="860"/>
      <c r="H10" s="863" t="s">
        <v>543</v>
      </c>
      <c r="I10" s="863"/>
      <c r="J10" s="863"/>
      <c r="K10" s="863"/>
      <c r="L10" s="185" t="s">
        <v>544</v>
      </c>
      <c r="M10" s="863" t="s">
        <v>543</v>
      </c>
      <c r="N10" s="863"/>
      <c r="O10" s="863" t="s">
        <v>543</v>
      </c>
      <c r="P10" s="863"/>
      <c r="Q10" s="185" t="s">
        <v>543</v>
      </c>
      <c r="R10" s="186" t="s">
        <v>543</v>
      </c>
    </row>
    <row r="11" spans="1:25">
      <c r="A11" s="857"/>
      <c r="B11" s="857"/>
      <c r="C11" s="845" t="s">
        <v>545</v>
      </c>
      <c r="D11" s="845" t="s">
        <v>325</v>
      </c>
      <c r="E11" s="852" t="s">
        <v>546</v>
      </c>
      <c r="F11" s="852" t="s">
        <v>547</v>
      </c>
      <c r="G11" s="852" t="s">
        <v>548</v>
      </c>
      <c r="H11" s="852" t="s">
        <v>549</v>
      </c>
      <c r="I11" s="852" t="s">
        <v>550</v>
      </c>
      <c r="J11" s="852" t="s">
        <v>551</v>
      </c>
      <c r="K11" s="187" t="s">
        <v>552</v>
      </c>
      <c r="L11" s="845" t="s">
        <v>553</v>
      </c>
      <c r="M11" s="845" t="s">
        <v>554</v>
      </c>
      <c r="N11" s="845" t="s">
        <v>545</v>
      </c>
      <c r="O11" s="845" t="s">
        <v>555</v>
      </c>
      <c r="P11" s="845" t="s">
        <v>556</v>
      </c>
      <c r="Q11" s="845" t="s">
        <v>557</v>
      </c>
      <c r="R11" s="845" t="s">
        <v>558</v>
      </c>
    </row>
    <row r="12" spans="1:25">
      <c r="A12" s="857"/>
      <c r="B12" s="857"/>
      <c r="C12" s="846"/>
      <c r="D12" s="846"/>
      <c r="E12" s="853"/>
      <c r="F12" s="853"/>
      <c r="G12" s="853"/>
      <c r="H12" s="853"/>
      <c r="I12" s="853"/>
      <c r="J12" s="853" t="s">
        <v>551</v>
      </c>
      <c r="K12" s="188" t="s">
        <v>559</v>
      </c>
      <c r="L12" s="846"/>
      <c r="M12" s="846"/>
      <c r="N12" s="846"/>
      <c r="O12" s="846"/>
      <c r="P12" s="846"/>
      <c r="Q12" s="846"/>
      <c r="R12" s="846"/>
    </row>
    <row r="13" spans="1:25">
      <c r="A13" s="858"/>
      <c r="B13" s="858"/>
      <c r="C13" s="847"/>
      <c r="D13" s="847"/>
      <c r="E13" s="854"/>
      <c r="F13" s="854"/>
      <c r="G13" s="854"/>
      <c r="H13" s="854"/>
      <c r="I13" s="854"/>
      <c r="J13" s="854"/>
      <c r="K13" s="188" t="s">
        <v>560</v>
      </c>
      <c r="L13" s="847"/>
      <c r="M13" s="847"/>
      <c r="N13" s="847"/>
      <c r="O13" s="847"/>
      <c r="P13" s="847"/>
      <c r="Q13" s="847"/>
      <c r="R13" s="847"/>
    </row>
    <row r="14" spans="1:25">
      <c r="A14" s="189">
        <v>1</v>
      </c>
      <c r="B14" s="190">
        <v>2</v>
      </c>
      <c r="C14" s="189">
        <v>3</v>
      </c>
      <c r="D14" s="190">
        <v>4</v>
      </c>
      <c r="E14" s="189">
        <v>5</v>
      </c>
      <c r="F14" s="190">
        <v>6</v>
      </c>
      <c r="G14" s="189">
        <v>7</v>
      </c>
      <c r="H14" s="190">
        <v>8</v>
      </c>
      <c r="I14" s="189">
        <v>9</v>
      </c>
      <c r="J14" s="189">
        <v>10</v>
      </c>
      <c r="K14" s="190">
        <v>11</v>
      </c>
      <c r="L14" s="190">
        <v>12</v>
      </c>
      <c r="M14" s="189">
        <v>13</v>
      </c>
      <c r="N14" s="190">
        <v>14</v>
      </c>
      <c r="O14" s="189">
        <v>15</v>
      </c>
      <c r="P14" s="190">
        <v>16</v>
      </c>
      <c r="Q14" s="189">
        <v>17</v>
      </c>
      <c r="R14" s="190">
        <v>18</v>
      </c>
    </row>
    <row r="15" spans="1:25">
      <c r="A15" s="848" t="s">
        <v>561</v>
      </c>
      <c r="B15" s="849"/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194"/>
      <c r="P15" s="194"/>
      <c r="Q15" s="191"/>
      <c r="R15" s="195"/>
    </row>
    <row r="16" spans="1:25">
      <c r="A16" s="196">
        <v>1</v>
      </c>
      <c r="B16" s="197" t="s">
        <v>562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 s="194"/>
      <c r="P16" s="194"/>
      <c r="Q16" s="191"/>
      <c r="R16" s="195"/>
    </row>
    <row r="17" spans="1:25">
      <c r="A17" s="196">
        <f>A16+1</f>
        <v>2</v>
      </c>
      <c r="B17" s="197" t="s">
        <v>563</v>
      </c>
      <c r="C17" s="191"/>
      <c r="D17" s="191"/>
      <c r="E17" s="191"/>
      <c r="F17" s="191"/>
      <c r="G17" s="191"/>
      <c r="H17" s="192"/>
      <c r="I17" s="192"/>
      <c r="J17" s="192"/>
      <c r="K17" s="192"/>
      <c r="L17" s="193"/>
      <c r="M17" s="192"/>
      <c r="N17" s="192"/>
      <c r="O17" s="194"/>
      <c r="P17" s="194"/>
      <c r="Q17" s="191"/>
      <c r="R17" s="195"/>
    </row>
    <row r="18" spans="1:25">
      <c r="A18" s="196">
        <f t="shared" ref="A18:A24" si="0">A17+1</f>
        <v>3</v>
      </c>
      <c r="B18" s="197" t="s">
        <v>564</v>
      </c>
      <c r="C18" s="191"/>
      <c r="D18" s="191"/>
      <c r="E18" s="191"/>
      <c r="F18" s="191"/>
      <c r="G18" s="191"/>
      <c r="H18" s="192"/>
      <c r="I18" s="192"/>
      <c r="J18" s="192"/>
      <c r="K18" s="192"/>
      <c r="L18" s="193"/>
      <c r="M18" s="192"/>
      <c r="N18" s="192"/>
      <c r="O18" s="194"/>
      <c r="P18" s="194"/>
      <c r="Q18" s="191"/>
      <c r="R18" s="195"/>
    </row>
    <row r="19" spans="1:25">
      <c r="A19" s="196">
        <f t="shared" si="0"/>
        <v>4</v>
      </c>
      <c r="B19" s="198" t="s">
        <v>565</v>
      </c>
      <c r="C19" s="191"/>
      <c r="D19" s="191"/>
      <c r="E19" s="191"/>
      <c r="F19" s="191"/>
      <c r="G19" s="191"/>
      <c r="H19" s="192"/>
      <c r="I19" s="192"/>
      <c r="J19" s="192"/>
      <c r="K19" s="192"/>
      <c r="L19" s="193"/>
      <c r="M19" s="192"/>
      <c r="N19" s="192"/>
      <c r="O19" s="194"/>
      <c r="P19" s="194"/>
      <c r="Q19" s="191"/>
      <c r="R19" s="195"/>
    </row>
    <row r="20" spans="1:25">
      <c r="A20" s="196">
        <f t="shared" si="0"/>
        <v>5</v>
      </c>
      <c r="B20" s="198" t="s">
        <v>566</v>
      </c>
      <c r="C20" s="191"/>
      <c r="D20" s="191"/>
      <c r="E20" s="191"/>
      <c r="F20" s="191"/>
      <c r="G20" s="191"/>
      <c r="H20" s="192"/>
      <c r="I20" s="192"/>
      <c r="J20" s="192"/>
      <c r="K20" s="192"/>
      <c r="L20" s="193"/>
      <c r="M20" s="192"/>
      <c r="N20" s="192"/>
      <c r="O20" s="194"/>
      <c r="P20" s="194"/>
      <c r="Q20" s="191"/>
      <c r="R20" s="195"/>
    </row>
    <row r="21" spans="1:25" ht="25.5">
      <c r="A21" s="196">
        <f t="shared" si="0"/>
        <v>6</v>
      </c>
      <c r="B21" s="678" t="s">
        <v>567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192"/>
      <c r="O21" s="194"/>
      <c r="P21" s="194"/>
      <c r="Q21" s="191"/>
      <c r="R21" s="195"/>
    </row>
    <row r="22" spans="1:25">
      <c r="A22" s="196">
        <f t="shared" si="0"/>
        <v>7</v>
      </c>
      <c r="B22" s="198" t="s">
        <v>568</v>
      </c>
      <c r="C22" s="191"/>
      <c r="D22" s="191"/>
      <c r="E22" s="191"/>
      <c r="F22" s="191"/>
      <c r="G22" s="191"/>
      <c r="H22" s="192"/>
      <c r="I22" s="192"/>
      <c r="J22" s="192"/>
      <c r="K22" s="192"/>
      <c r="L22" s="193"/>
      <c r="M22" s="192"/>
      <c r="N22" s="192"/>
      <c r="O22" s="194"/>
      <c r="P22" s="194"/>
      <c r="Q22" s="191"/>
      <c r="R22" s="195"/>
    </row>
    <row r="23" spans="1:25" s="677" customFormat="1" ht="25.5">
      <c r="A23" s="196">
        <f t="shared" si="0"/>
        <v>8</v>
      </c>
      <c r="B23" s="199" t="s">
        <v>1018</v>
      </c>
      <c r="C23" s="191"/>
      <c r="D23" s="191"/>
      <c r="E23" s="191"/>
      <c r="F23" s="191"/>
      <c r="G23" s="191"/>
      <c r="H23" s="192"/>
      <c r="I23" s="192"/>
      <c r="J23" s="192"/>
      <c r="K23" s="192"/>
      <c r="L23" s="193"/>
      <c r="M23" s="192"/>
      <c r="N23" s="192"/>
      <c r="O23" s="194"/>
      <c r="P23" s="194"/>
      <c r="Q23" s="191"/>
      <c r="R23" s="195"/>
      <c r="S23" s="178"/>
      <c r="T23" s="178"/>
      <c r="U23" s="178"/>
      <c r="V23" s="178"/>
      <c r="W23" s="178"/>
      <c r="X23" s="178"/>
      <c r="Y23" s="178"/>
    </row>
    <row r="24" spans="1:25">
      <c r="A24" s="196">
        <f t="shared" si="0"/>
        <v>9</v>
      </c>
      <c r="B24" s="200" t="s">
        <v>128</v>
      </c>
      <c r="C24" s="191"/>
      <c r="D24" s="191"/>
      <c r="E24" s="191"/>
      <c r="F24" s="191"/>
      <c r="G24" s="191"/>
      <c r="H24" s="192"/>
      <c r="I24" s="192"/>
      <c r="J24" s="192"/>
      <c r="K24" s="192"/>
      <c r="L24" s="193"/>
      <c r="M24" s="201"/>
      <c r="N24" s="201"/>
      <c r="O24" s="194"/>
      <c r="P24" s="194"/>
      <c r="Q24" s="202"/>
      <c r="R24" s="191"/>
    </row>
    <row r="25" spans="1:25">
      <c r="A25" s="203"/>
      <c r="B25" s="204" t="s">
        <v>32</v>
      </c>
      <c r="C25" s="205">
        <f>SUM(C16:C24)</f>
        <v>0</v>
      </c>
      <c r="D25" s="205">
        <f t="shared" ref="D25:R25" si="1">SUM(D16:D24)</f>
        <v>0</v>
      </c>
      <c r="E25" s="205">
        <f t="shared" si="1"/>
        <v>0</v>
      </c>
      <c r="F25" s="205">
        <f t="shared" si="1"/>
        <v>0</v>
      </c>
      <c r="G25" s="205">
        <f t="shared" si="1"/>
        <v>0</v>
      </c>
      <c r="H25" s="205">
        <f t="shared" si="1"/>
        <v>0</v>
      </c>
      <c r="I25" s="205">
        <f t="shared" si="1"/>
        <v>0</v>
      </c>
      <c r="J25" s="205">
        <f t="shared" si="1"/>
        <v>0</v>
      </c>
      <c r="K25" s="205">
        <f t="shared" si="1"/>
        <v>0</v>
      </c>
      <c r="L25" s="205">
        <f t="shared" si="1"/>
        <v>0</v>
      </c>
      <c r="M25" s="205">
        <f>SUM(M16:M24)</f>
        <v>0</v>
      </c>
      <c r="N25" s="205">
        <f t="shared" si="1"/>
        <v>0</v>
      </c>
      <c r="O25" s="205">
        <f t="shared" si="1"/>
        <v>0</v>
      </c>
      <c r="P25" s="205">
        <f t="shared" si="1"/>
        <v>0</v>
      </c>
      <c r="Q25" s="205">
        <f t="shared" si="1"/>
        <v>0</v>
      </c>
      <c r="R25" s="205">
        <f t="shared" si="1"/>
        <v>0</v>
      </c>
    </row>
    <row r="26" spans="1:25">
      <c r="A26" s="848" t="s">
        <v>0</v>
      </c>
      <c r="B26" s="849"/>
      <c r="C26" s="191"/>
      <c r="D26" s="191"/>
      <c r="E26" s="191"/>
      <c r="F26" s="191"/>
      <c r="G26" s="191"/>
      <c r="H26" s="192"/>
      <c r="I26" s="192"/>
      <c r="J26" s="192"/>
      <c r="K26" s="192"/>
      <c r="L26" s="193"/>
      <c r="M26" s="192"/>
      <c r="N26" s="192"/>
      <c r="O26" s="194"/>
      <c r="P26" s="194"/>
      <c r="Q26" s="191"/>
      <c r="R26" s="195"/>
    </row>
    <row r="27" spans="1:25">
      <c r="A27" s="203">
        <v>1</v>
      </c>
      <c r="B27" s="206" t="s">
        <v>1</v>
      </c>
      <c r="C27" s="207">
        <v>1</v>
      </c>
      <c r="D27" s="207"/>
      <c r="E27" s="207"/>
      <c r="F27" s="207"/>
      <c r="G27" s="207"/>
      <c r="H27" s="201"/>
      <c r="I27" s="201">
        <v>1</v>
      </c>
      <c r="J27" s="201"/>
      <c r="K27" s="201"/>
      <c r="L27" s="193"/>
      <c r="M27" s="201">
        <v>1</v>
      </c>
      <c r="N27" s="201">
        <v>1</v>
      </c>
      <c r="O27" s="208"/>
      <c r="P27" s="208">
        <v>1</v>
      </c>
      <c r="Q27" s="207"/>
      <c r="R27" s="209"/>
    </row>
    <row r="28" spans="1:25">
      <c r="A28" s="203">
        <v>2</v>
      </c>
      <c r="B28" s="206" t="s">
        <v>2</v>
      </c>
      <c r="C28" s="207"/>
      <c r="D28" s="207"/>
      <c r="E28" s="207"/>
      <c r="F28" s="207"/>
      <c r="G28" s="207"/>
      <c r="H28" s="201"/>
      <c r="I28" s="201"/>
      <c r="J28" s="201"/>
      <c r="K28" s="201"/>
      <c r="L28" s="193"/>
      <c r="M28" s="201"/>
      <c r="N28" s="201"/>
      <c r="O28" s="208"/>
      <c r="P28" s="208"/>
      <c r="Q28" s="207"/>
      <c r="R28" s="209"/>
    </row>
    <row r="29" spans="1:25">
      <c r="A29" s="203">
        <v>3</v>
      </c>
      <c r="B29" s="206" t="s">
        <v>3</v>
      </c>
      <c r="C29" s="207"/>
      <c r="D29" s="207"/>
      <c r="E29" s="207"/>
      <c r="F29" s="207"/>
      <c r="G29" s="207"/>
      <c r="H29" s="201"/>
      <c r="I29" s="201"/>
      <c r="J29" s="201"/>
      <c r="K29" s="201">
        <v>1</v>
      </c>
      <c r="L29" s="193"/>
      <c r="M29" s="201"/>
      <c r="N29" s="201"/>
      <c r="O29" s="208">
        <v>1</v>
      </c>
      <c r="P29" s="208">
        <v>1</v>
      </c>
      <c r="Q29" s="207"/>
      <c r="R29" s="209">
        <v>1</v>
      </c>
    </row>
    <row r="30" spans="1:25">
      <c r="A30" s="203">
        <v>4</v>
      </c>
      <c r="B30" s="206" t="s">
        <v>4</v>
      </c>
      <c r="C30" s="207"/>
      <c r="D30" s="207">
        <v>1</v>
      </c>
      <c r="E30" s="207"/>
      <c r="F30" s="207">
        <v>1</v>
      </c>
      <c r="G30" s="207"/>
      <c r="H30" s="201"/>
      <c r="I30" s="201"/>
      <c r="J30" s="201"/>
      <c r="K30" s="201"/>
      <c r="L30" s="193"/>
      <c r="M30" s="201"/>
      <c r="N30" s="201"/>
      <c r="O30" s="208"/>
      <c r="P30" s="208"/>
      <c r="Q30" s="207"/>
      <c r="R30" s="209"/>
    </row>
    <row r="31" spans="1:25">
      <c r="A31" s="203">
        <v>5</v>
      </c>
      <c r="B31" s="206" t="s">
        <v>18</v>
      </c>
      <c r="C31" s="207">
        <v>1</v>
      </c>
      <c r="D31" s="207">
        <v>1</v>
      </c>
      <c r="E31" s="207">
        <v>2</v>
      </c>
      <c r="F31" s="207">
        <v>2</v>
      </c>
      <c r="G31" s="207">
        <v>2</v>
      </c>
      <c r="H31" s="201">
        <v>1</v>
      </c>
      <c r="I31" s="201"/>
      <c r="J31" s="201"/>
      <c r="K31" s="201"/>
      <c r="L31" s="193"/>
      <c r="M31" s="201"/>
      <c r="N31" s="201"/>
      <c r="O31" s="208"/>
      <c r="P31" s="208"/>
      <c r="Q31" s="207">
        <v>1</v>
      </c>
      <c r="R31" s="209"/>
    </row>
    <row r="32" spans="1:25">
      <c r="A32" s="203">
        <v>6</v>
      </c>
      <c r="B32" s="206" t="s">
        <v>5</v>
      </c>
      <c r="C32" s="207"/>
      <c r="D32" s="207"/>
      <c r="E32" s="207"/>
      <c r="F32" s="207"/>
      <c r="G32" s="207"/>
      <c r="H32" s="201"/>
      <c r="I32" s="201"/>
      <c r="J32" s="201"/>
      <c r="K32" s="201"/>
      <c r="L32" s="193"/>
      <c r="M32" s="201">
        <v>1</v>
      </c>
      <c r="N32" s="201"/>
      <c r="O32" s="208"/>
      <c r="P32" s="208"/>
      <c r="Q32" s="207"/>
      <c r="R32" s="209"/>
    </row>
    <row r="33" spans="1:18">
      <c r="A33" s="203">
        <v>7</v>
      </c>
      <c r="B33" s="206" t="s">
        <v>6</v>
      </c>
      <c r="C33" s="207"/>
      <c r="D33" s="207"/>
      <c r="E33" s="207"/>
      <c r="F33" s="207"/>
      <c r="G33" s="207"/>
      <c r="H33" s="201">
        <v>1</v>
      </c>
      <c r="I33" s="201">
        <v>1</v>
      </c>
      <c r="J33" s="201">
        <v>2</v>
      </c>
      <c r="K33" s="201">
        <v>1</v>
      </c>
      <c r="L33" s="193"/>
      <c r="M33" s="201"/>
      <c r="N33" s="201">
        <v>1</v>
      </c>
      <c r="O33" s="208"/>
      <c r="P33" s="208">
        <v>1</v>
      </c>
      <c r="Q33" s="207"/>
      <c r="R33" s="209"/>
    </row>
    <row r="34" spans="1:18">
      <c r="A34" s="203">
        <v>8</v>
      </c>
      <c r="B34" s="206" t="s">
        <v>7</v>
      </c>
      <c r="C34" s="207"/>
      <c r="D34" s="207"/>
      <c r="E34" s="207"/>
      <c r="F34" s="207"/>
      <c r="G34" s="207"/>
      <c r="H34" s="201"/>
      <c r="I34" s="201">
        <v>1</v>
      </c>
      <c r="J34" s="201"/>
      <c r="K34" s="201"/>
      <c r="L34" s="193">
        <v>1</v>
      </c>
      <c r="M34" s="201"/>
      <c r="N34" s="201"/>
      <c r="O34" s="208"/>
      <c r="P34" s="208"/>
      <c r="Q34" s="207"/>
      <c r="R34" s="209">
        <v>1</v>
      </c>
    </row>
    <row r="35" spans="1:18">
      <c r="A35" s="203">
        <v>9</v>
      </c>
      <c r="B35" s="206" t="s">
        <v>8</v>
      </c>
      <c r="C35" s="207"/>
      <c r="D35" s="207"/>
      <c r="E35" s="207"/>
      <c r="F35" s="207"/>
      <c r="G35" s="207"/>
      <c r="H35" s="201"/>
      <c r="I35" s="201"/>
      <c r="J35" s="201"/>
      <c r="K35" s="201"/>
      <c r="L35" s="193"/>
      <c r="M35" s="201"/>
      <c r="N35" s="201"/>
      <c r="O35" s="208"/>
      <c r="P35" s="208"/>
      <c r="Q35" s="207"/>
      <c r="R35" s="209"/>
    </row>
    <row r="36" spans="1:18">
      <c r="A36" s="203">
        <v>10</v>
      </c>
      <c r="B36" s="206" t="s">
        <v>9</v>
      </c>
      <c r="C36" s="207"/>
      <c r="D36" s="207"/>
      <c r="E36" s="207"/>
      <c r="F36" s="207"/>
      <c r="G36" s="207"/>
      <c r="H36" s="201">
        <v>1</v>
      </c>
      <c r="I36" s="201"/>
      <c r="J36" s="201"/>
      <c r="K36" s="201"/>
      <c r="L36" s="193"/>
      <c r="M36" s="201"/>
      <c r="N36" s="201"/>
      <c r="O36" s="208"/>
      <c r="P36" s="208"/>
      <c r="Q36" s="207">
        <v>1</v>
      </c>
      <c r="R36" s="209"/>
    </row>
    <row r="37" spans="1:18">
      <c r="A37" s="203">
        <v>11</v>
      </c>
      <c r="B37" s="206" t="s">
        <v>29</v>
      </c>
      <c r="C37" s="207"/>
      <c r="D37" s="207"/>
      <c r="E37" s="207"/>
      <c r="F37" s="207"/>
      <c r="G37" s="207"/>
      <c r="H37" s="201"/>
      <c r="I37" s="201"/>
      <c r="J37" s="201"/>
      <c r="K37" s="201"/>
      <c r="L37" s="193"/>
      <c r="M37" s="201"/>
      <c r="N37" s="201"/>
      <c r="O37" s="208"/>
      <c r="P37" s="208"/>
      <c r="Q37" s="207">
        <v>1</v>
      </c>
      <c r="R37" s="209"/>
    </row>
    <row r="38" spans="1:18">
      <c r="A38" s="203">
        <v>12</v>
      </c>
      <c r="B38" s="206" t="s">
        <v>19</v>
      </c>
      <c r="C38" s="207"/>
      <c r="D38" s="207"/>
      <c r="E38" s="207"/>
      <c r="F38" s="207"/>
      <c r="G38" s="207"/>
      <c r="H38" s="201"/>
      <c r="I38" s="201"/>
      <c r="J38" s="201"/>
      <c r="K38" s="201">
        <v>1</v>
      </c>
      <c r="L38" s="193"/>
      <c r="M38" s="201"/>
      <c r="N38" s="201"/>
      <c r="O38" s="208"/>
      <c r="P38" s="208"/>
      <c r="Q38" s="207"/>
      <c r="R38" s="209"/>
    </row>
    <row r="39" spans="1:18">
      <c r="A39" s="203">
        <v>13</v>
      </c>
      <c r="B39" s="206" t="s">
        <v>20</v>
      </c>
      <c r="C39" s="207"/>
      <c r="D39" s="207"/>
      <c r="E39" s="207"/>
      <c r="F39" s="207"/>
      <c r="G39" s="207"/>
      <c r="H39" s="201"/>
      <c r="I39" s="201"/>
      <c r="J39" s="201"/>
      <c r="K39" s="201"/>
      <c r="L39" s="193"/>
      <c r="M39" s="201"/>
      <c r="N39" s="201"/>
      <c r="O39" s="208"/>
      <c r="P39" s="208"/>
      <c r="Q39" s="207"/>
      <c r="R39" s="209"/>
    </row>
    <row r="40" spans="1:18">
      <c r="A40" s="203">
        <v>14</v>
      </c>
      <c r="B40" s="206" t="s">
        <v>21</v>
      </c>
      <c r="C40" s="207">
        <v>1</v>
      </c>
      <c r="D40" s="207"/>
      <c r="E40" s="207"/>
      <c r="F40" s="207"/>
      <c r="G40" s="207"/>
      <c r="H40" s="201"/>
      <c r="I40" s="201"/>
      <c r="J40" s="201"/>
      <c r="K40" s="201"/>
      <c r="L40" s="193"/>
      <c r="M40" s="201"/>
      <c r="N40" s="201"/>
      <c r="O40" s="208"/>
      <c r="P40" s="208"/>
      <c r="Q40" s="207"/>
      <c r="R40" s="209"/>
    </row>
    <row r="41" spans="1:18">
      <c r="A41" s="203">
        <v>15</v>
      </c>
      <c r="B41" s="206" t="s">
        <v>22</v>
      </c>
      <c r="C41" s="207"/>
      <c r="D41" s="207"/>
      <c r="E41" s="207"/>
      <c r="F41" s="207"/>
      <c r="G41" s="207"/>
      <c r="H41" s="201"/>
      <c r="I41" s="201"/>
      <c r="J41" s="201"/>
      <c r="K41" s="201"/>
      <c r="L41" s="193"/>
      <c r="M41" s="201"/>
      <c r="N41" s="201"/>
      <c r="O41" s="208"/>
      <c r="P41" s="208"/>
      <c r="Q41" s="207"/>
      <c r="R41" s="209"/>
    </row>
    <row r="42" spans="1:18">
      <c r="A42" s="203">
        <v>16</v>
      </c>
      <c r="B42" s="206" t="s">
        <v>23</v>
      </c>
      <c r="C42" s="207"/>
      <c r="D42" s="207">
        <v>1</v>
      </c>
      <c r="E42" s="207"/>
      <c r="F42" s="207"/>
      <c r="G42" s="207"/>
      <c r="H42" s="201"/>
      <c r="I42" s="201"/>
      <c r="J42" s="201"/>
      <c r="K42" s="201"/>
      <c r="L42" s="193"/>
      <c r="M42" s="201"/>
      <c r="N42" s="201"/>
      <c r="O42" s="208"/>
      <c r="P42" s="208"/>
      <c r="Q42" s="207"/>
      <c r="R42" s="209"/>
    </row>
    <row r="43" spans="1:18">
      <c r="A43" s="203">
        <v>17</v>
      </c>
      <c r="B43" s="206" t="s">
        <v>24</v>
      </c>
      <c r="C43" s="207"/>
      <c r="D43" s="207"/>
      <c r="E43" s="207">
        <v>1</v>
      </c>
      <c r="F43" s="207"/>
      <c r="G43" s="207">
        <v>1</v>
      </c>
      <c r="H43" s="201"/>
      <c r="I43" s="201"/>
      <c r="J43" s="201"/>
      <c r="K43" s="201"/>
      <c r="L43" s="193"/>
      <c r="M43" s="201"/>
      <c r="N43" s="201"/>
      <c r="O43" s="208"/>
      <c r="P43" s="208"/>
      <c r="Q43" s="207"/>
      <c r="R43" s="209"/>
    </row>
    <row r="44" spans="1:18">
      <c r="A44" s="203">
        <v>18</v>
      </c>
      <c r="B44" s="206" t="s">
        <v>25</v>
      </c>
      <c r="C44" s="207"/>
      <c r="D44" s="207"/>
      <c r="E44" s="207"/>
      <c r="F44" s="207"/>
      <c r="G44" s="207"/>
      <c r="H44" s="201"/>
      <c r="I44" s="201"/>
      <c r="J44" s="201"/>
      <c r="K44" s="201"/>
      <c r="L44" s="193"/>
      <c r="M44" s="201"/>
      <c r="N44" s="201"/>
      <c r="O44" s="208"/>
      <c r="P44" s="208"/>
      <c r="Q44" s="207"/>
      <c r="R44" s="209"/>
    </row>
    <row r="45" spans="1:18">
      <c r="A45" s="203">
        <v>19</v>
      </c>
      <c r="B45" s="206" t="s">
        <v>26</v>
      </c>
      <c r="C45" s="207">
        <v>1</v>
      </c>
      <c r="D45" s="207"/>
      <c r="E45" s="207"/>
      <c r="F45" s="207"/>
      <c r="G45" s="207"/>
      <c r="H45" s="201"/>
      <c r="I45" s="201"/>
      <c r="J45" s="201"/>
      <c r="K45" s="201"/>
      <c r="L45" s="193"/>
      <c r="M45" s="201"/>
      <c r="N45" s="201"/>
      <c r="O45" s="208"/>
      <c r="P45" s="208"/>
      <c r="Q45" s="207"/>
      <c r="R45" s="209"/>
    </row>
    <row r="46" spans="1:18">
      <c r="A46" s="203">
        <v>20</v>
      </c>
      <c r="B46" s="206" t="s">
        <v>569</v>
      </c>
      <c r="C46" s="207"/>
      <c r="D46" s="207"/>
      <c r="E46" s="207">
        <v>1</v>
      </c>
      <c r="F46" s="207"/>
      <c r="G46" s="207"/>
      <c r="H46" s="201"/>
      <c r="I46" s="201"/>
      <c r="J46" s="201"/>
      <c r="K46" s="201"/>
      <c r="L46" s="193"/>
      <c r="M46" s="201"/>
      <c r="N46" s="201"/>
      <c r="O46" s="208"/>
      <c r="P46" s="208"/>
      <c r="Q46" s="207"/>
      <c r="R46" s="209"/>
    </row>
    <row r="47" spans="1:18" ht="25.5">
      <c r="A47" s="203">
        <v>21</v>
      </c>
      <c r="B47" s="206" t="s">
        <v>570</v>
      </c>
      <c r="C47" s="207"/>
      <c r="D47" s="207"/>
      <c r="E47" s="207"/>
      <c r="F47" s="207"/>
      <c r="G47" s="207">
        <v>1</v>
      </c>
      <c r="H47" s="201"/>
      <c r="I47" s="201"/>
      <c r="J47" s="201"/>
      <c r="K47" s="201"/>
      <c r="L47" s="193"/>
      <c r="M47" s="210"/>
      <c r="N47" s="210"/>
      <c r="O47" s="208"/>
      <c r="P47" s="208"/>
      <c r="Q47" s="207"/>
      <c r="R47" s="209"/>
    </row>
    <row r="48" spans="1:18">
      <c r="A48" s="203">
        <v>22</v>
      </c>
      <c r="B48" s="206" t="s">
        <v>27</v>
      </c>
      <c r="C48" s="207"/>
      <c r="D48" s="207"/>
      <c r="E48" s="207"/>
      <c r="F48" s="207"/>
      <c r="G48" s="207"/>
      <c r="H48" s="201"/>
      <c r="I48" s="201"/>
      <c r="J48" s="201"/>
      <c r="K48" s="201"/>
      <c r="L48" s="193"/>
      <c r="M48" s="210"/>
      <c r="N48" s="210"/>
      <c r="O48" s="208"/>
      <c r="P48" s="208"/>
      <c r="Q48" s="207"/>
      <c r="R48" s="209"/>
    </row>
    <row r="49" spans="1:18">
      <c r="A49" s="203">
        <v>23</v>
      </c>
      <c r="B49" s="206" t="s">
        <v>571</v>
      </c>
      <c r="C49" s="207"/>
      <c r="D49" s="207"/>
      <c r="E49" s="207"/>
      <c r="F49" s="207"/>
      <c r="G49" s="207"/>
      <c r="H49" s="201"/>
      <c r="I49" s="201"/>
      <c r="J49" s="201">
        <v>1</v>
      </c>
      <c r="K49" s="201"/>
      <c r="L49" s="193"/>
      <c r="M49" s="210"/>
      <c r="N49" s="210"/>
      <c r="O49" s="208"/>
      <c r="P49" s="208"/>
      <c r="Q49" s="207"/>
      <c r="R49" s="209"/>
    </row>
    <row r="50" spans="1:18">
      <c r="A50" s="203">
        <v>24</v>
      </c>
      <c r="B50" s="206" t="s">
        <v>572</v>
      </c>
      <c r="C50" s="207"/>
      <c r="D50" s="207"/>
      <c r="E50" s="207"/>
      <c r="F50" s="207"/>
      <c r="G50" s="207"/>
      <c r="H50" s="201">
        <v>1</v>
      </c>
      <c r="I50" s="201"/>
      <c r="J50" s="201"/>
      <c r="K50" s="201"/>
      <c r="L50" s="193"/>
      <c r="M50" s="210"/>
      <c r="N50" s="210"/>
      <c r="O50" s="208"/>
      <c r="P50" s="208"/>
      <c r="Q50" s="207"/>
      <c r="R50" s="209"/>
    </row>
    <row r="51" spans="1:18">
      <c r="A51" s="203">
        <v>25</v>
      </c>
      <c r="B51" s="206" t="s">
        <v>125</v>
      </c>
      <c r="C51" s="207"/>
      <c r="D51" s="207"/>
      <c r="E51" s="207"/>
      <c r="F51" s="207"/>
      <c r="G51" s="207"/>
      <c r="H51" s="201"/>
      <c r="I51" s="201"/>
      <c r="J51" s="201"/>
      <c r="K51" s="201"/>
      <c r="L51" s="193"/>
      <c r="M51" s="210"/>
      <c r="N51" s="210"/>
      <c r="O51" s="208">
        <v>1</v>
      </c>
      <c r="P51" s="208"/>
      <c r="Q51" s="207"/>
      <c r="R51" s="209"/>
    </row>
    <row r="52" spans="1:18" ht="25.5">
      <c r="A52" s="203">
        <v>26</v>
      </c>
      <c r="B52" s="206" t="s">
        <v>573</v>
      </c>
      <c r="C52" s="207">
        <v>1</v>
      </c>
      <c r="D52" s="207"/>
      <c r="E52" s="207"/>
      <c r="F52" s="207"/>
      <c r="G52" s="207"/>
      <c r="H52" s="201"/>
      <c r="I52" s="201"/>
      <c r="J52" s="201"/>
      <c r="K52" s="201"/>
      <c r="L52" s="193"/>
      <c r="M52" s="210"/>
      <c r="N52" s="210"/>
      <c r="O52" s="208"/>
      <c r="P52" s="208"/>
      <c r="Q52" s="207"/>
      <c r="R52" s="209"/>
    </row>
    <row r="53" spans="1:18">
      <c r="A53" s="203">
        <v>27</v>
      </c>
      <c r="B53" s="206" t="s">
        <v>10</v>
      </c>
      <c r="C53" s="207">
        <v>2</v>
      </c>
      <c r="D53" s="207"/>
      <c r="E53" s="207">
        <v>2</v>
      </c>
      <c r="F53" s="207"/>
      <c r="G53" s="207">
        <v>2</v>
      </c>
      <c r="H53" s="201"/>
      <c r="I53" s="201"/>
      <c r="J53" s="201"/>
      <c r="K53" s="201">
        <v>1</v>
      </c>
      <c r="L53" s="193"/>
      <c r="M53" s="210"/>
      <c r="N53" s="210"/>
      <c r="O53" s="208"/>
      <c r="P53" s="208"/>
      <c r="Q53" s="207">
        <v>1</v>
      </c>
      <c r="R53" s="209"/>
    </row>
    <row r="54" spans="1:18">
      <c r="A54" s="203">
        <v>28</v>
      </c>
      <c r="B54" s="206" t="s">
        <v>11</v>
      </c>
      <c r="C54" s="207"/>
      <c r="D54" s="207"/>
      <c r="E54" s="207"/>
      <c r="F54" s="207"/>
      <c r="G54" s="207"/>
      <c r="H54" s="201"/>
      <c r="I54" s="201"/>
      <c r="J54" s="201"/>
      <c r="K54" s="201"/>
      <c r="L54" s="193"/>
      <c r="M54" s="210"/>
      <c r="N54" s="210"/>
      <c r="O54" s="208"/>
      <c r="P54" s="208"/>
      <c r="Q54" s="207"/>
      <c r="R54" s="209"/>
    </row>
    <row r="55" spans="1:18">
      <c r="A55" s="203">
        <v>29</v>
      </c>
      <c r="B55" s="206" t="s">
        <v>12</v>
      </c>
      <c r="C55" s="207"/>
      <c r="D55" s="207">
        <v>1</v>
      </c>
      <c r="E55" s="207"/>
      <c r="F55" s="207">
        <v>1</v>
      </c>
      <c r="G55" s="207"/>
      <c r="H55" s="201">
        <v>1</v>
      </c>
      <c r="I55" s="201">
        <v>1</v>
      </c>
      <c r="J55" s="201"/>
      <c r="K55" s="201"/>
      <c r="L55" s="193"/>
      <c r="M55" s="210">
        <v>1</v>
      </c>
      <c r="N55" s="210"/>
      <c r="O55" s="208"/>
      <c r="P55" s="208"/>
      <c r="Q55" s="207"/>
      <c r="R55" s="209"/>
    </row>
    <row r="56" spans="1:18">
      <c r="A56" s="203">
        <v>30</v>
      </c>
      <c r="B56" s="206" t="s">
        <v>13</v>
      </c>
      <c r="C56" s="207">
        <v>1</v>
      </c>
      <c r="D56" s="207"/>
      <c r="E56" s="207"/>
      <c r="F56" s="207"/>
      <c r="G56" s="207"/>
      <c r="H56" s="201"/>
      <c r="I56" s="201"/>
      <c r="J56" s="201"/>
      <c r="K56" s="201"/>
      <c r="L56" s="193"/>
      <c r="M56" s="210"/>
      <c r="N56" s="210"/>
      <c r="O56" s="208"/>
      <c r="P56" s="208"/>
      <c r="Q56" s="207"/>
      <c r="R56" s="209"/>
    </row>
    <row r="57" spans="1:18">
      <c r="A57" s="203">
        <v>31</v>
      </c>
      <c r="B57" s="206" t="s">
        <v>14</v>
      </c>
      <c r="C57" s="207"/>
      <c r="D57" s="207"/>
      <c r="E57" s="207"/>
      <c r="F57" s="207"/>
      <c r="G57" s="207"/>
      <c r="H57" s="201"/>
      <c r="I57" s="201"/>
      <c r="J57" s="201">
        <v>1</v>
      </c>
      <c r="K57" s="201"/>
      <c r="L57" s="193"/>
      <c r="M57" s="210"/>
      <c r="N57" s="210"/>
      <c r="O57" s="208">
        <v>1</v>
      </c>
      <c r="P57" s="208"/>
      <c r="Q57" s="207"/>
      <c r="R57" s="209"/>
    </row>
    <row r="58" spans="1:18">
      <c r="A58" s="203">
        <v>32</v>
      </c>
      <c r="B58" s="206" t="s">
        <v>15</v>
      </c>
      <c r="C58" s="207"/>
      <c r="D58" s="207">
        <v>1</v>
      </c>
      <c r="E58" s="207"/>
      <c r="F58" s="207">
        <v>1</v>
      </c>
      <c r="G58" s="207"/>
      <c r="H58" s="201"/>
      <c r="I58" s="201"/>
      <c r="J58" s="201"/>
      <c r="K58" s="201"/>
      <c r="L58" s="193">
        <v>1</v>
      </c>
      <c r="M58" s="210"/>
      <c r="N58" s="210">
        <v>1</v>
      </c>
      <c r="O58" s="208"/>
      <c r="P58" s="208"/>
      <c r="Q58" s="207"/>
      <c r="R58" s="209"/>
    </row>
    <row r="59" spans="1:18">
      <c r="A59" s="203">
        <v>33</v>
      </c>
      <c r="B59" s="206" t="s">
        <v>16</v>
      </c>
      <c r="C59" s="207"/>
      <c r="D59" s="207"/>
      <c r="E59" s="207"/>
      <c r="F59" s="207"/>
      <c r="G59" s="207"/>
      <c r="H59" s="201"/>
      <c r="I59" s="201"/>
      <c r="J59" s="201"/>
      <c r="K59" s="201"/>
      <c r="L59" s="193"/>
      <c r="M59" s="210"/>
      <c r="N59" s="210"/>
      <c r="O59" s="208"/>
      <c r="P59" s="208"/>
      <c r="Q59" s="207"/>
      <c r="R59" s="209"/>
    </row>
    <row r="60" spans="1:18">
      <c r="A60" s="211">
        <v>34</v>
      </c>
      <c r="B60" s="212" t="s">
        <v>17</v>
      </c>
      <c r="C60" s="213"/>
      <c r="D60" s="213">
        <v>1</v>
      </c>
      <c r="E60" s="213"/>
      <c r="F60" s="213"/>
      <c r="G60" s="213">
        <v>1</v>
      </c>
      <c r="H60" s="214"/>
      <c r="I60" s="214"/>
      <c r="J60" s="214"/>
      <c r="K60" s="214"/>
      <c r="L60" s="215"/>
      <c r="M60" s="216"/>
      <c r="N60" s="216"/>
      <c r="O60" s="217"/>
      <c r="P60" s="217"/>
      <c r="Q60" s="213"/>
      <c r="R60" s="218"/>
    </row>
    <row r="61" spans="1:18">
      <c r="A61" s="203"/>
      <c r="B61" s="204" t="s">
        <v>32</v>
      </c>
      <c r="C61" s="219">
        <f t="shared" ref="C61:R61" si="2">SUM(C27:C60)</f>
        <v>8</v>
      </c>
      <c r="D61" s="219">
        <f t="shared" si="2"/>
        <v>6</v>
      </c>
      <c r="E61" s="219">
        <f t="shared" si="2"/>
        <v>6</v>
      </c>
      <c r="F61" s="219">
        <f t="shared" si="2"/>
        <v>5</v>
      </c>
      <c r="G61" s="219">
        <f t="shared" si="2"/>
        <v>7</v>
      </c>
      <c r="H61" s="219">
        <f t="shared" si="2"/>
        <v>5</v>
      </c>
      <c r="I61" s="219">
        <f t="shared" si="2"/>
        <v>4</v>
      </c>
      <c r="J61" s="219">
        <f t="shared" si="2"/>
        <v>4</v>
      </c>
      <c r="K61" s="219">
        <f t="shared" si="2"/>
        <v>4</v>
      </c>
      <c r="L61" s="219">
        <f t="shared" si="2"/>
        <v>2</v>
      </c>
      <c r="M61" s="220">
        <f t="shared" si="2"/>
        <v>3</v>
      </c>
      <c r="N61" s="220">
        <f t="shared" si="2"/>
        <v>3</v>
      </c>
      <c r="O61" s="220">
        <f t="shared" si="2"/>
        <v>3</v>
      </c>
      <c r="P61" s="220">
        <f t="shared" si="2"/>
        <v>3</v>
      </c>
      <c r="Q61" s="220">
        <f t="shared" si="2"/>
        <v>4</v>
      </c>
      <c r="R61" s="219">
        <f t="shared" si="2"/>
        <v>2</v>
      </c>
    </row>
    <row r="62" spans="1:18">
      <c r="A62" s="850" t="s">
        <v>33</v>
      </c>
      <c r="B62" s="851"/>
      <c r="C62" s="221"/>
      <c r="D62" s="221"/>
      <c r="E62" s="221"/>
      <c r="F62" s="221"/>
      <c r="G62" s="221"/>
      <c r="H62" s="222"/>
      <c r="I62" s="222"/>
      <c r="J62" s="222"/>
      <c r="K62" s="222"/>
      <c r="L62" s="223"/>
      <c r="M62" s="222"/>
      <c r="N62" s="222"/>
      <c r="O62" s="224"/>
      <c r="P62" s="224"/>
      <c r="Q62" s="221"/>
      <c r="R62" s="225"/>
    </row>
    <row r="63" spans="1:18">
      <c r="A63" s="203">
        <v>1</v>
      </c>
      <c r="B63" s="206" t="s">
        <v>36</v>
      </c>
      <c r="C63" s="207">
        <v>1</v>
      </c>
      <c r="D63" s="207"/>
      <c r="E63" s="207"/>
      <c r="F63" s="207"/>
      <c r="G63" s="207"/>
      <c r="H63" s="201">
        <v>1</v>
      </c>
      <c r="I63" s="201"/>
      <c r="J63" s="201"/>
      <c r="K63" s="201"/>
      <c r="L63" s="193">
        <v>1</v>
      </c>
      <c r="M63" s="201">
        <v>1</v>
      </c>
      <c r="N63" s="201">
        <v>1</v>
      </c>
      <c r="O63" s="208"/>
      <c r="P63" s="208"/>
      <c r="Q63" s="207"/>
      <c r="R63" s="207"/>
    </row>
    <row r="64" spans="1:18">
      <c r="A64" s="203">
        <v>2</v>
      </c>
      <c r="B64" s="206" t="s">
        <v>37</v>
      </c>
      <c r="C64" s="207"/>
      <c r="D64" s="207"/>
      <c r="E64" s="207"/>
      <c r="F64" s="207"/>
      <c r="G64" s="207"/>
      <c r="H64" s="201"/>
      <c r="I64" s="201"/>
      <c r="J64" s="201"/>
      <c r="K64" s="201"/>
      <c r="L64" s="193"/>
      <c r="M64" s="201"/>
      <c r="N64" s="201"/>
      <c r="O64" s="208"/>
      <c r="P64" s="208"/>
      <c r="Q64" s="207"/>
      <c r="R64" s="207"/>
    </row>
    <row r="65" spans="1:18">
      <c r="A65" s="203">
        <v>3</v>
      </c>
      <c r="B65" s="206" t="s">
        <v>43</v>
      </c>
      <c r="C65" s="207">
        <v>2</v>
      </c>
      <c r="D65" s="207">
        <v>2</v>
      </c>
      <c r="E65" s="207">
        <v>1</v>
      </c>
      <c r="F65" s="207">
        <v>3</v>
      </c>
      <c r="G65" s="207">
        <v>1</v>
      </c>
      <c r="H65" s="201"/>
      <c r="I65" s="201"/>
      <c r="J65" s="201"/>
      <c r="K65" s="201">
        <v>1</v>
      </c>
      <c r="L65" s="193"/>
      <c r="M65" s="201">
        <v>1</v>
      </c>
      <c r="N65" s="201"/>
      <c r="O65" s="208"/>
      <c r="P65" s="208"/>
      <c r="Q65" s="207">
        <v>1</v>
      </c>
      <c r="R65" s="207">
        <v>1</v>
      </c>
    </row>
    <row r="66" spans="1:18">
      <c r="A66" s="203">
        <v>4</v>
      </c>
      <c r="B66" s="206" t="s">
        <v>38</v>
      </c>
      <c r="C66" s="207"/>
      <c r="D66" s="207"/>
      <c r="E66" s="207"/>
      <c r="F66" s="207"/>
      <c r="G66" s="207"/>
      <c r="H66" s="201">
        <v>1</v>
      </c>
      <c r="I66" s="201">
        <v>1</v>
      </c>
      <c r="J66" s="201"/>
      <c r="K66" s="201">
        <v>1</v>
      </c>
      <c r="L66" s="193">
        <v>2</v>
      </c>
      <c r="M66" s="201">
        <v>1</v>
      </c>
      <c r="N66" s="201">
        <v>1</v>
      </c>
      <c r="O66" s="208"/>
      <c r="P66" s="208"/>
      <c r="Q66" s="207">
        <v>2</v>
      </c>
      <c r="R66" s="207">
        <v>2</v>
      </c>
    </row>
    <row r="67" spans="1:18">
      <c r="A67" s="226">
        <v>5</v>
      </c>
      <c r="B67" s="227" t="s">
        <v>39</v>
      </c>
      <c r="C67" s="228"/>
      <c r="D67" s="228">
        <v>1</v>
      </c>
      <c r="E67" s="228"/>
      <c r="F67" s="228">
        <v>1</v>
      </c>
      <c r="G67" s="228">
        <v>1</v>
      </c>
      <c r="H67" s="229"/>
      <c r="I67" s="229"/>
      <c r="J67" s="229"/>
      <c r="K67" s="229"/>
      <c r="L67" s="230"/>
      <c r="M67" s="229"/>
      <c r="N67" s="229"/>
      <c r="O67" s="231"/>
      <c r="P67" s="231"/>
      <c r="Q67" s="228"/>
      <c r="R67" s="232"/>
    </row>
    <row r="68" spans="1:18">
      <c r="A68" s="203">
        <v>6</v>
      </c>
      <c r="B68" s="206" t="s">
        <v>44</v>
      </c>
      <c r="C68" s="207"/>
      <c r="D68" s="207"/>
      <c r="E68" s="207"/>
      <c r="F68" s="207"/>
      <c r="G68" s="207"/>
      <c r="H68" s="201"/>
      <c r="I68" s="201"/>
      <c r="J68" s="201"/>
      <c r="K68" s="201"/>
      <c r="L68" s="193"/>
      <c r="M68" s="201"/>
      <c r="N68" s="201"/>
      <c r="O68" s="208"/>
      <c r="P68" s="208"/>
      <c r="Q68" s="207"/>
      <c r="R68" s="209"/>
    </row>
    <row r="69" spans="1:18">
      <c r="A69" s="203">
        <v>7</v>
      </c>
      <c r="B69" s="206" t="s">
        <v>40</v>
      </c>
      <c r="C69" s="207"/>
      <c r="D69" s="207"/>
      <c r="E69" s="207"/>
      <c r="F69" s="207"/>
      <c r="G69" s="207"/>
      <c r="H69" s="201"/>
      <c r="I69" s="201"/>
      <c r="J69" s="201"/>
      <c r="K69" s="201"/>
      <c r="L69" s="193"/>
      <c r="M69" s="201"/>
      <c r="N69" s="201"/>
      <c r="O69" s="208"/>
      <c r="P69" s="208"/>
      <c r="Q69" s="207"/>
      <c r="R69" s="209"/>
    </row>
    <row r="70" spans="1:18">
      <c r="A70" s="203">
        <v>8</v>
      </c>
      <c r="B70" s="206" t="s">
        <v>41</v>
      </c>
      <c r="C70" s="207">
        <v>1</v>
      </c>
      <c r="D70" s="207"/>
      <c r="E70" s="207"/>
      <c r="F70" s="207"/>
      <c r="G70" s="207"/>
      <c r="H70" s="201"/>
      <c r="I70" s="201"/>
      <c r="J70" s="201">
        <v>1</v>
      </c>
      <c r="K70" s="201">
        <v>1</v>
      </c>
      <c r="L70" s="193"/>
      <c r="M70" s="201"/>
      <c r="N70" s="201">
        <v>1</v>
      </c>
      <c r="O70" s="208"/>
      <c r="P70" s="208"/>
      <c r="Q70" s="207"/>
      <c r="R70" s="209"/>
    </row>
    <row r="71" spans="1:18">
      <c r="A71" s="203">
        <v>9</v>
      </c>
      <c r="B71" s="206" t="s">
        <v>42</v>
      </c>
      <c r="C71" s="207"/>
      <c r="D71" s="207"/>
      <c r="E71" s="207"/>
      <c r="F71" s="207"/>
      <c r="G71" s="207"/>
      <c r="H71" s="201"/>
      <c r="I71" s="201"/>
      <c r="J71" s="201"/>
      <c r="K71" s="201"/>
      <c r="L71" s="193">
        <v>1</v>
      </c>
      <c r="M71" s="201"/>
      <c r="N71" s="201"/>
      <c r="O71" s="208"/>
      <c r="P71" s="208"/>
      <c r="Q71" s="207"/>
      <c r="R71" s="209"/>
    </row>
    <row r="72" spans="1:18">
      <c r="A72" s="203">
        <v>10</v>
      </c>
      <c r="B72" s="206" t="s">
        <v>34</v>
      </c>
      <c r="C72" s="207"/>
      <c r="D72" s="207"/>
      <c r="E72" s="207"/>
      <c r="F72" s="207"/>
      <c r="G72" s="207">
        <v>1</v>
      </c>
      <c r="H72" s="201"/>
      <c r="I72" s="201">
        <v>1</v>
      </c>
      <c r="J72" s="201">
        <v>1</v>
      </c>
      <c r="K72" s="201">
        <v>1</v>
      </c>
      <c r="L72" s="193">
        <v>1</v>
      </c>
      <c r="M72" s="201"/>
      <c r="N72" s="201"/>
      <c r="O72" s="208"/>
      <c r="P72" s="208">
        <v>1</v>
      </c>
      <c r="Q72" s="207"/>
      <c r="R72" s="209"/>
    </row>
    <row r="73" spans="1:18">
      <c r="A73" s="203">
        <v>11</v>
      </c>
      <c r="B73" s="206" t="s">
        <v>35</v>
      </c>
      <c r="C73" s="207"/>
      <c r="D73" s="207">
        <v>1</v>
      </c>
      <c r="E73" s="207"/>
      <c r="F73" s="207"/>
      <c r="G73" s="207"/>
      <c r="H73" s="201"/>
      <c r="I73" s="201"/>
      <c r="J73" s="201"/>
      <c r="K73" s="201">
        <v>1</v>
      </c>
      <c r="L73" s="193"/>
      <c r="M73" s="201"/>
      <c r="N73" s="201"/>
      <c r="O73" s="208"/>
      <c r="P73" s="208"/>
      <c r="Q73" s="207">
        <v>1</v>
      </c>
      <c r="R73" s="209"/>
    </row>
    <row r="74" spans="1:18">
      <c r="A74" s="233"/>
      <c r="B74" s="204" t="s">
        <v>32</v>
      </c>
      <c r="C74" s="219">
        <f t="shared" ref="C74:R74" si="3">SUM(C63:C73)</f>
        <v>4</v>
      </c>
      <c r="D74" s="219">
        <f t="shared" si="3"/>
        <v>4</v>
      </c>
      <c r="E74" s="219">
        <f t="shared" si="3"/>
        <v>1</v>
      </c>
      <c r="F74" s="219">
        <f t="shared" si="3"/>
        <v>4</v>
      </c>
      <c r="G74" s="219">
        <f t="shared" si="3"/>
        <v>3</v>
      </c>
      <c r="H74" s="219">
        <f t="shared" si="3"/>
        <v>2</v>
      </c>
      <c r="I74" s="219">
        <f t="shared" si="3"/>
        <v>2</v>
      </c>
      <c r="J74" s="219">
        <f t="shared" si="3"/>
        <v>2</v>
      </c>
      <c r="K74" s="219">
        <f t="shared" si="3"/>
        <v>5</v>
      </c>
      <c r="L74" s="219">
        <f t="shared" si="3"/>
        <v>5</v>
      </c>
      <c r="M74" s="185">
        <f t="shared" si="3"/>
        <v>3</v>
      </c>
      <c r="N74" s="185">
        <f t="shared" si="3"/>
        <v>3</v>
      </c>
      <c r="O74" s="185">
        <f t="shared" si="3"/>
        <v>0</v>
      </c>
      <c r="P74" s="185">
        <f t="shared" si="3"/>
        <v>1</v>
      </c>
      <c r="Q74" s="185">
        <f t="shared" si="3"/>
        <v>4</v>
      </c>
      <c r="R74" s="234">
        <f t="shared" si="3"/>
        <v>3</v>
      </c>
    </row>
    <row r="75" spans="1:18">
      <c r="A75" s="848" t="s">
        <v>45</v>
      </c>
      <c r="B75" s="849"/>
      <c r="C75" s="191"/>
      <c r="D75" s="191"/>
      <c r="E75" s="191"/>
      <c r="F75" s="191"/>
      <c r="G75" s="191"/>
      <c r="H75" s="192"/>
      <c r="I75" s="192"/>
      <c r="J75" s="192"/>
      <c r="K75" s="192"/>
      <c r="L75" s="193"/>
      <c r="M75" s="192"/>
      <c r="N75" s="192"/>
      <c r="O75" s="194"/>
      <c r="P75" s="194"/>
      <c r="Q75" s="191"/>
      <c r="R75" s="195"/>
    </row>
    <row r="76" spans="1:18">
      <c r="A76" s="203">
        <v>1</v>
      </c>
      <c r="B76" s="206" t="s">
        <v>49</v>
      </c>
      <c r="C76" s="207"/>
      <c r="D76" s="207"/>
      <c r="E76" s="207"/>
      <c r="F76" s="207"/>
      <c r="G76" s="207"/>
      <c r="H76" s="201"/>
      <c r="I76" s="201"/>
      <c r="J76" s="201"/>
      <c r="K76" s="201"/>
      <c r="L76" s="193"/>
      <c r="M76" s="201"/>
      <c r="N76" s="201"/>
      <c r="O76" s="208"/>
      <c r="P76" s="208"/>
      <c r="Q76" s="207"/>
      <c r="R76" s="209"/>
    </row>
    <row r="77" spans="1:18">
      <c r="A77" s="203">
        <v>2</v>
      </c>
      <c r="B77" s="206" t="s">
        <v>50</v>
      </c>
      <c r="C77" s="207">
        <v>1</v>
      </c>
      <c r="D77" s="207"/>
      <c r="E77" s="207"/>
      <c r="F77" s="207"/>
      <c r="G77" s="207">
        <v>1</v>
      </c>
      <c r="H77" s="201"/>
      <c r="I77" s="201"/>
      <c r="J77" s="201"/>
      <c r="K77" s="201"/>
      <c r="L77" s="193"/>
      <c r="M77" s="201"/>
      <c r="N77" s="201"/>
      <c r="O77" s="208"/>
      <c r="P77" s="208"/>
      <c r="Q77" s="207"/>
      <c r="R77" s="209"/>
    </row>
    <row r="78" spans="1:18">
      <c r="A78" s="203">
        <v>3</v>
      </c>
      <c r="B78" s="206" t="s">
        <v>53</v>
      </c>
      <c r="C78" s="207"/>
      <c r="D78" s="207"/>
      <c r="E78" s="207"/>
      <c r="F78" s="207"/>
      <c r="G78" s="207"/>
      <c r="H78" s="201"/>
      <c r="I78" s="201"/>
      <c r="J78" s="201"/>
      <c r="K78" s="201"/>
      <c r="L78" s="193"/>
      <c r="M78" s="201"/>
      <c r="N78" s="201"/>
      <c r="O78" s="208"/>
      <c r="P78" s="208"/>
      <c r="Q78" s="207"/>
      <c r="R78" s="209"/>
    </row>
    <row r="79" spans="1:18">
      <c r="A79" s="203">
        <v>4</v>
      </c>
      <c r="B79" s="206" t="s">
        <v>48</v>
      </c>
      <c r="C79" s="207">
        <v>1</v>
      </c>
      <c r="D79" s="207">
        <v>1</v>
      </c>
      <c r="E79" s="207">
        <v>1</v>
      </c>
      <c r="F79" s="207">
        <v>1</v>
      </c>
      <c r="G79" s="207"/>
      <c r="H79" s="201">
        <v>1</v>
      </c>
      <c r="I79" s="201"/>
      <c r="J79" s="201"/>
      <c r="K79" s="201"/>
      <c r="L79" s="193"/>
      <c r="M79" s="201"/>
      <c r="N79" s="201"/>
      <c r="O79" s="208"/>
      <c r="P79" s="208"/>
      <c r="Q79" s="207"/>
      <c r="R79" s="209"/>
    </row>
    <row r="80" spans="1:18">
      <c r="A80" s="203">
        <v>5</v>
      </c>
      <c r="B80" s="206" t="s">
        <v>54</v>
      </c>
      <c r="C80" s="207"/>
      <c r="D80" s="207"/>
      <c r="E80" s="207"/>
      <c r="F80" s="207"/>
      <c r="G80" s="207">
        <v>1</v>
      </c>
      <c r="H80" s="201"/>
      <c r="I80" s="201"/>
      <c r="J80" s="201"/>
      <c r="K80" s="201"/>
      <c r="L80" s="193"/>
      <c r="M80" s="201"/>
      <c r="N80" s="201"/>
      <c r="O80" s="208"/>
      <c r="P80" s="208"/>
      <c r="Q80" s="207"/>
      <c r="R80" s="209"/>
    </row>
    <row r="81" spans="1:18">
      <c r="A81" s="203">
        <v>6</v>
      </c>
      <c r="B81" s="206" t="s">
        <v>46</v>
      </c>
      <c r="C81" s="207"/>
      <c r="D81" s="207"/>
      <c r="E81" s="207"/>
      <c r="F81" s="207"/>
      <c r="G81" s="207"/>
      <c r="H81" s="201"/>
      <c r="I81" s="201"/>
      <c r="J81" s="201"/>
      <c r="K81" s="201"/>
      <c r="L81" s="193"/>
      <c r="M81" s="201"/>
      <c r="N81" s="201"/>
      <c r="O81" s="208"/>
      <c r="P81" s="208"/>
      <c r="Q81" s="207"/>
      <c r="R81" s="209"/>
    </row>
    <row r="82" spans="1:18">
      <c r="A82" s="203">
        <v>7</v>
      </c>
      <c r="B82" s="206" t="s">
        <v>47</v>
      </c>
      <c r="C82" s="207"/>
      <c r="D82" s="207"/>
      <c r="E82" s="207"/>
      <c r="F82" s="207"/>
      <c r="G82" s="207"/>
      <c r="H82" s="201"/>
      <c r="I82" s="201"/>
      <c r="J82" s="201"/>
      <c r="K82" s="201"/>
      <c r="L82" s="193"/>
      <c r="M82" s="201"/>
      <c r="N82" s="201"/>
      <c r="O82" s="208"/>
      <c r="P82" s="208"/>
      <c r="Q82" s="207"/>
      <c r="R82" s="209"/>
    </row>
    <row r="83" spans="1:18">
      <c r="A83" s="203">
        <v>8</v>
      </c>
      <c r="B83" s="206" t="s">
        <v>52</v>
      </c>
      <c r="C83" s="207"/>
      <c r="D83" s="207"/>
      <c r="E83" s="207"/>
      <c r="F83" s="207"/>
      <c r="G83" s="207"/>
      <c r="H83" s="201"/>
      <c r="I83" s="201"/>
      <c r="J83" s="201"/>
      <c r="K83" s="201"/>
      <c r="L83" s="193">
        <v>1</v>
      </c>
      <c r="M83" s="201"/>
      <c r="N83" s="201"/>
      <c r="O83" s="208">
        <v>1</v>
      </c>
      <c r="P83" s="208"/>
      <c r="Q83" s="207"/>
      <c r="R83" s="209"/>
    </row>
    <row r="84" spans="1:18">
      <c r="A84" s="203">
        <v>9</v>
      </c>
      <c r="B84" s="206" t="s">
        <v>51</v>
      </c>
      <c r="C84" s="207">
        <v>1</v>
      </c>
      <c r="D84" s="207">
        <v>1</v>
      </c>
      <c r="E84" s="207">
        <v>1</v>
      </c>
      <c r="F84" s="207">
        <v>1</v>
      </c>
      <c r="G84" s="207">
        <v>1</v>
      </c>
      <c r="H84" s="201"/>
      <c r="I84" s="201"/>
      <c r="J84" s="201"/>
      <c r="K84" s="201">
        <v>1</v>
      </c>
      <c r="L84" s="193"/>
      <c r="M84" s="201"/>
      <c r="N84" s="201"/>
      <c r="O84" s="208"/>
      <c r="P84" s="208"/>
      <c r="Q84" s="207"/>
      <c r="R84" s="209"/>
    </row>
    <row r="85" spans="1:18">
      <c r="A85" s="233"/>
      <c r="B85" s="204" t="s">
        <v>32</v>
      </c>
      <c r="C85" s="219">
        <f t="shared" ref="C85:R85" si="4">SUM(C76:C84)</f>
        <v>3</v>
      </c>
      <c r="D85" s="219">
        <f t="shared" si="4"/>
        <v>2</v>
      </c>
      <c r="E85" s="219">
        <f t="shared" si="4"/>
        <v>2</v>
      </c>
      <c r="F85" s="219">
        <f t="shared" si="4"/>
        <v>2</v>
      </c>
      <c r="G85" s="219">
        <f t="shared" si="4"/>
        <v>3</v>
      </c>
      <c r="H85" s="219">
        <f t="shared" si="4"/>
        <v>1</v>
      </c>
      <c r="I85" s="219">
        <f t="shared" si="4"/>
        <v>0</v>
      </c>
      <c r="J85" s="219">
        <f t="shared" si="4"/>
        <v>0</v>
      </c>
      <c r="K85" s="219">
        <f t="shared" si="4"/>
        <v>1</v>
      </c>
      <c r="L85" s="219">
        <f t="shared" si="4"/>
        <v>1</v>
      </c>
      <c r="M85" s="185">
        <f t="shared" si="4"/>
        <v>0</v>
      </c>
      <c r="N85" s="185">
        <f t="shared" si="4"/>
        <v>0</v>
      </c>
      <c r="O85" s="185">
        <f t="shared" si="4"/>
        <v>1</v>
      </c>
      <c r="P85" s="185">
        <f t="shared" si="4"/>
        <v>0</v>
      </c>
      <c r="Q85" s="185">
        <f t="shared" si="4"/>
        <v>0</v>
      </c>
      <c r="R85" s="234">
        <f t="shared" si="4"/>
        <v>0</v>
      </c>
    </row>
    <row r="86" spans="1:18">
      <c r="A86" s="848" t="s">
        <v>55</v>
      </c>
      <c r="B86" s="849"/>
      <c r="C86" s="191"/>
      <c r="D86" s="191"/>
      <c r="E86" s="191"/>
      <c r="F86" s="191"/>
      <c r="G86" s="191"/>
      <c r="H86" s="192"/>
      <c r="I86" s="192"/>
      <c r="J86" s="192"/>
      <c r="K86" s="192"/>
      <c r="L86" s="193"/>
      <c r="M86" s="192"/>
      <c r="N86" s="192"/>
      <c r="O86" s="194"/>
      <c r="P86" s="194"/>
      <c r="Q86" s="191"/>
      <c r="R86" s="195"/>
    </row>
    <row r="87" spans="1:18">
      <c r="A87" s="203">
        <v>1</v>
      </c>
      <c r="B87" s="206" t="s">
        <v>58</v>
      </c>
      <c r="C87" s="207"/>
      <c r="D87" s="207"/>
      <c r="E87" s="207"/>
      <c r="F87" s="207"/>
      <c r="G87" s="207"/>
      <c r="H87" s="201"/>
      <c r="I87" s="201"/>
      <c r="J87" s="201"/>
      <c r="K87" s="201"/>
      <c r="L87" s="193"/>
      <c r="M87" s="201"/>
      <c r="N87" s="201"/>
      <c r="O87" s="208"/>
      <c r="P87" s="208">
        <v>1</v>
      </c>
      <c r="Q87" s="207"/>
      <c r="R87" s="209"/>
    </row>
    <row r="88" spans="1:18">
      <c r="A88" s="203">
        <v>2</v>
      </c>
      <c r="B88" s="206" t="s">
        <v>59</v>
      </c>
      <c r="C88" s="207"/>
      <c r="D88" s="207"/>
      <c r="E88" s="207"/>
      <c r="F88" s="207"/>
      <c r="G88" s="207"/>
      <c r="H88" s="201"/>
      <c r="I88" s="201">
        <v>1</v>
      </c>
      <c r="J88" s="201"/>
      <c r="K88" s="201"/>
      <c r="L88" s="193">
        <v>2</v>
      </c>
      <c r="M88" s="201">
        <v>2</v>
      </c>
      <c r="N88" s="201">
        <v>1</v>
      </c>
      <c r="O88" s="208">
        <v>3</v>
      </c>
      <c r="P88" s="208">
        <v>2</v>
      </c>
      <c r="Q88" s="207">
        <v>1</v>
      </c>
      <c r="R88" s="209"/>
    </row>
    <row r="89" spans="1:18">
      <c r="A89" s="203">
        <v>3</v>
      </c>
      <c r="B89" s="206" t="s">
        <v>62</v>
      </c>
      <c r="C89" s="207"/>
      <c r="D89" s="207"/>
      <c r="E89" s="207"/>
      <c r="F89" s="207"/>
      <c r="G89" s="207"/>
      <c r="H89" s="201"/>
      <c r="I89" s="201"/>
      <c r="J89" s="201"/>
      <c r="K89" s="201"/>
      <c r="L89" s="193"/>
      <c r="M89" s="201"/>
      <c r="N89" s="201"/>
      <c r="O89" s="208"/>
      <c r="P89" s="208"/>
      <c r="Q89" s="207"/>
      <c r="R89" s="209"/>
    </row>
    <row r="90" spans="1:18">
      <c r="A90" s="203">
        <v>4</v>
      </c>
      <c r="B90" s="206" t="s">
        <v>56</v>
      </c>
      <c r="C90" s="207"/>
      <c r="D90" s="207"/>
      <c r="E90" s="207"/>
      <c r="F90" s="207"/>
      <c r="G90" s="207"/>
      <c r="H90" s="201"/>
      <c r="I90" s="201">
        <v>1</v>
      </c>
      <c r="J90" s="201">
        <v>1</v>
      </c>
      <c r="K90" s="201">
        <v>1</v>
      </c>
      <c r="L90" s="193"/>
      <c r="M90" s="201">
        <v>1</v>
      </c>
      <c r="N90" s="201">
        <v>2</v>
      </c>
      <c r="O90" s="208">
        <v>1</v>
      </c>
      <c r="P90" s="208">
        <v>1</v>
      </c>
      <c r="Q90" s="207"/>
      <c r="R90" s="209"/>
    </row>
    <row r="91" spans="1:18">
      <c r="A91" s="203">
        <v>5</v>
      </c>
      <c r="B91" s="206" t="s">
        <v>57</v>
      </c>
      <c r="C91" s="207"/>
      <c r="D91" s="207"/>
      <c r="E91" s="207"/>
      <c r="F91" s="207"/>
      <c r="G91" s="207"/>
      <c r="H91" s="201">
        <v>1</v>
      </c>
      <c r="I91" s="201"/>
      <c r="J91" s="201"/>
      <c r="K91" s="201"/>
      <c r="L91" s="193"/>
      <c r="M91" s="201"/>
      <c r="N91" s="201"/>
      <c r="O91" s="208"/>
      <c r="P91" s="208"/>
      <c r="Q91" s="207"/>
      <c r="R91" s="209"/>
    </row>
    <row r="92" spans="1:18">
      <c r="A92" s="203">
        <v>6</v>
      </c>
      <c r="B92" s="206" t="s">
        <v>60</v>
      </c>
      <c r="C92" s="207"/>
      <c r="D92" s="207"/>
      <c r="E92" s="207"/>
      <c r="F92" s="207"/>
      <c r="G92" s="207"/>
      <c r="H92" s="201"/>
      <c r="I92" s="201"/>
      <c r="J92" s="201"/>
      <c r="K92" s="201"/>
      <c r="L92" s="193"/>
      <c r="M92" s="201"/>
      <c r="N92" s="201"/>
      <c r="O92" s="208"/>
      <c r="P92" s="208"/>
      <c r="Q92" s="207"/>
      <c r="R92" s="209"/>
    </row>
    <row r="93" spans="1:18">
      <c r="A93" s="203">
        <v>7</v>
      </c>
      <c r="B93" s="206" t="s">
        <v>61</v>
      </c>
      <c r="C93" s="207"/>
      <c r="D93" s="207"/>
      <c r="E93" s="207">
        <v>1</v>
      </c>
      <c r="F93" s="207">
        <v>1</v>
      </c>
      <c r="G93" s="207"/>
      <c r="H93" s="201">
        <v>1</v>
      </c>
      <c r="I93" s="201">
        <v>1</v>
      </c>
      <c r="J93" s="201"/>
      <c r="K93" s="201"/>
      <c r="L93" s="193"/>
      <c r="M93" s="201"/>
      <c r="N93" s="201"/>
      <c r="O93" s="208"/>
      <c r="P93" s="208"/>
      <c r="Q93" s="207"/>
      <c r="R93" s="209"/>
    </row>
    <row r="94" spans="1:18">
      <c r="A94" s="203">
        <v>8</v>
      </c>
      <c r="B94" s="206" t="s">
        <v>126</v>
      </c>
      <c r="C94" s="207"/>
      <c r="D94" s="207"/>
      <c r="E94" s="207"/>
      <c r="F94" s="207"/>
      <c r="G94" s="207"/>
      <c r="H94" s="201"/>
      <c r="I94" s="201"/>
      <c r="J94" s="201"/>
      <c r="K94" s="201"/>
      <c r="L94" s="193"/>
      <c r="M94" s="201"/>
      <c r="N94" s="201"/>
      <c r="O94" s="208"/>
      <c r="P94" s="208"/>
      <c r="Q94" s="207"/>
      <c r="R94" s="209"/>
    </row>
    <row r="95" spans="1:18">
      <c r="A95" s="233"/>
      <c r="B95" s="204" t="s">
        <v>32</v>
      </c>
      <c r="C95" s="219">
        <f t="shared" ref="C95:R95" si="5">SUM(C87:C94)</f>
        <v>0</v>
      </c>
      <c r="D95" s="219">
        <f t="shared" si="5"/>
        <v>0</v>
      </c>
      <c r="E95" s="219">
        <f t="shared" si="5"/>
        <v>1</v>
      </c>
      <c r="F95" s="219">
        <f t="shared" si="5"/>
        <v>1</v>
      </c>
      <c r="G95" s="219">
        <f t="shared" si="5"/>
        <v>0</v>
      </c>
      <c r="H95" s="219">
        <f t="shared" si="5"/>
        <v>2</v>
      </c>
      <c r="I95" s="219">
        <f t="shared" si="5"/>
        <v>3</v>
      </c>
      <c r="J95" s="219">
        <f t="shared" si="5"/>
        <v>1</v>
      </c>
      <c r="K95" s="219">
        <f t="shared" si="5"/>
        <v>1</v>
      </c>
      <c r="L95" s="219">
        <f t="shared" si="5"/>
        <v>2</v>
      </c>
      <c r="M95" s="185">
        <f t="shared" si="5"/>
        <v>3</v>
      </c>
      <c r="N95" s="185">
        <f t="shared" si="5"/>
        <v>3</v>
      </c>
      <c r="O95" s="185">
        <f t="shared" si="5"/>
        <v>4</v>
      </c>
      <c r="P95" s="185">
        <f t="shared" si="5"/>
        <v>4</v>
      </c>
      <c r="Q95" s="185">
        <f t="shared" si="5"/>
        <v>1</v>
      </c>
      <c r="R95" s="234">
        <f t="shared" si="5"/>
        <v>0</v>
      </c>
    </row>
    <row r="96" spans="1:18">
      <c r="A96" s="848" t="s">
        <v>63</v>
      </c>
      <c r="B96" s="849"/>
      <c r="C96" s="191"/>
      <c r="D96" s="191"/>
      <c r="E96" s="191"/>
      <c r="F96" s="191"/>
      <c r="G96" s="191"/>
      <c r="H96" s="192"/>
      <c r="I96" s="192"/>
      <c r="J96" s="192"/>
      <c r="K96" s="192"/>
      <c r="L96" s="193"/>
      <c r="M96" s="192"/>
      <c r="N96" s="192"/>
      <c r="O96" s="194"/>
      <c r="P96" s="194"/>
      <c r="Q96" s="191"/>
      <c r="R96" s="195"/>
    </row>
    <row r="97" spans="1:18">
      <c r="A97" s="203">
        <v>1</v>
      </c>
      <c r="B97" s="206" t="s">
        <v>70</v>
      </c>
      <c r="C97" s="207"/>
      <c r="D97" s="207"/>
      <c r="E97" s="207"/>
      <c r="F97" s="207"/>
      <c r="G97" s="207"/>
      <c r="H97" s="201">
        <v>2</v>
      </c>
      <c r="I97" s="201">
        <v>1</v>
      </c>
      <c r="J97" s="201">
        <v>1</v>
      </c>
      <c r="K97" s="201">
        <v>1</v>
      </c>
      <c r="L97" s="193"/>
      <c r="M97" s="201">
        <v>1</v>
      </c>
      <c r="N97" s="201">
        <v>1</v>
      </c>
      <c r="O97" s="208"/>
      <c r="P97" s="208">
        <v>1</v>
      </c>
      <c r="Q97" s="207">
        <v>1</v>
      </c>
      <c r="R97" s="209">
        <v>1</v>
      </c>
    </row>
    <row r="98" spans="1:18">
      <c r="A98" s="203">
        <v>2</v>
      </c>
      <c r="B98" s="206" t="s">
        <v>78</v>
      </c>
      <c r="C98" s="207"/>
      <c r="D98" s="207"/>
      <c r="E98" s="207"/>
      <c r="F98" s="207"/>
      <c r="G98" s="207"/>
      <c r="H98" s="201"/>
      <c r="I98" s="201"/>
      <c r="J98" s="201"/>
      <c r="K98" s="201"/>
      <c r="L98" s="193"/>
      <c r="M98" s="201"/>
      <c r="N98" s="201"/>
      <c r="O98" s="208"/>
      <c r="P98" s="208"/>
      <c r="Q98" s="207"/>
      <c r="R98" s="209"/>
    </row>
    <row r="99" spans="1:18">
      <c r="A99" s="203">
        <v>3</v>
      </c>
      <c r="B99" s="206" t="s">
        <v>71</v>
      </c>
      <c r="C99" s="207">
        <v>1</v>
      </c>
      <c r="D99" s="207">
        <v>1</v>
      </c>
      <c r="E99" s="207">
        <v>1</v>
      </c>
      <c r="F99" s="207">
        <v>1</v>
      </c>
      <c r="G99" s="207"/>
      <c r="H99" s="201"/>
      <c r="I99" s="201"/>
      <c r="J99" s="201"/>
      <c r="K99" s="201"/>
      <c r="L99" s="193"/>
      <c r="M99" s="201"/>
      <c r="N99" s="201"/>
      <c r="O99" s="208"/>
      <c r="P99" s="208"/>
      <c r="Q99" s="207">
        <v>2</v>
      </c>
      <c r="R99" s="209"/>
    </row>
    <row r="100" spans="1:18">
      <c r="A100" s="203">
        <v>4</v>
      </c>
      <c r="B100" s="206" t="s">
        <v>72</v>
      </c>
      <c r="C100" s="207"/>
      <c r="D100" s="207"/>
      <c r="E100" s="207"/>
      <c r="F100" s="207"/>
      <c r="G100" s="207">
        <v>2</v>
      </c>
      <c r="H100" s="201">
        <v>1</v>
      </c>
      <c r="I100" s="201"/>
      <c r="J100" s="201"/>
      <c r="K100" s="201"/>
      <c r="L100" s="193">
        <v>1</v>
      </c>
      <c r="M100" s="201"/>
      <c r="N100" s="201">
        <v>1</v>
      </c>
      <c r="O100" s="208"/>
      <c r="P100" s="208"/>
      <c r="Q100" s="207">
        <v>1</v>
      </c>
      <c r="R100" s="209">
        <v>1</v>
      </c>
    </row>
    <row r="101" spans="1:18">
      <c r="A101" s="203">
        <v>5</v>
      </c>
      <c r="B101" s="206" t="s">
        <v>73</v>
      </c>
      <c r="C101" s="207"/>
      <c r="D101" s="207"/>
      <c r="E101" s="207"/>
      <c r="F101" s="207"/>
      <c r="G101" s="207"/>
      <c r="H101" s="201"/>
      <c r="I101" s="201"/>
      <c r="J101" s="201"/>
      <c r="K101" s="201"/>
      <c r="L101" s="193"/>
      <c r="M101" s="201"/>
      <c r="N101" s="201"/>
      <c r="O101" s="208"/>
      <c r="P101" s="208"/>
      <c r="Q101" s="207"/>
      <c r="R101" s="209"/>
    </row>
    <row r="102" spans="1:18">
      <c r="A102" s="203">
        <v>6</v>
      </c>
      <c r="B102" s="206" t="s">
        <v>74</v>
      </c>
      <c r="C102" s="207"/>
      <c r="D102" s="207">
        <v>1</v>
      </c>
      <c r="E102" s="207">
        <v>1</v>
      </c>
      <c r="F102" s="207">
        <v>1</v>
      </c>
      <c r="G102" s="207"/>
      <c r="H102" s="201">
        <v>2</v>
      </c>
      <c r="I102" s="201">
        <v>2</v>
      </c>
      <c r="J102" s="201"/>
      <c r="K102" s="201">
        <v>2</v>
      </c>
      <c r="L102" s="193"/>
      <c r="M102" s="201">
        <v>1</v>
      </c>
      <c r="N102" s="201"/>
      <c r="O102" s="208">
        <v>4</v>
      </c>
      <c r="P102" s="208">
        <v>4</v>
      </c>
      <c r="Q102" s="207">
        <v>1</v>
      </c>
      <c r="R102" s="209">
        <v>1</v>
      </c>
    </row>
    <row r="103" spans="1:18">
      <c r="A103" s="203">
        <v>7</v>
      </c>
      <c r="B103" s="206" t="s">
        <v>64</v>
      </c>
      <c r="C103" s="207">
        <v>1</v>
      </c>
      <c r="D103" s="207"/>
      <c r="E103" s="207">
        <v>2</v>
      </c>
      <c r="F103" s="207">
        <v>1</v>
      </c>
      <c r="G103" s="207">
        <v>2</v>
      </c>
      <c r="H103" s="201"/>
      <c r="I103" s="201"/>
      <c r="J103" s="201">
        <v>2</v>
      </c>
      <c r="K103" s="201"/>
      <c r="L103" s="193">
        <v>1</v>
      </c>
      <c r="M103" s="201"/>
      <c r="N103" s="201">
        <v>1</v>
      </c>
      <c r="O103" s="208"/>
      <c r="P103" s="208"/>
      <c r="Q103" s="207">
        <v>1</v>
      </c>
      <c r="R103" s="209"/>
    </row>
    <row r="104" spans="1:18">
      <c r="A104" s="203">
        <v>8</v>
      </c>
      <c r="B104" s="206" t="s">
        <v>65</v>
      </c>
      <c r="C104" s="207"/>
      <c r="D104" s="207"/>
      <c r="E104" s="207"/>
      <c r="F104" s="207"/>
      <c r="G104" s="207"/>
      <c r="H104" s="201"/>
      <c r="I104" s="201"/>
      <c r="J104" s="201"/>
      <c r="K104" s="201"/>
      <c r="L104" s="193"/>
      <c r="M104" s="201"/>
      <c r="N104" s="201"/>
      <c r="O104" s="208"/>
      <c r="P104" s="208"/>
      <c r="Q104" s="207"/>
      <c r="R104" s="209"/>
    </row>
    <row r="105" spans="1:18">
      <c r="A105" s="203">
        <v>9</v>
      </c>
      <c r="B105" s="206" t="s">
        <v>66</v>
      </c>
      <c r="C105" s="207"/>
      <c r="D105" s="207"/>
      <c r="E105" s="207"/>
      <c r="F105" s="207"/>
      <c r="G105" s="207"/>
      <c r="H105" s="201"/>
      <c r="I105" s="201"/>
      <c r="J105" s="201"/>
      <c r="K105" s="201"/>
      <c r="L105" s="193"/>
      <c r="M105" s="201"/>
      <c r="N105" s="201"/>
      <c r="O105" s="208"/>
      <c r="P105" s="208"/>
      <c r="Q105" s="207"/>
      <c r="R105" s="209"/>
    </row>
    <row r="106" spans="1:18">
      <c r="A106" s="203">
        <v>10</v>
      </c>
      <c r="B106" s="206" t="s">
        <v>67</v>
      </c>
      <c r="C106" s="207">
        <v>1</v>
      </c>
      <c r="D106" s="207">
        <v>1</v>
      </c>
      <c r="E106" s="207">
        <v>1</v>
      </c>
      <c r="F106" s="207">
        <v>1</v>
      </c>
      <c r="G106" s="207"/>
      <c r="H106" s="201">
        <v>1</v>
      </c>
      <c r="I106" s="201">
        <v>1</v>
      </c>
      <c r="J106" s="201"/>
      <c r="K106" s="201"/>
      <c r="L106" s="193">
        <v>1</v>
      </c>
      <c r="M106" s="201">
        <v>1</v>
      </c>
      <c r="N106" s="201">
        <v>1</v>
      </c>
      <c r="O106" s="208"/>
      <c r="P106" s="208"/>
      <c r="Q106" s="207"/>
      <c r="R106" s="209"/>
    </row>
    <row r="107" spans="1:18">
      <c r="A107" s="203">
        <v>11</v>
      </c>
      <c r="B107" s="206" t="s">
        <v>75</v>
      </c>
      <c r="C107" s="207"/>
      <c r="D107" s="207"/>
      <c r="E107" s="207">
        <v>1</v>
      </c>
      <c r="F107" s="207">
        <v>1</v>
      </c>
      <c r="G107" s="207">
        <v>1</v>
      </c>
      <c r="H107" s="201"/>
      <c r="I107" s="201"/>
      <c r="J107" s="201"/>
      <c r="K107" s="201"/>
      <c r="L107" s="193"/>
      <c r="M107" s="201"/>
      <c r="N107" s="201"/>
      <c r="O107" s="208">
        <v>1</v>
      </c>
      <c r="P107" s="208"/>
      <c r="Q107" s="207">
        <v>1</v>
      </c>
      <c r="R107" s="209"/>
    </row>
    <row r="108" spans="1:18">
      <c r="A108" s="203">
        <v>12</v>
      </c>
      <c r="B108" s="206" t="s">
        <v>76</v>
      </c>
      <c r="C108" s="207"/>
      <c r="D108" s="207">
        <v>1</v>
      </c>
      <c r="E108" s="207">
        <v>1</v>
      </c>
      <c r="F108" s="207"/>
      <c r="G108" s="207"/>
      <c r="H108" s="201">
        <v>1</v>
      </c>
      <c r="I108" s="201">
        <v>1</v>
      </c>
      <c r="J108" s="201">
        <v>1</v>
      </c>
      <c r="K108" s="201">
        <v>1</v>
      </c>
      <c r="L108" s="193">
        <v>1</v>
      </c>
      <c r="M108" s="201"/>
      <c r="N108" s="201"/>
      <c r="O108" s="208"/>
      <c r="P108" s="208"/>
      <c r="Q108" s="207">
        <v>1</v>
      </c>
      <c r="R108" s="209"/>
    </row>
    <row r="109" spans="1:18">
      <c r="A109" s="203">
        <v>13</v>
      </c>
      <c r="B109" s="206" t="s">
        <v>68</v>
      </c>
      <c r="C109" s="207">
        <v>1</v>
      </c>
      <c r="D109" s="207"/>
      <c r="E109" s="207"/>
      <c r="F109" s="207">
        <v>1</v>
      </c>
      <c r="G109" s="207">
        <v>1</v>
      </c>
      <c r="H109" s="201"/>
      <c r="I109" s="201"/>
      <c r="J109" s="201"/>
      <c r="K109" s="201"/>
      <c r="L109" s="193"/>
      <c r="M109" s="201"/>
      <c r="N109" s="201"/>
      <c r="O109" s="208"/>
      <c r="P109" s="208"/>
      <c r="Q109" s="207"/>
      <c r="R109" s="209">
        <v>1</v>
      </c>
    </row>
    <row r="110" spans="1:18">
      <c r="A110" s="203">
        <v>14</v>
      </c>
      <c r="B110" s="206" t="s">
        <v>77</v>
      </c>
      <c r="C110" s="207"/>
      <c r="D110" s="207"/>
      <c r="E110" s="207"/>
      <c r="F110" s="207"/>
      <c r="G110" s="207"/>
      <c r="H110" s="201"/>
      <c r="I110" s="201"/>
      <c r="J110" s="201"/>
      <c r="K110" s="201"/>
      <c r="L110" s="193"/>
      <c r="M110" s="201"/>
      <c r="N110" s="201"/>
      <c r="O110" s="208"/>
      <c r="P110" s="208"/>
      <c r="Q110" s="207"/>
      <c r="R110" s="209"/>
    </row>
    <row r="111" spans="1:18">
      <c r="A111" s="203">
        <v>15</v>
      </c>
      <c r="B111" s="206" t="s">
        <v>69</v>
      </c>
      <c r="C111" s="207"/>
      <c r="D111" s="207"/>
      <c r="E111" s="207"/>
      <c r="F111" s="207"/>
      <c r="G111" s="207"/>
      <c r="H111" s="201"/>
      <c r="I111" s="201"/>
      <c r="J111" s="201"/>
      <c r="K111" s="201"/>
      <c r="L111" s="193"/>
      <c r="M111" s="201"/>
      <c r="N111" s="201"/>
      <c r="O111" s="208"/>
      <c r="P111" s="208">
        <v>1</v>
      </c>
      <c r="Q111" s="207"/>
      <c r="R111" s="209"/>
    </row>
    <row r="112" spans="1:18">
      <c r="A112" s="233"/>
      <c r="B112" s="204" t="s">
        <v>32</v>
      </c>
      <c r="C112" s="219">
        <f t="shared" ref="C112:R112" si="6">SUM(C97:C111)</f>
        <v>4</v>
      </c>
      <c r="D112" s="219">
        <f t="shared" si="6"/>
        <v>4</v>
      </c>
      <c r="E112" s="219">
        <f t="shared" si="6"/>
        <v>7</v>
      </c>
      <c r="F112" s="219">
        <f t="shared" si="6"/>
        <v>6</v>
      </c>
      <c r="G112" s="219">
        <f t="shared" si="6"/>
        <v>6</v>
      </c>
      <c r="H112" s="219">
        <f t="shared" si="6"/>
        <v>7</v>
      </c>
      <c r="I112" s="219">
        <f t="shared" si="6"/>
        <v>5</v>
      </c>
      <c r="J112" s="219">
        <f t="shared" si="6"/>
        <v>4</v>
      </c>
      <c r="K112" s="219">
        <f t="shared" si="6"/>
        <v>4</v>
      </c>
      <c r="L112" s="219">
        <f t="shared" si="6"/>
        <v>4</v>
      </c>
      <c r="M112" s="185">
        <f t="shared" si="6"/>
        <v>3</v>
      </c>
      <c r="N112" s="185">
        <f t="shared" si="6"/>
        <v>4</v>
      </c>
      <c r="O112" s="185">
        <f t="shared" si="6"/>
        <v>5</v>
      </c>
      <c r="P112" s="185">
        <f t="shared" si="6"/>
        <v>6</v>
      </c>
      <c r="Q112" s="185">
        <f t="shared" si="6"/>
        <v>8</v>
      </c>
      <c r="R112" s="234">
        <f t="shared" si="6"/>
        <v>4</v>
      </c>
    </row>
    <row r="113" spans="1:18">
      <c r="A113" s="848" t="s">
        <v>79</v>
      </c>
      <c r="B113" s="849"/>
      <c r="C113" s="191"/>
      <c r="D113" s="191"/>
      <c r="E113" s="191"/>
      <c r="F113" s="191"/>
      <c r="G113" s="191"/>
      <c r="H113" s="192"/>
      <c r="I113" s="192"/>
      <c r="J113" s="192"/>
      <c r="K113" s="192"/>
      <c r="L113" s="193"/>
      <c r="M113" s="192"/>
      <c r="N113" s="192"/>
      <c r="O113" s="194"/>
      <c r="P113" s="194"/>
      <c r="Q113" s="191"/>
      <c r="R113" s="195"/>
    </row>
    <row r="114" spans="1:18">
      <c r="A114" s="203">
        <v>1</v>
      </c>
      <c r="B114" s="206" t="s">
        <v>80</v>
      </c>
      <c r="C114" s="207"/>
      <c r="D114" s="207">
        <v>1</v>
      </c>
      <c r="E114" s="207"/>
      <c r="F114" s="207">
        <v>1</v>
      </c>
      <c r="G114" s="207"/>
      <c r="H114" s="201"/>
      <c r="I114" s="201"/>
      <c r="J114" s="201"/>
      <c r="K114" s="201"/>
      <c r="L114" s="193"/>
      <c r="M114" s="201"/>
      <c r="N114" s="201"/>
      <c r="O114" s="208"/>
      <c r="P114" s="208"/>
      <c r="Q114" s="207"/>
      <c r="R114" s="209"/>
    </row>
    <row r="115" spans="1:18">
      <c r="A115" s="203">
        <v>2</v>
      </c>
      <c r="B115" s="206" t="s">
        <v>86</v>
      </c>
      <c r="C115" s="207"/>
      <c r="D115" s="207"/>
      <c r="E115" s="207"/>
      <c r="F115" s="207"/>
      <c r="G115" s="207"/>
      <c r="H115" s="201"/>
      <c r="I115" s="201"/>
      <c r="J115" s="201">
        <v>1</v>
      </c>
      <c r="K115" s="201"/>
      <c r="L115" s="193"/>
      <c r="M115" s="201">
        <v>1</v>
      </c>
      <c r="N115" s="201"/>
      <c r="O115" s="208"/>
      <c r="P115" s="208"/>
      <c r="Q115" s="207">
        <v>1</v>
      </c>
      <c r="R115" s="209"/>
    </row>
    <row r="116" spans="1:18">
      <c r="A116" s="203">
        <v>3</v>
      </c>
      <c r="B116" s="206" t="s">
        <v>81</v>
      </c>
      <c r="C116" s="207"/>
      <c r="D116" s="207">
        <v>2</v>
      </c>
      <c r="E116" s="207">
        <v>2</v>
      </c>
      <c r="F116" s="207">
        <v>1</v>
      </c>
      <c r="G116" s="207">
        <v>2</v>
      </c>
      <c r="H116" s="201"/>
      <c r="I116" s="201"/>
      <c r="J116" s="201"/>
      <c r="K116" s="201">
        <v>1</v>
      </c>
      <c r="L116" s="193">
        <v>2</v>
      </c>
      <c r="M116" s="201"/>
      <c r="N116" s="201">
        <v>1</v>
      </c>
      <c r="O116" s="208">
        <v>1</v>
      </c>
      <c r="P116" s="208"/>
      <c r="Q116" s="207"/>
      <c r="R116" s="209">
        <v>1</v>
      </c>
    </row>
    <row r="117" spans="1:18">
      <c r="A117" s="203">
        <v>4</v>
      </c>
      <c r="B117" s="206" t="s">
        <v>82</v>
      </c>
      <c r="C117" s="207">
        <v>1</v>
      </c>
      <c r="D117" s="207"/>
      <c r="E117" s="207"/>
      <c r="F117" s="207"/>
      <c r="G117" s="207">
        <v>1</v>
      </c>
      <c r="H117" s="201">
        <v>1</v>
      </c>
      <c r="I117" s="201">
        <v>1</v>
      </c>
      <c r="J117" s="201"/>
      <c r="K117" s="201"/>
      <c r="L117" s="193"/>
      <c r="M117" s="201"/>
      <c r="N117" s="201"/>
      <c r="O117" s="208">
        <v>1</v>
      </c>
      <c r="P117" s="208">
        <v>2</v>
      </c>
      <c r="Q117" s="207"/>
      <c r="R117" s="209"/>
    </row>
    <row r="118" spans="1:18">
      <c r="A118" s="203">
        <v>5</v>
      </c>
      <c r="B118" s="206" t="s">
        <v>84</v>
      </c>
      <c r="C118" s="207"/>
      <c r="D118" s="207"/>
      <c r="E118" s="207">
        <v>1</v>
      </c>
      <c r="F118" s="207">
        <v>1</v>
      </c>
      <c r="G118" s="207"/>
      <c r="H118" s="201"/>
      <c r="I118" s="201"/>
      <c r="J118" s="201"/>
      <c r="K118" s="201"/>
      <c r="L118" s="193"/>
      <c r="M118" s="201"/>
      <c r="N118" s="201"/>
      <c r="O118" s="208">
        <v>1</v>
      </c>
      <c r="P118" s="208"/>
      <c r="Q118" s="207"/>
      <c r="R118" s="209"/>
    </row>
    <row r="119" spans="1:18">
      <c r="A119" s="203">
        <v>6</v>
      </c>
      <c r="B119" s="206" t="s">
        <v>83</v>
      </c>
      <c r="C119" s="207">
        <v>1</v>
      </c>
      <c r="D119" s="207"/>
      <c r="E119" s="207"/>
      <c r="F119" s="207"/>
      <c r="G119" s="207"/>
      <c r="H119" s="201"/>
      <c r="I119" s="201">
        <v>1</v>
      </c>
      <c r="J119" s="201">
        <v>1</v>
      </c>
      <c r="K119" s="201">
        <v>1</v>
      </c>
      <c r="L119" s="193">
        <v>1</v>
      </c>
      <c r="M119" s="201">
        <v>1</v>
      </c>
      <c r="N119" s="201">
        <v>1</v>
      </c>
      <c r="O119" s="208"/>
      <c r="P119" s="208"/>
      <c r="Q119" s="207">
        <v>1</v>
      </c>
      <c r="R119" s="209"/>
    </row>
    <row r="120" spans="1:18">
      <c r="A120" s="203">
        <v>7</v>
      </c>
      <c r="B120" s="206" t="s">
        <v>85</v>
      </c>
      <c r="C120" s="207"/>
      <c r="D120" s="207">
        <v>1</v>
      </c>
      <c r="E120" s="207">
        <v>1</v>
      </c>
      <c r="F120" s="207"/>
      <c r="G120" s="207"/>
      <c r="H120" s="201"/>
      <c r="I120" s="201"/>
      <c r="J120" s="201"/>
      <c r="K120" s="201"/>
      <c r="L120" s="193"/>
      <c r="M120" s="201"/>
      <c r="N120" s="201"/>
      <c r="O120" s="208"/>
      <c r="P120" s="208"/>
      <c r="Q120" s="207"/>
      <c r="R120" s="209"/>
    </row>
    <row r="121" spans="1:18">
      <c r="A121" s="233"/>
      <c r="B121" s="204" t="s">
        <v>32</v>
      </c>
      <c r="C121" s="219">
        <f t="shared" ref="C121:R121" si="7">SUM(C114:C120)</f>
        <v>2</v>
      </c>
      <c r="D121" s="219">
        <f t="shared" si="7"/>
        <v>4</v>
      </c>
      <c r="E121" s="219">
        <f t="shared" si="7"/>
        <v>4</v>
      </c>
      <c r="F121" s="219">
        <f t="shared" si="7"/>
        <v>3</v>
      </c>
      <c r="G121" s="219">
        <f t="shared" si="7"/>
        <v>3</v>
      </c>
      <c r="H121" s="219">
        <f t="shared" si="7"/>
        <v>1</v>
      </c>
      <c r="I121" s="219">
        <f t="shared" si="7"/>
        <v>2</v>
      </c>
      <c r="J121" s="219">
        <f t="shared" si="7"/>
        <v>2</v>
      </c>
      <c r="K121" s="219">
        <f t="shared" si="7"/>
        <v>2</v>
      </c>
      <c r="L121" s="219">
        <f t="shared" si="7"/>
        <v>3</v>
      </c>
      <c r="M121" s="185">
        <f t="shared" si="7"/>
        <v>2</v>
      </c>
      <c r="N121" s="185">
        <f t="shared" si="7"/>
        <v>2</v>
      </c>
      <c r="O121" s="185">
        <f t="shared" si="7"/>
        <v>3</v>
      </c>
      <c r="P121" s="185">
        <f t="shared" si="7"/>
        <v>2</v>
      </c>
      <c r="Q121" s="185">
        <f t="shared" si="7"/>
        <v>2</v>
      </c>
      <c r="R121" s="234">
        <f t="shared" si="7"/>
        <v>1</v>
      </c>
    </row>
    <row r="122" spans="1:18">
      <c r="A122" s="848" t="s">
        <v>87</v>
      </c>
      <c r="B122" s="849"/>
      <c r="C122" s="191"/>
      <c r="D122" s="191"/>
      <c r="E122" s="191"/>
      <c r="F122" s="191"/>
      <c r="G122" s="191"/>
      <c r="H122" s="192"/>
      <c r="I122" s="192"/>
      <c r="J122" s="192"/>
      <c r="K122" s="192"/>
      <c r="L122" s="193"/>
      <c r="M122" s="192"/>
      <c r="N122" s="192"/>
      <c r="O122" s="194"/>
      <c r="P122" s="194"/>
      <c r="Q122" s="191"/>
      <c r="R122" s="195"/>
    </row>
    <row r="123" spans="1:18">
      <c r="A123" s="203">
        <v>1</v>
      </c>
      <c r="B123" s="206" t="s">
        <v>91</v>
      </c>
      <c r="C123" s="207"/>
      <c r="D123" s="207"/>
      <c r="E123" s="207"/>
      <c r="F123" s="207"/>
      <c r="G123" s="207"/>
      <c r="H123" s="201"/>
      <c r="I123" s="201"/>
      <c r="J123" s="201"/>
      <c r="K123" s="201"/>
      <c r="L123" s="193"/>
      <c r="M123" s="201"/>
      <c r="N123" s="201"/>
      <c r="O123" s="208"/>
      <c r="P123" s="208"/>
      <c r="Q123" s="207"/>
      <c r="R123" s="209">
        <v>1</v>
      </c>
    </row>
    <row r="124" spans="1:18">
      <c r="A124" s="203">
        <v>2</v>
      </c>
      <c r="B124" s="206" t="s">
        <v>93</v>
      </c>
      <c r="C124" s="207">
        <v>1</v>
      </c>
      <c r="D124" s="207">
        <v>1</v>
      </c>
      <c r="E124" s="207"/>
      <c r="F124" s="207"/>
      <c r="G124" s="207"/>
      <c r="H124" s="201">
        <v>1</v>
      </c>
      <c r="I124" s="201">
        <v>1</v>
      </c>
      <c r="J124" s="201">
        <v>1</v>
      </c>
      <c r="K124" s="201">
        <v>1</v>
      </c>
      <c r="L124" s="193">
        <v>1</v>
      </c>
      <c r="M124" s="201">
        <v>1</v>
      </c>
      <c r="N124" s="201">
        <v>1</v>
      </c>
      <c r="O124" s="208">
        <v>1</v>
      </c>
      <c r="P124" s="208">
        <v>1</v>
      </c>
      <c r="Q124" s="207">
        <v>1</v>
      </c>
      <c r="R124" s="209"/>
    </row>
    <row r="125" spans="1:18">
      <c r="A125" s="203">
        <v>3</v>
      </c>
      <c r="B125" s="206" t="s">
        <v>94</v>
      </c>
      <c r="C125" s="207"/>
      <c r="D125" s="207"/>
      <c r="E125" s="207">
        <v>1</v>
      </c>
      <c r="F125" s="207">
        <v>1</v>
      </c>
      <c r="G125" s="207">
        <v>1</v>
      </c>
      <c r="H125" s="201"/>
      <c r="I125" s="201"/>
      <c r="J125" s="201"/>
      <c r="K125" s="201"/>
      <c r="L125" s="193"/>
      <c r="M125" s="201"/>
      <c r="N125" s="201"/>
      <c r="O125" s="208"/>
      <c r="P125" s="208"/>
      <c r="Q125" s="207"/>
      <c r="R125" s="209"/>
    </row>
    <row r="126" spans="1:18">
      <c r="A126" s="203">
        <v>4</v>
      </c>
      <c r="B126" s="206" t="s">
        <v>92</v>
      </c>
      <c r="C126" s="207"/>
      <c r="D126" s="207"/>
      <c r="E126" s="207"/>
      <c r="F126" s="207"/>
      <c r="G126" s="207"/>
      <c r="H126" s="201"/>
      <c r="I126" s="201"/>
      <c r="J126" s="201">
        <v>1</v>
      </c>
      <c r="K126" s="201"/>
      <c r="L126" s="193"/>
      <c r="M126" s="201">
        <v>1</v>
      </c>
      <c r="N126" s="201">
        <v>1</v>
      </c>
      <c r="O126" s="208"/>
      <c r="P126" s="208">
        <v>1</v>
      </c>
      <c r="Q126" s="207"/>
      <c r="R126" s="209">
        <v>3</v>
      </c>
    </row>
    <row r="127" spans="1:18">
      <c r="A127" s="203">
        <v>5</v>
      </c>
      <c r="B127" s="206" t="s">
        <v>98</v>
      </c>
      <c r="C127" s="207"/>
      <c r="D127" s="207"/>
      <c r="E127" s="207"/>
      <c r="F127" s="207"/>
      <c r="G127" s="207"/>
      <c r="H127" s="201"/>
      <c r="I127" s="201"/>
      <c r="J127" s="201"/>
      <c r="K127" s="201"/>
      <c r="L127" s="193"/>
      <c r="M127" s="201"/>
      <c r="N127" s="201"/>
      <c r="O127" s="208"/>
      <c r="P127" s="208"/>
      <c r="Q127" s="207"/>
      <c r="R127" s="209"/>
    </row>
    <row r="128" spans="1:18">
      <c r="A128" s="203">
        <v>6</v>
      </c>
      <c r="B128" s="206" t="s">
        <v>95</v>
      </c>
      <c r="C128" s="207"/>
      <c r="D128" s="207">
        <v>2</v>
      </c>
      <c r="E128" s="207"/>
      <c r="F128" s="207"/>
      <c r="G128" s="207"/>
      <c r="H128" s="201">
        <v>1</v>
      </c>
      <c r="I128" s="201"/>
      <c r="J128" s="201"/>
      <c r="K128" s="201"/>
      <c r="L128" s="193">
        <v>1</v>
      </c>
      <c r="M128" s="201"/>
      <c r="N128" s="201"/>
      <c r="O128" s="208">
        <v>1</v>
      </c>
      <c r="P128" s="208"/>
      <c r="Q128" s="207"/>
      <c r="R128" s="209"/>
    </row>
    <row r="129" spans="1:18">
      <c r="A129" s="203">
        <v>7</v>
      </c>
      <c r="B129" s="206" t="s">
        <v>96</v>
      </c>
      <c r="C129" s="207"/>
      <c r="D129" s="207"/>
      <c r="E129" s="207">
        <v>1</v>
      </c>
      <c r="F129" s="207">
        <v>1</v>
      </c>
      <c r="G129" s="207"/>
      <c r="H129" s="201">
        <v>1</v>
      </c>
      <c r="I129" s="201">
        <v>2</v>
      </c>
      <c r="J129" s="201">
        <v>2</v>
      </c>
      <c r="K129" s="201">
        <v>1</v>
      </c>
      <c r="L129" s="193"/>
      <c r="M129" s="201">
        <v>1</v>
      </c>
      <c r="N129" s="201">
        <v>1</v>
      </c>
      <c r="O129" s="208">
        <v>1</v>
      </c>
      <c r="P129" s="208">
        <v>2</v>
      </c>
      <c r="Q129" s="207">
        <v>1</v>
      </c>
      <c r="R129" s="209"/>
    </row>
    <row r="130" spans="1:18">
      <c r="A130" s="203">
        <v>8</v>
      </c>
      <c r="B130" s="206" t="s">
        <v>88</v>
      </c>
      <c r="C130" s="207"/>
      <c r="D130" s="207"/>
      <c r="E130" s="207"/>
      <c r="F130" s="207"/>
      <c r="G130" s="207"/>
      <c r="H130" s="201">
        <v>1</v>
      </c>
      <c r="I130" s="201"/>
      <c r="J130" s="201"/>
      <c r="K130" s="201"/>
      <c r="L130" s="193">
        <v>1</v>
      </c>
      <c r="M130" s="201"/>
      <c r="N130" s="201"/>
      <c r="O130" s="208"/>
      <c r="P130" s="208"/>
      <c r="Q130" s="207">
        <v>1</v>
      </c>
      <c r="R130" s="209"/>
    </row>
    <row r="131" spans="1:18">
      <c r="A131" s="203">
        <v>9</v>
      </c>
      <c r="B131" s="206" t="s">
        <v>89</v>
      </c>
      <c r="C131" s="207"/>
      <c r="D131" s="207"/>
      <c r="E131" s="207"/>
      <c r="F131" s="207"/>
      <c r="G131" s="207"/>
      <c r="H131" s="201"/>
      <c r="I131" s="201"/>
      <c r="J131" s="201"/>
      <c r="K131" s="201"/>
      <c r="L131" s="193"/>
      <c r="M131" s="201"/>
      <c r="N131" s="201"/>
      <c r="O131" s="208"/>
      <c r="P131" s="208"/>
      <c r="Q131" s="207"/>
      <c r="R131" s="209"/>
    </row>
    <row r="132" spans="1:18">
      <c r="A132" s="203">
        <v>10</v>
      </c>
      <c r="B132" s="206" t="s">
        <v>90</v>
      </c>
      <c r="C132" s="207"/>
      <c r="D132" s="207"/>
      <c r="E132" s="207"/>
      <c r="F132" s="207"/>
      <c r="G132" s="207"/>
      <c r="H132" s="201"/>
      <c r="I132" s="201">
        <v>1</v>
      </c>
      <c r="J132" s="201">
        <v>1</v>
      </c>
      <c r="K132" s="201">
        <v>1</v>
      </c>
      <c r="L132" s="193"/>
      <c r="M132" s="201">
        <v>1</v>
      </c>
      <c r="N132" s="201"/>
      <c r="O132" s="208"/>
      <c r="P132" s="208"/>
      <c r="Q132" s="207"/>
      <c r="R132" s="209"/>
    </row>
    <row r="133" spans="1:18">
      <c r="A133" s="203">
        <v>11</v>
      </c>
      <c r="B133" s="206" t="s">
        <v>97</v>
      </c>
      <c r="C133" s="207"/>
      <c r="D133" s="207"/>
      <c r="E133" s="207"/>
      <c r="F133" s="207"/>
      <c r="G133" s="207"/>
      <c r="H133" s="201"/>
      <c r="I133" s="201"/>
      <c r="J133" s="201"/>
      <c r="K133" s="201"/>
      <c r="L133" s="193"/>
      <c r="M133" s="201"/>
      <c r="N133" s="201">
        <v>1</v>
      </c>
      <c r="O133" s="208">
        <v>1</v>
      </c>
      <c r="P133" s="208"/>
      <c r="Q133" s="207"/>
      <c r="R133" s="209"/>
    </row>
    <row r="134" spans="1:18">
      <c r="A134" s="233"/>
      <c r="B134" s="204" t="s">
        <v>32</v>
      </c>
      <c r="C134" s="219">
        <f t="shared" ref="C134:R134" si="8">SUM(C123:C133)</f>
        <v>1</v>
      </c>
      <c r="D134" s="219">
        <f t="shared" si="8"/>
        <v>3</v>
      </c>
      <c r="E134" s="219">
        <f t="shared" si="8"/>
        <v>2</v>
      </c>
      <c r="F134" s="219">
        <f t="shared" si="8"/>
        <v>2</v>
      </c>
      <c r="G134" s="219">
        <f t="shared" si="8"/>
        <v>1</v>
      </c>
      <c r="H134" s="219">
        <f t="shared" si="8"/>
        <v>4</v>
      </c>
      <c r="I134" s="219">
        <f t="shared" si="8"/>
        <v>4</v>
      </c>
      <c r="J134" s="219">
        <f t="shared" si="8"/>
        <v>5</v>
      </c>
      <c r="K134" s="219">
        <f t="shared" si="8"/>
        <v>3</v>
      </c>
      <c r="L134" s="219">
        <f t="shared" si="8"/>
        <v>3</v>
      </c>
      <c r="M134" s="185">
        <f t="shared" si="8"/>
        <v>4</v>
      </c>
      <c r="N134" s="185">
        <f t="shared" si="8"/>
        <v>4</v>
      </c>
      <c r="O134" s="185">
        <f t="shared" si="8"/>
        <v>4</v>
      </c>
      <c r="P134" s="185">
        <f t="shared" si="8"/>
        <v>4</v>
      </c>
      <c r="Q134" s="185">
        <f t="shared" si="8"/>
        <v>3</v>
      </c>
      <c r="R134" s="234">
        <f t="shared" si="8"/>
        <v>4</v>
      </c>
    </row>
    <row r="135" spans="1:18">
      <c r="A135" s="848" t="s">
        <v>99</v>
      </c>
      <c r="B135" s="849"/>
      <c r="C135" s="191"/>
      <c r="D135" s="191"/>
      <c r="E135" s="191"/>
      <c r="F135" s="191"/>
      <c r="G135" s="191"/>
      <c r="H135" s="192"/>
      <c r="I135" s="192"/>
      <c r="J135" s="192"/>
      <c r="K135" s="192"/>
      <c r="L135" s="193"/>
      <c r="M135" s="192"/>
      <c r="N135" s="192"/>
      <c r="O135" s="194"/>
      <c r="P135" s="194"/>
      <c r="Q135" s="191"/>
      <c r="R135" s="195"/>
    </row>
    <row r="136" spans="1:18">
      <c r="A136" s="203">
        <v>1</v>
      </c>
      <c r="B136" s="206" t="s">
        <v>105</v>
      </c>
      <c r="C136" s="207"/>
      <c r="D136" s="207"/>
      <c r="E136" s="207"/>
      <c r="F136" s="207"/>
      <c r="G136" s="207">
        <v>1</v>
      </c>
      <c r="H136" s="201"/>
      <c r="I136" s="201"/>
      <c r="J136" s="201"/>
      <c r="K136" s="201"/>
      <c r="L136" s="193"/>
      <c r="M136" s="201"/>
      <c r="N136" s="201"/>
      <c r="O136" s="208"/>
      <c r="P136" s="208"/>
      <c r="Q136" s="207"/>
      <c r="R136" s="209"/>
    </row>
    <row r="137" spans="1:18">
      <c r="A137" s="203">
        <v>2</v>
      </c>
      <c r="B137" s="206" t="s">
        <v>109</v>
      </c>
      <c r="C137" s="207"/>
      <c r="D137" s="207"/>
      <c r="E137" s="207"/>
      <c r="F137" s="207"/>
      <c r="G137" s="207"/>
      <c r="H137" s="201"/>
      <c r="I137" s="201"/>
      <c r="J137" s="201"/>
      <c r="K137" s="201"/>
      <c r="L137" s="193">
        <v>1</v>
      </c>
      <c r="M137" s="201"/>
      <c r="N137" s="201"/>
      <c r="O137" s="208"/>
      <c r="P137" s="208"/>
      <c r="Q137" s="207"/>
      <c r="R137" s="209"/>
    </row>
    <row r="138" spans="1:18">
      <c r="A138" s="203">
        <v>3</v>
      </c>
      <c r="B138" s="206" t="s">
        <v>101</v>
      </c>
      <c r="C138" s="207"/>
      <c r="D138" s="207"/>
      <c r="E138" s="207"/>
      <c r="F138" s="207"/>
      <c r="G138" s="207"/>
      <c r="H138" s="201">
        <v>1</v>
      </c>
      <c r="I138" s="201">
        <v>1</v>
      </c>
      <c r="J138" s="201">
        <v>1</v>
      </c>
      <c r="K138" s="201">
        <v>1</v>
      </c>
      <c r="L138" s="193">
        <v>1</v>
      </c>
      <c r="M138" s="201"/>
      <c r="N138" s="201"/>
      <c r="O138" s="208"/>
      <c r="P138" s="208">
        <v>1</v>
      </c>
      <c r="Q138" s="207"/>
      <c r="R138" s="209">
        <v>1</v>
      </c>
    </row>
    <row r="139" spans="1:18">
      <c r="A139" s="203">
        <v>4</v>
      </c>
      <c r="B139" s="206" t="s">
        <v>106</v>
      </c>
      <c r="C139" s="207"/>
      <c r="D139" s="207"/>
      <c r="E139" s="207"/>
      <c r="F139" s="207"/>
      <c r="G139" s="207"/>
      <c r="H139" s="201"/>
      <c r="I139" s="201"/>
      <c r="J139" s="201"/>
      <c r="K139" s="201"/>
      <c r="L139" s="193">
        <v>1</v>
      </c>
      <c r="M139" s="201"/>
      <c r="N139" s="201"/>
      <c r="O139" s="208"/>
      <c r="P139" s="208"/>
      <c r="Q139" s="207"/>
      <c r="R139" s="209"/>
    </row>
    <row r="140" spans="1:18">
      <c r="A140" s="203">
        <v>5</v>
      </c>
      <c r="B140" s="206" t="s">
        <v>107</v>
      </c>
      <c r="C140" s="207"/>
      <c r="D140" s="207"/>
      <c r="E140" s="207"/>
      <c r="F140" s="207"/>
      <c r="G140" s="207">
        <v>1</v>
      </c>
      <c r="H140" s="201"/>
      <c r="I140" s="201"/>
      <c r="J140" s="201"/>
      <c r="K140" s="201"/>
      <c r="L140" s="193"/>
      <c r="M140" s="201"/>
      <c r="N140" s="201"/>
      <c r="O140" s="208"/>
      <c r="P140" s="208"/>
      <c r="Q140" s="207"/>
      <c r="R140" s="209"/>
    </row>
    <row r="141" spans="1:18">
      <c r="A141" s="203">
        <v>6</v>
      </c>
      <c r="B141" s="206" t="s">
        <v>111</v>
      </c>
      <c r="C141" s="207"/>
      <c r="D141" s="207"/>
      <c r="E141" s="207"/>
      <c r="F141" s="207"/>
      <c r="G141" s="207"/>
      <c r="H141" s="201"/>
      <c r="I141" s="201"/>
      <c r="J141" s="201">
        <v>1</v>
      </c>
      <c r="K141" s="201"/>
      <c r="L141" s="193"/>
      <c r="M141" s="201"/>
      <c r="N141" s="201"/>
      <c r="O141" s="208"/>
      <c r="P141" s="208"/>
      <c r="Q141" s="207"/>
      <c r="R141" s="209"/>
    </row>
    <row r="142" spans="1:18">
      <c r="A142" s="203">
        <v>7</v>
      </c>
      <c r="B142" s="206" t="s">
        <v>103</v>
      </c>
      <c r="C142" s="207"/>
      <c r="D142" s="207"/>
      <c r="E142" s="207"/>
      <c r="F142" s="207"/>
      <c r="G142" s="207"/>
      <c r="H142" s="201">
        <v>1</v>
      </c>
      <c r="I142" s="201">
        <v>1</v>
      </c>
      <c r="J142" s="201"/>
      <c r="K142" s="201"/>
      <c r="L142" s="193">
        <v>1</v>
      </c>
      <c r="M142" s="201">
        <v>1</v>
      </c>
      <c r="N142" s="201"/>
      <c r="O142" s="208">
        <v>1</v>
      </c>
      <c r="P142" s="208"/>
      <c r="Q142" s="207"/>
      <c r="R142" s="209">
        <v>1</v>
      </c>
    </row>
    <row r="143" spans="1:18">
      <c r="A143" s="203">
        <v>8</v>
      </c>
      <c r="B143" s="206" t="s">
        <v>100</v>
      </c>
      <c r="C143" s="207"/>
      <c r="D143" s="207"/>
      <c r="E143" s="207"/>
      <c r="F143" s="207"/>
      <c r="G143" s="207"/>
      <c r="H143" s="201"/>
      <c r="I143" s="201">
        <v>1</v>
      </c>
      <c r="J143" s="201">
        <v>1</v>
      </c>
      <c r="K143" s="201">
        <v>1</v>
      </c>
      <c r="L143" s="193"/>
      <c r="M143" s="201"/>
      <c r="N143" s="201"/>
      <c r="O143" s="208"/>
      <c r="P143" s="208">
        <v>1</v>
      </c>
      <c r="Q143" s="207">
        <v>1</v>
      </c>
      <c r="R143" s="209">
        <v>2</v>
      </c>
    </row>
    <row r="144" spans="1:18">
      <c r="A144" s="203">
        <v>9</v>
      </c>
      <c r="B144" s="206" t="s">
        <v>102</v>
      </c>
      <c r="C144" s="207"/>
      <c r="D144" s="207"/>
      <c r="E144" s="207"/>
      <c r="F144" s="207"/>
      <c r="G144" s="207"/>
      <c r="H144" s="201"/>
      <c r="I144" s="201"/>
      <c r="J144" s="201"/>
      <c r="K144" s="201"/>
      <c r="L144" s="193">
        <v>1</v>
      </c>
      <c r="M144" s="201">
        <v>1</v>
      </c>
      <c r="N144" s="201">
        <v>1</v>
      </c>
      <c r="O144" s="208"/>
      <c r="P144" s="208"/>
      <c r="Q144" s="207"/>
      <c r="R144" s="209">
        <v>1</v>
      </c>
    </row>
    <row r="145" spans="1:25">
      <c r="A145" s="203">
        <v>10</v>
      </c>
      <c r="B145" s="206" t="s">
        <v>108</v>
      </c>
      <c r="C145" s="207"/>
      <c r="D145" s="207"/>
      <c r="E145" s="207"/>
      <c r="F145" s="207"/>
      <c r="G145" s="207"/>
      <c r="H145" s="201"/>
      <c r="I145" s="201"/>
      <c r="J145" s="201"/>
      <c r="K145" s="201"/>
      <c r="L145" s="193"/>
      <c r="M145" s="201"/>
      <c r="N145" s="201"/>
      <c r="O145" s="208"/>
      <c r="P145" s="208"/>
      <c r="Q145" s="207"/>
      <c r="R145" s="209"/>
    </row>
    <row r="146" spans="1:25">
      <c r="A146" s="203">
        <v>11</v>
      </c>
      <c r="B146" s="206" t="s">
        <v>104</v>
      </c>
      <c r="C146" s="207"/>
      <c r="D146" s="207"/>
      <c r="E146" s="207">
        <v>2</v>
      </c>
      <c r="F146" s="207"/>
      <c r="G146" s="207"/>
      <c r="H146" s="201">
        <v>1</v>
      </c>
      <c r="I146" s="201">
        <v>1</v>
      </c>
      <c r="J146" s="201">
        <v>2</v>
      </c>
      <c r="K146" s="201">
        <v>2</v>
      </c>
      <c r="L146" s="193"/>
      <c r="M146" s="201"/>
      <c r="N146" s="201"/>
      <c r="O146" s="208"/>
      <c r="P146" s="208"/>
      <c r="Q146" s="207"/>
      <c r="R146" s="209">
        <v>1</v>
      </c>
    </row>
    <row r="147" spans="1:25">
      <c r="A147" s="203">
        <v>12</v>
      </c>
      <c r="B147" s="206" t="s">
        <v>110</v>
      </c>
      <c r="C147" s="207"/>
      <c r="D147" s="207"/>
      <c r="E147" s="207"/>
      <c r="F147" s="207"/>
      <c r="G147" s="207"/>
      <c r="H147" s="201"/>
      <c r="I147" s="201"/>
      <c r="J147" s="201"/>
      <c r="K147" s="201"/>
      <c r="L147" s="193"/>
      <c r="M147" s="201"/>
      <c r="N147" s="201"/>
      <c r="O147" s="208"/>
      <c r="P147" s="208"/>
      <c r="Q147" s="207"/>
      <c r="R147" s="209"/>
    </row>
    <row r="148" spans="1:25">
      <c r="A148" s="233"/>
      <c r="B148" s="204" t="s">
        <v>32</v>
      </c>
      <c r="C148" s="219">
        <f t="shared" ref="C148:R148" si="9">SUM(C136:C147)</f>
        <v>0</v>
      </c>
      <c r="D148" s="219">
        <f t="shared" si="9"/>
        <v>0</v>
      </c>
      <c r="E148" s="219">
        <f t="shared" si="9"/>
        <v>2</v>
      </c>
      <c r="F148" s="219">
        <f t="shared" si="9"/>
        <v>0</v>
      </c>
      <c r="G148" s="219">
        <f t="shared" si="9"/>
        <v>2</v>
      </c>
      <c r="H148" s="219">
        <f t="shared" si="9"/>
        <v>3</v>
      </c>
      <c r="I148" s="219">
        <f t="shared" si="9"/>
        <v>4</v>
      </c>
      <c r="J148" s="219">
        <f t="shared" si="9"/>
        <v>5</v>
      </c>
      <c r="K148" s="219">
        <f t="shared" si="9"/>
        <v>4</v>
      </c>
      <c r="L148" s="219">
        <f t="shared" si="9"/>
        <v>5</v>
      </c>
      <c r="M148" s="185">
        <f t="shared" si="9"/>
        <v>2</v>
      </c>
      <c r="N148" s="185">
        <f t="shared" si="9"/>
        <v>1</v>
      </c>
      <c r="O148" s="185">
        <f t="shared" si="9"/>
        <v>1</v>
      </c>
      <c r="P148" s="185">
        <f t="shared" si="9"/>
        <v>2</v>
      </c>
      <c r="Q148" s="185">
        <f t="shared" si="9"/>
        <v>1</v>
      </c>
      <c r="R148" s="234">
        <f t="shared" si="9"/>
        <v>6</v>
      </c>
    </row>
    <row r="149" spans="1:25">
      <c r="A149" s="848" t="s">
        <v>112</v>
      </c>
      <c r="B149" s="849"/>
      <c r="C149" s="191"/>
      <c r="D149" s="191"/>
      <c r="E149" s="191"/>
      <c r="F149" s="191"/>
      <c r="G149" s="191"/>
      <c r="H149" s="192"/>
      <c r="I149" s="192"/>
      <c r="J149" s="192"/>
      <c r="K149" s="192"/>
      <c r="L149" s="193"/>
      <c r="M149" s="192"/>
      <c r="N149" s="192"/>
      <c r="O149" s="194"/>
      <c r="P149" s="194"/>
      <c r="Q149" s="191"/>
      <c r="R149" s="195"/>
    </row>
    <row r="150" spans="1:25">
      <c r="A150" s="203">
        <v>1</v>
      </c>
      <c r="B150" s="235" t="s">
        <v>113</v>
      </c>
      <c r="C150" s="236"/>
      <c r="D150" s="236"/>
      <c r="E150" s="236"/>
      <c r="F150" s="236"/>
      <c r="G150" s="236"/>
      <c r="H150" s="237"/>
      <c r="I150" s="237"/>
      <c r="J150" s="237"/>
      <c r="K150" s="237"/>
      <c r="L150" s="193">
        <v>1</v>
      </c>
      <c r="M150" s="238"/>
      <c r="N150" s="238"/>
      <c r="O150" s="239"/>
      <c r="P150" s="239"/>
      <c r="Q150" s="202">
        <v>1</v>
      </c>
      <c r="R150" s="240"/>
    </row>
    <row r="151" spans="1:25" s="245" customFormat="1">
      <c r="A151" s="203">
        <v>2</v>
      </c>
      <c r="B151" s="241" t="s">
        <v>116</v>
      </c>
      <c r="C151" s="203"/>
      <c r="D151" s="203"/>
      <c r="E151" s="203"/>
      <c r="F151" s="203"/>
      <c r="G151" s="203"/>
      <c r="H151" s="238"/>
      <c r="I151" s="238"/>
      <c r="J151" s="238"/>
      <c r="K151" s="238"/>
      <c r="L151" s="242"/>
      <c r="M151" s="238"/>
      <c r="N151" s="238"/>
      <c r="O151" s="239"/>
      <c r="P151" s="239"/>
      <c r="Q151" s="203"/>
      <c r="R151" s="243">
        <v>1</v>
      </c>
      <c r="S151" s="244"/>
      <c r="T151" s="244"/>
      <c r="U151" s="244"/>
      <c r="V151" s="244"/>
      <c r="W151" s="244"/>
      <c r="X151" s="244"/>
      <c r="Y151" s="244"/>
    </row>
    <row r="152" spans="1:25">
      <c r="A152" s="203">
        <v>3</v>
      </c>
      <c r="B152" s="235" t="s">
        <v>114</v>
      </c>
      <c r="C152" s="202"/>
      <c r="D152" s="202">
        <v>2</v>
      </c>
      <c r="E152" s="202"/>
      <c r="F152" s="202">
        <v>2</v>
      </c>
      <c r="G152" s="202"/>
      <c r="H152" s="238"/>
      <c r="I152" s="238"/>
      <c r="J152" s="238">
        <v>1</v>
      </c>
      <c r="K152" s="238"/>
      <c r="L152" s="193"/>
      <c r="M152" s="238">
        <v>1</v>
      </c>
      <c r="N152" s="238">
        <v>1</v>
      </c>
      <c r="O152" s="239"/>
      <c r="P152" s="239"/>
      <c r="Q152" s="202">
        <v>1</v>
      </c>
      <c r="R152" s="246">
        <v>1</v>
      </c>
    </row>
    <row r="153" spans="1:25">
      <c r="A153" s="203">
        <v>4</v>
      </c>
      <c r="B153" s="247" t="s">
        <v>115</v>
      </c>
      <c r="C153" s="219"/>
      <c r="D153" s="219"/>
      <c r="E153" s="219"/>
      <c r="F153" s="219"/>
      <c r="G153" s="219"/>
      <c r="H153" s="248"/>
      <c r="I153" s="248"/>
      <c r="J153" s="248"/>
      <c r="K153" s="248"/>
      <c r="L153" s="193"/>
      <c r="M153" s="249"/>
      <c r="N153" s="249"/>
      <c r="O153" s="250"/>
      <c r="P153" s="250"/>
      <c r="Q153" s="202"/>
      <c r="R153" s="251"/>
    </row>
    <row r="154" spans="1:25">
      <c r="A154" s="233"/>
      <c r="B154" s="204" t="s">
        <v>32</v>
      </c>
      <c r="C154" s="219">
        <f t="shared" ref="C154:R154" si="10">SUM(C150:C153)</f>
        <v>0</v>
      </c>
      <c r="D154" s="219">
        <f t="shared" si="10"/>
        <v>2</v>
      </c>
      <c r="E154" s="219">
        <f t="shared" si="10"/>
        <v>0</v>
      </c>
      <c r="F154" s="219">
        <f t="shared" si="10"/>
        <v>2</v>
      </c>
      <c r="G154" s="219">
        <f t="shared" si="10"/>
        <v>0</v>
      </c>
      <c r="H154" s="219">
        <f t="shared" si="10"/>
        <v>0</v>
      </c>
      <c r="I154" s="219">
        <f t="shared" si="10"/>
        <v>0</v>
      </c>
      <c r="J154" s="219">
        <f t="shared" si="10"/>
        <v>1</v>
      </c>
      <c r="K154" s="219">
        <f t="shared" si="10"/>
        <v>0</v>
      </c>
      <c r="L154" s="219">
        <f t="shared" si="10"/>
        <v>1</v>
      </c>
      <c r="M154" s="248">
        <f t="shared" si="10"/>
        <v>1</v>
      </c>
      <c r="N154" s="248">
        <f t="shared" si="10"/>
        <v>1</v>
      </c>
      <c r="O154" s="248">
        <f t="shared" si="10"/>
        <v>0</v>
      </c>
      <c r="P154" s="248">
        <f t="shared" si="10"/>
        <v>0</v>
      </c>
      <c r="Q154" s="248">
        <f t="shared" si="10"/>
        <v>2</v>
      </c>
      <c r="R154" s="252">
        <f t="shared" si="10"/>
        <v>2</v>
      </c>
    </row>
    <row r="155" spans="1:25">
      <c r="A155" s="203"/>
      <c r="B155" s="236" t="s">
        <v>574</v>
      </c>
      <c r="C155" s="219">
        <f>C154+C148+C134+C121+C112+C95+C85+C74+C61+C25</f>
        <v>22</v>
      </c>
      <c r="D155" s="219">
        <f t="shared" ref="D155:R155" si="11">D154+D148+D134+D121+D112+D95+D85+D74+D61+D25</f>
        <v>25</v>
      </c>
      <c r="E155" s="219">
        <f t="shared" si="11"/>
        <v>25</v>
      </c>
      <c r="F155" s="219">
        <f t="shared" si="11"/>
        <v>25</v>
      </c>
      <c r="G155" s="219">
        <f t="shared" si="11"/>
        <v>25</v>
      </c>
      <c r="H155" s="219">
        <f t="shared" si="11"/>
        <v>25</v>
      </c>
      <c r="I155" s="219">
        <f t="shared" si="11"/>
        <v>24</v>
      </c>
      <c r="J155" s="219">
        <f t="shared" si="11"/>
        <v>24</v>
      </c>
      <c r="K155" s="219">
        <f t="shared" si="11"/>
        <v>24</v>
      </c>
      <c r="L155" s="219">
        <f t="shared" si="11"/>
        <v>26</v>
      </c>
      <c r="M155" s="253">
        <f t="shared" si="11"/>
        <v>21</v>
      </c>
      <c r="N155" s="253">
        <f t="shared" si="11"/>
        <v>21</v>
      </c>
      <c r="O155" s="253">
        <f t="shared" si="11"/>
        <v>21</v>
      </c>
      <c r="P155" s="253">
        <f t="shared" si="11"/>
        <v>22</v>
      </c>
      <c r="Q155" s="253">
        <f t="shared" si="11"/>
        <v>25</v>
      </c>
      <c r="R155" s="219">
        <f t="shared" si="11"/>
        <v>22</v>
      </c>
    </row>
    <row r="156" spans="1:25" customFormat="1">
      <c r="A156" s="254"/>
      <c r="B156" s="254" t="s">
        <v>575</v>
      </c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4"/>
      <c r="O156" s="256"/>
    </row>
    <row r="157" spans="1:25" customFormat="1">
      <c r="A157" s="254"/>
      <c r="B157" s="254" t="s">
        <v>576</v>
      </c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4"/>
      <c r="O157" s="256"/>
    </row>
    <row r="158" spans="1:25">
      <c r="A158" s="257"/>
      <c r="B158" s="258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9"/>
      <c r="T158" s="259"/>
      <c r="U158" s="259"/>
      <c r="V158" s="259"/>
      <c r="W158" s="259"/>
      <c r="X158" s="259"/>
      <c r="Y158" s="259"/>
    </row>
    <row r="159" spans="1:25">
      <c r="A159" s="257"/>
      <c r="B159" s="258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9"/>
      <c r="T159" s="259"/>
      <c r="U159" s="259"/>
      <c r="V159" s="259"/>
      <c r="W159" s="259"/>
      <c r="X159" s="259"/>
      <c r="Y159" s="259"/>
    </row>
    <row r="160" spans="1:25">
      <c r="A160" s="257"/>
      <c r="B160" s="258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9"/>
      <c r="T160" s="259"/>
      <c r="U160" s="259"/>
      <c r="V160" s="259"/>
      <c r="W160" s="259"/>
      <c r="X160" s="259"/>
      <c r="Y160" s="259"/>
    </row>
    <row r="161" spans="1:25">
      <c r="A161" s="224"/>
      <c r="B161" s="260"/>
      <c r="C161" s="260"/>
      <c r="D161" s="260"/>
      <c r="E161" s="260"/>
      <c r="F161" s="260"/>
      <c r="G161" s="260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21"/>
      <c r="T161" s="221"/>
      <c r="U161" s="221"/>
      <c r="V161" s="221"/>
      <c r="W161" s="221"/>
      <c r="X161" s="221"/>
      <c r="Y161" s="221"/>
    </row>
    <row r="162" spans="1:25">
      <c r="A162" s="224"/>
      <c r="B162" s="260"/>
      <c r="C162" s="260"/>
      <c r="D162" s="260"/>
      <c r="E162" s="260"/>
      <c r="F162" s="260"/>
      <c r="G162" s="260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21"/>
      <c r="T162" s="221"/>
      <c r="U162" s="221"/>
      <c r="V162" s="221"/>
      <c r="W162" s="221"/>
      <c r="X162" s="221"/>
      <c r="Y162" s="221"/>
    </row>
    <row r="163" spans="1:25">
      <c r="A163" s="224"/>
      <c r="B163" s="260"/>
      <c r="C163" s="260"/>
      <c r="D163" s="260"/>
      <c r="E163" s="260"/>
      <c r="F163" s="260"/>
      <c r="G163" s="260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21"/>
      <c r="T163" s="221"/>
      <c r="U163" s="221"/>
      <c r="V163" s="221"/>
      <c r="W163" s="221"/>
      <c r="X163" s="221"/>
      <c r="Y163" s="221"/>
    </row>
    <row r="164" spans="1:25">
      <c r="A164" s="224"/>
      <c r="B164" s="260"/>
      <c r="C164" s="260"/>
      <c r="D164" s="260"/>
      <c r="E164" s="260"/>
      <c r="F164" s="260"/>
      <c r="G164" s="260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21"/>
      <c r="T164" s="221"/>
      <c r="U164" s="221"/>
      <c r="V164" s="221"/>
      <c r="W164" s="221"/>
      <c r="X164" s="221"/>
      <c r="Y164" s="221"/>
    </row>
    <row r="165" spans="1:25">
      <c r="A165" s="224"/>
      <c r="B165" s="260"/>
      <c r="C165" s="260"/>
      <c r="D165" s="260"/>
      <c r="E165" s="260"/>
      <c r="F165" s="260"/>
      <c r="G165" s="260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21"/>
      <c r="T165" s="221"/>
      <c r="U165" s="221"/>
      <c r="V165" s="221"/>
      <c r="W165" s="221"/>
      <c r="X165" s="221"/>
      <c r="Y165" s="221"/>
    </row>
    <row r="166" spans="1:25">
      <c r="A166" s="224"/>
      <c r="B166" s="260"/>
      <c r="C166" s="260"/>
      <c r="D166" s="260"/>
      <c r="E166" s="260"/>
      <c r="F166" s="260"/>
      <c r="G166" s="260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21"/>
      <c r="T166" s="221"/>
      <c r="U166" s="221"/>
      <c r="V166" s="221"/>
      <c r="W166" s="221"/>
      <c r="X166" s="221"/>
      <c r="Y166" s="221"/>
    </row>
    <row r="167" spans="1:25">
      <c r="A167" s="224"/>
      <c r="B167" s="260"/>
      <c r="C167" s="260"/>
      <c r="D167" s="260"/>
      <c r="E167" s="260"/>
      <c r="F167" s="260"/>
      <c r="G167" s="260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21"/>
      <c r="T167" s="221"/>
      <c r="U167" s="221"/>
      <c r="V167" s="221"/>
      <c r="W167" s="221"/>
      <c r="X167" s="221"/>
      <c r="Y167" s="221"/>
    </row>
    <row r="168" spans="1:25">
      <c r="A168" s="224"/>
      <c r="B168" s="260"/>
      <c r="C168" s="260"/>
      <c r="D168" s="260"/>
      <c r="E168" s="260"/>
      <c r="F168" s="260"/>
      <c r="G168" s="260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21"/>
      <c r="T168" s="221"/>
      <c r="U168" s="221"/>
      <c r="V168" s="221"/>
      <c r="W168" s="221"/>
      <c r="X168" s="221"/>
      <c r="Y168" s="221"/>
    </row>
    <row r="169" spans="1:25">
      <c r="A169" s="224"/>
      <c r="B169" s="260"/>
      <c r="C169" s="260"/>
      <c r="D169" s="260"/>
      <c r="E169" s="260"/>
      <c r="F169" s="260"/>
      <c r="G169" s="260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21"/>
      <c r="T169" s="221"/>
      <c r="U169" s="221"/>
      <c r="V169" s="221"/>
      <c r="W169" s="221"/>
      <c r="X169" s="221"/>
      <c r="Y169" s="221"/>
    </row>
    <row r="170" spans="1:25">
      <c r="A170" s="224"/>
      <c r="B170" s="260"/>
      <c r="C170" s="260"/>
      <c r="D170" s="260"/>
      <c r="E170" s="260"/>
      <c r="F170" s="260"/>
      <c r="G170" s="260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21"/>
      <c r="T170" s="221"/>
      <c r="U170" s="221"/>
      <c r="V170" s="221"/>
      <c r="W170" s="221"/>
      <c r="X170" s="221"/>
      <c r="Y170" s="221"/>
    </row>
    <row r="171" spans="1:25">
      <c r="A171" s="224"/>
      <c r="B171" s="260"/>
      <c r="C171" s="260"/>
      <c r="D171" s="260"/>
      <c r="E171" s="260"/>
      <c r="F171" s="260"/>
      <c r="G171" s="260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21"/>
      <c r="T171" s="221"/>
      <c r="U171" s="221"/>
      <c r="V171" s="221"/>
      <c r="W171" s="221"/>
      <c r="X171" s="221"/>
      <c r="Y171" s="221"/>
    </row>
    <row r="172" spans="1:25">
      <c r="A172" s="224"/>
      <c r="B172" s="260"/>
      <c r="C172" s="260"/>
      <c r="D172" s="260"/>
      <c r="E172" s="260"/>
      <c r="F172" s="260"/>
      <c r="G172" s="260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21"/>
      <c r="T172" s="221"/>
      <c r="U172" s="221"/>
      <c r="V172" s="221"/>
      <c r="W172" s="221"/>
      <c r="X172" s="221"/>
      <c r="Y172" s="221"/>
    </row>
    <row r="173" spans="1:25">
      <c r="A173" s="224"/>
      <c r="B173" s="260"/>
      <c r="C173" s="260"/>
      <c r="D173" s="260"/>
      <c r="E173" s="260"/>
      <c r="F173" s="260"/>
      <c r="G173" s="260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21"/>
      <c r="T173" s="221"/>
      <c r="U173" s="221"/>
      <c r="V173" s="221"/>
      <c r="W173" s="221"/>
      <c r="X173" s="221"/>
      <c r="Y173" s="221"/>
    </row>
    <row r="174" spans="1:25">
      <c r="A174" s="224"/>
      <c r="B174" s="260"/>
      <c r="C174" s="260"/>
      <c r="D174" s="260"/>
      <c r="E174" s="260"/>
      <c r="F174" s="260"/>
      <c r="G174" s="260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21"/>
      <c r="T174" s="221"/>
      <c r="U174" s="221"/>
      <c r="V174" s="221"/>
      <c r="W174" s="221"/>
      <c r="X174" s="221"/>
      <c r="Y174" s="221"/>
    </row>
    <row r="175" spans="1:25">
      <c r="A175" s="224"/>
      <c r="B175" s="260"/>
      <c r="C175" s="260"/>
      <c r="D175" s="260"/>
      <c r="E175" s="260"/>
      <c r="F175" s="260"/>
      <c r="G175" s="260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21"/>
      <c r="T175" s="221"/>
      <c r="U175" s="221"/>
      <c r="V175" s="221"/>
      <c r="W175" s="221"/>
      <c r="X175" s="221"/>
      <c r="Y175" s="221"/>
    </row>
    <row r="176" spans="1:25">
      <c r="A176" s="224"/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21"/>
      <c r="T176" s="221"/>
      <c r="U176" s="221"/>
      <c r="V176" s="221"/>
      <c r="W176" s="221"/>
      <c r="X176" s="221"/>
      <c r="Y176" s="221"/>
    </row>
    <row r="177" spans="1:25">
      <c r="A177" s="224"/>
      <c r="B177" s="260"/>
      <c r="C177" s="260"/>
      <c r="D177" s="260"/>
      <c r="E177" s="260"/>
      <c r="F177" s="260"/>
      <c r="G177" s="260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21"/>
      <c r="T177" s="221"/>
      <c r="U177" s="221"/>
      <c r="V177" s="221"/>
      <c r="W177" s="221"/>
      <c r="X177" s="221"/>
      <c r="Y177" s="221"/>
    </row>
    <row r="178" spans="1:25">
      <c r="A178" s="224"/>
      <c r="B178" s="260"/>
      <c r="C178" s="260"/>
      <c r="D178" s="260"/>
      <c r="E178" s="260"/>
      <c r="F178" s="260"/>
      <c r="G178" s="260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21"/>
      <c r="T178" s="221"/>
      <c r="U178" s="221"/>
      <c r="V178" s="221"/>
      <c r="W178" s="221"/>
      <c r="X178" s="221"/>
      <c r="Y178" s="221"/>
    </row>
    <row r="179" spans="1:25">
      <c r="A179" s="224"/>
      <c r="B179" s="260"/>
      <c r="C179" s="260"/>
      <c r="D179" s="260"/>
      <c r="E179" s="260"/>
      <c r="F179" s="260"/>
      <c r="G179" s="260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21"/>
      <c r="T179" s="221"/>
      <c r="U179" s="221"/>
      <c r="V179" s="221"/>
      <c r="W179" s="221"/>
      <c r="X179" s="221"/>
      <c r="Y179" s="221"/>
    </row>
    <row r="180" spans="1:25">
      <c r="A180" s="224"/>
      <c r="B180" s="260"/>
      <c r="C180" s="260"/>
      <c r="D180" s="260"/>
      <c r="E180" s="260"/>
      <c r="F180" s="260"/>
      <c r="G180" s="260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21"/>
      <c r="T180" s="221"/>
      <c r="U180" s="221"/>
      <c r="V180" s="221"/>
      <c r="W180" s="221"/>
      <c r="X180" s="221"/>
      <c r="Y180" s="221"/>
    </row>
    <row r="181" spans="1:25">
      <c r="A181" s="224"/>
      <c r="B181" s="260"/>
      <c r="C181" s="260"/>
      <c r="D181" s="260"/>
      <c r="E181" s="260"/>
      <c r="F181" s="260"/>
      <c r="G181" s="260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21"/>
      <c r="T181" s="221"/>
      <c r="U181" s="221"/>
      <c r="V181" s="221"/>
      <c r="W181" s="221"/>
      <c r="X181" s="221"/>
      <c r="Y181" s="221"/>
    </row>
    <row r="182" spans="1:25">
      <c r="A182" s="224"/>
      <c r="B182" s="260"/>
      <c r="C182" s="260"/>
      <c r="D182" s="260"/>
      <c r="E182" s="260"/>
      <c r="F182" s="260"/>
      <c r="G182" s="260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21"/>
      <c r="T182" s="221"/>
      <c r="U182" s="221"/>
      <c r="V182" s="221"/>
      <c r="W182" s="221"/>
      <c r="X182" s="221"/>
      <c r="Y182" s="221"/>
    </row>
    <row r="183" spans="1:25">
      <c r="A183" s="224"/>
      <c r="B183" s="260"/>
      <c r="C183" s="260"/>
      <c r="D183" s="260"/>
      <c r="E183" s="260"/>
      <c r="F183" s="260"/>
      <c r="G183" s="260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21"/>
      <c r="T183" s="221"/>
      <c r="U183" s="221"/>
      <c r="V183" s="221"/>
      <c r="W183" s="221"/>
      <c r="X183" s="221"/>
      <c r="Y183" s="221"/>
    </row>
    <row r="184" spans="1:25">
      <c r="A184" s="224"/>
      <c r="B184" s="260"/>
      <c r="C184" s="260"/>
      <c r="D184" s="260"/>
      <c r="E184" s="260"/>
      <c r="F184" s="260"/>
      <c r="G184" s="260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21"/>
      <c r="T184" s="221"/>
      <c r="U184" s="221"/>
      <c r="V184" s="221"/>
      <c r="W184" s="221"/>
      <c r="X184" s="221"/>
      <c r="Y184" s="221"/>
    </row>
    <row r="185" spans="1:25">
      <c r="A185" s="224"/>
      <c r="B185" s="260"/>
      <c r="C185" s="260"/>
      <c r="D185" s="260"/>
      <c r="E185" s="260"/>
      <c r="F185" s="260"/>
      <c r="G185" s="260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21"/>
      <c r="T185" s="221"/>
      <c r="U185" s="221"/>
      <c r="V185" s="221"/>
      <c r="W185" s="221"/>
      <c r="X185" s="221"/>
      <c r="Y185" s="221"/>
    </row>
    <row r="186" spans="1:25">
      <c r="A186" s="224"/>
      <c r="B186" s="260"/>
      <c r="C186" s="260"/>
      <c r="D186" s="260"/>
      <c r="E186" s="260"/>
      <c r="F186" s="260"/>
      <c r="G186" s="260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21"/>
      <c r="T186" s="221"/>
      <c r="U186" s="221"/>
      <c r="V186" s="221"/>
      <c r="W186" s="221"/>
      <c r="X186" s="221"/>
      <c r="Y186" s="221"/>
    </row>
    <row r="187" spans="1:25">
      <c r="A187" s="224"/>
      <c r="B187" s="260"/>
      <c r="C187" s="260"/>
      <c r="D187" s="260"/>
      <c r="E187" s="260"/>
      <c r="F187" s="260"/>
      <c r="G187" s="260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21"/>
      <c r="T187" s="221"/>
      <c r="U187" s="221"/>
      <c r="V187" s="221"/>
      <c r="W187" s="221"/>
      <c r="X187" s="221"/>
      <c r="Y187" s="221"/>
    </row>
    <row r="188" spans="1:25">
      <c r="A188" s="224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21"/>
      <c r="T188" s="221"/>
      <c r="U188" s="221"/>
      <c r="V188" s="221"/>
      <c r="W188" s="221"/>
      <c r="X188" s="221"/>
      <c r="Y188" s="221"/>
    </row>
    <row r="189" spans="1:25">
      <c r="A189" s="224"/>
      <c r="B189" s="260"/>
      <c r="C189" s="260"/>
      <c r="D189" s="260"/>
      <c r="E189" s="260"/>
      <c r="F189" s="260"/>
      <c r="G189" s="260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21"/>
      <c r="T189" s="221"/>
      <c r="U189" s="221"/>
      <c r="V189" s="221"/>
      <c r="W189" s="221"/>
      <c r="X189" s="221"/>
      <c r="Y189" s="221"/>
    </row>
    <row r="190" spans="1:25">
      <c r="A190" s="224"/>
      <c r="B190" s="260"/>
      <c r="C190" s="260"/>
      <c r="D190" s="260"/>
      <c r="E190" s="260"/>
      <c r="F190" s="260"/>
      <c r="G190" s="260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21"/>
      <c r="T190" s="221"/>
      <c r="U190" s="221"/>
      <c r="V190" s="221"/>
      <c r="W190" s="221"/>
      <c r="X190" s="221"/>
      <c r="Y190" s="221"/>
    </row>
    <row r="191" spans="1:25">
      <c r="A191" s="224"/>
      <c r="B191" s="260"/>
      <c r="C191" s="260"/>
      <c r="D191" s="260"/>
      <c r="E191" s="260"/>
      <c r="F191" s="260"/>
      <c r="G191" s="260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21"/>
      <c r="T191" s="221"/>
      <c r="U191" s="221"/>
      <c r="V191" s="221"/>
      <c r="W191" s="221"/>
      <c r="X191" s="221"/>
      <c r="Y191" s="221"/>
    </row>
    <row r="192" spans="1:25">
      <c r="A192" s="224"/>
      <c r="B192" s="260"/>
      <c r="C192" s="260"/>
      <c r="D192" s="260"/>
      <c r="E192" s="260"/>
      <c r="F192" s="260"/>
      <c r="G192" s="260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21"/>
      <c r="T192" s="221"/>
      <c r="U192" s="221"/>
      <c r="V192" s="221"/>
      <c r="W192" s="221"/>
      <c r="X192" s="221"/>
      <c r="Y192" s="221"/>
    </row>
    <row r="193" spans="1:25">
      <c r="A193" s="224"/>
      <c r="B193" s="260"/>
      <c r="C193" s="260"/>
      <c r="D193" s="260"/>
      <c r="E193" s="260"/>
      <c r="F193" s="260"/>
      <c r="G193" s="260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21"/>
      <c r="T193" s="221"/>
      <c r="U193" s="221"/>
      <c r="V193" s="221"/>
      <c r="W193" s="221"/>
      <c r="X193" s="221"/>
      <c r="Y193" s="221"/>
    </row>
    <row r="194" spans="1:25">
      <c r="A194" s="224"/>
      <c r="B194" s="260"/>
      <c r="C194" s="260"/>
      <c r="D194" s="260"/>
      <c r="E194" s="260"/>
      <c r="F194" s="260"/>
      <c r="G194" s="260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21"/>
      <c r="T194" s="221"/>
      <c r="U194" s="221"/>
      <c r="V194" s="221"/>
      <c r="W194" s="221"/>
      <c r="X194" s="221"/>
      <c r="Y194" s="221"/>
    </row>
    <row r="195" spans="1:25">
      <c r="A195" s="224"/>
      <c r="B195" s="260"/>
      <c r="C195" s="260"/>
      <c r="D195" s="260"/>
      <c r="E195" s="260"/>
      <c r="F195" s="260"/>
      <c r="G195" s="260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21"/>
      <c r="T195" s="221"/>
      <c r="U195" s="221"/>
      <c r="V195" s="221"/>
      <c r="W195" s="221"/>
      <c r="X195" s="221"/>
      <c r="Y195" s="221"/>
    </row>
    <row r="196" spans="1:25">
      <c r="A196" s="224"/>
      <c r="B196" s="260"/>
      <c r="C196" s="260"/>
      <c r="D196" s="260"/>
      <c r="E196" s="260"/>
      <c r="F196" s="260"/>
      <c r="G196" s="260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21"/>
      <c r="T196" s="221"/>
      <c r="U196" s="221"/>
      <c r="V196" s="221"/>
      <c r="W196" s="221"/>
      <c r="X196" s="221"/>
      <c r="Y196" s="221"/>
    </row>
    <row r="197" spans="1:25">
      <c r="A197" s="224"/>
      <c r="B197" s="260"/>
      <c r="C197" s="260"/>
      <c r="D197" s="260"/>
      <c r="E197" s="260"/>
      <c r="F197" s="260"/>
      <c r="G197" s="260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21"/>
      <c r="T197" s="221"/>
      <c r="U197" s="221"/>
      <c r="V197" s="221"/>
      <c r="W197" s="221"/>
      <c r="X197" s="221"/>
      <c r="Y197" s="221"/>
    </row>
    <row r="198" spans="1:25">
      <c r="A198" s="224"/>
      <c r="B198" s="260"/>
      <c r="C198" s="260"/>
      <c r="D198" s="260"/>
      <c r="E198" s="260"/>
      <c r="F198" s="260"/>
      <c r="G198" s="260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21"/>
      <c r="T198" s="221"/>
      <c r="U198" s="221"/>
      <c r="V198" s="221"/>
      <c r="W198" s="221"/>
      <c r="X198" s="221"/>
      <c r="Y198" s="221"/>
    </row>
    <row r="199" spans="1:25">
      <c r="A199" s="224"/>
      <c r="B199" s="260"/>
      <c r="C199" s="260"/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21"/>
      <c r="T199" s="221"/>
      <c r="U199" s="221"/>
      <c r="V199" s="221"/>
      <c r="W199" s="221"/>
      <c r="X199" s="221"/>
      <c r="Y199" s="221"/>
    </row>
    <row r="200" spans="1:25">
      <c r="A200" s="224"/>
      <c r="B200" s="260"/>
      <c r="C200" s="260"/>
      <c r="D200" s="260"/>
      <c r="E200" s="260"/>
      <c r="F200" s="260"/>
      <c r="G200" s="260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21"/>
      <c r="T200" s="221"/>
      <c r="U200" s="221"/>
      <c r="V200" s="221"/>
      <c r="W200" s="221"/>
      <c r="X200" s="221"/>
      <c r="Y200" s="221"/>
    </row>
    <row r="201" spans="1:25">
      <c r="A201" s="224"/>
      <c r="B201" s="260"/>
      <c r="C201" s="260"/>
      <c r="D201" s="260"/>
      <c r="E201" s="260"/>
      <c r="F201" s="260"/>
      <c r="G201" s="260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21"/>
      <c r="T201" s="221"/>
      <c r="U201" s="221"/>
      <c r="V201" s="221"/>
      <c r="W201" s="221"/>
      <c r="X201" s="221"/>
      <c r="Y201" s="221"/>
    </row>
    <row r="202" spans="1:25">
      <c r="A202" s="224"/>
      <c r="B202" s="260"/>
      <c r="C202" s="260"/>
      <c r="D202" s="260"/>
      <c r="E202" s="260"/>
      <c r="F202" s="260"/>
      <c r="G202" s="260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21"/>
      <c r="T202" s="221"/>
      <c r="U202" s="221"/>
      <c r="V202" s="221"/>
      <c r="W202" s="221"/>
      <c r="X202" s="221"/>
      <c r="Y202" s="221"/>
    </row>
    <row r="203" spans="1:25">
      <c r="A203" s="224"/>
      <c r="B203" s="260"/>
      <c r="C203" s="260"/>
      <c r="D203" s="260"/>
      <c r="E203" s="260"/>
      <c r="F203" s="260"/>
      <c r="G203" s="260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21"/>
      <c r="T203" s="221"/>
      <c r="U203" s="221"/>
      <c r="V203" s="221"/>
      <c r="W203" s="221"/>
      <c r="X203" s="221"/>
      <c r="Y203" s="221"/>
    </row>
    <row r="204" spans="1:25">
      <c r="A204" s="224"/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21"/>
      <c r="T204" s="221"/>
      <c r="U204" s="221"/>
      <c r="V204" s="221"/>
      <c r="W204" s="221"/>
      <c r="X204" s="221"/>
      <c r="Y204" s="221"/>
    </row>
    <row r="205" spans="1:25">
      <c r="A205" s="224"/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21"/>
      <c r="T205" s="221"/>
      <c r="U205" s="221"/>
      <c r="V205" s="221"/>
      <c r="W205" s="221"/>
      <c r="X205" s="221"/>
      <c r="Y205" s="221"/>
    </row>
    <row r="206" spans="1:25">
      <c r="A206" s="224"/>
      <c r="B206" s="260"/>
      <c r="C206" s="260"/>
      <c r="D206" s="260"/>
      <c r="E206" s="260"/>
      <c r="F206" s="260"/>
      <c r="G206" s="260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21"/>
      <c r="T206" s="221"/>
      <c r="U206" s="221"/>
      <c r="V206" s="221"/>
      <c r="W206" s="221"/>
      <c r="X206" s="221"/>
      <c r="Y206" s="221"/>
    </row>
    <row r="207" spans="1:25">
      <c r="A207" s="224"/>
      <c r="B207" s="260"/>
      <c r="C207" s="260"/>
      <c r="D207" s="260"/>
      <c r="E207" s="260"/>
      <c r="F207" s="260"/>
      <c r="G207" s="260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21"/>
      <c r="T207" s="221"/>
      <c r="U207" s="221"/>
      <c r="V207" s="221"/>
      <c r="W207" s="221"/>
      <c r="X207" s="221"/>
      <c r="Y207" s="221"/>
    </row>
    <row r="208" spans="1:25">
      <c r="A208" s="224"/>
      <c r="B208" s="260"/>
      <c r="C208" s="260"/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21"/>
      <c r="T208" s="221"/>
      <c r="U208" s="221"/>
      <c r="V208" s="221"/>
      <c r="W208" s="221"/>
      <c r="X208" s="221"/>
      <c r="Y208" s="221"/>
    </row>
    <row r="209" spans="1:25">
      <c r="A209" s="224"/>
      <c r="B209" s="260"/>
      <c r="C209" s="260"/>
      <c r="D209" s="260"/>
      <c r="E209" s="260"/>
      <c r="F209" s="260"/>
      <c r="G209" s="260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21"/>
      <c r="T209" s="221"/>
      <c r="U209" s="221"/>
      <c r="V209" s="221"/>
      <c r="W209" s="221"/>
      <c r="X209" s="221"/>
      <c r="Y209" s="221"/>
    </row>
    <row r="210" spans="1:25">
      <c r="A210" s="224"/>
      <c r="B210" s="260"/>
      <c r="C210" s="260"/>
      <c r="D210" s="260"/>
      <c r="E210" s="260"/>
      <c r="F210" s="260"/>
      <c r="G210" s="260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21"/>
      <c r="T210" s="221"/>
      <c r="U210" s="221"/>
      <c r="V210" s="221"/>
      <c r="W210" s="221"/>
      <c r="X210" s="221"/>
      <c r="Y210" s="221"/>
    </row>
    <row r="211" spans="1:25">
      <c r="A211" s="224"/>
      <c r="B211" s="260"/>
      <c r="C211" s="260"/>
      <c r="D211" s="260"/>
      <c r="E211" s="260"/>
      <c r="F211" s="260"/>
      <c r="G211" s="260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21"/>
      <c r="T211" s="221"/>
      <c r="U211" s="221"/>
      <c r="V211" s="221"/>
      <c r="W211" s="221"/>
      <c r="X211" s="221"/>
      <c r="Y211" s="221"/>
    </row>
    <row r="212" spans="1:25">
      <c r="A212" s="224"/>
      <c r="B212" s="260"/>
      <c r="C212" s="260"/>
      <c r="D212" s="260"/>
      <c r="E212" s="260"/>
      <c r="F212" s="260"/>
      <c r="G212" s="260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21"/>
      <c r="T212" s="221"/>
      <c r="U212" s="221"/>
      <c r="V212" s="221"/>
      <c r="W212" s="221"/>
      <c r="X212" s="221"/>
      <c r="Y212" s="221"/>
    </row>
    <row r="213" spans="1:25">
      <c r="A213" s="224"/>
      <c r="B213" s="260"/>
      <c r="C213" s="260"/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21"/>
      <c r="T213" s="221"/>
      <c r="U213" s="221"/>
      <c r="V213" s="221"/>
      <c r="W213" s="221"/>
      <c r="X213" s="221"/>
      <c r="Y213" s="221"/>
    </row>
    <row r="214" spans="1:25">
      <c r="A214" s="224"/>
      <c r="B214" s="260"/>
      <c r="C214" s="260"/>
      <c r="D214" s="260"/>
      <c r="E214" s="260"/>
      <c r="F214" s="260"/>
      <c r="G214" s="260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21"/>
      <c r="T214" s="221"/>
      <c r="U214" s="221"/>
      <c r="V214" s="221"/>
      <c r="W214" s="221"/>
      <c r="X214" s="221"/>
      <c r="Y214" s="221"/>
    </row>
    <row r="215" spans="1:25">
      <c r="A215" s="224"/>
      <c r="B215" s="260"/>
      <c r="C215" s="260"/>
      <c r="D215" s="260"/>
      <c r="E215" s="260"/>
      <c r="F215" s="260"/>
      <c r="G215" s="260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21"/>
      <c r="T215" s="221"/>
      <c r="U215" s="221"/>
      <c r="V215" s="221"/>
      <c r="W215" s="221"/>
      <c r="X215" s="221"/>
      <c r="Y215" s="221"/>
    </row>
    <row r="216" spans="1:25">
      <c r="A216" s="224"/>
      <c r="B216" s="260"/>
      <c r="C216" s="260"/>
      <c r="D216" s="260"/>
      <c r="E216" s="260"/>
      <c r="F216" s="260"/>
      <c r="G216" s="260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21"/>
      <c r="T216" s="221"/>
      <c r="U216" s="221"/>
      <c r="V216" s="221"/>
      <c r="W216" s="221"/>
      <c r="X216" s="221"/>
      <c r="Y216" s="221"/>
    </row>
    <row r="217" spans="1:25">
      <c r="A217" s="224"/>
      <c r="B217" s="260"/>
      <c r="C217" s="260"/>
      <c r="D217" s="260"/>
      <c r="E217" s="260"/>
      <c r="F217" s="260"/>
      <c r="G217" s="260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21"/>
      <c r="T217" s="221"/>
      <c r="U217" s="221"/>
      <c r="V217" s="221"/>
      <c r="W217" s="221"/>
      <c r="X217" s="221"/>
      <c r="Y217" s="221"/>
    </row>
    <row r="218" spans="1:25">
      <c r="A218" s="224"/>
      <c r="B218" s="260"/>
      <c r="C218" s="260"/>
      <c r="D218" s="260"/>
      <c r="E218" s="260"/>
      <c r="F218" s="260"/>
      <c r="G218" s="260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21"/>
      <c r="T218" s="221"/>
      <c r="U218" s="221"/>
      <c r="V218" s="221"/>
      <c r="W218" s="221"/>
      <c r="X218" s="221"/>
      <c r="Y218" s="221"/>
    </row>
    <row r="219" spans="1:25">
      <c r="A219" s="224"/>
      <c r="B219" s="260"/>
      <c r="C219" s="260"/>
      <c r="D219" s="260"/>
      <c r="E219" s="260"/>
      <c r="F219" s="260"/>
      <c r="G219" s="260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21"/>
      <c r="T219" s="221"/>
      <c r="U219" s="221"/>
      <c r="V219" s="221"/>
      <c r="W219" s="221"/>
      <c r="X219" s="221"/>
      <c r="Y219" s="221"/>
    </row>
    <row r="220" spans="1:25">
      <c r="A220" s="224"/>
      <c r="B220" s="260"/>
      <c r="C220" s="260"/>
      <c r="D220" s="260"/>
      <c r="E220" s="260"/>
      <c r="F220" s="260"/>
      <c r="G220" s="260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21"/>
      <c r="T220" s="221"/>
      <c r="U220" s="221"/>
      <c r="V220" s="221"/>
      <c r="W220" s="221"/>
      <c r="X220" s="221"/>
      <c r="Y220" s="221"/>
    </row>
    <row r="221" spans="1:25">
      <c r="A221" s="224"/>
      <c r="B221" s="260"/>
      <c r="C221" s="260"/>
      <c r="D221" s="260"/>
      <c r="E221" s="260"/>
      <c r="F221" s="260"/>
      <c r="G221" s="260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21"/>
      <c r="T221" s="221"/>
      <c r="U221" s="221"/>
      <c r="V221" s="221"/>
      <c r="W221" s="221"/>
      <c r="X221" s="221"/>
      <c r="Y221" s="221"/>
    </row>
    <row r="222" spans="1:25">
      <c r="A222" s="224"/>
      <c r="B222" s="260"/>
      <c r="C222" s="260"/>
      <c r="D222" s="260"/>
      <c r="E222" s="260"/>
      <c r="F222" s="260"/>
      <c r="G222" s="260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21"/>
      <c r="T222" s="221"/>
      <c r="U222" s="221"/>
      <c r="V222" s="221"/>
      <c r="W222" s="221"/>
      <c r="X222" s="221"/>
      <c r="Y222" s="221"/>
    </row>
    <row r="223" spans="1:25">
      <c r="A223" s="224"/>
      <c r="B223" s="260"/>
      <c r="C223" s="260"/>
      <c r="D223" s="260"/>
      <c r="E223" s="260"/>
      <c r="F223" s="260"/>
      <c r="G223" s="260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21"/>
      <c r="T223" s="221"/>
      <c r="U223" s="221"/>
      <c r="V223" s="221"/>
      <c r="W223" s="221"/>
      <c r="X223" s="221"/>
      <c r="Y223" s="221"/>
    </row>
    <row r="224" spans="1:25">
      <c r="A224" s="224"/>
      <c r="B224" s="260"/>
      <c r="C224" s="260"/>
      <c r="D224" s="260"/>
      <c r="E224" s="260"/>
      <c r="F224" s="260"/>
      <c r="G224" s="260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21"/>
      <c r="T224" s="221"/>
      <c r="U224" s="221"/>
      <c r="V224" s="221"/>
      <c r="W224" s="221"/>
      <c r="X224" s="221"/>
      <c r="Y224" s="221"/>
    </row>
    <row r="225" spans="1:25">
      <c r="A225" s="224"/>
      <c r="B225" s="260"/>
      <c r="C225" s="260"/>
      <c r="D225" s="260"/>
      <c r="E225" s="260"/>
      <c r="F225" s="260"/>
      <c r="G225" s="260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21"/>
      <c r="T225" s="221"/>
      <c r="U225" s="221"/>
      <c r="V225" s="221"/>
      <c r="W225" s="221"/>
      <c r="X225" s="221"/>
      <c r="Y225" s="221"/>
    </row>
    <row r="226" spans="1:25">
      <c r="A226" s="224"/>
      <c r="B226" s="260"/>
      <c r="C226" s="260"/>
      <c r="D226" s="260"/>
      <c r="E226" s="260"/>
      <c r="F226" s="260"/>
      <c r="G226" s="260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21"/>
      <c r="T226" s="221"/>
      <c r="U226" s="221"/>
      <c r="V226" s="221"/>
      <c r="W226" s="221"/>
      <c r="X226" s="221"/>
      <c r="Y226" s="221"/>
    </row>
    <row r="227" spans="1:25">
      <c r="A227" s="224"/>
      <c r="B227" s="260"/>
      <c r="C227" s="260"/>
      <c r="D227" s="260"/>
      <c r="E227" s="260"/>
      <c r="F227" s="260"/>
      <c r="G227" s="260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21"/>
      <c r="T227" s="221"/>
      <c r="U227" s="221"/>
      <c r="V227" s="221"/>
      <c r="W227" s="221"/>
      <c r="X227" s="221"/>
      <c r="Y227" s="221"/>
    </row>
    <row r="228" spans="1:25">
      <c r="A228" s="224"/>
      <c r="B228" s="260"/>
      <c r="C228" s="260"/>
      <c r="D228" s="260"/>
      <c r="E228" s="260"/>
      <c r="F228" s="260"/>
      <c r="G228" s="260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21"/>
      <c r="T228" s="221"/>
      <c r="U228" s="221"/>
      <c r="V228" s="221"/>
      <c r="W228" s="221"/>
      <c r="X228" s="221"/>
      <c r="Y228" s="221"/>
    </row>
    <row r="229" spans="1:25">
      <c r="A229" s="224"/>
      <c r="B229" s="260"/>
      <c r="C229" s="260"/>
      <c r="D229" s="260"/>
      <c r="E229" s="260"/>
      <c r="F229" s="260"/>
      <c r="G229" s="260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21"/>
      <c r="T229" s="221"/>
      <c r="U229" s="221"/>
      <c r="V229" s="221"/>
      <c r="W229" s="221"/>
      <c r="X229" s="221"/>
      <c r="Y229" s="221"/>
    </row>
    <row r="230" spans="1:25">
      <c r="A230" s="224"/>
      <c r="B230" s="260"/>
      <c r="C230" s="260"/>
      <c r="D230" s="260"/>
      <c r="E230" s="260"/>
      <c r="F230" s="260"/>
      <c r="G230" s="260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21"/>
      <c r="T230" s="221"/>
      <c r="U230" s="221"/>
      <c r="V230" s="221"/>
      <c r="W230" s="221"/>
      <c r="X230" s="221"/>
      <c r="Y230" s="221"/>
    </row>
    <row r="231" spans="1:25">
      <c r="A231" s="224"/>
      <c r="B231" s="260"/>
      <c r="C231" s="260"/>
      <c r="D231" s="260"/>
      <c r="E231" s="260"/>
      <c r="F231" s="260"/>
      <c r="G231" s="260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21"/>
      <c r="T231" s="221"/>
      <c r="U231" s="221"/>
      <c r="V231" s="221"/>
      <c r="W231" s="221"/>
      <c r="X231" s="221"/>
      <c r="Y231" s="221"/>
    </row>
    <row r="232" spans="1:25">
      <c r="A232" s="224"/>
      <c r="B232" s="260"/>
      <c r="C232" s="260"/>
      <c r="D232" s="260"/>
      <c r="E232" s="260"/>
      <c r="F232" s="260"/>
      <c r="G232" s="260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21"/>
      <c r="T232" s="221"/>
      <c r="U232" s="221"/>
      <c r="V232" s="221"/>
      <c r="W232" s="221"/>
      <c r="X232" s="221"/>
      <c r="Y232" s="221"/>
    </row>
    <row r="233" spans="1:25">
      <c r="A233" s="224"/>
      <c r="B233" s="260"/>
      <c r="C233" s="260"/>
      <c r="D233" s="260"/>
      <c r="E233" s="260"/>
      <c r="F233" s="260"/>
      <c r="G233" s="260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21"/>
      <c r="T233" s="221"/>
      <c r="U233" s="221"/>
      <c r="V233" s="221"/>
      <c r="W233" s="221"/>
      <c r="X233" s="221"/>
      <c r="Y233" s="221"/>
    </row>
    <row r="234" spans="1:25">
      <c r="A234" s="224"/>
      <c r="B234" s="260"/>
      <c r="C234" s="260"/>
      <c r="D234" s="260"/>
      <c r="E234" s="260"/>
      <c r="F234" s="260"/>
      <c r="G234" s="260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21"/>
      <c r="T234" s="221"/>
      <c r="U234" s="221"/>
      <c r="V234" s="221"/>
      <c r="W234" s="221"/>
      <c r="X234" s="221"/>
      <c r="Y234" s="221"/>
    </row>
    <row r="235" spans="1:25">
      <c r="A235" s="224"/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21"/>
      <c r="T235" s="221"/>
      <c r="U235" s="221"/>
      <c r="V235" s="221"/>
      <c r="W235" s="221"/>
      <c r="X235" s="221"/>
      <c r="Y235" s="221"/>
    </row>
    <row r="236" spans="1:25">
      <c r="A236" s="224"/>
      <c r="B236" s="260"/>
      <c r="C236" s="260"/>
      <c r="D236" s="260"/>
      <c r="E236" s="260"/>
      <c r="F236" s="260"/>
      <c r="G236" s="260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21"/>
      <c r="T236" s="221"/>
      <c r="U236" s="221"/>
      <c r="V236" s="221"/>
      <c r="W236" s="221"/>
      <c r="X236" s="221"/>
      <c r="Y236" s="221"/>
    </row>
    <row r="237" spans="1:25">
      <c r="A237" s="224"/>
      <c r="B237" s="260"/>
      <c r="C237" s="260"/>
      <c r="D237" s="260"/>
      <c r="E237" s="260"/>
      <c r="F237" s="260"/>
      <c r="G237" s="260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21"/>
      <c r="T237" s="221"/>
      <c r="U237" s="221"/>
      <c r="V237" s="221"/>
      <c r="W237" s="221"/>
      <c r="X237" s="221"/>
      <c r="Y237" s="221"/>
    </row>
    <row r="238" spans="1:25">
      <c r="A238" s="224"/>
      <c r="B238" s="260"/>
      <c r="C238" s="260"/>
      <c r="D238" s="260"/>
      <c r="E238" s="260"/>
      <c r="F238" s="260"/>
      <c r="G238" s="260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21"/>
      <c r="T238" s="221"/>
      <c r="U238" s="221"/>
      <c r="V238" s="221"/>
      <c r="W238" s="221"/>
      <c r="X238" s="221"/>
      <c r="Y238" s="221"/>
    </row>
    <row r="239" spans="1:25">
      <c r="A239" s="224"/>
      <c r="B239" s="260"/>
      <c r="C239" s="260"/>
      <c r="D239" s="260"/>
      <c r="E239" s="260"/>
      <c r="F239" s="260"/>
      <c r="G239" s="260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21"/>
      <c r="T239" s="221"/>
      <c r="U239" s="221"/>
      <c r="V239" s="221"/>
      <c r="W239" s="221"/>
      <c r="X239" s="221"/>
      <c r="Y239" s="221"/>
    </row>
    <row r="240" spans="1:25">
      <c r="A240" s="224"/>
      <c r="B240" s="260"/>
      <c r="C240" s="260"/>
      <c r="D240" s="260"/>
      <c r="E240" s="260"/>
      <c r="F240" s="260"/>
      <c r="G240" s="260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21"/>
      <c r="T240" s="221"/>
      <c r="U240" s="221"/>
      <c r="V240" s="221"/>
      <c r="W240" s="221"/>
      <c r="X240" s="221"/>
      <c r="Y240" s="221"/>
    </row>
    <row r="241" spans="1:25">
      <c r="A241" s="224"/>
      <c r="B241" s="260"/>
      <c r="C241" s="260"/>
      <c r="D241" s="260"/>
      <c r="E241" s="260"/>
      <c r="F241" s="260"/>
      <c r="G241" s="260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21"/>
      <c r="T241" s="221"/>
      <c r="U241" s="221"/>
      <c r="V241" s="221"/>
      <c r="W241" s="221"/>
      <c r="X241" s="221"/>
      <c r="Y241" s="221"/>
    </row>
    <row r="242" spans="1:25">
      <c r="A242" s="224"/>
      <c r="B242" s="260"/>
      <c r="C242" s="260"/>
      <c r="D242" s="260"/>
      <c r="E242" s="260"/>
      <c r="F242" s="260"/>
      <c r="G242" s="260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21"/>
      <c r="T242" s="221"/>
      <c r="U242" s="221"/>
      <c r="V242" s="221"/>
      <c r="W242" s="221"/>
      <c r="X242" s="221"/>
      <c r="Y242" s="221"/>
    </row>
    <row r="243" spans="1:25">
      <c r="A243" s="224"/>
      <c r="B243" s="260"/>
      <c r="C243" s="260"/>
      <c r="D243" s="260"/>
      <c r="E243" s="260"/>
      <c r="F243" s="260"/>
      <c r="G243" s="260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21"/>
      <c r="T243" s="221"/>
      <c r="U243" s="221"/>
      <c r="V243" s="221"/>
      <c r="W243" s="221"/>
      <c r="X243" s="221"/>
      <c r="Y243" s="221"/>
    </row>
    <row r="244" spans="1:25">
      <c r="A244" s="224"/>
      <c r="B244" s="260"/>
      <c r="C244" s="260"/>
      <c r="D244" s="260"/>
      <c r="E244" s="260"/>
      <c r="F244" s="260"/>
      <c r="G244" s="260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21"/>
      <c r="T244" s="221"/>
      <c r="U244" s="221"/>
      <c r="V244" s="221"/>
      <c r="W244" s="221"/>
      <c r="X244" s="221"/>
      <c r="Y244" s="221"/>
    </row>
    <row r="245" spans="1:25">
      <c r="A245" s="224"/>
      <c r="B245" s="260"/>
      <c r="C245" s="260"/>
      <c r="D245" s="260"/>
      <c r="E245" s="260"/>
      <c r="F245" s="260"/>
      <c r="G245" s="260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21"/>
      <c r="T245" s="221"/>
      <c r="U245" s="221"/>
      <c r="V245" s="221"/>
      <c r="W245" s="221"/>
      <c r="X245" s="221"/>
      <c r="Y245" s="221"/>
    </row>
    <row r="246" spans="1:25">
      <c r="A246" s="224"/>
      <c r="B246" s="260"/>
      <c r="C246" s="260"/>
      <c r="D246" s="260"/>
      <c r="E246" s="260"/>
      <c r="F246" s="260"/>
      <c r="G246" s="260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21"/>
      <c r="T246" s="221"/>
      <c r="U246" s="221"/>
      <c r="V246" s="221"/>
      <c r="W246" s="221"/>
      <c r="X246" s="221"/>
      <c r="Y246" s="221"/>
    </row>
    <row r="247" spans="1:25">
      <c r="A247" s="224"/>
      <c r="B247" s="260"/>
      <c r="C247" s="260"/>
      <c r="D247" s="260"/>
      <c r="E247" s="260"/>
      <c r="F247" s="260"/>
      <c r="G247" s="260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21"/>
      <c r="T247" s="221"/>
      <c r="U247" s="221"/>
      <c r="V247" s="221"/>
      <c r="W247" s="221"/>
      <c r="X247" s="221"/>
      <c r="Y247" s="221"/>
    </row>
    <row r="248" spans="1:25">
      <c r="A248" s="224"/>
      <c r="B248" s="260"/>
      <c r="C248" s="260"/>
      <c r="D248" s="260"/>
      <c r="E248" s="260"/>
      <c r="F248" s="260"/>
      <c r="G248" s="260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21"/>
      <c r="T248" s="221"/>
      <c r="U248" s="221"/>
      <c r="V248" s="221"/>
      <c r="W248" s="221"/>
      <c r="X248" s="221"/>
      <c r="Y248" s="221"/>
    </row>
    <row r="249" spans="1:25">
      <c r="A249" s="224"/>
      <c r="B249" s="260"/>
      <c r="C249" s="260"/>
      <c r="D249" s="260"/>
      <c r="E249" s="260"/>
      <c r="F249" s="260"/>
      <c r="G249" s="260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21"/>
      <c r="T249" s="221"/>
      <c r="U249" s="221"/>
      <c r="V249" s="221"/>
      <c r="W249" s="221"/>
      <c r="X249" s="221"/>
      <c r="Y249" s="221"/>
    </row>
    <row r="250" spans="1:25">
      <c r="A250" s="224"/>
      <c r="B250" s="260"/>
      <c r="C250" s="260"/>
      <c r="D250" s="260"/>
      <c r="E250" s="260"/>
      <c r="F250" s="260"/>
      <c r="G250" s="260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21"/>
      <c r="T250" s="221"/>
      <c r="U250" s="221"/>
      <c r="V250" s="221"/>
      <c r="W250" s="221"/>
      <c r="X250" s="221"/>
      <c r="Y250" s="221"/>
    </row>
    <row r="251" spans="1:25">
      <c r="A251" s="224"/>
      <c r="B251" s="260"/>
      <c r="C251" s="260"/>
      <c r="D251" s="260"/>
      <c r="E251" s="260"/>
      <c r="F251" s="260"/>
      <c r="G251" s="260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21"/>
      <c r="T251" s="221"/>
      <c r="U251" s="221"/>
      <c r="V251" s="221"/>
      <c r="W251" s="221"/>
      <c r="X251" s="221"/>
      <c r="Y251" s="221"/>
    </row>
    <row r="252" spans="1:25">
      <c r="A252" s="224"/>
      <c r="B252" s="260"/>
      <c r="C252" s="260"/>
      <c r="D252" s="260"/>
      <c r="E252" s="260"/>
      <c r="F252" s="260"/>
      <c r="G252" s="260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21"/>
      <c r="T252" s="221"/>
      <c r="U252" s="221"/>
      <c r="V252" s="221"/>
      <c r="W252" s="221"/>
      <c r="X252" s="221"/>
      <c r="Y252" s="221"/>
    </row>
    <row r="253" spans="1:25">
      <c r="A253" s="224"/>
      <c r="B253" s="260"/>
      <c r="C253" s="260"/>
      <c r="D253" s="260"/>
      <c r="E253" s="260"/>
      <c r="F253" s="260"/>
      <c r="G253" s="260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21"/>
      <c r="T253" s="221"/>
      <c r="U253" s="221"/>
      <c r="V253" s="221"/>
      <c r="W253" s="221"/>
      <c r="X253" s="221"/>
      <c r="Y253" s="221"/>
    </row>
    <row r="254" spans="1:25">
      <c r="A254" s="224"/>
      <c r="B254" s="260"/>
      <c r="C254" s="260"/>
      <c r="D254" s="260"/>
      <c r="E254" s="260"/>
      <c r="F254" s="260"/>
      <c r="G254" s="260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21"/>
      <c r="T254" s="221"/>
      <c r="U254" s="221"/>
      <c r="V254" s="221"/>
      <c r="W254" s="221"/>
      <c r="X254" s="221"/>
      <c r="Y254" s="221"/>
    </row>
    <row r="255" spans="1:25">
      <c r="A255" s="224"/>
      <c r="B255" s="260"/>
      <c r="C255" s="260"/>
      <c r="D255" s="260"/>
      <c r="E255" s="260"/>
      <c r="F255" s="260"/>
      <c r="G255" s="260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21"/>
      <c r="T255" s="221"/>
      <c r="U255" s="221"/>
      <c r="V255" s="221"/>
      <c r="W255" s="221"/>
      <c r="X255" s="221"/>
      <c r="Y255" s="221"/>
    </row>
    <row r="256" spans="1:25">
      <c r="A256" s="224"/>
      <c r="B256" s="260"/>
      <c r="C256" s="260"/>
      <c r="D256" s="260"/>
      <c r="E256" s="260"/>
      <c r="F256" s="260"/>
      <c r="G256" s="260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21"/>
      <c r="T256" s="221"/>
      <c r="U256" s="221"/>
      <c r="V256" s="221"/>
      <c r="W256" s="221"/>
      <c r="X256" s="221"/>
      <c r="Y256" s="221"/>
    </row>
    <row r="257" spans="1:25">
      <c r="A257" s="224"/>
      <c r="B257" s="260"/>
      <c r="C257" s="260"/>
      <c r="D257" s="260"/>
      <c r="E257" s="260"/>
      <c r="F257" s="260"/>
      <c r="G257" s="260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21"/>
      <c r="T257" s="221"/>
      <c r="U257" s="221"/>
      <c r="V257" s="221"/>
      <c r="W257" s="221"/>
      <c r="X257" s="221"/>
      <c r="Y257" s="221"/>
    </row>
    <row r="258" spans="1:25">
      <c r="A258" s="224"/>
      <c r="B258" s="260"/>
      <c r="C258" s="260"/>
      <c r="D258" s="260"/>
      <c r="E258" s="260"/>
      <c r="F258" s="260"/>
      <c r="G258" s="260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21"/>
      <c r="T258" s="221"/>
      <c r="U258" s="221"/>
      <c r="V258" s="221"/>
      <c r="W258" s="221"/>
      <c r="X258" s="221"/>
      <c r="Y258" s="221"/>
    </row>
    <row r="259" spans="1:25">
      <c r="A259" s="224"/>
      <c r="B259" s="260"/>
      <c r="C259" s="260"/>
      <c r="D259" s="260"/>
      <c r="E259" s="260"/>
      <c r="F259" s="260"/>
      <c r="G259" s="260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21"/>
      <c r="T259" s="221"/>
      <c r="U259" s="221"/>
      <c r="V259" s="221"/>
      <c r="W259" s="221"/>
      <c r="X259" s="221"/>
      <c r="Y259" s="221"/>
    </row>
    <row r="260" spans="1:25">
      <c r="A260" s="224"/>
      <c r="B260" s="260"/>
      <c r="C260" s="260"/>
      <c r="D260" s="260"/>
      <c r="E260" s="260"/>
      <c r="F260" s="260"/>
      <c r="G260" s="260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21"/>
      <c r="T260" s="221"/>
      <c r="U260" s="221"/>
      <c r="V260" s="221"/>
      <c r="W260" s="221"/>
      <c r="X260" s="221"/>
      <c r="Y260" s="221"/>
    </row>
    <row r="261" spans="1:25">
      <c r="A261" s="224"/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21"/>
      <c r="T261" s="221"/>
      <c r="U261" s="221"/>
      <c r="V261" s="221"/>
      <c r="W261" s="221"/>
      <c r="X261" s="221"/>
      <c r="Y261" s="221"/>
    </row>
    <row r="262" spans="1:25">
      <c r="A262" s="224"/>
      <c r="B262" s="260"/>
      <c r="C262" s="260"/>
      <c r="D262" s="260"/>
      <c r="E262" s="260"/>
      <c r="F262" s="260"/>
      <c r="G262" s="260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21"/>
      <c r="T262" s="221"/>
      <c r="U262" s="221"/>
      <c r="V262" s="221"/>
      <c r="W262" s="221"/>
      <c r="X262" s="221"/>
      <c r="Y262" s="221"/>
    </row>
    <row r="263" spans="1:25">
      <c r="A263" s="224"/>
      <c r="B263" s="260"/>
      <c r="C263" s="260"/>
      <c r="D263" s="260"/>
      <c r="E263" s="260"/>
      <c r="F263" s="260"/>
      <c r="G263" s="260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21"/>
      <c r="T263" s="221"/>
      <c r="U263" s="221"/>
      <c r="V263" s="221"/>
      <c r="W263" s="221"/>
      <c r="X263" s="221"/>
      <c r="Y263" s="221"/>
    </row>
    <row r="264" spans="1:25">
      <c r="A264" s="224"/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21"/>
      <c r="T264" s="221"/>
      <c r="U264" s="221"/>
      <c r="V264" s="221"/>
      <c r="W264" s="221"/>
      <c r="X264" s="221"/>
      <c r="Y264" s="221"/>
    </row>
    <row r="265" spans="1:25">
      <c r="A265" s="224"/>
      <c r="B265" s="260"/>
      <c r="C265" s="260"/>
      <c r="D265" s="260"/>
      <c r="E265" s="260"/>
      <c r="F265" s="260"/>
      <c r="G265" s="260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21"/>
      <c r="T265" s="221"/>
      <c r="U265" s="221"/>
      <c r="V265" s="221"/>
      <c r="W265" s="221"/>
      <c r="X265" s="221"/>
      <c r="Y265" s="221"/>
    </row>
    <row r="266" spans="1:25">
      <c r="A266" s="224"/>
      <c r="B266" s="260"/>
      <c r="C266" s="260"/>
      <c r="D266" s="260"/>
      <c r="E266" s="260"/>
      <c r="F266" s="260"/>
      <c r="G266" s="260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21"/>
      <c r="T266" s="221"/>
      <c r="U266" s="221"/>
      <c r="V266" s="221"/>
      <c r="W266" s="221"/>
      <c r="X266" s="221"/>
      <c r="Y266" s="221"/>
    </row>
    <row r="267" spans="1:25">
      <c r="A267" s="224"/>
      <c r="B267" s="260"/>
      <c r="C267" s="260"/>
      <c r="D267" s="260"/>
      <c r="E267" s="260"/>
      <c r="F267" s="260"/>
      <c r="G267" s="260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21"/>
      <c r="T267" s="221"/>
      <c r="U267" s="221"/>
      <c r="V267" s="221"/>
      <c r="W267" s="221"/>
      <c r="X267" s="221"/>
      <c r="Y267" s="221"/>
    </row>
    <row r="268" spans="1:25">
      <c r="A268" s="224"/>
      <c r="B268" s="260"/>
      <c r="C268" s="260"/>
      <c r="D268" s="260"/>
      <c r="E268" s="260"/>
      <c r="F268" s="260"/>
      <c r="G268" s="260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21"/>
      <c r="T268" s="221"/>
      <c r="U268" s="221"/>
      <c r="V268" s="221"/>
      <c r="W268" s="221"/>
      <c r="X268" s="221"/>
      <c r="Y268" s="221"/>
    </row>
    <row r="269" spans="1:25">
      <c r="A269" s="224"/>
      <c r="B269" s="260"/>
      <c r="C269" s="260"/>
      <c r="D269" s="260"/>
      <c r="E269" s="260"/>
      <c r="F269" s="260"/>
      <c r="G269" s="260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21"/>
      <c r="T269" s="221"/>
      <c r="U269" s="221"/>
      <c r="V269" s="221"/>
      <c r="W269" s="221"/>
      <c r="X269" s="221"/>
      <c r="Y269" s="221"/>
    </row>
    <row r="270" spans="1:25">
      <c r="A270" s="224"/>
      <c r="B270" s="260"/>
      <c r="C270" s="260"/>
      <c r="D270" s="260"/>
      <c r="E270" s="260"/>
      <c r="F270" s="260"/>
      <c r="G270" s="260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21"/>
      <c r="T270" s="221"/>
      <c r="U270" s="221"/>
      <c r="V270" s="221"/>
      <c r="W270" s="221"/>
      <c r="X270" s="221"/>
      <c r="Y270" s="221"/>
    </row>
    <row r="271" spans="1:25">
      <c r="A271" s="224"/>
      <c r="B271" s="260"/>
      <c r="C271" s="260"/>
      <c r="D271" s="260"/>
      <c r="E271" s="260"/>
      <c r="F271" s="260"/>
      <c r="G271" s="260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21"/>
      <c r="T271" s="221"/>
      <c r="U271" s="221"/>
      <c r="V271" s="221"/>
      <c r="W271" s="221"/>
      <c r="X271" s="221"/>
      <c r="Y271" s="221"/>
    </row>
    <row r="272" spans="1:25">
      <c r="A272" s="224"/>
      <c r="B272" s="260"/>
      <c r="C272" s="260"/>
      <c r="D272" s="260"/>
      <c r="E272" s="260"/>
      <c r="F272" s="260"/>
      <c r="G272" s="260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21"/>
      <c r="T272" s="221"/>
      <c r="U272" s="221"/>
      <c r="V272" s="221"/>
      <c r="W272" s="221"/>
      <c r="X272" s="221"/>
      <c r="Y272" s="221"/>
    </row>
    <row r="273" spans="1:25">
      <c r="A273" s="224"/>
      <c r="B273" s="260"/>
      <c r="C273" s="260"/>
      <c r="D273" s="260"/>
      <c r="E273" s="260"/>
      <c r="F273" s="260"/>
      <c r="G273" s="260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21"/>
      <c r="T273" s="221"/>
      <c r="U273" s="221"/>
      <c r="V273" s="221"/>
      <c r="W273" s="221"/>
      <c r="X273" s="221"/>
      <c r="Y273" s="221"/>
    </row>
    <row r="274" spans="1:25">
      <c r="A274" s="224"/>
      <c r="B274" s="260"/>
      <c r="C274" s="260"/>
      <c r="D274" s="260"/>
      <c r="E274" s="260"/>
      <c r="F274" s="260"/>
      <c r="G274" s="260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21"/>
      <c r="T274" s="221"/>
      <c r="U274" s="221"/>
      <c r="V274" s="221"/>
      <c r="W274" s="221"/>
      <c r="X274" s="221"/>
      <c r="Y274" s="221"/>
    </row>
    <row r="275" spans="1:25">
      <c r="A275" s="224"/>
      <c r="B275" s="260"/>
      <c r="C275" s="260"/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21"/>
      <c r="T275" s="221"/>
      <c r="U275" s="221"/>
      <c r="V275" s="221"/>
      <c r="W275" s="221"/>
      <c r="X275" s="221"/>
      <c r="Y275" s="221"/>
    </row>
    <row r="276" spans="1:25">
      <c r="A276" s="224"/>
      <c r="B276" s="260"/>
      <c r="C276" s="260"/>
      <c r="D276" s="260"/>
      <c r="E276" s="260"/>
      <c r="F276" s="260"/>
      <c r="G276" s="260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21"/>
      <c r="T276" s="221"/>
      <c r="U276" s="221"/>
      <c r="V276" s="221"/>
      <c r="W276" s="221"/>
      <c r="X276" s="221"/>
      <c r="Y276" s="221"/>
    </row>
    <row r="277" spans="1:25">
      <c r="A277" s="224"/>
      <c r="B277" s="260"/>
      <c r="C277" s="260"/>
      <c r="D277" s="260"/>
      <c r="E277" s="260"/>
      <c r="F277" s="260"/>
      <c r="G277" s="260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21"/>
      <c r="T277" s="221"/>
      <c r="U277" s="221"/>
      <c r="V277" s="221"/>
      <c r="W277" s="221"/>
      <c r="X277" s="221"/>
      <c r="Y277" s="221"/>
    </row>
    <row r="278" spans="1:25">
      <c r="A278" s="224"/>
      <c r="B278" s="260"/>
      <c r="C278" s="260"/>
      <c r="D278" s="260"/>
      <c r="E278" s="260"/>
      <c r="F278" s="260"/>
      <c r="G278" s="260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21"/>
      <c r="T278" s="221"/>
      <c r="U278" s="221"/>
      <c r="V278" s="221"/>
      <c r="W278" s="221"/>
      <c r="X278" s="221"/>
      <c r="Y278" s="221"/>
    </row>
    <row r="279" spans="1:25">
      <c r="A279" s="224"/>
      <c r="B279" s="260"/>
      <c r="C279" s="260"/>
      <c r="D279" s="260"/>
      <c r="E279" s="260"/>
      <c r="F279" s="260"/>
      <c r="G279" s="260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21"/>
      <c r="T279" s="221"/>
      <c r="U279" s="221"/>
      <c r="V279" s="221"/>
      <c r="W279" s="221"/>
      <c r="X279" s="221"/>
      <c r="Y279" s="221"/>
    </row>
    <row r="280" spans="1:25">
      <c r="A280" s="224"/>
      <c r="B280" s="260"/>
      <c r="C280" s="260"/>
      <c r="D280" s="260"/>
      <c r="E280" s="260"/>
      <c r="F280" s="260"/>
      <c r="G280" s="260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21"/>
      <c r="T280" s="221"/>
      <c r="U280" s="221"/>
      <c r="V280" s="221"/>
      <c r="W280" s="221"/>
      <c r="X280" s="221"/>
      <c r="Y280" s="221"/>
    </row>
    <row r="281" spans="1:25">
      <c r="A281" s="224"/>
      <c r="B281" s="260"/>
      <c r="C281" s="260"/>
      <c r="D281" s="260"/>
      <c r="E281" s="260"/>
      <c r="F281" s="260"/>
      <c r="G281" s="260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21"/>
      <c r="T281" s="221"/>
      <c r="U281" s="221"/>
      <c r="V281" s="221"/>
      <c r="W281" s="221"/>
      <c r="X281" s="221"/>
      <c r="Y281" s="221"/>
    </row>
    <row r="282" spans="1:25">
      <c r="A282" s="224"/>
      <c r="B282" s="260"/>
      <c r="C282" s="260"/>
      <c r="D282" s="260"/>
      <c r="E282" s="260"/>
      <c r="F282" s="260"/>
      <c r="G282" s="260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21"/>
      <c r="T282" s="221"/>
      <c r="U282" s="221"/>
      <c r="V282" s="221"/>
      <c r="W282" s="221"/>
      <c r="X282" s="221"/>
      <c r="Y282" s="221"/>
    </row>
    <row r="283" spans="1:25">
      <c r="A283" s="224"/>
      <c r="B283" s="260"/>
      <c r="C283" s="260"/>
      <c r="D283" s="260"/>
      <c r="E283" s="260"/>
      <c r="F283" s="260"/>
      <c r="G283" s="260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21"/>
      <c r="T283" s="221"/>
      <c r="U283" s="221"/>
      <c r="V283" s="221"/>
      <c r="W283" s="221"/>
      <c r="X283" s="221"/>
      <c r="Y283" s="221"/>
    </row>
    <row r="284" spans="1:25">
      <c r="A284" s="224"/>
      <c r="B284" s="260"/>
      <c r="C284" s="260"/>
      <c r="D284" s="260"/>
      <c r="E284" s="260"/>
      <c r="F284" s="260"/>
      <c r="G284" s="260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21"/>
      <c r="T284" s="221"/>
      <c r="U284" s="221"/>
      <c r="V284" s="221"/>
      <c r="W284" s="221"/>
      <c r="X284" s="221"/>
      <c r="Y284" s="221"/>
    </row>
    <row r="285" spans="1:25">
      <c r="A285" s="224"/>
      <c r="B285" s="260"/>
      <c r="C285" s="260"/>
      <c r="D285" s="260"/>
      <c r="E285" s="260"/>
      <c r="F285" s="260"/>
      <c r="G285" s="260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21"/>
      <c r="T285" s="221"/>
      <c r="U285" s="221"/>
      <c r="V285" s="221"/>
      <c r="W285" s="221"/>
      <c r="X285" s="221"/>
      <c r="Y285" s="221"/>
    </row>
    <row r="286" spans="1:25">
      <c r="A286" s="224"/>
      <c r="B286" s="260"/>
      <c r="C286" s="260"/>
      <c r="D286" s="260"/>
      <c r="E286" s="260"/>
      <c r="F286" s="260"/>
      <c r="G286" s="260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21"/>
      <c r="T286" s="221"/>
      <c r="U286" s="221"/>
      <c r="V286" s="221"/>
      <c r="W286" s="221"/>
      <c r="X286" s="221"/>
      <c r="Y286" s="221"/>
    </row>
    <row r="287" spans="1:25">
      <c r="A287" s="224"/>
      <c r="B287" s="260"/>
      <c r="C287" s="260"/>
      <c r="D287" s="260"/>
      <c r="E287" s="260"/>
      <c r="F287" s="260"/>
      <c r="G287" s="260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21"/>
      <c r="T287" s="221"/>
      <c r="U287" s="221"/>
      <c r="V287" s="221"/>
      <c r="W287" s="221"/>
      <c r="X287" s="221"/>
      <c r="Y287" s="221"/>
    </row>
    <row r="288" spans="1:25">
      <c r="A288" s="224"/>
      <c r="B288" s="260"/>
      <c r="C288" s="260"/>
      <c r="D288" s="260"/>
      <c r="E288" s="260"/>
      <c r="F288" s="260"/>
      <c r="G288" s="260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21"/>
      <c r="T288" s="221"/>
      <c r="U288" s="221"/>
      <c r="V288" s="221"/>
      <c r="W288" s="221"/>
      <c r="X288" s="221"/>
      <c r="Y288" s="221"/>
    </row>
    <row r="289" spans="1:25">
      <c r="A289" s="224"/>
      <c r="B289" s="260"/>
      <c r="C289" s="260"/>
      <c r="D289" s="260"/>
      <c r="E289" s="260"/>
      <c r="F289" s="260"/>
      <c r="G289" s="260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21"/>
      <c r="T289" s="221"/>
      <c r="U289" s="221"/>
      <c r="V289" s="221"/>
      <c r="W289" s="221"/>
      <c r="X289" s="221"/>
      <c r="Y289" s="221"/>
    </row>
    <row r="290" spans="1:25">
      <c r="A290" s="224"/>
      <c r="B290" s="260"/>
      <c r="C290" s="260"/>
      <c r="D290" s="260"/>
      <c r="E290" s="260"/>
      <c r="F290" s="260"/>
      <c r="G290" s="260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21"/>
      <c r="T290" s="221"/>
      <c r="U290" s="221"/>
      <c r="V290" s="221"/>
      <c r="W290" s="221"/>
      <c r="X290" s="221"/>
      <c r="Y290" s="221"/>
    </row>
    <row r="291" spans="1:25">
      <c r="A291" s="224"/>
      <c r="B291" s="260"/>
      <c r="C291" s="260"/>
      <c r="D291" s="260"/>
      <c r="E291" s="260"/>
      <c r="F291" s="260"/>
      <c r="G291" s="260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21"/>
      <c r="T291" s="221"/>
      <c r="U291" s="221"/>
      <c r="V291" s="221"/>
      <c r="W291" s="221"/>
      <c r="X291" s="221"/>
      <c r="Y291" s="221"/>
    </row>
    <row r="292" spans="1:25">
      <c r="A292" s="224"/>
      <c r="B292" s="260"/>
      <c r="C292" s="260"/>
      <c r="D292" s="260"/>
      <c r="E292" s="260"/>
      <c r="F292" s="260"/>
      <c r="G292" s="260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21"/>
      <c r="T292" s="221"/>
      <c r="U292" s="221"/>
      <c r="V292" s="221"/>
      <c r="W292" s="221"/>
      <c r="X292" s="221"/>
      <c r="Y292" s="221"/>
    </row>
    <row r="293" spans="1:25">
      <c r="A293" s="224"/>
      <c r="B293" s="260"/>
      <c r="C293" s="260"/>
      <c r="D293" s="260"/>
      <c r="E293" s="260"/>
      <c r="F293" s="260"/>
      <c r="G293" s="260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21"/>
      <c r="T293" s="221"/>
      <c r="U293" s="221"/>
      <c r="V293" s="221"/>
      <c r="W293" s="221"/>
      <c r="X293" s="221"/>
      <c r="Y293" s="221"/>
    </row>
    <row r="294" spans="1:25">
      <c r="A294" s="224"/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21"/>
      <c r="T294" s="221"/>
      <c r="U294" s="221"/>
      <c r="V294" s="221"/>
      <c r="W294" s="221"/>
      <c r="X294" s="221"/>
      <c r="Y294" s="221"/>
    </row>
    <row r="295" spans="1:25">
      <c r="A295" s="224"/>
      <c r="B295" s="260"/>
      <c r="C295" s="260"/>
      <c r="D295" s="260"/>
      <c r="E295" s="260"/>
      <c r="F295" s="260"/>
      <c r="G295" s="260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21"/>
      <c r="T295" s="221"/>
      <c r="U295" s="221"/>
      <c r="V295" s="221"/>
      <c r="W295" s="221"/>
      <c r="X295" s="221"/>
      <c r="Y295" s="221"/>
    </row>
    <row r="296" spans="1:25">
      <c r="A296" s="224"/>
      <c r="B296" s="260"/>
      <c r="C296" s="260"/>
      <c r="D296" s="260"/>
      <c r="E296" s="260"/>
      <c r="F296" s="260"/>
      <c r="G296" s="260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21"/>
      <c r="T296" s="221"/>
      <c r="U296" s="221"/>
      <c r="V296" s="221"/>
      <c r="W296" s="221"/>
      <c r="X296" s="221"/>
      <c r="Y296" s="221"/>
    </row>
    <row r="297" spans="1:25">
      <c r="A297" s="224"/>
      <c r="B297" s="260"/>
      <c r="C297" s="260"/>
      <c r="D297" s="260"/>
      <c r="E297" s="260"/>
      <c r="F297" s="260"/>
      <c r="G297" s="260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21"/>
      <c r="T297" s="221"/>
      <c r="U297" s="221"/>
      <c r="V297" s="221"/>
      <c r="W297" s="221"/>
      <c r="X297" s="221"/>
      <c r="Y297" s="221"/>
    </row>
    <row r="298" spans="1:25">
      <c r="A298" s="224"/>
      <c r="B298" s="260"/>
      <c r="C298" s="260"/>
      <c r="D298" s="260"/>
      <c r="E298" s="260"/>
      <c r="F298" s="260"/>
      <c r="G298" s="260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21"/>
      <c r="T298" s="221"/>
      <c r="U298" s="221"/>
      <c r="V298" s="221"/>
      <c r="W298" s="221"/>
      <c r="X298" s="221"/>
      <c r="Y298" s="221"/>
    </row>
    <row r="299" spans="1:25">
      <c r="A299" s="224"/>
      <c r="B299" s="260"/>
      <c r="C299" s="260"/>
      <c r="D299" s="260"/>
      <c r="E299" s="260"/>
      <c r="F299" s="260"/>
      <c r="G299" s="260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21"/>
      <c r="T299" s="221"/>
      <c r="U299" s="221"/>
      <c r="V299" s="221"/>
      <c r="W299" s="221"/>
      <c r="X299" s="221"/>
      <c r="Y299" s="221"/>
    </row>
    <row r="300" spans="1:25">
      <c r="A300" s="224"/>
      <c r="B300" s="260"/>
      <c r="C300" s="260"/>
      <c r="D300" s="260"/>
      <c r="E300" s="260"/>
      <c r="F300" s="260"/>
      <c r="G300" s="260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21"/>
      <c r="T300" s="221"/>
      <c r="U300" s="221"/>
      <c r="V300" s="221"/>
      <c r="W300" s="221"/>
      <c r="X300" s="221"/>
      <c r="Y300" s="221"/>
    </row>
    <row r="301" spans="1:25">
      <c r="A301" s="224"/>
      <c r="B301" s="260"/>
      <c r="C301" s="260"/>
      <c r="D301" s="260"/>
      <c r="E301" s="260"/>
      <c r="F301" s="260"/>
      <c r="G301" s="260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21"/>
      <c r="T301" s="221"/>
      <c r="U301" s="221"/>
      <c r="V301" s="221"/>
      <c r="W301" s="221"/>
      <c r="X301" s="221"/>
      <c r="Y301" s="221"/>
    </row>
    <row r="302" spans="1:25">
      <c r="A302" s="224"/>
      <c r="B302" s="260"/>
      <c r="C302" s="260"/>
      <c r="D302" s="260"/>
      <c r="E302" s="260"/>
      <c r="F302" s="260"/>
      <c r="G302" s="260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21"/>
      <c r="T302" s="221"/>
      <c r="U302" s="221"/>
      <c r="V302" s="221"/>
      <c r="W302" s="221"/>
      <c r="X302" s="221"/>
      <c r="Y302" s="221"/>
    </row>
    <row r="303" spans="1:25">
      <c r="A303" s="224"/>
      <c r="B303" s="260"/>
      <c r="C303" s="260"/>
      <c r="D303" s="260"/>
      <c r="E303" s="260"/>
      <c r="F303" s="260"/>
      <c r="G303" s="260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21"/>
      <c r="T303" s="221"/>
      <c r="U303" s="221"/>
      <c r="V303" s="221"/>
      <c r="W303" s="221"/>
      <c r="X303" s="221"/>
      <c r="Y303" s="221"/>
    </row>
    <row r="304" spans="1:25">
      <c r="A304" s="224"/>
      <c r="B304" s="260"/>
      <c r="C304" s="260"/>
      <c r="D304" s="260"/>
      <c r="E304" s="260"/>
      <c r="F304" s="260"/>
      <c r="G304" s="260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21"/>
      <c r="T304" s="221"/>
      <c r="U304" s="221"/>
      <c r="V304" s="221"/>
      <c r="W304" s="221"/>
      <c r="X304" s="221"/>
      <c r="Y304" s="221"/>
    </row>
    <row r="305" spans="1:25">
      <c r="A305" s="224"/>
      <c r="B305" s="260"/>
      <c r="C305" s="260"/>
      <c r="D305" s="260"/>
      <c r="E305" s="260"/>
      <c r="F305" s="260"/>
      <c r="G305" s="260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21"/>
      <c r="T305" s="221"/>
      <c r="U305" s="221"/>
      <c r="V305" s="221"/>
      <c r="W305" s="221"/>
      <c r="X305" s="221"/>
      <c r="Y305" s="221"/>
    </row>
    <row r="306" spans="1:25">
      <c r="A306" s="224"/>
      <c r="B306" s="260"/>
      <c r="C306" s="260"/>
      <c r="D306" s="260"/>
      <c r="E306" s="260"/>
      <c r="F306" s="260"/>
      <c r="G306" s="260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21"/>
      <c r="T306" s="221"/>
      <c r="U306" s="221"/>
      <c r="V306" s="221"/>
      <c r="W306" s="221"/>
      <c r="X306" s="221"/>
      <c r="Y306" s="221"/>
    </row>
    <row r="307" spans="1:25">
      <c r="A307" s="224"/>
      <c r="B307" s="260"/>
      <c r="C307" s="260"/>
      <c r="D307" s="260"/>
      <c r="E307" s="260"/>
      <c r="F307" s="260"/>
      <c r="G307" s="260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21"/>
      <c r="T307" s="221"/>
      <c r="U307" s="221"/>
      <c r="V307" s="221"/>
      <c r="W307" s="221"/>
      <c r="X307" s="221"/>
      <c r="Y307" s="221"/>
    </row>
    <row r="308" spans="1:25">
      <c r="A308" s="224"/>
      <c r="B308" s="260"/>
      <c r="C308" s="260"/>
      <c r="D308" s="260"/>
      <c r="E308" s="260"/>
      <c r="F308" s="260"/>
      <c r="G308" s="260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21"/>
      <c r="T308" s="221"/>
      <c r="U308" s="221"/>
      <c r="V308" s="221"/>
      <c r="W308" s="221"/>
      <c r="X308" s="221"/>
      <c r="Y308" s="221"/>
    </row>
    <row r="309" spans="1:25">
      <c r="A309" s="224"/>
      <c r="B309" s="260"/>
      <c r="C309" s="260"/>
      <c r="D309" s="260"/>
      <c r="E309" s="260"/>
      <c r="F309" s="260"/>
      <c r="G309" s="260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21"/>
      <c r="T309" s="221"/>
      <c r="U309" s="221"/>
      <c r="V309" s="221"/>
      <c r="W309" s="221"/>
      <c r="X309" s="221"/>
      <c r="Y309" s="221"/>
    </row>
    <row r="310" spans="1:25">
      <c r="A310" s="224"/>
      <c r="B310" s="260"/>
      <c r="C310" s="260"/>
      <c r="D310" s="260"/>
      <c r="E310" s="260"/>
      <c r="F310" s="260"/>
      <c r="G310" s="260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21"/>
      <c r="T310" s="221"/>
      <c r="U310" s="221"/>
      <c r="V310" s="221"/>
      <c r="W310" s="221"/>
      <c r="X310" s="221"/>
      <c r="Y310" s="221"/>
    </row>
    <row r="311" spans="1:25">
      <c r="A311" s="224"/>
      <c r="B311" s="260"/>
      <c r="C311" s="260"/>
      <c r="D311" s="260"/>
      <c r="E311" s="260"/>
      <c r="F311" s="260"/>
      <c r="G311" s="260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21"/>
      <c r="T311" s="221"/>
      <c r="U311" s="221"/>
      <c r="V311" s="221"/>
      <c r="W311" s="221"/>
      <c r="X311" s="221"/>
      <c r="Y311" s="221"/>
    </row>
    <row r="312" spans="1:25">
      <c r="A312" s="224"/>
      <c r="B312" s="260"/>
      <c r="C312" s="260"/>
      <c r="D312" s="260"/>
      <c r="E312" s="260"/>
      <c r="F312" s="260"/>
      <c r="G312" s="260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21"/>
      <c r="T312" s="221"/>
      <c r="U312" s="221"/>
      <c r="V312" s="221"/>
      <c r="W312" s="221"/>
      <c r="X312" s="221"/>
      <c r="Y312" s="221"/>
    </row>
    <row r="313" spans="1:25">
      <c r="A313" s="224"/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21"/>
      <c r="T313" s="221"/>
      <c r="U313" s="221"/>
      <c r="V313" s="221"/>
      <c r="W313" s="221"/>
      <c r="X313" s="221"/>
      <c r="Y313" s="221"/>
    </row>
    <row r="314" spans="1:25">
      <c r="A314" s="224"/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21"/>
      <c r="T314" s="221"/>
      <c r="U314" s="221"/>
      <c r="V314" s="221"/>
      <c r="W314" s="221"/>
      <c r="X314" s="221"/>
      <c r="Y314" s="221"/>
    </row>
    <row r="315" spans="1:25">
      <c r="A315" s="224"/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21"/>
      <c r="T315" s="221"/>
      <c r="U315" s="221"/>
      <c r="V315" s="221"/>
      <c r="W315" s="221"/>
      <c r="X315" s="221"/>
      <c r="Y315" s="221"/>
    </row>
    <row r="316" spans="1:25">
      <c r="A316" s="224"/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21"/>
      <c r="T316" s="221"/>
      <c r="U316" s="221"/>
      <c r="V316" s="221"/>
      <c r="W316" s="221"/>
      <c r="X316" s="221"/>
      <c r="Y316" s="221"/>
    </row>
    <row r="317" spans="1:25">
      <c r="A317" s="224"/>
      <c r="B317" s="260"/>
      <c r="C317" s="260"/>
      <c r="D317" s="260"/>
      <c r="E317" s="260"/>
      <c r="F317" s="260"/>
      <c r="G317" s="260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21"/>
      <c r="T317" s="221"/>
      <c r="U317" s="221"/>
      <c r="V317" s="221"/>
      <c r="W317" s="221"/>
      <c r="X317" s="221"/>
      <c r="Y317" s="221"/>
    </row>
    <row r="318" spans="1:25">
      <c r="A318" s="224"/>
      <c r="B318" s="260"/>
      <c r="C318" s="260"/>
      <c r="D318" s="260"/>
      <c r="E318" s="260"/>
      <c r="F318" s="260"/>
      <c r="G318" s="260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21"/>
      <c r="T318" s="221"/>
      <c r="U318" s="221"/>
      <c r="V318" s="221"/>
      <c r="W318" s="221"/>
      <c r="X318" s="221"/>
      <c r="Y318" s="221"/>
    </row>
    <row r="319" spans="1:25">
      <c r="A319" s="224"/>
      <c r="B319" s="260"/>
      <c r="C319" s="260"/>
      <c r="D319" s="260"/>
      <c r="E319" s="260"/>
      <c r="F319" s="260"/>
      <c r="G319" s="260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21"/>
      <c r="T319" s="221"/>
      <c r="U319" s="221"/>
      <c r="V319" s="221"/>
      <c r="W319" s="221"/>
      <c r="X319" s="221"/>
      <c r="Y319" s="221"/>
    </row>
    <row r="320" spans="1:25">
      <c r="A320" s="224"/>
      <c r="B320" s="260"/>
      <c r="C320" s="260"/>
      <c r="D320" s="260"/>
      <c r="E320" s="260"/>
      <c r="F320" s="260"/>
      <c r="G320" s="260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21"/>
      <c r="T320" s="221"/>
      <c r="U320" s="221"/>
      <c r="V320" s="221"/>
      <c r="W320" s="221"/>
      <c r="X320" s="221"/>
      <c r="Y320" s="221"/>
    </row>
    <row r="321" spans="1:25">
      <c r="A321" s="224"/>
      <c r="B321" s="260"/>
      <c r="C321" s="260"/>
      <c r="D321" s="260"/>
      <c r="E321" s="260"/>
      <c r="F321" s="260"/>
      <c r="G321" s="260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21"/>
      <c r="T321" s="221"/>
      <c r="U321" s="221"/>
      <c r="V321" s="221"/>
      <c r="W321" s="221"/>
      <c r="X321" s="221"/>
      <c r="Y321" s="221"/>
    </row>
    <row r="322" spans="1:25">
      <c r="A322" s="224"/>
      <c r="B322" s="260"/>
      <c r="C322" s="260"/>
      <c r="D322" s="260"/>
      <c r="E322" s="260"/>
      <c r="F322" s="260"/>
      <c r="G322" s="260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21"/>
      <c r="T322" s="221"/>
      <c r="U322" s="221"/>
      <c r="V322" s="221"/>
      <c r="W322" s="221"/>
      <c r="X322" s="221"/>
      <c r="Y322" s="221"/>
    </row>
    <row r="323" spans="1:25">
      <c r="A323" s="224"/>
      <c r="B323" s="260"/>
      <c r="C323" s="260"/>
      <c r="D323" s="260"/>
      <c r="E323" s="260"/>
      <c r="F323" s="260"/>
      <c r="G323" s="260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21"/>
      <c r="T323" s="221"/>
      <c r="U323" s="221"/>
      <c r="V323" s="221"/>
      <c r="W323" s="221"/>
      <c r="X323" s="221"/>
      <c r="Y323" s="221"/>
    </row>
    <row r="324" spans="1:25">
      <c r="A324" s="224"/>
      <c r="B324" s="260"/>
      <c r="C324" s="260"/>
      <c r="D324" s="260"/>
      <c r="E324" s="260"/>
      <c r="F324" s="260"/>
      <c r="G324" s="260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21"/>
      <c r="T324" s="221"/>
      <c r="U324" s="221"/>
      <c r="V324" s="221"/>
      <c r="W324" s="221"/>
      <c r="X324" s="221"/>
      <c r="Y324" s="221"/>
    </row>
    <row r="325" spans="1:25">
      <c r="A325" s="224"/>
      <c r="B325" s="260"/>
      <c r="C325" s="260"/>
      <c r="D325" s="260"/>
      <c r="E325" s="260"/>
      <c r="F325" s="260"/>
      <c r="G325" s="260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21"/>
      <c r="T325" s="221"/>
      <c r="U325" s="221"/>
      <c r="V325" s="221"/>
      <c r="W325" s="221"/>
      <c r="X325" s="221"/>
      <c r="Y325" s="221"/>
    </row>
    <row r="326" spans="1:25">
      <c r="A326" s="224"/>
      <c r="B326" s="260"/>
      <c r="C326" s="260"/>
      <c r="D326" s="260"/>
      <c r="E326" s="260"/>
      <c r="F326" s="260"/>
      <c r="G326" s="260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21"/>
      <c r="T326" s="221"/>
      <c r="U326" s="221"/>
      <c r="V326" s="221"/>
      <c r="W326" s="221"/>
      <c r="X326" s="221"/>
      <c r="Y326" s="221"/>
    </row>
    <row r="327" spans="1:25">
      <c r="A327" s="224"/>
      <c r="B327" s="260"/>
      <c r="C327" s="260"/>
      <c r="D327" s="260"/>
      <c r="E327" s="260"/>
      <c r="F327" s="260"/>
      <c r="G327" s="260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21"/>
      <c r="T327" s="221"/>
      <c r="U327" s="221"/>
      <c r="V327" s="221"/>
      <c r="W327" s="221"/>
      <c r="X327" s="221"/>
      <c r="Y327" s="221"/>
    </row>
    <row r="328" spans="1:25">
      <c r="A328" s="224"/>
      <c r="B328" s="260"/>
      <c r="C328" s="260"/>
      <c r="D328" s="260"/>
      <c r="E328" s="260"/>
      <c r="F328" s="260"/>
      <c r="G328" s="260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21"/>
      <c r="T328" s="221"/>
      <c r="U328" s="221"/>
      <c r="V328" s="221"/>
      <c r="W328" s="221"/>
      <c r="X328" s="221"/>
      <c r="Y328" s="221"/>
    </row>
    <row r="329" spans="1:25">
      <c r="A329" s="224"/>
      <c r="B329" s="260"/>
      <c r="C329" s="260"/>
      <c r="D329" s="260"/>
      <c r="E329" s="260"/>
      <c r="F329" s="260"/>
      <c r="G329" s="260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21"/>
      <c r="T329" s="221"/>
      <c r="U329" s="221"/>
      <c r="V329" s="221"/>
      <c r="W329" s="221"/>
      <c r="X329" s="221"/>
      <c r="Y329" s="221"/>
    </row>
    <row r="330" spans="1:25">
      <c r="A330" s="224"/>
      <c r="B330" s="260"/>
      <c r="C330" s="260"/>
      <c r="D330" s="260"/>
      <c r="E330" s="260"/>
      <c r="F330" s="260"/>
      <c r="G330" s="260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21"/>
      <c r="T330" s="221"/>
      <c r="U330" s="221"/>
      <c r="V330" s="221"/>
      <c r="W330" s="221"/>
      <c r="X330" s="221"/>
      <c r="Y330" s="221"/>
    </row>
    <row r="331" spans="1:25">
      <c r="A331" s="224"/>
      <c r="B331" s="260"/>
      <c r="C331" s="260"/>
      <c r="D331" s="260"/>
      <c r="E331" s="260"/>
      <c r="F331" s="260"/>
      <c r="G331" s="260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21"/>
      <c r="T331" s="221"/>
      <c r="U331" s="221"/>
      <c r="V331" s="221"/>
      <c r="W331" s="221"/>
      <c r="X331" s="221"/>
      <c r="Y331" s="221"/>
    </row>
    <row r="332" spans="1:25">
      <c r="A332" s="224"/>
      <c r="B332" s="260"/>
      <c r="C332" s="260"/>
      <c r="D332" s="260"/>
      <c r="E332" s="260"/>
      <c r="F332" s="260"/>
      <c r="G332" s="260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21"/>
      <c r="T332" s="221"/>
      <c r="U332" s="221"/>
      <c r="V332" s="221"/>
      <c r="W332" s="221"/>
      <c r="X332" s="221"/>
      <c r="Y332" s="221"/>
    </row>
    <row r="333" spans="1:25">
      <c r="A333" s="224"/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21"/>
      <c r="T333" s="221"/>
      <c r="U333" s="221"/>
      <c r="V333" s="221"/>
      <c r="W333" s="221"/>
      <c r="X333" s="221"/>
      <c r="Y333" s="221"/>
    </row>
    <row r="334" spans="1:25">
      <c r="A334" s="224"/>
      <c r="B334" s="260"/>
      <c r="C334" s="260"/>
      <c r="D334" s="260"/>
      <c r="E334" s="260"/>
      <c r="F334" s="260"/>
      <c r="G334" s="260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21"/>
      <c r="T334" s="221"/>
      <c r="U334" s="221"/>
      <c r="V334" s="221"/>
      <c r="W334" s="221"/>
      <c r="X334" s="221"/>
      <c r="Y334" s="221"/>
    </row>
    <row r="335" spans="1:25">
      <c r="A335" s="224"/>
      <c r="B335" s="260"/>
      <c r="C335" s="260"/>
      <c r="D335" s="260"/>
      <c r="E335" s="260"/>
      <c r="F335" s="260"/>
      <c r="G335" s="260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21"/>
      <c r="T335" s="221"/>
      <c r="U335" s="221"/>
      <c r="V335" s="221"/>
      <c r="W335" s="221"/>
      <c r="X335" s="221"/>
      <c r="Y335" s="221"/>
    </row>
    <row r="336" spans="1:25">
      <c r="A336" s="224"/>
      <c r="B336" s="260"/>
      <c r="C336" s="260"/>
      <c r="D336" s="260"/>
      <c r="E336" s="260"/>
      <c r="F336" s="260"/>
      <c r="G336" s="260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21"/>
      <c r="T336" s="221"/>
      <c r="U336" s="221"/>
      <c r="V336" s="221"/>
      <c r="W336" s="221"/>
      <c r="X336" s="221"/>
      <c r="Y336" s="221"/>
    </row>
    <row r="337" spans="1:25">
      <c r="A337" s="224"/>
      <c r="B337" s="260"/>
      <c r="C337" s="260"/>
      <c r="D337" s="260"/>
      <c r="E337" s="260"/>
      <c r="F337" s="260"/>
      <c r="G337" s="260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21"/>
      <c r="T337" s="221"/>
      <c r="U337" s="221"/>
      <c r="V337" s="221"/>
      <c r="W337" s="221"/>
      <c r="X337" s="221"/>
      <c r="Y337" s="221"/>
    </row>
    <row r="338" spans="1:25">
      <c r="A338" s="224"/>
      <c r="B338" s="260"/>
      <c r="C338" s="260"/>
      <c r="D338" s="260"/>
      <c r="E338" s="260"/>
      <c r="F338" s="260"/>
      <c r="G338" s="260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21"/>
      <c r="T338" s="221"/>
      <c r="U338" s="221"/>
      <c r="V338" s="221"/>
      <c r="W338" s="221"/>
      <c r="X338" s="221"/>
      <c r="Y338" s="221"/>
    </row>
    <row r="339" spans="1:25">
      <c r="A339" s="224"/>
      <c r="B339" s="260"/>
      <c r="C339" s="260"/>
      <c r="D339" s="260"/>
      <c r="E339" s="260"/>
      <c r="F339" s="260"/>
      <c r="G339" s="260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21"/>
      <c r="T339" s="221"/>
      <c r="U339" s="221"/>
      <c r="V339" s="221"/>
      <c r="W339" s="221"/>
      <c r="X339" s="221"/>
      <c r="Y339" s="221"/>
    </row>
    <row r="340" spans="1:25">
      <c r="A340" s="224"/>
      <c r="B340" s="260"/>
      <c r="C340" s="260"/>
      <c r="D340" s="260"/>
      <c r="E340" s="260"/>
      <c r="F340" s="260"/>
      <c r="G340" s="260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21"/>
      <c r="T340" s="221"/>
      <c r="U340" s="221"/>
      <c r="V340" s="221"/>
      <c r="W340" s="221"/>
      <c r="X340" s="221"/>
      <c r="Y340" s="221"/>
    </row>
    <row r="341" spans="1:25">
      <c r="A341" s="224"/>
      <c r="B341" s="260"/>
      <c r="C341" s="260"/>
      <c r="D341" s="260"/>
      <c r="E341" s="260"/>
      <c r="F341" s="260"/>
      <c r="G341" s="260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21"/>
      <c r="T341" s="221"/>
      <c r="U341" s="221"/>
      <c r="V341" s="221"/>
      <c r="W341" s="221"/>
      <c r="X341" s="221"/>
      <c r="Y341" s="221"/>
    </row>
    <row r="342" spans="1:25">
      <c r="A342" s="224"/>
      <c r="B342" s="260"/>
      <c r="C342" s="260"/>
      <c r="D342" s="260"/>
      <c r="E342" s="260"/>
      <c r="F342" s="260"/>
      <c r="G342" s="260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21"/>
      <c r="T342" s="221"/>
      <c r="U342" s="221"/>
      <c r="V342" s="221"/>
      <c r="W342" s="221"/>
      <c r="X342" s="221"/>
      <c r="Y342" s="221"/>
    </row>
    <row r="343" spans="1:25">
      <c r="A343" s="224"/>
      <c r="B343" s="260"/>
      <c r="C343" s="260"/>
      <c r="D343" s="260"/>
      <c r="E343" s="260"/>
      <c r="F343" s="260"/>
      <c r="G343" s="260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21"/>
      <c r="T343" s="221"/>
      <c r="U343" s="221"/>
      <c r="V343" s="221"/>
      <c r="W343" s="221"/>
      <c r="X343" s="221"/>
      <c r="Y343" s="221"/>
    </row>
    <row r="344" spans="1:25">
      <c r="A344" s="224"/>
      <c r="B344" s="260"/>
      <c r="C344" s="260"/>
      <c r="D344" s="260"/>
      <c r="E344" s="260"/>
      <c r="F344" s="260"/>
      <c r="G344" s="260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21"/>
      <c r="T344" s="221"/>
      <c r="U344" s="221"/>
      <c r="V344" s="221"/>
      <c r="W344" s="221"/>
      <c r="X344" s="221"/>
      <c r="Y344" s="221"/>
    </row>
    <row r="345" spans="1:25">
      <c r="A345" s="224"/>
      <c r="B345" s="260"/>
      <c r="C345" s="260"/>
      <c r="D345" s="260"/>
      <c r="E345" s="260"/>
      <c r="F345" s="260"/>
      <c r="G345" s="260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21"/>
      <c r="T345" s="221"/>
      <c r="U345" s="221"/>
      <c r="V345" s="221"/>
      <c r="W345" s="221"/>
      <c r="X345" s="221"/>
      <c r="Y345" s="221"/>
    </row>
    <row r="346" spans="1:25">
      <c r="A346" s="224"/>
      <c r="B346" s="260"/>
      <c r="C346" s="260"/>
      <c r="D346" s="260"/>
      <c r="E346" s="260"/>
      <c r="F346" s="260"/>
      <c r="G346" s="260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21"/>
      <c r="T346" s="221"/>
      <c r="U346" s="221"/>
      <c r="V346" s="221"/>
      <c r="W346" s="221"/>
      <c r="X346" s="221"/>
      <c r="Y346" s="221"/>
    </row>
    <row r="347" spans="1:25">
      <c r="A347" s="224"/>
      <c r="B347" s="260"/>
      <c r="C347" s="260"/>
      <c r="D347" s="260"/>
      <c r="E347" s="260"/>
      <c r="F347" s="260"/>
      <c r="G347" s="260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21"/>
      <c r="T347" s="221"/>
      <c r="U347" s="221"/>
      <c r="V347" s="221"/>
      <c r="W347" s="221"/>
      <c r="X347" s="221"/>
      <c r="Y347" s="221"/>
    </row>
    <row r="348" spans="1:25">
      <c r="A348" s="224"/>
      <c r="B348" s="260"/>
      <c r="C348" s="260"/>
      <c r="D348" s="260"/>
      <c r="E348" s="260"/>
      <c r="F348" s="260"/>
      <c r="G348" s="260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21"/>
      <c r="T348" s="221"/>
      <c r="U348" s="221"/>
      <c r="V348" s="221"/>
      <c r="W348" s="221"/>
      <c r="X348" s="221"/>
      <c r="Y348" s="221"/>
    </row>
    <row r="349" spans="1:25">
      <c r="A349" s="224"/>
      <c r="B349" s="260"/>
      <c r="C349" s="260"/>
      <c r="D349" s="260"/>
      <c r="E349" s="260"/>
      <c r="F349" s="260"/>
      <c r="G349" s="260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21"/>
      <c r="T349" s="221"/>
      <c r="U349" s="221"/>
      <c r="V349" s="221"/>
      <c r="W349" s="221"/>
      <c r="X349" s="221"/>
      <c r="Y349" s="221"/>
    </row>
    <row r="350" spans="1:25">
      <c r="A350" s="224"/>
      <c r="B350" s="260"/>
      <c r="C350" s="260"/>
      <c r="D350" s="260"/>
      <c r="E350" s="260"/>
      <c r="F350" s="260"/>
      <c r="G350" s="260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21"/>
      <c r="T350" s="221"/>
      <c r="U350" s="221"/>
      <c r="V350" s="221"/>
      <c r="W350" s="221"/>
      <c r="X350" s="221"/>
      <c r="Y350" s="221"/>
    </row>
    <row r="351" spans="1:25">
      <c r="A351" s="224"/>
      <c r="B351" s="260"/>
      <c r="C351" s="260"/>
      <c r="D351" s="260"/>
      <c r="E351" s="260"/>
      <c r="F351" s="260"/>
      <c r="G351" s="260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21"/>
      <c r="T351" s="221"/>
      <c r="U351" s="221"/>
      <c r="V351" s="221"/>
      <c r="W351" s="221"/>
      <c r="X351" s="221"/>
      <c r="Y351" s="221"/>
    </row>
    <row r="352" spans="1:25">
      <c r="A352" s="224"/>
      <c r="B352" s="260"/>
      <c r="C352" s="260"/>
      <c r="D352" s="260"/>
      <c r="E352" s="260"/>
      <c r="F352" s="260"/>
      <c r="G352" s="260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21"/>
      <c r="T352" s="221"/>
      <c r="U352" s="221"/>
      <c r="V352" s="221"/>
      <c r="W352" s="221"/>
      <c r="X352" s="221"/>
      <c r="Y352" s="221"/>
    </row>
    <row r="353" spans="1:25">
      <c r="A353" s="224"/>
      <c r="B353" s="260"/>
      <c r="C353" s="260"/>
      <c r="D353" s="260"/>
      <c r="E353" s="260"/>
      <c r="F353" s="260"/>
      <c r="G353" s="260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21"/>
      <c r="T353" s="221"/>
      <c r="U353" s="221"/>
      <c r="V353" s="221"/>
      <c r="W353" s="221"/>
      <c r="X353" s="221"/>
      <c r="Y353" s="221"/>
    </row>
    <row r="354" spans="1:25">
      <c r="A354" s="224"/>
      <c r="B354" s="260"/>
      <c r="C354" s="260"/>
      <c r="D354" s="260"/>
      <c r="E354" s="260"/>
      <c r="F354" s="260"/>
      <c r="G354" s="260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21"/>
      <c r="T354" s="221"/>
      <c r="U354" s="221"/>
      <c r="V354" s="221"/>
      <c r="W354" s="221"/>
      <c r="X354" s="221"/>
      <c r="Y354" s="221"/>
    </row>
    <row r="355" spans="1:25">
      <c r="A355" s="224"/>
      <c r="B355" s="260"/>
      <c r="C355" s="260"/>
      <c r="D355" s="260"/>
      <c r="E355" s="260"/>
      <c r="F355" s="260"/>
      <c r="G355" s="260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21"/>
      <c r="T355" s="221"/>
      <c r="U355" s="221"/>
      <c r="V355" s="221"/>
      <c r="W355" s="221"/>
      <c r="X355" s="221"/>
      <c r="Y355" s="221"/>
    </row>
    <row r="356" spans="1:25">
      <c r="A356" s="224"/>
      <c r="B356" s="260"/>
      <c r="C356" s="260"/>
      <c r="D356" s="260"/>
      <c r="E356" s="260"/>
      <c r="F356" s="260"/>
      <c r="G356" s="260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21"/>
      <c r="T356" s="221"/>
      <c r="U356" s="221"/>
      <c r="V356" s="221"/>
      <c r="W356" s="221"/>
      <c r="X356" s="221"/>
      <c r="Y356" s="221"/>
    </row>
    <row r="357" spans="1:25">
      <c r="A357" s="224"/>
      <c r="B357" s="260"/>
      <c r="C357" s="260"/>
      <c r="D357" s="260"/>
      <c r="E357" s="260"/>
      <c r="F357" s="260"/>
      <c r="G357" s="260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21"/>
      <c r="T357" s="221"/>
      <c r="U357" s="221"/>
      <c r="V357" s="221"/>
      <c r="W357" s="221"/>
      <c r="X357" s="221"/>
      <c r="Y357" s="221"/>
    </row>
    <row r="358" spans="1:25">
      <c r="A358" s="224"/>
      <c r="B358" s="260"/>
      <c r="C358" s="260"/>
      <c r="D358" s="260"/>
      <c r="E358" s="260"/>
      <c r="F358" s="260"/>
      <c r="G358" s="260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21"/>
      <c r="T358" s="221"/>
      <c r="U358" s="221"/>
      <c r="V358" s="221"/>
      <c r="W358" s="221"/>
      <c r="X358" s="221"/>
      <c r="Y358" s="221"/>
    </row>
    <row r="359" spans="1:25">
      <c r="A359" s="224"/>
      <c r="B359" s="260"/>
      <c r="C359" s="260"/>
      <c r="D359" s="260"/>
      <c r="E359" s="260"/>
      <c r="F359" s="260"/>
      <c r="G359" s="260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21"/>
      <c r="T359" s="221"/>
      <c r="U359" s="221"/>
      <c r="V359" s="221"/>
      <c r="W359" s="221"/>
      <c r="X359" s="221"/>
      <c r="Y359" s="221"/>
    </row>
    <row r="360" spans="1:25">
      <c r="A360" s="224"/>
      <c r="B360" s="260"/>
      <c r="C360" s="260"/>
      <c r="D360" s="260"/>
      <c r="E360" s="260"/>
      <c r="F360" s="260"/>
      <c r="G360" s="260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21"/>
      <c r="T360" s="221"/>
      <c r="U360" s="221"/>
      <c r="V360" s="221"/>
      <c r="W360" s="221"/>
      <c r="X360" s="221"/>
      <c r="Y360" s="221"/>
    </row>
    <row r="361" spans="1:25">
      <c r="A361" s="224"/>
      <c r="B361" s="260"/>
      <c r="C361" s="260"/>
      <c r="D361" s="260"/>
      <c r="E361" s="260"/>
      <c r="F361" s="260"/>
      <c r="G361" s="260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21"/>
      <c r="T361" s="221"/>
      <c r="U361" s="221"/>
      <c r="V361" s="221"/>
      <c r="W361" s="221"/>
      <c r="X361" s="221"/>
      <c r="Y361" s="221"/>
    </row>
    <row r="362" spans="1:25">
      <c r="A362" s="224"/>
      <c r="B362" s="260"/>
      <c r="C362" s="260"/>
      <c r="D362" s="260"/>
      <c r="E362" s="260"/>
      <c r="F362" s="260"/>
      <c r="G362" s="260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21"/>
      <c r="T362" s="221"/>
      <c r="U362" s="221"/>
      <c r="V362" s="221"/>
      <c r="W362" s="221"/>
      <c r="X362" s="221"/>
      <c r="Y362" s="221"/>
    </row>
    <row r="363" spans="1:25">
      <c r="A363" s="224"/>
      <c r="B363" s="260"/>
      <c r="C363" s="260"/>
      <c r="D363" s="260"/>
      <c r="E363" s="260"/>
      <c r="F363" s="260"/>
      <c r="G363" s="260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21"/>
      <c r="T363" s="221"/>
      <c r="U363" s="221"/>
      <c r="V363" s="221"/>
      <c r="W363" s="221"/>
      <c r="X363" s="221"/>
      <c r="Y363" s="221"/>
    </row>
    <row r="364" spans="1:25">
      <c r="A364" s="224"/>
      <c r="B364" s="260"/>
      <c r="C364" s="260"/>
      <c r="D364" s="260"/>
      <c r="E364" s="260"/>
      <c r="F364" s="260"/>
      <c r="G364" s="260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21"/>
      <c r="T364" s="221"/>
      <c r="U364" s="221"/>
      <c r="V364" s="221"/>
      <c r="W364" s="221"/>
      <c r="X364" s="221"/>
      <c r="Y364" s="221"/>
    </row>
    <row r="365" spans="1:25">
      <c r="A365" s="224"/>
      <c r="B365" s="260"/>
      <c r="C365" s="260"/>
      <c r="D365" s="260"/>
      <c r="E365" s="260"/>
      <c r="F365" s="260"/>
      <c r="G365" s="260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21"/>
      <c r="T365" s="221"/>
      <c r="U365" s="221"/>
      <c r="V365" s="221"/>
      <c r="W365" s="221"/>
      <c r="X365" s="221"/>
      <c r="Y365" s="221"/>
    </row>
    <row r="366" spans="1:25">
      <c r="A366" s="224"/>
      <c r="B366" s="260"/>
      <c r="C366" s="260"/>
      <c r="D366" s="260"/>
      <c r="E366" s="260"/>
      <c r="F366" s="260"/>
      <c r="G366" s="260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21"/>
      <c r="T366" s="221"/>
      <c r="U366" s="221"/>
      <c r="V366" s="221"/>
      <c r="W366" s="221"/>
      <c r="X366" s="221"/>
      <c r="Y366" s="221"/>
    </row>
    <row r="367" spans="1:25">
      <c r="A367" s="224"/>
      <c r="B367" s="260"/>
      <c r="C367" s="260"/>
      <c r="D367" s="260"/>
      <c r="E367" s="260"/>
      <c r="F367" s="260"/>
      <c r="G367" s="260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21"/>
      <c r="T367" s="221"/>
      <c r="U367" s="221"/>
      <c r="V367" s="221"/>
      <c r="W367" s="221"/>
      <c r="X367" s="221"/>
      <c r="Y367" s="221"/>
    </row>
    <row r="368" spans="1:25">
      <c r="A368" s="224"/>
      <c r="B368" s="260"/>
      <c r="C368" s="260"/>
      <c r="D368" s="260"/>
      <c r="E368" s="260"/>
      <c r="F368" s="260"/>
      <c r="G368" s="260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21"/>
      <c r="T368" s="221"/>
      <c r="U368" s="221"/>
      <c r="V368" s="221"/>
      <c r="W368" s="221"/>
      <c r="X368" s="221"/>
      <c r="Y368" s="221"/>
    </row>
    <row r="369" spans="1:25">
      <c r="A369" s="224"/>
      <c r="B369" s="260"/>
      <c r="C369" s="260"/>
      <c r="D369" s="260"/>
      <c r="E369" s="260"/>
      <c r="F369" s="260"/>
      <c r="G369" s="260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21"/>
      <c r="T369" s="221"/>
      <c r="U369" s="221"/>
      <c r="V369" s="221"/>
      <c r="W369" s="221"/>
      <c r="X369" s="221"/>
      <c r="Y369" s="221"/>
    </row>
    <row r="370" spans="1:25">
      <c r="A370" s="224"/>
      <c r="B370" s="260"/>
      <c r="C370" s="260"/>
      <c r="D370" s="260"/>
      <c r="E370" s="260"/>
      <c r="F370" s="260"/>
      <c r="G370" s="260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21"/>
      <c r="T370" s="221"/>
      <c r="U370" s="221"/>
      <c r="V370" s="221"/>
      <c r="W370" s="221"/>
      <c r="X370" s="221"/>
      <c r="Y370" s="221"/>
    </row>
    <row r="371" spans="1:25">
      <c r="A371" s="224"/>
      <c r="B371" s="260"/>
      <c r="C371" s="260"/>
      <c r="D371" s="260"/>
      <c r="E371" s="260"/>
      <c r="F371" s="260"/>
      <c r="G371" s="260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21"/>
      <c r="T371" s="221"/>
      <c r="U371" s="221"/>
      <c r="V371" s="221"/>
      <c r="W371" s="221"/>
      <c r="X371" s="221"/>
      <c r="Y371" s="221"/>
    </row>
    <row r="372" spans="1:25">
      <c r="A372" s="224"/>
      <c r="B372" s="260"/>
      <c r="C372" s="260"/>
      <c r="D372" s="260"/>
      <c r="E372" s="260"/>
      <c r="F372" s="260"/>
      <c r="G372" s="260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21"/>
      <c r="T372" s="221"/>
      <c r="U372" s="221"/>
      <c r="V372" s="221"/>
      <c r="W372" s="221"/>
      <c r="X372" s="221"/>
      <c r="Y372" s="221"/>
    </row>
    <row r="373" spans="1:25">
      <c r="A373" s="224"/>
      <c r="B373" s="260"/>
      <c r="C373" s="260"/>
      <c r="D373" s="260"/>
      <c r="E373" s="260"/>
      <c r="F373" s="260"/>
      <c r="G373" s="260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21"/>
      <c r="T373" s="221"/>
      <c r="U373" s="221"/>
      <c r="V373" s="221"/>
      <c r="W373" s="221"/>
      <c r="X373" s="221"/>
      <c r="Y373" s="221"/>
    </row>
    <row r="374" spans="1:25">
      <c r="A374" s="224"/>
      <c r="B374" s="260"/>
      <c r="C374" s="260"/>
      <c r="D374" s="260"/>
      <c r="E374" s="260"/>
      <c r="F374" s="260"/>
      <c r="G374" s="260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21"/>
      <c r="T374" s="221"/>
      <c r="U374" s="221"/>
      <c r="V374" s="221"/>
      <c r="W374" s="221"/>
      <c r="X374" s="221"/>
      <c r="Y374" s="221"/>
    </row>
    <row r="375" spans="1:25">
      <c r="A375" s="224"/>
      <c r="B375" s="260"/>
      <c r="C375" s="260"/>
      <c r="D375" s="260"/>
      <c r="E375" s="260"/>
      <c r="F375" s="260"/>
      <c r="G375" s="260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21"/>
      <c r="T375" s="221"/>
      <c r="U375" s="221"/>
      <c r="V375" s="221"/>
      <c r="W375" s="221"/>
      <c r="X375" s="221"/>
      <c r="Y375" s="221"/>
    </row>
    <row r="376" spans="1:25">
      <c r="A376" s="224"/>
      <c r="B376" s="260"/>
      <c r="C376" s="260"/>
      <c r="D376" s="260"/>
      <c r="E376" s="260"/>
      <c r="F376" s="260"/>
      <c r="G376" s="260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21"/>
      <c r="T376" s="221"/>
      <c r="U376" s="221"/>
      <c r="V376" s="221"/>
      <c r="W376" s="221"/>
      <c r="X376" s="221"/>
      <c r="Y376" s="221"/>
    </row>
    <row r="377" spans="1:25">
      <c r="A377" s="224"/>
      <c r="B377" s="260"/>
      <c r="C377" s="260"/>
      <c r="D377" s="260"/>
      <c r="E377" s="260"/>
      <c r="F377" s="260"/>
      <c r="G377" s="260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21"/>
      <c r="T377" s="221"/>
      <c r="U377" s="221"/>
      <c r="V377" s="221"/>
      <c r="W377" s="221"/>
      <c r="X377" s="221"/>
      <c r="Y377" s="221"/>
    </row>
    <row r="378" spans="1:25">
      <c r="A378" s="224"/>
      <c r="B378" s="260"/>
      <c r="C378" s="260"/>
      <c r="D378" s="260"/>
      <c r="E378" s="260"/>
      <c r="F378" s="260"/>
      <c r="G378" s="260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21"/>
      <c r="T378" s="221"/>
      <c r="U378" s="221"/>
      <c r="V378" s="221"/>
      <c r="W378" s="221"/>
      <c r="X378" s="221"/>
      <c r="Y378" s="221"/>
    </row>
    <row r="379" spans="1:25">
      <c r="A379" s="224"/>
      <c r="B379" s="260"/>
      <c r="C379" s="260"/>
      <c r="D379" s="260"/>
      <c r="E379" s="260"/>
      <c r="F379" s="260"/>
      <c r="G379" s="260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21"/>
      <c r="T379" s="221"/>
      <c r="U379" s="221"/>
      <c r="V379" s="221"/>
      <c r="W379" s="221"/>
      <c r="X379" s="221"/>
      <c r="Y379" s="221"/>
    </row>
    <row r="380" spans="1:25">
      <c r="A380" s="224"/>
      <c r="B380" s="260"/>
      <c r="C380" s="260"/>
      <c r="D380" s="260"/>
      <c r="E380" s="260"/>
      <c r="F380" s="260"/>
      <c r="G380" s="260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21"/>
      <c r="T380" s="221"/>
      <c r="U380" s="221"/>
      <c r="V380" s="221"/>
      <c r="W380" s="221"/>
      <c r="X380" s="221"/>
      <c r="Y380" s="221"/>
    </row>
    <row r="381" spans="1:25">
      <c r="A381" s="224"/>
      <c r="B381" s="260"/>
      <c r="C381" s="260"/>
      <c r="D381" s="260"/>
      <c r="E381" s="260"/>
      <c r="F381" s="260"/>
      <c r="G381" s="260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21"/>
      <c r="T381" s="221"/>
      <c r="U381" s="221"/>
      <c r="V381" s="221"/>
      <c r="W381" s="221"/>
      <c r="X381" s="221"/>
      <c r="Y381" s="221"/>
    </row>
    <row r="382" spans="1:25">
      <c r="A382" s="224"/>
      <c r="B382" s="260"/>
      <c r="C382" s="260"/>
      <c r="D382" s="260"/>
      <c r="E382" s="260"/>
      <c r="F382" s="260"/>
      <c r="G382" s="260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21"/>
      <c r="T382" s="221"/>
      <c r="U382" s="221"/>
      <c r="V382" s="221"/>
      <c r="W382" s="221"/>
      <c r="X382" s="221"/>
      <c r="Y382" s="221"/>
    </row>
    <row r="383" spans="1:25">
      <c r="A383" s="224"/>
      <c r="B383" s="260"/>
      <c r="C383" s="260"/>
      <c r="D383" s="260"/>
      <c r="E383" s="260"/>
      <c r="F383" s="260"/>
      <c r="G383" s="260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21"/>
      <c r="T383" s="221"/>
      <c r="U383" s="221"/>
      <c r="V383" s="221"/>
      <c r="W383" s="221"/>
      <c r="X383" s="221"/>
      <c r="Y383" s="221"/>
    </row>
    <row r="384" spans="1:25">
      <c r="A384" s="224"/>
      <c r="B384" s="260"/>
      <c r="C384" s="260"/>
      <c r="D384" s="260"/>
      <c r="E384" s="260"/>
      <c r="F384" s="260"/>
      <c r="G384" s="260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21"/>
      <c r="T384" s="221"/>
      <c r="U384" s="221"/>
      <c r="V384" s="221"/>
      <c r="W384" s="221"/>
      <c r="X384" s="221"/>
      <c r="Y384" s="221"/>
    </row>
    <row r="385" spans="1:25">
      <c r="A385" s="224"/>
      <c r="B385" s="260"/>
      <c r="C385" s="260"/>
      <c r="D385" s="260"/>
      <c r="E385" s="260"/>
      <c r="F385" s="260"/>
      <c r="G385" s="260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21"/>
      <c r="T385" s="221"/>
      <c r="U385" s="221"/>
      <c r="V385" s="221"/>
      <c r="W385" s="221"/>
      <c r="X385" s="221"/>
      <c r="Y385" s="221"/>
    </row>
    <row r="386" spans="1:25">
      <c r="A386" s="224"/>
      <c r="B386" s="260"/>
      <c r="C386" s="260"/>
      <c r="D386" s="260"/>
      <c r="E386" s="260"/>
      <c r="F386" s="260"/>
      <c r="G386" s="260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21"/>
      <c r="T386" s="221"/>
      <c r="U386" s="221"/>
      <c r="V386" s="221"/>
      <c r="W386" s="221"/>
      <c r="X386" s="221"/>
      <c r="Y386" s="221"/>
    </row>
    <row r="387" spans="1:25">
      <c r="A387" s="224"/>
      <c r="B387" s="260"/>
      <c r="C387" s="260"/>
      <c r="D387" s="260"/>
      <c r="E387" s="260"/>
      <c r="F387" s="260"/>
      <c r="G387" s="260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21"/>
      <c r="T387" s="221"/>
      <c r="U387" s="221"/>
      <c r="V387" s="221"/>
      <c r="W387" s="221"/>
      <c r="X387" s="221"/>
      <c r="Y387" s="221"/>
    </row>
    <row r="388" spans="1:25">
      <c r="A388" s="224"/>
      <c r="B388" s="260"/>
      <c r="C388" s="260"/>
      <c r="D388" s="260"/>
      <c r="E388" s="260"/>
      <c r="F388" s="260"/>
      <c r="G388" s="260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21"/>
      <c r="T388" s="221"/>
      <c r="U388" s="221"/>
      <c r="V388" s="221"/>
      <c r="W388" s="221"/>
      <c r="X388" s="221"/>
      <c r="Y388" s="221"/>
    </row>
    <row r="389" spans="1:25">
      <c r="A389" s="224"/>
      <c r="B389" s="260"/>
      <c r="C389" s="260"/>
      <c r="D389" s="260"/>
      <c r="E389" s="260"/>
      <c r="F389" s="260"/>
      <c r="G389" s="260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21"/>
      <c r="T389" s="221"/>
      <c r="U389" s="221"/>
      <c r="V389" s="221"/>
      <c r="W389" s="221"/>
      <c r="X389" s="221"/>
      <c r="Y389" s="221"/>
    </row>
    <row r="390" spans="1:25">
      <c r="A390" s="224"/>
      <c r="B390" s="260"/>
      <c r="C390" s="260"/>
      <c r="D390" s="260"/>
      <c r="E390" s="260"/>
      <c r="F390" s="260"/>
      <c r="G390" s="260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21"/>
      <c r="T390" s="221"/>
      <c r="U390" s="221"/>
      <c r="V390" s="221"/>
      <c r="W390" s="221"/>
      <c r="X390" s="221"/>
      <c r="Y390" s="221"/>
    </row>
    <row r="391" spans="1:25">
      <c r="A391" s="224"/>
      <c r="B391" s="260"/>
      <c r="C391" s="260"/>
      <c r="D391" s="260"/>
      <c r="E391" s="260"/>
      <c r="F391" s="260"/>
      <c r="G391" s="260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21"/>
      <c r="T391" s="221"/>
      <c r="U391" s="221"/>
      <c r="V391" s="221"/>
      <c r="W391" s="221"/>
      <c r="X391" s="221"/>
      <c r="Y391" s="221"/>
    </row>
    <row r="392" spans="1:25">
      <c r="A392" s="224"/>
      <c r="B392" s="260"/>
      <c r="C392" s="260"/>
      <c r="D392" s="260"/>
      <c r="E392" s="260"/>
      <c r="F392" s="260"/>
      <c r="G392" s="260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21"/>
      <c r="T392" s="221"/>
      <c r="U392" s="221"/>
      <c r="V392" s="221"/>
      <c r="W392" s="221"/>
      <c r="X392" s="221"/>
      <c r="Y392" s="221"/>
    </row>
    <row r="393" spans="1:25">
      <c r="A393" s="224"/>
      <c r="B393" s="260"/>
      <c r="C393" s="260"/>
      <c r="D393" s="260"/>
      <c r="E393" s="260"/>
      <c r="F393" s="260"/>
      <c r="G393" s="260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21"/>
      <c r="T393" s="221"/>
      <c r="U393" s="221"/>
      <c r="V393" s="221"/>
      <c r="W393" s="221"/>
      <c r="X393" s="221"/>
      <c r="Y393" s="221"/>
    </row>
    <row r="394" spans="1:25">
      <c r="A394" s="224"/>
      <c r="B394" s="260"/>
      <c r="C394" s="260"/>
      <c r="D394" s="260"/>
      <c r="E394" s="260"/>
      <c r="F394" s="260"/>
      <c r="G394" s="260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21"/>
      <c r="T394" s="221"/>
      <c r="U394" s="221"/>
      <c r="V394" s="221"/>
      <c r="W394" s="221"/>
      <c r="X394" s="221"/>
      <c r="Y394" s="221"/>
    </row>
    <row r="395" spans="1:25">
      <c r="A395" s="224"/>
      <c r="B395" s="260"/>
      <c r="C395" s="260"/>
      <c r="D395" s="260"/>
      <c r="E395" s="260"/>
      <c r="F395" s="260"/>
      <c r="G395" s="260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21"/>
      <c r="T395" s="221"/>
      <c r="U395" s="221"/>
      <c r="V395" s="221"/>
      <c r="W395" s="221"/>
      <c r="X395" s="221"/>
      <c r="Y395" s="221"/>
    </row>
    <row r="396" spans="1:25">
      <c r="A396" s="224"/>
      <c r="B396" s="260"/>
      <c r="C396" s="260"/>
      <c r="D396" s="260"/>
      <c r="E396" s="260"/>
      <c r="F396" s="260"/>
      <c r="G396" s="260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21"/>
      <c r="T396" s="221"/>
      <c r="U396" s="221"/>
      <c r="V396" s="221"/>
      <c r="W396" s="221"/>
      <c r="X396" s="221"/>
      <c r="Y396" s="221"/>
    </row>
    <row r="397" spans="1:25">
      <c r="A397" s="224"/>
      <c r="B397" s="260"/>
      <c r="C397" s="260"/>
      <c r="D397" s="260"/>
      <c r="E397" s="260"/>
      <c r="F397" s="260"/>
      <c r="G397" s="260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21"/>
      <c r="T397" s="221"/>
      <c r="U397" s="221"/>
      <c r="V397" s="221"/>
      <c r="W397" s="221"/>
      <c r="X397" s="221"/>
      <c r="Y397" s="221"/>
    </row>
    <row r="398" spans="1:25">
      <c r="A398" s="224"/>
      <c r="B398" s="260"/>
      <c r="C398" s="260"/>
      <c r="D398" s="260"/>
      <c r="E398" s="260"/>
      <c r="F398" s="260"/>
      <c r="G398" s="260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21"/>
      <c r="T398" s="221"/>
      <c r="U398" s="221"/>
      <c r="V398" s="221"/>
      <c r="W398" s="221"/>
      <c r="X398" s="221"/>
      <c r="Y398" s="221"/>
    </row>
    <row r="399" spans="1:25">
      <c r="A399" s="224"/>
      <c r="B399" s="260"/>
      <c r="C399" s="260"/>
      <c r="D399" s="260"/>
      <c r="E399" s="260"/>
      <c r="F399" s="260"/>
      <c r="G399" s="260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21"/>
      <c r="T399" s="221"/>
      <c r="U399" s="221"/>
      <c r="V399" s="221"/>
      <c r="W399" s="221"/>
      <c r="X399" s="221"/>
      <c r="Y399" s="221"/>
    </row>
    <row r="400" spans="1:25">
      <c r="A400" s="224"/>
      <c r="B400" s="260"/>
      <c r="C400" s="260"/>
      <c r="D400" s="260"/>
      <c r="E400" s="260"/>
      <c r="F400" s="260"/>
      <c r="G400" s="260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21"/>
      <c r="T400" s="221"/>
      <c r="U400" s="221"/>
      <c r="V400" s="221"/>
      <c r="W400" s="221"/>
      <c r="X400" s="221"/>
      <c r="Y400" s="221"/>
    </row>
    <row r="401" spans="1:25">
      <c r="A401" s="224"/>
      <c r="B401" s="260"/>
      <c r="C401" s="260"/>
      <c r="D401" s="260"/>
      <c r="E401" s="260"/>
      <c r="F401" s="260"/>
      <c r="G401" s="260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21"/>
      <c r="T401" s="221"/>
      <c r="U401" s="221"/>
      <c r="V401" s="221"/>
      <c r="W401" s="221"/>
      <c r="X401" s="221"/>
      <c r="Y401" s="221"/>
    </row>
    <row r="402" spans="1:25">
      <c r="A402" s="224"/>
      <c r="B402" s="260"/>
      <c r="C402" s="260"/>
      <c r="D402" s="260"/>
      <c r="E402" s="260"/>
      <c r="F402" s="260"/>
      <c r="G402" s="260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21"/>
      <c r="T402" s="221"/>
      <c r="U402" s="221"/>
      <c r="V402" s="221"/>
      <c r="W402" s="221"/>
      <c r="X402" s="221"/>
      <c r="Y402" s="221"/>
    </row>
    <row r="403" spans="1:25">
      <c r="A403" s="224"/>
      <c r="B403" s="260"/>
      <c r="C403" s="260"/>
      <c r="D403" s="260"/>
      <c r="E403" s="260"/>
      <c r="F403" s="260"/>
      <c r="G403" s="260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21"/>
      <c r="T403" s="221"/>
      <c r="U403" s="221"/>
      <c r="V403" s="221"/>
      <c r="W403" s="221"/>
      <c r="X403" s="221"/>
      <c r="Y403" s="221"/>
    </row>
    <row r="404" spans="1:25">
      <c r="A404" s="224"/>
      <c r="B404" s="260"/>
      <c r="C404" s="260"/>
      <c r="D404" s="260"/>
      <c r="E404" s="260"/>
      <c r="F404" s="260"/>
      <c r="G404" s="260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21"/>
      <c r="T404" s="221"/>
      <c r="U404" s="221"/>
      <c r="V404" s="221"/>
      <c r="W404" s="221"/>
      <c r="X404" s="221"/>
      <c r="Y404" s="221"/>
    </row>
    <row r="405" spans="1:25">
      <c r="A405" s="224"/>
      <c r="B405" s="260"/>
      <c r="C405" s="260"/>
      <c r="D405" s="260"/>
      <c r="E405" s="260"/>
      <c r="F405" s="260"/>
      <c r="G405" s="260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21"/>
      <c r="T405" s="221"/>
      <c r="U405" s="221"/>
      <c r="V405" s="221"/>
      <c r="W405" s="221"/>
      <c r="X405" s="221"/>
      <c r="Y405" s="221"/>
    </row>
    <row r="406" spans="1:25">
      <c r="A406" s="224"/>
      <c r="B406" s="260"/>
      <c r="C406" s="260"/>
      <c r="D406" s="260"/>
      <c r="E406" s="260"/>
      <c r="F406" s="260"/>
      <c r="G406" s="260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21"/>
      <c r="T406" s="221"/>
      <c r="U406" s="221"/>
      <c r="V406" s="221"/>
      <c r="W406" s="221"/>
      <c r="X406" s="221"/>
      <c r="Y406" s="221"/>
    </row>
    <row r="407" spans="1:25">
      <c r="A407" s="224"/>
      <c r="B407" s="260"/>
      <c r="C407" s="260"/>
      <c r="D407" s="260"/>
      <c r="E407" s="260"/>
      <c r="F407" s="260"/>
      <c r="G407" s="260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21"/>
      <c r="T407" s="221"/>
      <c r="U407" s="221"/>
      <c r="V407" s="221"/>
      <c r="W407" s="221"/>
      <c r="X407" s="221"/>
      <c r="Y407" s="221"/>
    </row>
    <row r="408" spans="1:25">
      <c r="A408" s="224"/>
      <c r="B408" s="260"/>
      <c r="C408" s="260"/>
      <c r="D408" s="260"/>
      <c r="E408" s="260"/>
      <c r="F408" s="260"/>
      <c r="G408" s="260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21"/>
      <c r="T408" s="221"/>
      <c r="U408" s="221"/>
      <c r="V408" s="221"/>
      <c r="W408" s="221"/>
      <c r="X408" s="221"/>
      <c r="Y408" s="221"/>
    </row>
    <row r="409" spans="1:25">
      <c r="A409" s="224"/>
      <c r="B409" s="260"/>
      <c r="C409" s="260"/>
      <c r="D409" s="260"/>
      <c r="E409" s="260"/>
      <c r="F409" s="260"/>
      <c r="G409" s="260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21"/>
      <c r="T409" s="221"/>
      <c r="U409" s="221"/>
      <c r="V409" s="221"/>
      <c r="W409" s="221"/>
      <c r="X409" s="221"/>
      <c r="Y409" s="221"/>
    </row>
    <row r="410" spans="1:25">
      <c r="A410" s="224"/>
      <c r="B410" s="260"/>
      <c r="C410" s="260"/>
      <c r="D410" s="260"/>
      <c r="E410" s="260"/>
      <c r="F410" s="260"/>
      <c r="G410" s="260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21"/>
      <c r="T410" s="221"/>
      <c r="U410" s="221"/>
      <c r="V410" s="221"/>
      <c r="W410" s="221"/>
      <c r="X410" s="221"/>
      <c r="Y410" s="221"/>
    </row>
    <row r="411" spans="1:25">
      <c r="A411" s="224"/>
      <c r="B411" s="260"/>
      <c r="C411" s="260"/>
      <c r="D411" s="260"/>
      <c r="E411" s="260"/>
      <c r="F411" s="260"/>
      <c r="G411" s="260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21"/>
      <c r="T411" s="221"/>
      <c r="U411" s="221"/>
      <c r="V411" s="221"/>
      <c r="W411" s="221"/>
      <c r="X411" s="221"/>
      <c r="Y411" s="221"/>
    </row>
    <row r="412" spans="1:25">
      <c r="A412" s="224"/>
      <c r="B412" s="260"/>
      <c r="C412" s="260"/>
      <c r="D412" s="260"/>
      <c r="E412" s="260"/>
      <c r="F412" s="260"/>
      <c r="G412" s="260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21"/>
      <c r="T412" s="221"/>
      <c r="U412" s="221"/>
      <c r="V412" s="221"/>
      <c r="W412" s="221"/>
      <c r="X412" s="221"/>
      <c r="Y412" s="221"/>
    </row>
    <row r="413" spans="1:25">
      <c r="A413" s="224"/>
      <c r="B413" s="260"/>
      <c r="C413" s="260"/>
      <c r="D413" s="260"/>
      <c r="E413" s="260"/>
      <c r="F413" s="260"/>
      <c r="G413" s="260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21"/>
      <c r="T413" s="221"/>
      <c r="U413" s="221"/>
      <c r="V413" s="221"/>
      <c r="W413" s="221"/>
      <c r="X413" s="221"/>
      <c r="Y413" s="221"/>
    </row>
    <row r="414" spans="1:25">
      <c r="A414" s="224"/>
      <c r="B414" s="260"/>
      <c r="C414" s="260"/>
      <c r="D414" s="260"/>
      <c r="E414" s="260"/>
      <c r="F414" s="260"/>
      <c r="G414" s="260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21"/>
      <c r="T414" s="221"/>
      <c r="U414" s="221"/>
      <c r="V414" s="221"/>
      <c r="W414" s="221"/>
      <c r="X414" s="221"/>
      <c r="Y414" s="221"/>
    </row>
    <row r="415" spans="1:25">
      <c r="A415" s="224"/>
      <c r="B415" s="260"/>
      <c r="C415" s="260"/>
      <c r="D415" s="260"/>
      <c r="E415" s="260"/>
      <c r="F415" s="260"/>
      <c r="G415" s="260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21"/>
      <c r="T415" s="221"/>
      <c r="U415" s="221"/>
      <c r="V415" s="221"/>
      <c r="W415" s="221"/>
      <c r="X415" s="221"/>
      <c r="Y415" s="221"/>
    </row>
    <row r="416" spans="1:25">
      <c r="A416" s="224"/>
      <c r="B416" s="260"/>
      <c r="C416" s="260"/>
      <c r="D416" s="260"/>
      <c r="E416" s="260"/>
      <c r="F416" s="260"/>
      <c r="G416" s="260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21"/>
      <c r="T416" s="221"/>
      <c r="U416" s="221"/>
      <c r="V416" s="221"/>
      <c r="W416" s="221"/>
      <c r="X416" s="221"/>
      <c r="Y416" s="221"/>
    </row>
    <row r="417" spans="1:25">
      <c r="A417" s="224"/>
      <c r="B417" s="260"/>
      <c r="C417" s="260"/>
      <c r="D417" s="260"/>
      <c r="E417" s="260"/>
      <c r="F417" s="260"/>
      <c r="G417" s="260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21"/>
      <c r="T417" s="221"/>
      <c r="U417" s="221"/>
      <c r="V417" s="221"/>
      <c r="W417" s="221"/>
      <c r="X417" s="221"/>
      <c r="Y417" s="221"/>
    </row>
    <row r="418" spans="1:25">
      <c r="A418" s="224"/>
      <c r="B418" s="260"/>
      <c r="C418" s="260"/>
      <c r="D418" s="260"/>
      <c r="E418" s="260"/>
      <c r="F418" s="260"/>
      <c r="G418" s="260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21"/>
      <c r="T418" s="221"/>
      <c r="U418" s="221"/>
      <c r="V418" s="221"/>
      <c r="W418" s="221"/>
      <c r="X418" s="221"/>
      <c r="Y418" s="221"/>
    </row>
    <row r="419" spans="1:25">
      <c r="A419" s="224"/>
      <c r="B419" s="260"/>
      <c r="C419" s="260"/>
      <c r="D419" s="260"/>
      <c r="E419" s="260"/>
      <c r="F419" s="260"/>
      <c r="G419" s="260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21"/>
      <c r="T419" s="221"/>
      <c r="U419" s="221"/>
      <c r="V419" s="221"/>
      <c r="W419" s="221"/>
      <c r="X419" s="221"/>
      <c r="Y419" s="221"/>
    </row>
    <row r="420" spans="1:25">
      <c r="A420" s="224"/>
      <c r="B420" s="260"/>
      <c r="C420" s="260"/>
      <c r="D420" s="260"/>
      <c r="E420" s="260"/>
      <c r="F420" s="260"/>
      <c r="G420" s="260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21"/>
      <c r="T420" s="221"/>
      <c r="U420" s="221"/>
      <c r="V420" s="221"/>
      <c r="W420" s="221"/>
      <c r="X420" s="221"/>
      <c r="Y420" s="221"/>
    </row>
    <row r="421" spans="1:25">
      <c r="A421" s="224"/>
      <c r="B421" s="260"/>
      <c r="C421" s="260"/>
      <c r="D421" s="260"/>
      <c r="E421" s="260"/>
      <c r="F421" s="260"/>
      <c r="G421" s="260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21"/>
      <c r="T421" s="221"/>
      <c r="U421" s="221"/>
      <c r="V421" s="221"/>
      <c r="W421" s="221"/>
      <c r="X421" s="221"/>
      <c r="Y421" s="221"/>
    </row>
    <row r="422" spans="1:25">
      <c r="A422" s="224"/>
      <c r="B422" s="260"/>
      <c r="C422" s="260"/>
      <c r="D422" s="260"/>
      <c r="E422" s="260"/>
      <c r="F422" s="260"/>
      <c r="G422" s="260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21"/>
      <c r="T422" s="221"/>
      <c r="U422" s="221"/>
      <c r="V422" s="221"/>
      <c r="W422" s="221"/>
      <c r="X422" s="221"/>
      <c r="Y422" s="221"/>
    </row>
    <row r="423" spans="1:25">
      <c r="A423" s="224"/>
      <c r="B423" s="260"/>
      <c r="C423" s="260"/>
      <c r="D423" s="260"/>
      <c r="E423" s="260"/>
      <c r="F423" s="260"/>
      <c r="G423" s="260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21"/>
      <c r="T423" s="221"/>
      <c r="U423" s="221"/>
      <c r="V423" s="221"/>
      <c r="W423" s="221"/>
      <c r="X423" s="221"/>
      <c r="Y423" s="221"/>
    </row>
    <row r="424" spans="1:25">
      <c r="A424" s="224"/>
      <c r="B424" s="260"/>
      <c r="C424" s="260"/>
      <c r="D424" s="260"/>
      <c r="E424" s="260"/>
      <c r="F424" s="260"/>
      <c r="G424" s="260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21"/>
      <c r="T424" s="221"/>
      <c r="U424" s="221"/>
      <c r="V424" s="221"/>
      <c r="W424" s="221"/>
      <c r="X424" s="221"/>
      <c r="Y424" s="221"/>
    </row>
    <row r="425" spans="1:25">
      <c r="A425" s="224"/>
      <c r="B425" s="260"/>
      <c r="C425" s="260"/>
      <c r="D425" s="260"/>
      <c r="E425" s="260"/>
      <c r="F425" s="260"/>
      <c r="G425" s="260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21"/>
      <c r="T425" s="221"/>
      <c r="U425" s="221"/>
      <c r="V425" s="221"/>
      <c r="W425" s="221"/>
      <c r="X425" s="221"/>
      <c r="Y425" s="221"/>
    </row>
    <row r="426" spans="1:25">
      <c r="A426" s="224"/>
      <c r="B426" s="260"/>
      <c r="C426" s="260"/>
      <c r="D426" s="260"/>
      <c r="E426" s="260"/>
      <c r="F426" s="260"/>
      <c r="G426" s="260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21"/>
      <c r="T426" s="221"/>
      <c r="U426" s="221"/>
      <c r="V426" s="221"/>
      <c r="W426" s="221"/>
      <c r="X426" s="221"/>
      <c r="Y426" s="221"/>
    </row>
    <row r="427" spans="1:25">
      <c r="A427" s="224"/>
      <c r="B427" s="260"/>
      <c r="C427" s="260"/>
      <c r="D427" s="260"/>
      <c r="E427" s="260"/>
      <c r="F427" s="260"/>
      <c r="G427" s="260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21"/>
      <c r="T427" s="221"/>
      <c r="U427" s="221"/>
      <c r="V427" s="221"/>
      <c r="W427" s="221"/>
      <c r="X427" s="221"/>
      <c r="Y427" s="221"/>
    </row>
    <row r="428" spans="1:25">
      <c r="A428" s="224"/>
      <c r="B428" s="260"/>
      <c r="C428" s="260"/>
      <c r="D428" s="260"/>
      <c r="E428" s="260"/>
      <c r="F428" s="260"/>
      <c r="G428" s="260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21"/>
      <c r="T428" s="221"/>
      <c r="U428" s="221"/>
      <c r="V428" s="221"/>
      <c r="W428" s="221"/>
      <c r="X428" s="221"/>
      <c r="Y428" s="221"/>
    </row>
    <row r="429" spans="1:25">
      <c r="A429" s="224"/>
      <c r="B429" s="260"/>
      <c r="C429" s="260"/>
      <c r="D429" s="260"/>
      <c r="E429" s="260"/>
      <c r="F429" s="260"/>
      <c r="G429" s="260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21"/>
      <c r="T429" s="221"/>
      <c r="U429" s="221"/>
      <c r="V429" s="221"/>
      <c r="W429" s="221"/>
      <c r="X429" s="221"/>
      <c r="Y429" s="221"/>
    </row>
    <row r="430" spans="1:25">
      <c r="A430" s="224"/>
      <c r="B430" s="260"/>
      <c r="C430" s="260"/>
      <c r="D430" s="260"/>
      <c r="E430" s="260"/>
      <c r="F430" s="260"/>
      <c r="G430" s="260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21"/>
      <c r="T430" s="221"/>
      <c r="U430" s="221"/>
      <c r="V430" s="221"/>
      <c r="W430" s="221"/>
      <c r="X430" s="221"/>
      <c r="Y430" s="221"/>
    </row>
    <row r="431" spans="1:25">
      <c r="A431" s="224"/>
      <c r="B431" s="260"/>
      <c r="C431" s="260"/>
      <c r="D431" s="260"/>
      <c r="E431" s="260"/>
      <c r="F431" s="260"/>
      <c r="G431" s="260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21"/>
      <c r="T431" s="221"/>
      <c r="U431" s="221"/>
      <c r="V431" s="221"/>
      <c r="W431" s="221"/>
      <c r="X431" s="221"/>
      <c r="Y431" s="221"/>
    </row>
    <row r="432" spans="1:25">
      <c r="A432" s="224"/>
      <c r="B432" s="260"/>
      <c r="C432" s="260"/>
      <c r="D432" s="260"/>
      <c r="E432" s="260"/>
      <c r="F432" s="260"/>
      <c r="G432" s="260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21"/>
      <c r="T432" s="221"/>
      <c r="U432" s="221"/>
      <c r="V432" s="221"/>
      <c r="W432" s="221"/>
      <c r="X432" s="221"/>
      <c r="Y432" s="221"/>
    </row>
    <row r="433" spans="1:25">
      <c r="A433" s="224"/>
      <c r="B433" s="260"/>
      <c r="C433" s="260"/>
      <c r="D433" s="260"/>
      <c r="E433" s="260"/>
      <c r="F433" s="260"/>
      <c r="G433" s="260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21"/>
      <c r="T433" s="221"/>
      <c r="U433" s="221"/>
      <c r="V433" s="221"/>
      <c r="W433" s="221"/>
      <c r="X433" s="221"/>
      <c r="Y433" s="221"/>
    </row>
    <row r="434" spans="1:25">
      <c r="A434" s="224"/>
      <c r="B434" s="260"/>
      <c r="C434" s="260"/>
      <c r="D434" s="260"/>
      <c r="E434" s="260"/>
      <c r="F434" s="260"/>
      <c r="G434" s="260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21"/>
      <c r="T434" s="221"/>
      <c r="U434" s="221"/>
      <c r="V434" s="221"/>
      <c r="W434" s="221"/>
      <c r="X434" s="221"/>
      <c r="Y434" s="221"/>
    </row>
    <row r="435" spans="1:25">
      <c r="A435" s="224"/>
      <c r="B435" s="260"/>
      <c r="C435" s="260"/>
      <c r="D435" s="260"/>
      <c r="E435" s="260"/>
      <c r="F435" s="260"/>
      <c r="G435" s="260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21"/>
      <c r="T435" s="221"/>
      <c r="U435" s="221"/>
      <c r="V435" s="221"/>
      <c r="W435" s="221"/>
      <c r="X435" s="221"/>
      <c r="Y435" s="221"/>
    </row>
    <row r="436" spans="1:25">
      <c r="A436" s="224"/>
      <c r="B436" s="260"/>
      <c r="C436" s="260"/>
      <c r="D436" s="260"/>
      <c r="E436" s="260"/>
      <c r="F436" s="260"/>
      <c r="G436" s="260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21"/>
      <c r="T436" s="221"/>
      <c r="U436" s="221"/>
      <c r="V436" s="221"/>
      <c r="W436" s="221"/>
      <c r="X436" s="221"/>
      <c r="Y436" s="221"/>
    </row>
    <row r="437" spans="1:25">
      <c r="A437" s="224"/>
      <c r="B437" s="260"/>
      <c r="C437" s="260"/>
      <c r="D437" s="260"/>
      <c r="E437" s="260"/>
      <c r="F437" s="260"/>
      <c r="G437" s="260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21"/>
      <c r="T437" s="221"/>
      <c r="U437" s="221"/>
      <c r="V437" s="221"/>
      <c r="W437" s="221"/>
      <c r="X437" s="221"/>
      <c r="Y437" s="221"/>
    </row>
    <row r="438" spans="1:25">
      <c r="A438" s="224"/>
      <c r="B438" s="260"/>
      <c r="C438" s="260"/>
      <c r="D438" s="260"/>
      <c r="E438" s="260"/>
      <c r="F438" s="260"/>
      <c r="G438" s="260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21"/>
      <c r="T438" s="221"/>
      <c r="U438" s="221"/>
      <c r="V438" s="221"/>
      <c r="W438" s="221"/>
      <c r="X438" s="221"/>
      <c r="Y438" s="221"/>
    </row>
    <row r="439" spans="1:25">
      <c r="A439" s="224"/>
      <c r="B439" s="260"/>
      <c r="C439" s="260"/>
      <c r="D439" s="260"/>
      <c r="E439" s="260"/>
      <c r="F439" s="260"/>
      <c r="G439" s="260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21"/>
      <c r="T439" s="221"/>
      <c r="U439" s="221"/>
      <c r="V439" s="221"/>
      <c r="W439" s="221"/>
      <c r="X439" s="221"/>
      <c r="Y439" s="221"/>
    </row>
    <row r="440" spans="1:25">
      <c r="A440" s="224"/>
      <c r="B440" s="260"/>
      <c r="C440" s="260"/>
      <c r="D440" s="260"/>
      <c r="E440" s="260"/>
      <c r="F440" s="260"/>
      <c r="G440" s="260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21"/>
      <c r="T440" s="221"/>
      <c r="U440" s="221"/>
      <c r="V440" s="221"/>
      <c r="W440" s="221"/>
      <c r="X440" s="221"/>
      <c r="Y440" s="221"/>
    </row>
    <row r="441" spans="1:25">
      <c r="A441" s="224"/>
      <c r="B441" s="260"/>
      <c r="C441" s="260"/>
      <c r="D441" s="260"/>
      <c r="E441" s="260"/>
      <c r="F441" s="260"/>
      <c r="G441" s="260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21"/>
      <c r="T441" s="221"/>
      <c r="U441" s="221"/>
      <c r="V441" s="221"/>
      <c r="W441" s="221"/>
      <c r="X441" s="221"/>
      <c r="Y441" s="221"/>
    </row>
    <row r="442" spans="1:25">
      <c r="A442" s="224"/>
      <c r="B442" s="260"/>
      <c r="C442" s="260"/>
      <c r="D442" s="260"/>
      <c r="E442" s="260"/>
      <c r="F442" s="260"/>
      <c r="G442" s="260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21"/>
      <c r="T442" s="221"/>
      <c r="U442" s="221"/>
      <c r="V442" s="221"/>
      <c r="W442" s="221"/>
      <c r="X442" s="221"/>
      <c r="Y442" s="221"/>
    </row>
    <row r="443" spans="1:25">
      <c r="A443" s="224"/>
      <c r="B443" s="260"/>
      <c r="C443" s="260"/>
      <c r="D443" s="260"/>
      <c r="E443" s="260"/>
      <c r="F443" s="260"/>
      <c r="G443" s="260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21"/>
      <c r="T443" s="221"/>
      <c r="U443" s="221"/>
      <c r="V443" s="221"/>
      <c r="W443" s="221"/>
      <c r="X443" s="221"/>
      <c r="Y443" s="221"/>
    </row>
    <row r="444" spans="1:25">
      <c r="A444" s="224"/>
      <c r="B444" s="260"/>
      <c r="C444" s="260"/>
      <c r="D444" s="260"/>
      <c r="E444" s="260"/>
      <c r="F444" s="260"/>
      <c r="G444" s="260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21"/>
      <c r="T444" s="221"/>
      <c r="U444" s="221"/>
      <c r="V444" s="221"/>
      <c r="W444" s="221"/>
      <c r="X444" s="221"/>
      <c r="Y444" s="221"/>
    </row>
    <row r="445" spans="1:25">
      <c r="A445" s="224"/>
      <c r="B445" s="260"/>
      <c r="C445" s="260"/>
      <c r="D445" s="260"/>
      <c r="E445" s="260"/>
      <c r="F445" s="260"/>
      <c r="G445" s="260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21"/>
      <c r="T445" s="221"/>
      <c r="U445" s="221"/>
      <c r="V445" s="221"/>
      <c r="W445" s="221"/>
      <c r="X445" s="221"/>
      <c r="Y445" s="221"/>
    </row>
    <row r="446" spans="1:25">
      <c r="A446" s="224"/>
      <c r="B446" s="260"/>
      <c r="C446" s="260"/>
      <c r="D446" s="260"/>
      <c r="E446" s="260"/>
      <c r="F446" s="260"/>
      <c r="G446" s="260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21"/>
      <c r="T446" s="221"/>
      <c r="U446" s="221"/>
      <c r="V446" s="221"/>
      <c r="W446" s="221"/>
      <c r="X446" s="221"/>
      <c r="Y446" s="221"/>
    </row>
    <row r="447" spans="1:25">
      <c r="A447" s="224"/>
      <c r="B447" s="260"/>
      <c r="C447" s="260"/>
      <c r="D447" s="260"/>
      <c r="E447" s="260"/>
      <c r="F447" s="260"/>
      <c r="G447" s="260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21"/>
      <c r="T447" s="221"/>
      <c r="U447" s="221"/>
      <c r="V447" s="221"/>
      <c r="W447" s="221"/>
      <c r="X447" s="221"/>
      <c r="Y447" s="221"/>
    </row>
    <row r="448" spans="1:25">
      <c r="A448" s="224"/>
      <c r="B448" s="260"/>
      <c r="C448" s="260"/>
      <c r="D448" s="260"/>
      <c r="E448" s="260"/>
      <c r="F448" s="260"/>
      <c r="G448" s="260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21"/>
      <c r="T448" s="221"/>
      <c r="U448" s="221"/>
      <c r="V448" s="221"/>
      <c r="W448" s="221"/>
      <c r="X448" s="221"/>
      <c r="Y448" s="221"/>
    </row>
    <row r="449" spans="1:25">
      <c r="A449" s="224"/>
      <c r="B449" s="260"/>
      <c r="C449" s="260"/>
      <c r="D449" s="260"/>
      <c r="E449" s="260"/>
      <c r="F449" s="260"/>
      <c r="G449" s="260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21"/>
      <c r="T449" s="221"/>
      <c r="U449" s="221"/>
      <c r="V449" s="221"/>
      <c r="W449" s="221"/>
      <c r="X449" s="221"/>
      <c r="Y449" s="221"/>
    </row>
    <row r="450" spans="1:25">
      <c r="A450" s="224"/>
      <c r="B450" s="260"/>
      <c r="C450" s="260"/>
      <c r="D450" s="260"/>
      <c r="E450" s="260"/>
      <c r="F450" s="260"/>
      <c r="G450" s="260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21"/>
      <c r="T450" s="221"/>
      <c r="U450" s="221"/>
      <c r="V450" s="221"/>
      <c r="W450" s="221"/>
      <c r="X450" s="221"/>
      <c r="Y450" s="221"/>
    </row>
    <row r="451" spans="1:25">
      <c r="A451" s="224"/>
      <c r="B451" s="260"/>
      <c r="C451" s="260"/>
      <c r="D451" s="260"/>
      <c r="E451" s="260"/>
      <c r="F451" s="260"/>
      <c r="G451" s="260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21"/>
      <c r="T451" s="221"/>
      <c r="U451" s="221"/>
      <c r="V451" s="221"/>
      <c r="W451" s="221"/>
      <c r="X451" s="221"/>
      <c r="Y451" s="221"/>
    </row>
    <row r="452" spans="1:25">
      <c r="A452" s="224"/>
      <c r="B452" s="260"/>
      <c r="C452" s="260"/>
      <c r="D452" s="260"/>
      <c r="E452" s="260"/>
      <c r="F452" s="260"/>
      <c r="G452" s="260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21"/>
      <c r="T452" s="221"/>
      <c r="U452" s="221"/>
      <c r="V452" s="221"/>
      <c r="W452" s="221"/>
      <c r="X452" s="221"/>
      <c r="Y452" s="221"/>
    </row>
    <row r="453" spans="1:25">
      <c r="A453" s="224"/>
      <c r="B453" s="260"/>
      <c r="C453" s="260"/>
      <c r="D453" s="260"/>
      <c r="E453" s="260"/>
      <c r="F453" s="260"/>
      <c r="G453" s="260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21"/>
      <c r="T453" s="221"/>
      <c r="U453" s="221"/>
      <c r="V453" s="221"/>
      <c r="W453" s="221"/>
      <c r="X453" s="221"/>
      <c r="Y453" s="221"/>
    </row>
    <row r="454" spans="1:25">
      <c r="A454" s="224"/>
      <c r="B454" s="260"/>
      <c r="C454" s="260"/>
      <c r="D454" s="260"/>
      <c r="E454" s="260"/>
      <c r="F454" s="260"/>
      <c r="G454" s="260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21"/>
      <c r="T454" s="221"/>
      <c r="U454" s="221"/>
      <c r="V454" s="221"/>
      <c r="W454" s="221"/>
      <c r="X454" s="221"/>
      <c r="Y454" s="221"/>
    </row>
    <row r="455" spans="1:25">
      <c r="A455" s="224"/>
      <c r="B455" s="260"/>
      <c r="C455" s="260"/>
      <c r="D455" s="260"/>
      <c r="E455" s="260"/>
      <c r="F455" s="260"/>
      <c r="G455" s="260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21"/>
      <c r="T455" s="221"/>
      <c r="U455" s="221"/>
      <c r="V455" s="221"/>
      <c r="W455" s="221"/>
      <c r="X455" s="221"/>
      <c r="Y455" s="221"/>
    </row>
    <row r="456" spans="1:25">
      <c r="A456" s="224"/>
      <c r="B456" s="260"/>
      <c r="C456" s="260"/>
      <c r="D456" s="260"/>
      <c r="E456" s="260"/>
      <c r="F456" s="260"/>
      <c r="G456" s="260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21"/>
      <c r="T456" s="221"/>
      <c r="U456" s="221"/>
      <c r="V456" s="221"/>
      <c r="W456" s="221"/>
      <c r="X456" s="221"/>
      <c r="Y456" s="221"/>
    </row>
    <row r="457" spans="1:25">
      <c r="A457" s="224"/>
      <c r="B457" s="260"/>
      <c r="C457" s="260"/>
      <c r="D457" s="260"/>
      <c r="E457" s="260"/>
      <c r="F457" s="260"/>
      <c r="G457" s="260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21"/>
      <c r="T457" s="221"/>
      <c r="U457" s="221"/>
      <c r="V457" s="221"/>
      <c r="W457" s="221"/>
      <c r="X457" s="221"/>
      <c r="Y457" s="221"/>
    </row>
    <row r="458" spans="1:25">
      <c r="A458" s="224"/>
      <c r="B458" s="260"/>
      <c r="C458" s="260"/>
      <c r="D458" s="260"/>
      <c r="E458" s="260"/>
      <c r="F458" s="260"/>
      <c r="G458" s="260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21"/>
      <c r="T458" s="221"/>
      <c r="U458" s="221"/>
      <c r="V458" s="221"/>
      <c r="W458" s="221"/>
      <c r="X458" s="221"/>
      <c r="Y458" s="221"/>
    </row>
    <row r="459" spans="1:25">
      <c r="A459" s="224"/>
      <c r="B459" s="260"/>
      <c r="C459" s="260"/>
      <c r="D459" s="260"/>
      <c r="E459" s="260"/>
      <c r="F459" s="260"/>
      <c r="G459" s="260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21"/>
      <c r="T459" s="221"/>
      <c r="U459" s="221"/>
      <c r="V459" s="221"/>
      <c r="W459" s="221"/>
      <c r="X459" s="221"/>
      <c r="Y459" s="221"/>
    </row>
    <row r="460" spans="1:25">
      <c r="A460" s="224"/>
      <c r="B460" s="260"/>
      <c r="C460" s="260"/>
      <c r="D460" s="260"/>
      <c r="E460" s="260"/>
      <c r="F460" s="260"/>
      <c r="G460" s="260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21"/>
      <c r="T460" s="221"/>
      <c r="U460" s="221"/>
      <c r="V460" s="221"/>
      <c r="W460" s="221"/>
      <c r="X460" s="221"/>
      <c r="Y460" s="221"/>
    </row>
    <row r="461" spans="1:25">
      <c r="A461" s="224"/>
      <c r="B461" s="260"/>
      <c r="C461" s="260"/>
      <c r="D461" s="260"/>
      <c r="E461" s="260"/>
      <c r="F461" s="260"/>
      <c r="G461" s="260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21"/>
      <c r="T461" s="221"/>
      <c r="U461" s="221"/>
      <c r="V461" s="221"/>
      <c r="W461" s="221"/>
      <c r="X461" s="221"/>
      <c r="Y461" s="221"/>
    </row>
    <row r="462" spans="1:25">
      <c r="A462" s="224"/>
      <c r="B462" s="260"/>
      <c r="C462" s="260"/>
      <c r="D462" s="260"/>
      <c r="E462" s="260"/>
      <c r="F462" s="260"/>
      <c r="G462" s="260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21"/>
      <c r="T462" s="221"/>
      <c r="U462" s="221"/>
      <c r="V462" s="221"/>
      <c r="W462" s="221"/>
      <c r="X462" s="221"/>
      <c r="Y462" s="221"/>
    </row>
    <row r="463" spans="1:25">
      <c r="A463" s="224"/>
      <c r="B463" s="260"/>
      <c r="C463" s="260"/>
      <c r="D463" s="260"/>
      <c r="E463" s="260"/>
      <c r="F463" s="260"/>
      <c r="G463" s="260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21"/>
      <c r="T463" s="221"/>
      <c r="U463" s="221"/>
      <c r="V463" s="221"/>
      <c r="W463" s="221"/>
      <c r="X463" s="221"/>
      <c r="Y463" s="221"/>
    </row>
    <row r="464" spans="1:25">
      <c r="A464" s="224"/>
      <c r="B464" s="260"/>
      <c r="C464" s="260"/>
      <c r="D464" s="260"/>
      <c r="E464" s="260"/>
      <c r="F464" s="260"/>
      <c r="G464" s="260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21"/>
      <c r="T464" s="221"/>
      <c r="U464" s="221"/>
      <c r="V464" s="221"/>
      <c r="W464" s="221"/>
      <c r="X464" s="221"/>
      <c r="Y464" s="221"/>
    </row>
    <row r="465" spans="1:25">
      <c r="A465" s="224"/>
      <c r="B465" s="260"/>
      <c r="C465" s="260"/>
      <c r="D465" s="260"/>
      <c r="E465" s="260"/>
      <c r="F465" s="260"/>
      <c r="G465" s="260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21"/>
      <c r="T465" s="221"/>
      <c r="U465" s="221"/>
      <c r="V465" s="221"/>
      <c r="W465" s="221"/>
      <c r="X465" s="221"/>
      <c r="Y465" s="221"/>
    </row>
    <row r="466" spans="1:25">
      <c r="A466" s="224"/>
      <c r="B466" s="260"/>
      <c r="C466" s="260"/>
      <c r="D466" s="260"/>
      <c r="E466" s="260"/>
      <c r="F466" s="260"/>
      <c r="G466" s="260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21"/>
      <c r="T466" s="221"/>
      <c r="U466" s="221"/>
      <c r="V466" s="221"/>
      <c r="W466" s="221"/>
      <c r="X466" s="221"/>
      <c r="Y466" s="221"/>
    </row>
    <row r="467" spans="1:25">
      <c r="A467" s="224"/>
      <c r="B467" s="260"/>
      <c r="C467" s="260"/>
      <c r="D467" s="260"/>
      <c r="E467" s="260"/>
      <c r="F467" s="260"/>
      <c r="G467" s="260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21"/>
      <c r="T467" s="221"/>
      <c r="U467" s="221"/>
      <c r="V467" s="221"/>
      <c r="W467" s="221"/>
      <c r="X467" s="221"/>
      <c r="Y467" s="221"/>
    </row>
    <row r="468" spans="1:25">
      <c r="A468" s="224"/>
      <c r="B468" s="260"/>
      <c r="C468" s="260"/>
      <c r="D468" s="260"/>
      <c r="E468" s="260"/>
      <c r="F468" s="260"/>
      <c r="G468" s="260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21"/>
      <c r="T468" s="221"/>
      <c r="U468" s="221"/>
      <c r="V468" s="221"/>
      <c r="W468" s="221"/>
      <c r="X468" s="221"/>
      <c r="Y468" s="221"/>
    </row>
    <row r="469" spans="1:25">
      <c r="A469" s="224"/>
      <c r="B469" s="260"/>
      <c r="C469" s="260"/>
      <c r="D469" s="260"/>
      <c r="E469" s="260"/>
      <c r="F469" s="260"/>
      <c r="G469" s="260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21"/>
      <c r="T469" s="221"/>
      <c r="U469" s="221"/>
      <c r="V469" s="221"/>
      <c r="W469" s="221"/>
      <c r="X469" s="221"/>
      <c r="Y469" s="221"/>
    </row>
    <row r="470" spans="1:25">
      <c r="A470" s="224"/>
      <c r="B470" s="260"/>
      <c r="C470" s="260"/>
      <c r="D470" s="260"/>
      <c r="E470" s="260"/>
      <c r="F470" s="260"/>
      <c r="G470" s="260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21"/>
      <c r="T470" s="221"/>
      <c r="U470" s="221"/>
      <c r="V470" s="221"/>
      <c r="W470" s="221"/>
      <c r="X470" s="221"/>
      <c r="Y470" s="221"/>
    </row>
    <row r="471" spans="1:25">
      <c r="A471" s="224"/>
      <c r="B471" s="260"/>
      <c r="C471" s="260"/>
      <c r="D471" s="260"/>
      <c r="E471" s="260"/>
      <c r="F471" s="260"/>
      <c r="G471" s="260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21"/>
      <c r="T471" s="221"/>
      <c r="U471" s="221"/>
      <c r="V471" s="221"/>
      <c r="W471" s="221"/>
      <c r="X471" s="221"/>
      <c r="Y471" s="221"/>
    </row>
    <row r="472" spans="1:25">
      <c r="A472" s="224"/>
      <c r="B472" s="260"/>
      <c r="C472" s="260"/>
      <c r="D472" s="260"/>
      <c r="E472" s="260"/>
      <c r="F472" s="260"/>
      <c r="G472" s="260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21"/>
      <c r="T472" s="221"/>
      <c r="U472" s="221"/>
      <c r="V472" s="221"/>
      <c r="W472" s="221"/>
      <c r="X472" s="221"/>
      <c r="Y472" s="221"/>
    </row>
    <row r="473" spans="1:25">
      <c r="A473" s="224"/>
      <c r="B473" s="260"/>
      <c r="C473" s="260"/>
      <c r="D473" s="260"/>
      <c r="E473" s="260"/>
      <c r="F473" s="260"/>
      <c r="G473" s="260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21"/>
      <c r="T473" s="221"/>
      <c r="U473" s="221"/>
      <c r="V473" s="221"/>
      <c r="W473" s="221"/>
      <c r="X473" s="221"/>
      <c r="Y473" s="221"/>
    </row>
    <row r="474" spans="1:25">
      <c r="A474" s="224"/>
      <c r="B474" s="260"/>
      <c r="C474" s="260"/>
      <c r="D474" s="260"/>
      <c r="E474" s="260"/>
      <c r="F474" s="260"/>
      <c r="G474" s="260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21"/>
      <c r="T474" s="221"/>
      <c r="U474" s="221"/>
      <c r="V474" s="221"/>
      <c r="W474" s="221"/>
      <c r="X474" s="221"/>
      <c r="Y474" s="221"/>
    </row>
    <row r="475" spans="1:25">
      <c r="A475" s="224"/>
      <c r="B475" s="260"/>
      <c r="C475" s="260"/>
      <c r="D475" s="260"/>
      <c r="E475" s="260"/>
      <c r="F475" s="260"/>
      <c r="G475" s="260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21"/>
      <c r="T475" s="221"/>
      <c r="U475" s="221"/>
      <c r="V475" s="221"/>
      <c r="W475" s="221"/>
      <c r="X475" s="221"/>
      <c r="Y475" s="221"/>
    </row>
    <row r="476" spans="1:25">
      <c r="A476" s="224"/>
      <c r="B476" s="260"/>
      <c r="C476" s="260"/>
      <c r="D476" s="260"/>
      <c r="E476" s="260"/>
      <c r="F476" s="260"/>
      <c r="G476" s="260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21"/>
      <c r="T476" s="221"/>
      <c r="U476" s="221"/>
      <c r="V476" s="221"/>
      <c r="W476" s="221"/>
      <c r="X476" s="221"/>
      <c r="Y476" s="221"/>
    </row>
    <row r="477" spans="1:25">
      <c r="A477" s="224"/>
      <c r="B477" s="260"/>
      <c r="C477" s="260"/>
      <c r="D477" s="260"/>
      <c r="E477" s="260"/>
      <c r="F477" s="260"/>
      <c r="G477" s="260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21"/>
      <c r="T477" s="221"/>
      <c r="U477" s="221"/>
      <c r="V477" s="221"/>
      <c r="W477" s="221"/>
      <c r="X477" s="221"/>
      <c r="Y477" s="221"/>
    </row>
    <row r="478" spans="1:25">
      <c r="A478" s="224"/>
      <c r="B478" s="260"/>
      <c r="C478" s="260"/>
      <c r="D478" s="260"/>
      <c r="E478" s="260"/>
      <c r="F478" s="260"/>
      <c r="G478" s="260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21"/>
      <c r="T478" s="221"/>
      <c r="U478" s="221"/>
      <c r="V478" s="221"/>
      <c r="W478" s="221"/>
      <c r="X478" s="221"/>
      <c r="Y478" s="221"/>
    </row>
    <row r="479" spans="1:25">
      <c r="A479" s="224"/>
      <c r="B479" s="260"/>
      <c r="C479" s="260"/>
      <c r="D479" s="260"/>
      <c r="E479" s="260"/>
      <c r="F479" s="260"/>
      <c r="G479" s="260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21"/>
      <c r="T479" s="221"/>
      <c r="U479" s="221"/>
      <c r="V479" s="221"/>
      <c r="W479" s="221"/>
      <c r="X479" s="221"/>
      <c r="Y479" s="221"/>
    </row>
    <row r="480" spans="1:25">
      <c r="A480" s="224"/>
      <c r="B480" s="260"/>
      <c r="C480" s="260"/>
      <c r="D480" s="260"/>
      <c r="E480" s="260"/>
      <c r="F480" s="260"/>
      <c r="G480" s="260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21"/>
      <c r="T480" s="221"/>
      <c r="U480" s="221"/>
      <c r="V480" s="221"/>
      <c r="W480" s="221"/>
      <c r="X480" s="221"/>
      <c r="Y480" s="221"/>
    </row>
    <row r="481" spans="1:25">
      <c r="A481" s="224"/>
      <c r="B481" s="260"/>
      <c r="C481" s="260"/>
      <c r="D481" s="260"/>
      <c r="E481" s="260"/>
      <c r="F481" s="260"/>
      <c r="G481" s="260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21"/>
      <c r="T481" s="221"/>
      <c r="U481" s="221"/>
      <c r="V481" s="221"/>
      <c r="W481" s="221"/>
      <c r="X481" s="221"/>
      <c r="Y481" s="221"/>
    </row>
    <row r="482" spans="1:25">
      <c r="A482" s="224"/>
      <c r="B482" s="260"/>
      <c r="C482" s="260"/>
      <c r="D482" s="260"/>
      <c r="E482" s="260"/>
      <c r="F482" s="260"/>
      <c r="G482" s="260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21"/>
      <c r="T482" s="221"/>
      <c r="U482" s="221"/>
      <c r="V482" s="221"/>
      <c r="W482" s="221"/>
      <c r="X482" s="221"/>
      <c r="Y482" s="221"/>
    </row>
    <row r="483" spans="1:25">
      <c r="A483" s="224"/>
      <c r="B483" s="260"/>
      <c r="C483" s="260"/>
      <c r="D483" s="260"/>
      <c r="E483" s="260"/>
      <c r="F483" s="260"/>
      <c r="G483" s="260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21"/>
      <c r="T483" s="221"/>
      <c r="U483" s="221"/>
      <c r="V483" s="221"/>
      <c r="W483" s="221"/>
      <c r="X483" s="221"/>
      <c r="Y483" s="221"/>
    </row>
    <row r="484" spans="1:25">
      <c r="A484" s="224"/>
      <c r="B484" s="260"/>
      <c r="C484" s="260"/>
      <c r="D484" s="260"/>
      <c r="E484" s="260"/>
      <c r="F484" s="260"/>
      <c r="G484" s="260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21"/>
      <c r="T484" s="221"/>
      <c r="U484" s="221"/>
      <c r="V484" s="221"/>
      <c r="W484" s="221"/>
      <c r="X484" s="221"/>
      <c r="Y484" s="221"/>
    </row>
    <row r="485" spans="1:25">
      <c r="A485" s="224"/>
      <c r="B485" s="260"/>
      <c r="C485" s="260"/>
      <c r="D485" s="260"/>
      <c r="E485" s="260"/>
      <c r="F485" s="260"/>
      <c r="G485" s="260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21"/>
      <c r="T485" s="221"/>
      <c r="U485" s="221"/>
      <c r="V485" s="221"/>
      <c r="W485" s="221"/>
      <c r="X485" s="221"/>
      <c r="Y485" s="221"/>
    </row>
    <row r="486" spans="1:25">
      <c r="A486" s="224"/>
      <c r="B486" s="260"/>
      <c r="C486" s="260"/>
      <c r="D486" s="260"/>
      <c r="E486" s="260"/>
      <c r="F486" s="260"/>
      <c r="G486" s="260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21"/>
      <c r="T486" s="221"/>
      <c r="U486" s="221"/>
      <c r="V486" s="221"/>
      <c r="W486" s="221"/>
      <c r="X486" s="221"/>
      <c r="Y486" s="221"/>
    </row>
    <row r="487" spans="1:25">
      <c r="A487" s="224"/>
      <c r="B487" s="260"/>
      <c r="C487" s="260"/>
      <c r="D487" s="260"/>
      <c r="E487" s="260"/>
      <c r="F487" s="260"/>
      <c r="G487" s="260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21"/>
      <c r="T487" s="221"/>
      <c r="U487" s="221"/>
      <c r="V487" s="221"/>
      <c r="W487" s="221"/>
      <c r="X487" s="221"/>
      <c r="Y487" s="221"/>
    </row>
    <row r="488" spans="1:25">
      <c r="A488" s="224"/>
      <c r="B488" s="260"/>
      <c r="C488" s="260"/>
      <c r="D488" s="260"/>
      <c r="E488" s="260"/>
      <c r="F488" s="260"/>
      <c r="G488" s="260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21"/>
      <c r="T488" s="221"/>
      <c r="U488" s="221"/>
      <c r="V488" s="221"/>
      <c r="W488" s="221"/>
      <c r="X488" s="221"/>
      <c r="Y488" s="221"/>
    </row>
    <row r="489" spans="1:25">
      <c r="A489" s="224"/>
      <c r="B489" s="260"/>
      <c r="C489" s="260"/>
      <c r="D489" s="260"/>
      <c r="E489" s="260"/>
      <c r="F489" s="260"/>
      <c r="G489" s="260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21"/>
      <c r="T489" s="221"/>
      <c r="U489" s="221"/>
      <c r="V489" s="221"/>
      <c r="W489" s="221"/>
      <c r="X489" s="221"/>
      <c r="Y489" s="221"/>
    </row>
    <row r="490" spans="1:25">
      <c r="A490" s="224"/>
      <c r="B490" s="260"/>
      <c r="C490" s="260"/>
      <c r="D490" s="260"/>
      <c r="E490" s="260"/>
      <c r="F490" s="260"/>
      <c r="G490" s="260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21"/>
      <c r="T490" s="221"/>
      <c r="U490" s="221"/>
      <c r="V490" s="221"/>
      <c r="W490" s="221"/>
      <c r="X490" s="221"/>
      <c r="Y490" s="221"/>
    </row>
    <row r="491" spans="1:25">
      <c r="A491" s="224"/>
      <c r="B491" s="260"/>
      <c r="C491" s="260"/>
      <c r="D491" s="260"/>
      <c r="E491" s="260"/>
      <c r="F491" s="260"/>
      <c r="G491" s="260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21"/>
      <c r="T491" s="221"/>
      <c r="U491" s="221"/>
      <c r="V491" s="221"/>
      <c r="W491" s="221"/>
      <c r="X491" s="221"/>
      <c r="Y491" s="221"/>
    </row>
    <row r="492" spans="1:25">
      <c r="A492" s="224"/>
      <c r="B492" s="260"/>
      <c r="C492" s="260"/>
      <c r="D492" s="260"/>
      <c r="E492" s="260"/>
      <c r="F492" s="260"/>
      <c r="G492" s="260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21"/>
      <c r="T492" s="221"/>
      <c r="U492" s="221"/>
      <c r="V492" s="221"/>
      <c r="W492" s="221"/>
      <c r="X492" s="221"/>
      <c r="Y492" s="221"/>
    </row>
    <row r="493" spans="1:25">
      <c r="A493" s="224"/>
      <c r="B493" s="260"/>
      <c r="C493" s="260"/>
      <c r="D493" s="260"/>
      <c r="E493" s="260"/>
      <c r="F493" s="260"/>
      <c r="G493" s="260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21"/>
      <c r="T493" s="221"/>
      <c r="U493" s="221"/>
      <c r="V493" s="221"/>
      <c r="W493" s="221"/>
      <c r="X493" s="221"/>
      <c r="Y493" s="221"/>
    </row>
    <row r="494" spans="1:25">
      <c r="A494" s="224"/>
      <c r="B494" s="260"/>
      <c r="C494" s="260"/>
      <c r="D494" s="260"/>
      <c r="E494" s="260"/>
      <c r="F494" s="260"/>
      <c r="G494" s="260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21"/>
      <c r="T494" s="221"/>
      <c r="U494" s="221"/>
      <c r="V494" s="221"/>
      <c r="W494" s="221"/>
      <c r="X494" s="221"/>
      <c r="Y494" s="221"/>
    </row>
    <row r="495" spans="1:25">
      <c r="A495" s="224"/>
      <c r="B495" s="260"/>
      <c r="C495" s="260"/>
      <c r="D495" s="260"/>
      <c r="E495" s="260"/>
      <c r="F495" s="260"/>
      <c r="G495" s="260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21"/>
      <c r="T495" s="221"/>
      <c r="U495" s="221"/>
      <c r="V495" s="221"/>
      <c r="W495" s="221"/>
      <c r="X495" s="221"/>
      <c r="Y495" s="221"/>
    </row>
    <row r="496" spans="1:25">
      <c r="A496" s="224"/>
      <c r="B496" s="260"/>
      <c r="C496" s="260"/>
      <c r="D496" s="260"/>
      <c r="E496" s="260"/>
      <c r="F496" s="260"/>
      <c r="G496" s="260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21"/>
      <c r="T496" s="221"/>
      <c r="U496" s="221"/>
      <c r="V496" s="221"/>
      <c r="W496" s="221"/>
      <c r="X496" s="221"/>
      <c r="Y496" s="221"/>
    </row>
    <row r="497" spans="1:25">
      <c r="A497" s="224"/>
      <c r="B497" s="260"/>
      <c r="C497" s="260"/>
      <c r="D497" s="260"/>
      <c r="E497" s="260"/>
      <c r="F497" s="260"/>
      <c r="G497" s="260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21"/>
      <c r="T497" s="221"/>
      <c r="U497" s="221"/>
      <c r="V497" s="221"/>
      <c r="W497" s="221"/>
      <c r="X497" s="221"/>
      <c r="Y497" s="221"/>
    </row>
    <row r="498" spans="1:25">
      <c r="A498" s="224"/>
      <c r="B498" s="260"/>
      <c r="C498" s="260"/>
      <c r="D498" s="260"/>
      <c r="E498" s="260"/>
      <c r="F498" s="260"/>
      <c r="G498" s="260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21"/>
      <c r="T498" s="221"/>
      <c r="U498" s="221"/>
      <c r="V498" s="221"/>
      <c r="W498" s="221"/>
      <c r="X498" s="221"/>
      <c r="Y498" s="221"/>
    </row>
    <row r="499" spans="1:25">
      <c r="A499" s="224"/>
      <c r="B499" s="260"/>
      <c r="C499" s="260"/>
      <c r="D499" s="260"/>
      <c r="E499" s="260"/>
      <c r="F499" s="260"/>
      <c r="G499" s="260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21"/>
      <c r="T499" s="221"/>
      <c r="U499" s="221"/>
      <c r="V499" s="221"/>
      <c r="W499" s="221"/>
      <c r="X499" s="221"/>
      <c r="Y499" s="221"/>
    </row>
    <row r="500" spans="1:25">
      <c r="A500" s="224"/>
      <c r="B500" s="260"/>
      <c r="C500" s="260"/>
      <c r="D500" s="260"/>
      <c r="E500" s="260"/>
      <c r="F500" s="260"/>
      <c r="G500" s="260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21"/>
      <c r="T500" s="221"/>
      <c r="U500" s="221"/>
      <c r="V500" s="221"/>
      <c r="W500" s="221"/>
      <c r="X500" s="221"/>
      <c r="Y500" s="221"/>
    </row>
    <row r="501" spans="1:25">
      <c r="A501" s="224"/>
      <c r="B501" s="260"/>
      <c r="C501" s="260"/>
      <c r="D501" s="260"/>
      <c r="E501" s="260"/>
      <c r="F501" s="260"/>
      <c r="G501" s="260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21"/>
      <c r="T501" s="221"/>
      <c r="U501" s="221"/>
      <c r="V501" s="221"/>
      <c r="W501" s="221"/>
      <c r="X501" s="221"/>
      <c r="Y501" s="221"/>
    </row>
    <row r="502" spans="1:25">
      <c r="A502" s="224"/>
      <c r="B502" s="260"/>
      <c r="C502" s="260"/>
      <c r="D502" s="260"/>
      <c r="E502" s="260"/>
      <c r="F502" s="260"/>
      <c r="G502" s="260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21"/>
      <c r="T502" s="221"/>
      <c r="U502" s="221"/>
      <c r="V502" s="221"/>
      <c r="W502" s="221"/>
      <c r="X502" s="221"/>
      <c r="Y502" s="221"/>
    </row>
    <row r="503" spans="1:25">
      <c r="A503" s="224"/>
      <c r="B503" s="260"/>
      <c r="C503" s="260"/>
      <c r="D503" s="260"/>
      <c r="E503" s="260"/>
      <c r="F503" s="260"/>
      <c r="G503" s="260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21"/>
      <c r="T503" s="221"/>
      <c r="U503" s="221"/>
      <c r="V503" s="221"/>
      <c r="W503" s="221"/>
      <c r="X503" s="221"/>
      <c r="Y503" s="221"/>
    </row>
    <row r="504" spans="1:25">
      <c r="A504" s="224"/>
      <c r="B504" s="260"/>
      <c r="C504" s="260"/>
      <c r="D504" s="260"/>
      <c r="E504" s="260"/>
      <c r="F504" s="260"/>
      <c r="G504" s="260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21"/>
      <c r="T504" s="221"/>
      <c r="U504" s="221"/>
      <c r="V504" s="221"/>
      <c r="W504" s="221"/>
      <c r="X504" s="221"/>
      <c r="Y504" s="221"/>
    </row>
    <row r="505" spans="1:25">
      <c r="A505" s="224"/>
      <c r="B505" s="260"/>
      <c r="C505" s="260"/>
      <c r="D505" s="260"/>
      <c r="E505" s="260"/>
      <c r="F505" s="260"/>
      <c r="G505" s="260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21"/>
      <c r="T505" s="221"/>
      <c r="U505" s="221"/>
      <c r="V505" s="221"/>
      <c r="W505" s="221"/>
      <c r="X505" s="221"/>
      <c r="Y505" s="221"/>
    </row>
    <row r="506" spans="1:25">
      <c r="A506" s="224"/>
      <c r="B506" s="260"/>
      <c r="C506" s="260"/>
      <c r="D506" s="260"/>
      <c r="E506" s="260"/>
      <c r="F506" s="260"/>
      <c r="G506" s="260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21"/>
      <c r="T506" s="221"/>
      <c r="U506" s="221"/>
      <c r="V506" s="221"/>
      <c r="W506" s="221"/>
      <c r="X506" s="221"/>
      <c r="Y506" s="221"/>
    </row>
    <row r="507" spans="1:25">
      <c r="A507" s="224"/>
      <c r="B507" s="260"/>
      <c r="C507" s="260"/>
      <c r="D507" s="260"/>
      <c r="E507" s="260"/>
      <c r="F507" s="260"/>
      <c r="G507" s="260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21"/>
      <c r="T507" s="221"/>
      <c r="U507" s="221"/>
      <c r="V507" s="221"/>
      <c r="W507" s="221"/>
      <c r="X507" s="221"/>
      <c r="Y507" s="221"/>
    </row>
    <row r="508" spans="1:25">
      <c r="A508" s="224"/>
      <c r="B508" s="260"/>
      <c r="C508" s="260"/>
      <c r="D508" s="260"/>
      <c r="E508" s="260"/>
      <c r="F508" s="260"/>
      <c r="G508" s="260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21"/>
      <c r="T508" s="221"/>
      <c r="U508" s="221"/>
      <c r="V508" s="221"/>
      <c r="W508" s="221"/>
      <c r="X508" s="221"/>
      <c r="Y508" s="221"/>
    </row>
    <row r="509" spans="1:25">
      <c r="A509" s="224"/>
      <c r="B509" s="260"/>
      <c r="C509" s="260"/>
      <c r="D509" s="260"/>
      <c r="E509" s="260"/>
      <c r="F509" s="260"/>
      <c r="G509" s="260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21"/>
      <c r="T509" s="221"/>
      <c r="U509" s="221"/>
      <c r="V509" s="221"/>
      <c r="W509" s="221"/>
      <c r="X509" s="221"/>
      <c r="Y509" s="221"/>
    </row>
    <row r="510" spans="1:25">
      <c r="A510" s="224"/>
      <c r="B510" s="260"/>
      <c r="C510" s="260"/>
      <c r="D510" s="260"/>
      <c r="E510" s="260"/>
      <c r="F510" s="260"/>
      <c r="G510" s="260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21"/>
      <c r="T510" s="221"/>
      <c r="U510" s="221"/>
      <c r="V510" s="221"/>
      <c r="W510" s="221"/>
      <c r="X510" s="221"/>
      <c r="Y510" s="221"/>
    </row>
    <row r="511" spans="1:25">
      <c r="A511" s="224"/>
      <c r="B511" s="260"/>
      <c r="C511" s="260"/>
      <c r="D511" s="260"/>
      <c r="E511" s="260"/>
      <c r="F511" s="260"/>
      <c r="G511" s="260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21"/>
      <c r="T511" s="221"/>
      <c r="U511" s="221"/>
      <c r="V511" s="221"/>
      <c r="W511" s="221"/>
      <c r="X511" s="221"/>
      <c r="Y511" s="221"/>
    </row>
    <row r="512" spans="1:25">
      <c r="A512" s="224"/>
      <c r="B512" s="260"/>
      <c r="C512" s="260"/>
      <c r="D512" s="260"/>
      <c r="E512" s="260"/>
      <c r="F512" s="260"/>
      <c r="G512" s="260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21"/>
      <c r="T512" s="221"/>
      <c r="U512" s="221"/>
      <c r="V512" s="221"/>
      <c r="W512" s="221"/>
      <c r="X512" s="221"/>
      <c r="Y512" s="221"/>
    </row>
    <row r="513" spans="1:25">
      <c r="A513" s="224"/>
      <c r="B513" s="260"/>
      <c r="C513" s="260"/>
      <c r="D513" s="260"/>
      <c r="E513" s="260"/>
      <c r="F513" s="260"/>
      <c r="G513" s="260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21"/>
      <c r="T513" s="221"/>
      <c r="U513" s="221"/>
      <c r="V513" s="221"/>
      <c r="W513" s="221"/>
      <c r="X513" s="221"/>
      <c r="Y513" s="221"/>
    </row>
    <row r="514" spans="1:25">
      <c r="A514" s="224"/>
      <c r="B514" s="260"/>
      <c r="C514" s="260"/>
      <c r="D514" s="260"/>
      <c r="E514" s="260"/>
      <c r="F514" s="260"/>
      <c r="G514" s="260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21"/>
      <c r="T514" s="221"/>
      <c r="U514" s="221"/>
      <c r="V514" s="221"/>
      <c r="W514" s="221"/>
      <c r="X514" s="221"/>
      <c r="Y514" s="221"/>
    </row>
    <row r="515" spans="1:25">
      <c r="A515" s="224"/>
      <c r="B515" s="260"/>
      <c r="C515" s="260"/>
      <c r="D515" s="260"/>
      <c r="E515" s="260"/>
      <c r="F515" s="260"/>
      <c r="G515" s="260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21"/>
      <c r="T515" s="221"/>
      <c r="U515" s="221"/>
      <c r="V515" s="221"/>
      <c r="W515" s="221"/>
      <c r="X515" s="221"/>
      <c r="Y515" s="221"/>
    </row>
    <row r="516" spans="1:25">
      <c r="A516" s="224"/>
      <c r="B516" s="260"/>
      <c r="C516" s="260"/>
      <c r="D516" s="260"/>
      <c r="E516" s="260"/>
      <c r="F516" s="260"/>
      <c r="G516" s="260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21"/>
      <c r="T516" s="221"/>
      <c r="U516" s="221"/>
      <c r="V516" s="221"/>
      <c r="W516" s="221"/>
      <c r="X516" s="221"/>
      <c r="Y516" s="221"/>
    </row>
    <row r="517" spans="1:25">
      <c r="A517" s="224"/>
      <c r="B517" s="260"/>
      <c r="C517" s="260"/>
      <c r="D517" s="260"/>
      <c r="E517" s="260"/>
      <c r="F517" s="260"/>
      <c r="G517" s="260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21"/>
      <c r="T517" s="221"/>
      <c r="U517" s="221"/>
      <c r="V517" s="221"/>
      <c r="W517" s="221"/>
      <c r="X517" s="221"/>
      <c r="Y517" s="221"/>
    </row>
    <row r="518" spans="1:25">
      <c r="A518" s="224"/>
      <c r="B518" s="260"/>
      <c r="C518" s="260"/>
      <c r="D518" s="260"/>
      <c r="E518" s="260"/>
      <c r="F518" s="260"/>
      <c r="G518" s="260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21"/>
      <c r="T518" s="221"/>
      <c r="U518" s="221"/>
      <c r="V518" s="221"/>
      <c r="W518" s="221"/>
      <c r="X518" s="221"/>
      <c r="Y518" s="221"/>
    </row>
    <row r="519" spans="1:25">
      <c r="A519" s="224"/>
      <c r="B519" s="260"/>
      <c r="C519" s="260"/>
      <c r="D519" s="260"/>
      <c r="E519" s="260"/>
      <c r="F519" s="260"/>
      <c r="G519" s="260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21"/>
      <c r="T519" s="221"/>
      <c r="U519" s="221"/>
      <c r="V519" s="221"/>
      <c r="W519" s="221"/>
      <c r="X519" s="221"/>
      <c r="Y519" s="221"/>
    </row>
    <row r="520" spans="1:25">
      <c r="A520" s="224"/>
      <c r="B520" s="260"/>
      <c r="C520" s="260"/>
      <c r="D520" s="260"/>
      <c r="E520" s="260"/>
      <c r="F520" s="260"/>
      <c r="G520" s="260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21"/>
      <c r="T520" s="221"/>
      <c r="U520" s="221"/>
      <c r="V520" s="221"/>
      <c r="W520" s="221"/>
      <c r="X520" s="221"/>
      <c r="Y520" s="221"/>
    </row>
    <row r="521" spans="1:25">
      <c r="A521" s="224"/>
      <c r="B521" s="260"/>
      <c r="C521" s="260"/>
      <c r="D521" s="260"/>
      <c r="E521" s="260"/>
      <c r="F521" s="260"/>
      <c r="G521" s="260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21"/>
      <c r="T521" s="221"/>
      <c r="U521" s="221"/>
      <c r="V521" s="221"/>
      <c r="W521" s="221"/>
      <c r="X521" s="221"/>
      <c r="Y521" s="221"/>
    </row>
    <row r="522" spans="1:25">
      <c r="A522" s="224"/>
      <c r="B522" s="260"/>
      <c r="C522" s="260"/>
      <c r="D522" s="260"/>
      <c r="E522" s="260"/>
      <c r="F522" s="260"/>
      <c r="G522" s="260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21"/>
      <c r="T522" s="221"/>
      <c r="U522" s="221"/>
      <c r="V522" s="221"/>
      <c r="W522" s="221"/>
      <c r="X522" s="221"/>
      <c r="Y522" s="221"/>
    </row>
    <row r="523" spans="1:25">
      <c r="A523" s="224"/>
      <c r="B523" s="260"/>
      <c r="C523" s="260"/>
      <c r="D523" s="260"/>
      <c r="E523" s="260"/>
      <c r="F523" s="260"/>
      <c r="G523" s="260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21"/>
      <c r="T523" s="221"/>
      <c r="U523" s="221"/>
      <c r="V523" s="221"/>
      <c r="W523" s="221"/>
      <c r="X523" s="221"/>
      <c r="Y523" s="221"/>
    </row>
    <row r="524" spans="1:25">
      <c r="A524" s="224"/>
      <c r="B524" s="260"/>
      <c r="C524" s="260"/>
      <c r="D524" s="260"/>
      <c r="E524" s="260"/>
      <c r="F524" s="260"/>
      <c r="G524" s="260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21"/>
      <c r="T524" s="221"/>
      <c r="U524" s="221"/>
      <c r="V524" s="221"/>
      <c r="W524" s="221"/>
      <c r="X524" s="221"/>
      <c r="Y524" s="221"/>
    </row>
    <row r="525" spans="1:25">
      <c r="A525" s="224"/>
      <c r="B525" s="260"/>
      <c r="C525" s="260"/>
      <c r="D525" s="260"/>
      <c r="E525" s="260"/>
      <c r="F525" s="260"/>
      <c r="G525" s="260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21"/>
      <c r="T525" s="221"/>
      <c r="U525" s="221"/>
      <c r="V525" s="221"/>
      <c r="W525" s="221"/>
      <c r="X525" s="221"/>
      <c r="Y525" s="221"/>
    </row>
    <row r="526" spans="1:25">
      <c r="A526" s="224"/>
      <c r="B526" s="260"/>
      <c r="C526" s="260"/>
      <c r="D526" s="260"/>
      <c r="E526" s="260"/>
      <c r="F526" s="260"/>
      <c r="G526" s="260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21"/>
      <c r="T526" s="221"/>
      <c r="U526" s="221"/>
      <c r="V526" s="221"/>
      <c r="W526" s="221"/>
      <c r="X526" s="221"/>
      <c r="Y526" s="221"/>
    </row>
    <row r="527" spans="1:25">
      <c r="A527" s="224"/>
      <c r="B527" s="260"/>
      <c r="C527" s="260"/>
      <c r="D527" s="260"/>
      <c r="E527" s="260"/>
      <c r="F527" s="260"/>
      <c r="G527" s="260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21"/>
      <c r="T527" s="221"/>
      <c r="U527" s="221"/>
      <c r="V527" s="221"/>
      <c r="W527" s="221"/>
      <c r="X527" s="221"/>
      <c r="Y527" s="221"/>
    </row>
    <row r="528" spans="1:25">
      <c r="A528" s="224"/>
      <c r="B528" s="260"/>
      <c r="C528" s="260"/>
      <c r="D528" s="260"/>
      <c r="E528" s="260"/>
      <c r="F528" s="260"/>
      <c r="G528" s="260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21"/>
      <c r="T528" s="221"/>
      <c r="U528" s="221"/>
      <c r="V528" s="221"/>
      <c r="W528" s="221"/>
      <c r="X528" s="221"/>
      <c r="Y528" s="221"/>
    </row>
    <row r="529" spans="1:25">
      <c r="A529" s="224"/>
      <c r="B529" s="260"/>
      <c r="C529" s="260"/>
      <c r="D529" s="260"/>
      <c r="E529" s="260"/>
      <c r="F529" s="260"/>
      <c r="G529" s="260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21"/>
      <c r="T529" s="221"/>
      <c r="U529" s="221"/>
      <c r="V529" s="221"/>
      <c r="W529" s="221"/>
      <c r="X529" s="221"/>
      <c r="Y529" s="221"/>
    </row>
    <row r="530" spans="1:25">
      <c r="A530" s="224"/>
      <c r="B530" s="260"/>
      <c r="C530" s="260"/>
      <c r="D530" s="260"/>
      <c r="E530" s="260"/>
      <c r="F530" s="260"/>
      <c r="G530" s="260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21"/>
      <c r="T530" s="221"/>
      <c r="U530" s="221"/>
      <c r="V530" s="221"/>
      <c r="W530" s="221"/>
      <c r="X530" s="221"/>
      <c r="Y530" s="221"/>
    </row>
    <row r="531" spans="1:25">
      <c r="A531" s="224"/>
      <c r="B531" s="260"/>
      <c r="C531" s="260"/>
      <c r="D531" s="260"/>
      <c r="E531" s="260"/>
      <c r="F531" s="260"/>
      <c r="G531" s="260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21"/>
      <c r="T531" s="221"/>
      <c r="U531" s="221"/>
      <c r="V531" s="221"/>
      <c r="W531" s="221"/>
      <c r="X531" s="221"/>
      <c r="Y531" s="221"/>
    </row>
    <row r="532" spans="1:25">
      <c r="A532" s="224"/>
      <c r="B532" s="260"/>
      <c r="C532" s="260"/>
      <c r="D532" s="260"/>
      <c r="E532" s="260"/>
      <c r="F532" s="260"/>
      <c r="G532" s="260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21"/>
      <c r="T532" s="221"/>
      <c r="U532" s="221"/>
      <c r="V532" s="221"/>
      <c r="W532" s="221"/>
      <c r="X532" s="221"/>
      <c r="Y532" s="221"/>
    </row>
    <row r="533" spans="1:25">
      <c r="A533" s="224"/>
      <c r="B533" s="260"/>
      <c r="C533" s="260"/>
      <c r="D533" s="260"/>
      <c r="E533" s="260"/>
      <c r="F533" s="260"/>
      <c r="G533" s="260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21"/>
      <c r="T533" s="221"/>
      <c r="U533" s="221"/>
      <c r="V533" s="221"/>
      <c r="W533" s="221"/>
      <c r="X533" s="221"/>
      <c r="Y533" s="221"/>
    </row>
    <row r="534" spans="1:25">
      <c r="A534" s="224"/>
      <c r="B534" s="260"/>
      <c r="C534" s="260"/>
      <c r="D534" s="260"/>
      <c r="E534" s="260"/>
      <c r="F534" s="260"/>
      <c r="G534" s="260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21"/>
      <c r="T534" s="221"/>
      <c r="U534" s="221"/>
      <c r="V534" s="221"/>
      <c r="W534" s="221"/>
      <c r="X534" s="221"/>
      <c r="Y534" s="221"/>
    </row>
    <row r="535" spans="1:25">
      <c r="A535" s="224"/>
      <c r="B535" s="260"/>
      <c r="C535" s="260"/>
      <c r="D535" s="260"/>
      <c r="E535" s="260"/>
      <c r="F535" s="260"/>
      <c r="G535" s="260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21"/>
      <c r="T535" s="221"/>
      <c r="U535" s="221"/>
      <c r="V535" s="221"/>
      <c r="W535" s="221"/>
      <c r="X535" s="221"/>
      <c r="Y535" s="221"/>
    </row>
    <row r="536" spans="1:25">
      <c r="A536" s="224"/>
      <c r="B536" s="260"/>
      <c r="C536" s="260"/>
      <c r="D536" s="260"/>
      <c r="E536" s="260"/>
      <c r="F536" s="260"/>
      <c r="G536" s="260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21"/>
      <c r="T536" s="221"/>
      <c r="U536" s="221"/>
      <c r="V536" s="221"/>
      <c r="W536" s="221"/>
      <c r="X536" s="221"/>
      <c r="Y536" s="221"/>
    </row>
    <row r="537" spans="1:25">
      <c r="A537" s="224"/>
      <c r="B537" s="260"/>
      <c r="C537" s="260"/>
      <c r="D537" s="260"/>
      <c r="E537" s="260"/>
      <c r="F537" s="260"/>
      <c r="G537" s="260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21"/>
      <c r="T537" s="221"/>
      <c r="U537" s="221"/>
      <c r="V537" s="221"/>
      <c r="W537" s="221"/>
      <c r="X537" s="221"/>
      <c r="Y537" s="221"/>
    </row>
    <row r="538" spans="1:25">
      <c r="A538" s="224"/>
      <c r="B538" s="260"/>
      <c r="C538" s="260"/>
      <c r="D538" s="260"/>
      <c r="E538" s="260"/>
      <c r="F538" s="260"/>
      <c r="G538" s="260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21"/>
      <c r="T538" s="221"/>
      <c r="U538" s="221"/>
      <c r="V538" s="221"/>
      <c r="W538" s="221"/>
      <c r="X538" s="221"/>
      <c r="Y538" s="221"/>
    </row>
    <row r="539" spans="1:25">
      <c r="A539" s="224"/>
      <c r="B539" s="260"/>
      <c r="C539" s="260"/>
      <c r="D539" s="260"/>
      <c r="E539" s="260"/>
      <c r="F539" s="260"/>
      <c r="G539" s="260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21"/>
      <c r="T539" s="221"/>
      <c r="U539" s="221"/>
      <c r="V539" s="221"/>
      <c r="W539" s="221"/>
      <c r="X539" s="221"/>
      <c r="Y539" s="221"/>
    </row>
    <row r="540" spans="1:25">
      <c r="A540" s="224"/>
      <c r="B540" s="260"/>
      <c r="C540" s="260"/>
      <c r="D540" s="260"/>
      <c r="E540" s="260"/>
      <c r="F540" s="260"/>
      <c r="G540" s="260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21"/>
      <c r="T540" s="221"/>
      <c r="U540" s="221"/>
      <c r="V540" s="221"/>
      <c r="W540" s="221"/>
      <c r="X540" s="221"/>
      <c r="Y540" s="221"/>
    </row>
    <row r="541" spans="1:25">
      <c r="A541" s="224"/>
      <c r="B541" s="260"/>
      <c r="C541" s="260"/>
      <c r="D541" s="260"/>
      <c r="E541" s="260"/>
      <c r="F541" s="260"/>
      <c r="G541" s="260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21"/>
      <c r="T541" s="221"/>
      <c r="U541" s="221"/>
      <c r="V541" s="221"/>
      <c r="W541" s="221"/>
      <c r="X541" s="221"/>
      <c r="Y541" s="221"/>
    </row>
    <row r="542" spans="1:25">
      <c r="A542" s="224"/>
      <c r="B542" s="260"/>
      <c r="C542" s="260"/>
      <c r="D542" s="260"/>
      <c r="E542" s="260"/>
      <c r="F542" s="260"/>
      <c r="G542" s="260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21"/>
      <c r="T542" s="221"/>
      <c r="U542" s="221"/>
      <c r="V542" s="221"/>
      <c r="W542" s="221"/>
      <c r="X542" s="221"/>
      <c r="Y542" s="221"/>
    </row>
    <row r="543" spans="1:25">
      <c r="A543" s="224"/>
      <c r="B543" s="260"/>
      <c r="C543" s="260"/>
      <c r="D543" s="260"/>
      <c r="E543" s="260"/>
      <c r="F543" s="260"/>
      <c r="G543" s="260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21"/>
      <c r="T543" s="221"/>
      <c r="U543" s="221"/>
      <c r="V543" s="221"/>
      <c r="W543" s="221"/>
      <c r="X543" s="221"/>
      <c r="Y543" s="221"/>
    </row>
    <row r="544" spans="1:25">
      <c r="A544" s="224"/>
      <c r="B544" s="260"/>
      <c r="C544" s="260"/>
      <c r="D544" s="260"/>
      <c r="E544" s="260"/>
      <c r="F544" s="260"/>
      <c r="G544" s="260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21"/>
      <c r="T544" s="221"/>
      <c r="U544" s="221"/>
      <c r="V544" s="221"/>
      <c r="W544" s="221"/>
      <c r="X544" s="221"/>
      <c r="Y544" s="221"/>
    </row>
    <row r="545" spans="1:25">
      <c r="A545" s="224"/>
      <c r="B545" s="260"/>
      <c r="C545" s="260"/>
      <c r="D545" s="260"/>
      <c r="E545" s="260"/>
      <c r="F545" s="260"/>
      <c r="G545" s="260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21"/>
      <c r="T545" s="221"/>
      <c r="U545" s="221"/>
      <c r="V545" s="221"/>
      <c r="W545" s="221"/>
      <c r="X545" s="221"/>
      <c r="Y545" s="221"/>
    </row>
    <row r="546" spans="1:25">
      <c r="A546" s="224"/>
      <c r="B546" s="260"/>
      <c r="C546" s="260"/>
      <c r="D546" s="260"/>
      <c r="E546" s="260"/>
      <c r="F546" s="260"/>
      <c r="G546" s="260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21"/>
      <c r="T546" s="221"/>
      <c r="U546" s="221"/>
      <c r="V546" s="221"/>
      <c r="W546" s="221"/>
      <c r="X546" s="221"/>
      <c r="Y546" s="221"/>
    </row>
    <row r="547" spans="1:25">
      <c r="A547" s="224"/>
      <c r="B547" s="260"/>
      <c r="C547" s="260"/>
      <c r="D547" s="260"/>
      <c r="E547" s="260"/>
      <c r="F547" s="260"/>
      <c r="G547" s="260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21"/>
      <c r="T547" s="221"/>
      <c r="U547" s="221"/>
      <c r="V547" s="221"/>
      <c r="W547" s="221"/>
      <c r="X547" s="221"/>
      <c r="Y547" s="221"/>
    </row>
    <row r="548" spans="1:25">
      <c r="A548" s="224"/>
      <c r="B548" s="260"/>
      <c r="C548" s="260"/>
      <c r="D548" s="260"/>
      <c r="E548" s="260"/>
      <c r="F548" s="260"/>
      <c r="G548" s="260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21"/>
      <c r="T548" s="221"/>
      <c r="U548" s="221"/>
      <c r="V548" s="221"/>
      <c r="W548" s="221"/>
      <c r="X548" s="221"/>
      <c r="Y548" s="221"/>
    </row>
    <row r="549" spans="1:25">
      <c r="A549" s="224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21"/>
      <c r="T549" s="221"/>
      <c r="U549" s="221"/>
      <c r="V549" s="221"/>
      <c r="W549" s="221"/>
      <c r="X549" s="221"/>
      <c r="Y549" s="221"/>
    </row>
    <row r="550" spans="1:25">
      <c r="A550" s="224"/>
      <c r="B550" s="260"/>
      <c r="C550" s="260"/>
      <c r="D550" s="260"/>
      <c r="E550" s="260"/>
      <c r="F550" s="260"/>
      <c r="G550" s="260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21"/>
      <c r="T550" s="221"/>
      <c r="U550" s="221"/>
      <c r="V550" s="221"/>
      <c r="W550" s="221"/>
      <c r="X550" s="221"/>
      <c r="Y550" s="221"/>
    </row>
    <row r="551" spans="1:25">
      <c r="A551" s="224"/>
      <c r="B551" s="260"/>
      <c r="C551" s="260"/>
      <c r="D551" s="260"/>
      <c r="E551" s="260"/>
      <c r="F551" s="260"/>
      <c r="G551" s="260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21"/>
      <c r="T551" s="221"/>
      <c r="U551" s="221"/>
      <c r="V551" s="221"/>
      <c r="W551" s="221"/>
      <c r="X551" s="221"/>
      <c r="Y551" s="221"/>
    </row>
    <row r="552" spans="1:25">
      <c r="A552" s="224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21"/>
      <c r="T552" s="221"/>
      <c r="U552" s="221"/>
      <c r="V552" s="221"/>
      <c r="W552" s="221"/>
      <c r="X552" s="221"/>
      <c r="Y552" s="221"/>
    </row>
    <row r="553" spans="1:25">
      <c r="A553" s="224"/>
      <c r="B553" s="260"/>
      <c r="C553" s="260"/>
      <c r="D553" s="260"/>
      <c r="E553" s="260"/>
      <c r="F553" s="260"/>
      <c r="G553" s="260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21"/>
      <c r="T553" s="221"/>
      <c r="U553" s="221"/>
      <c r="V553" s="221"/>
      <c r="W553" s="221"/>
      <c r="X553" s="221"/>
      <c r="Y553" s="221"/>
    </row>
    <row r="554" spans="1:25">
      <c r="A554" s="224"/>
      <c r="B554" s="260"/>
      <c r="C554" s="260"/>
      <c r="D554" s="260"/>
      <c r="E554" s="260"/>
      <c r="F554" s="260"/>
      <c r="G554" s="260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21"/>
      <c r="T554" s="221"/>
      <c r="U554" s="221"/>
      <c r="V554" s="221"/>
      <c r="W554" s="221"/>
      <c r="X554" s="221"/>
      <c r="Y554" s="221"/>
    </row>
    <row r="555" spans="1:25">
      <c r="A555" s="224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21"/>
      <c r="T555" s="221"/>
      <c r="U555" s="221"/>
      <c r="V555" s="221"/>
      <c r="W555" s="221"/>
      <c r="X555" s="221"/>
      <c r="Y555" s="221"/>
    </row>
    <row r="556" spans="1:25">
      <c r="A556" s="224"/>
      <c r="B556" s="260"/>
      <c r="C556" s="260"/>
      <c r="D556" s="260"/>
      <c r="E556" s="260"/>
      <c r="F556" s="260"/>
      <c r="G556" s="260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21"/>
      <c r="T556" s="221"/>
      <c r="U556" s="221"/>
      <c r="V556" s="221"/>
      <c r="W556" s="221"/>
      <c r="X556" s="221"/>
      <c r="Y556" s="221"/>
    </row>
    <row r="557" spans="1:25">
      <c r="A557" s="224"/>
      <c r="B557" s="260"/>
      <c r="C557" s="260"/>
      <c r="D557" s="260"/>
      <c r="E557" s="260"/>
      <c r="F557" s="260"/>
      <c r="G557" s="260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21"/>
      <c r="T557" s="221"/>
      <c r="U557" s="221"/>
      <c r="V557" s="221"/>
      <c r="W557" s="221"/>
      <c r="X557" s="221"/>
      <c r="Y557" s="221"/>
    </row>
    <row r="558" spans="1:25">
      <c r="A558" s="224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21"/>
      <c r="T558" s="221"/>
      <c r="U558" s="221"/>
      <c r="V558" s="221"/>
      <c r="W558" s="221"/>
      <c r="X558" s="221"/>
      <c r="Y558" s="221"/>
    </row>
    <row r="559" spans="1:25">
      <c r="A559" s="224"/>
      <c r="B559" s="260"/>
      <c r="C559" s="260"/>
      <c r="D559" s="260"/>
      <c r="E559" s="260"/>
      <c r="F559" s="260"/>
      <c r="G559" s="260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21"/>
      <c r="T559" s="221"/>
      <c r="U559" s="221"/>
      <c r="V559" s="221"/>
      <c r="W559" s="221"/>
      <c r="X559" s="221"/>
      <c r="Y559" s="221"/>
    </row>
    <row r="560" spans="1:25">
      <c r="A560" s="224"/>
      <c r="B560" s="260"/>
      <c r="C560" s="260"/>
      <c r="D560" s="260"/>
      <c r="E560" s="260"/>
      <c r="F560" s="260"/>
      <c r="G560" s="260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21"/>
      <c r="T560" s="221"/>
      <c r="U560" s="221"/>
      <c r="V560" s="221"/>
      <c r="W560" s="221"/>
      <c r="X560" s="221"/>
      <c r="Y560" s="221"/>
    </row>
    <row r="561" spans="1:25">
      <c r="A561" s="224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21"/>
      <c r="T561" s="221"/>
      <c r="U561" s="221"/>
      <c r="V561" s="221"/>
      <c r="W561" s="221"/>
      <c r="X561" s="221"/>
      <c r="Y561" s="221"/>
    </row>
    <row r="562" spans="1:25">
      <c r="A562" s="224"/>
      <c r="B562" s="260"/>
      <c r="C562" s="260"/>
      <c r="D562" s="260"/>
      <c r="E562" s="260"/>
      <c r="F562" s="260"/>
      <c r="G562" s="260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21"/>
      <c r="T562" s="221"/>
      <c r="U562" s="221"/>
      <c r="V562" s="221"/>
      <c r="W562" s="221"/>
      <c r="X562" s="221"/>
      <c r="Y562" s="221"/>
    </row>
    <row r="563" spans="1:25">
      <c r="A563" s="224"/>
      <c r="B563" s="260"/>
      <c r="C563" s="260"/>
      <c r="D563" s="260"/>
      <c r="E563" s="260"/>
      <c r="F563" s="260"/>
      <c r="G563" s="260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21"/>
      <c r="T563" s="221"/>
      <c r="U563" s="221"/>
      <c r="V563" s="221"/>
      <c r="W563" s="221"/>
      <c r="X563" s="221"/>
      <c r="Y563" s="221"/>
    </row>
    <row r="564" spans="1:25">
      <c r="A564" s="224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21"/>
      <c r="T564" s="221"/>
      <c r="U564" s="221"/>
      <c r="V564" s="221"/>
      <c r="W564" s="221"/>
      <c r="X564" s="221"/>
      <c r="Y564" s="221"/>
    </row>
    <row r="565" spans="1:25">
      <c r="A565" s="224"/>
      <c r="B565" s="260"/>
      <c r="C565" s="260"/>
      <c r="D565" s="260"/>
      <c r="E565" s="260"/>
      <c r="F565" s="260"/>
      <c r="G565" s="260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21"/>
      <c r="T565" s="221"/>
      <c r="U565" s="221"/>
      <c r="V565" s="221"/>
      <c r="W565" s="221"/>
      <c r="X565" s="221"/>
      <c r="Y565" s="221"/>
    </row>
    <row r="566" spans="1:25">
      <c r="A566" s="224"/>
      <c r="B566" s="260"/>
      <c r="C566" s="260"/>
      <c r="D566" s="260"/>
      <c r="E566" s="260"/>
      <c r="F566" s="260"/>
      <c r="G566" s="260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21"/>
      <c r="T566" s="221"/>
      <c r="U566" s="221"/>
      <c r="V566" s="221"/>
      <c r="W566" s="221"/>
      <c r="X566" s="221"/>
      <c r="Y566" s="221"/>
    </row>
    <row r="567" spans="1:25">
      <c r="A567" s="224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21"/>
      <c r="T567" s="221"/>
      <c r="U567" s="221"/>
      <c r="V567" s="221"/>
      <c r="W567" s="221"/>
      <c r="X567" s="221"/>
      <c r="Y567" s="221"/>
    </row>
    <row r="568" spans="1:25">
      <c r="A568" s="224"/>
      <c r="B568" s="260"/>
      <c r="C568" s="260"/>
      <c r="D568" s="260"/>
      <c r="E568" s="260"/>
      <c r="F568" s="260"/>
      <c r="G568" s="260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21"/>
      <c r="T568" s="221"/>
      <c r="U568" s="221"/>
      <c r="V568" s="221"/>
      <c r="W568" s="221"/>
      <c r="X568" s="221"/>
      <c r="Y568" s="221"/>
    </row>
    <row r="569" spans="1:25">
      <c r="A569" s="224"/>
      <c r="B569" s="260"/>
      <c r="C569" s="260"/>
      <c r="D569" s="260"/>
      <c r="E569" s="260"/>
      <c r="F569" s="260"/>
      <c r="G569" s="260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21"/>
      <c r="T569" s="221"/>
      <c r="U569" s="221"/>
      <c r="V569" s="221"/>
      <c r="W569" s="221"/>
      <c r="X569" s="221"/>
      <c r="Y569" s="221"/>
    </row>
    <row r="570" spans="1:25">
      <c r="A570" s="224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21"/>
      <c r="T570" s="221"/>
      <c r="U570" s="221"/>
      <c r="V570" s="221"/>
      <c r="W570" s="221"/>
      <c r="X570" s="221"/>
      <c r="Y570" s="221"/>
    </row>
    <row r="571" spans="1:25">
      <c r="A571" s="224"/>
      <c r="B571" s="260"/>
      <c r="C571" s="260"/>
      <c r="D571" s="260"/>
      <c r="E571" s="260"/>
      <c r="F571" s="260"/>
      <c r="G571" s="260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21"/>
      <c r="T571" s="221"/>
      <c r="U571" s="221"/>
      <c r="V571" s="221"/>
      <c r="W571" s="221"/>
      <c r="X571" s="221"/>
      <c r="Y571" s="221"/>
    </row>
    <row r="572" spans="1:25">
      <c r="A572" s="224"/>
      <c r="B572" s="260"/>
      <c r="C572" s="260"/>
      <c r="D572" s="260"/>
      <c r="E572" s="260"/>
      <c r="F572" s="260"/>
      <c r="G572" s="260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21"/>
      <c r="T572" s="221"/>
      <c r="U572" s="221"/>
      <c r="V572" s="221"/>
      <c r="W572" s="221"/>
      <c r="X572" s="221"/>
      <c r="Y572" s="221"/>
    </row>
    <row r="573" spans="1:25">
      <c r="A573" s="224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21"/>
      <c r="T573" s="221"/>
      <c r="U573" s="221"/>
      <c r="V573" s="221"/>
      <c r="W573" s="221"/>
      <c r="X573" s="221"/>
      <c r="Y573" s="221"/>
    </row>
    <row r="574" spans="1:25">
      <c r="A574" s="224"/>
      <c r="B574" s="260"/>
      <c r="C574" s="260"/>
      <c r="D574" s="260"/>
      <c r="E574" s="260"/>
      <c r="F574" s="260"/>
      <c r="G574" s="260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21"/>
      <c r="T574" s="221"/>
      <c r="U574" s="221"/>
      <c r="V574" s="221"/>
      <c r="W574" s="221"/>
      <c r="X574" s="221"/>
      <c r="Y574" s="221"/>
    </row>
    <row r="575" spans="1:25">
      <c r="A575" s="224"/>
      <c r="B575" s="260"/>
      <c r="C575" s="260"/>
      <c r="D575" s="260"/>
      <c r="E575" s="260"/>
      <c r="F575" s="260"/>
      <c r="G575" s="260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21"/>
      <c r="T575" s="221"/>
      <c r="U575" s="221"/>
      <c r="V575" s="221"/>
      <c r="W575" s="221"/>
      <c r="X575" s="221"/>
      <c r="Y575" s="221"/>
    </row>
    <row r="576" spans="1:25">
      <c r="A576" s="224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21"/>
      <c r="T576" s="221"/>
      <c r="U576" s="221"/>
      <c r="V576" s="221"/>
      <c r="W576" s="221"/>
      <c r="X576" s="221"/>
      <c r="Y576" s="221"/>
    </row>
    <row r="577" spans="1:25">
      <c r="A577" s="224"/>
      <c r="B577" s="260"/>
      <c r="C577" s="260"/>
      <c r="D577" s="260"/>
      <c r="E577" s="260"/>
      <c r="F577" s="260"/>
      <c r="G577" s="260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21"/>
      <c r="T577" s="221"/>
      <c r="U577" s="221"/>
      <c r="V577" s="221"/>
      <c r="W577" s="221"/>
      <c r="X577" s="221"/>
      <c r="Y577" s="221"/>
    </row>
    <row r="578" spans="1:25">
      <c r="A578" s="224"/>
      <c r="B578" s="260"/>
      <c r="C578" s="260"/>
      <c r="D578" s="260"/>
      <c r="E578" s="260"/>
      <c r="F578" s="260"/>
      <c r="G578" s="260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21"/>
      <c r="T578" s="221"/>
      <c r="U578" s="221"/>
      <c r="V578" s="221"/>
      <c r="W578" s="221"/>
      <c r="X578" s="221"/>
      <c r="Y578" s="221"/>
    </row>
    <row r="579" spans="1:25">
      <c r="A579" s="224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21"/>
      <c r="T579" s="221"/>
      <c r="U579" s="221"/>
      <c r="V579" s="221"/>
      <c r="W579" s="221"/>
      <c r="X579" s="221"/>
      <c r="Y579" s="221"/>
    </row>
    <row r="580" spans="1:25">
      <c r="A580" s="224"/>
      <c r="B580" s="260"/>
      <c r="C580" s="260"/>
      <c r="D580" s="260"/>
      <c r="E580" s="260"/>
      <c r="F580" s="260"/>
      <c r="G580" s="260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21"/>
      <c r="T580" s="221"/>
      <c r="U580" s="221"/>
      <c r="V580" s="221"/>
      <c r="W580" s="221"/>
      <c r="X580" s="221"/>
      <c r="Y580" s="221"/>
    </row>
    <row r="581" spans="1:25">
      <c r="A581" s="224"/>
      <c r="B581" s="260"/>
      <c r="C581" s="260"/>
      <c r="D581" s="260"/>
      <c r="E581" s="260"/>
      <c r="F581" s="260"/>
      <c r="G581" s="260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21"/>
      <c r="T581" s="221"/>
      <c r="U581" s="221"/>
      <c r="V581" s="221"/>
      <c r="W581" s="221"/>
      <c r="X581" s="221"/>
      <c r="Y581" s="221"/>
    </row>
    <row r="582" spans="1:25">
      <c r="A582" s="224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21"/>
      <c r="T582" s="221"/>
      <c r="U582" s="221"/>
      <c r="V582" s="221"/>
      <c r="W582" s="221"/>
      <c r="X582" s="221"/>
      <c r="Y582" s="221"/>
    </row>
    <row r="583" spans="1:25">
      <c r="A583" s="224"/>
      <c r="B583" s="260"/>
      <c r="C583" s="260"/>
      <c r="D583" s="260"/>
      <c r="E583" s="260"/>
      <c r="F583" s="260"/>
      <c r="G583" s="260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21"/>
      <c r="T583" s="221"/>
      <c r="U583" s="221"/>
      <c r="V583" s="221"/>
      <c r="W583" s="221"/>
      <c r="X583" s="221"/>
      <c r="Y583" s="221"/>
    </row>
    <row r="584" spans="1:25">
      <c r="A584" s="224"/>
      <c r="B584" s="260"/>
      <c r="C584" s="260"/>
      <c r="D584" s="260"/>
      <c r="E584" s="260"/>
      <c r="F584" s="260"/>
      <c r="G584" s="260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21"/>
      <c r="T584" s="221"/>
      <c r="U584" s="221"/>
      <c r="V584" s="221"/>
      <c r="W584" s="221"/>
      <c r="X584" s="221"/>
      <c r="Y584" s="221"/>
    </row>
    <row r="585" spans="1:25">
      <c r="A585" s="224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21"/>
      <c r="T585" s="221"/>
      <c r="U585" s="221"/>
      <c r="V585" s="221"/>
      <c r="W585" s="221"/>
      <c r="X585" s="221"/>
      <c r="Y585" s="221"/>
    </row>
    <row r="586" spans="1:25">
      <c r="A586" s="224"/>
      <c r="B586" s="260"/>
      <c r="C586" s="260"/>
      <c r="D586" s="260"/>
      <c r="E586" s="260"/>
      <c r="F586" s="260"/>
      <c r="G586" s="260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21"/>
      <c r="T586" s="221"/>
      <c r="U586" s="221"/>
      <c r="V586" s="221"/>
      <c r="W586" s="221"/>
      <c r="X586" s="221"/>
      <c r="Y586" s="221"/>
    </row>
    <row r="587" spans="1:25">
      <c r="A587" s="224"/>
      <c r="B587" s="260"/>
      <c r="C587" s="260"/>
      <c r="D587" s="260"/>
      <c r="E587" s="260"/>
      <c r="F587" s="260"/>
      <c r="G587" s="260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21"/>
      <c r="T587" s="221"/>
      <c r="U587" s="221"/>
      <c r="V587" s="221"/>
      <c r="W587" s="221"/>
      <c r="X587" s="221"/>
      <c r="Y587" s="221"/>
    </row>
    <row r="588" spans="1:25">
      <c r="A588" s="224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21"/>
      <c r="T588" s="221"/>
      <c r="U588" s="221"/>
      <c r="V588" s="221"/>
      <c r="W588" s="221"/>
      <c r="X588" s="221"/>
      <c r="Y588" s="221"/>
    </row>
    <row r="589" spans="1:25">
      <c r="A589" s="224"/>
      <c r="B589" s="260"/>
      <c r="C589" s="260"/>
      <c r="D589" s="260"/>
      <c r="E589" s="260"/>
      <c r="F589" s="260"/>
      <c r="G589" s="260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21"/>
      <c r="T589" s="221"/>
      <c r="U589" s="221"/>
      <c r="V589" s="221"/>
      <c r="W589" s="221"/>
      <c r="X589" s="221"/>
      <c r="Y589" s="221"/>
    </row>
    <row r="590" spans="1:25">
      <c r="A590" s="224"/>
      <c r="B590" s="260"/>
      <c r="C590" s="260"/>
      <c r="D590" s="260"/>
      <c r="E590" s="260"/>
      <c r="F590" s="260"/>
      <c r="G590" s="260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21"/>
      <c r="T590" s="221"/>
      <c r="U590" s="221"/>
      <c r="V590" s="221"/>
      <c r="W590" s="221"/>
      <c r="X590" s="221"/>
      <c r="Y590" s="221"/>
    </row>
    <row r="591" spans="1:25">
      <c r="A591" s="224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21"/>
      <c r="T591" s="221"/>
      <c r="U591" s="221"/>
      <c r="V591" s="221"/>
      <c r="W591" s="221"/>
      <c r="X591" s="221"/>
      <c r="Y591" s="221"/>
    </row>
    <row r="592" spans="1:25">
      <c r="A592" s="224"/>
      <c r="B592" s="260"/>
      <c r="C592" s="260"/>
      <c r="D592" s="260"/>
      <c r="E592" s="260"/>
      <c r="F592" s="260"/>
      <c r="G592" s="260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21"/>
      <c r="T592" s="221"/>
      <c r="U592" s="221"/>
      <c r="V592" s="221"/>
      <c r="W592" s="221"/>
      <c r="X592" s="221"/>
      <c r="Y592" s="221"/>
    </row>
    <row r="593" spans="1:25">
      <c r="A593" s="224"/>
      <c r="B593" s="260"/>
      <c r="C593" s="260"/>
      <c r="D593" s="260"/>
      <c r="E593" s="260"/>
      <c r="F593" s="260"/>
      <c r="G593" s="260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21"/>
      <c r="T593" s="221"/>
      <c r="U593" s="221"/>
      <c r="V593" s="221"/>
      <c r="W593" s="221"/>
      <c r="X593" s="221"/>
      <c r="Y593" s="221"/>
    </row>
    <row r="594" spans="1:25">
      <c r="A594" s="224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21"/>
      <c r="T594" s="221"/>
      <c r="U594" s="221"/>
      <c r="V594" s="221"/>
      <c r="W594" s="221"/>
      <c r="X594" s="221"/>
      <c r="Y594" s="221"/>
    </row>
    <row r="595" spans="1:25">
      <c r="A595" s="224"/>
      <c r="B595" s="260"/>
      <c r="C595" s="260"/>
      <c r="D595" s="260"/>
      <c r="E595" s="260"/>
      <c r="F595" s="260"/>
      <c r="G595" s="260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21"/>
      <c r="T595" s="221"/>
      <c r="U595" s="221"/>
      <c r="V595" s="221"/>
      <c r="W595" s="221"/>
      <c r="X595" s="221"/>
      <c r="Y595" s="221"/>
    </row>
    <row r="596" spans="1:25">
      <c r="A596" s="224"/>
      <c r="B596" s="260"/>
      <c r="C596" s="260"/>
      <c r="D596" s="260"/>
      <c r="E596" s="260"/>
      <c r="F596" s="260"/>
      <c r="G596" s="260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21"/>
      <c r="T596" s="221"/>
      <c r="U596" s="221"/>
      <c r="V596" s="221"/>
      <c r="W596" s="221"/>
      <c r="X596" s="221"/>
      <c r="Y596" s="221"/>
    </row>
    <row r="597" spans="1:25">
      <c r="A597" s="224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21"/>
      <c r="T597" s="221"/>
      <c r="U597" s="221"/>
      <c r="V597" s="221"/>
      <c r="W597" s="221"/>
      <c r="X597" s="221"/>
      <c r="Y597" s="221"/>
    </row>
    <row r="598" spans="1:25">
      <c r="A598" s="224"/>
      <c r="B598" s="260"/>
      <c r="C598" s="260"/>
      <c r="D598" s="260"/>
      <c r="E598" s="260"/>
      <c r="F598" s="260"/>
      <c r="G598" s="260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21"/>
      <c r="T598" s="221"/>
      <c r="U598" s="221"/>
      <c r="V598" s="221"/>
      <c r="W598" s="221"/>
      <c r="X598" s="221"/>
      <c r="Y598" s="221"/>
    </row>
    <row r="599" spans="1:25">
      <c r="A599" s="224"/>
      <c r="B599" s="260"/>
      <c r="C599" s="260"/>
      <c r="D599" s="260"/>
      <c r="E599" s="260"/>
      <c r="F599" s="260"/>
      <c r="G599" s="260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21"/>
      <c r="T599" s="221"/>
      <c r="U599" s="221"/>
      <c r="V599" s="221"/>
      <c r="W599" s="221"/>
      <c r="X599" s="221"/>
      <c r="Y599" s="221"/>
    </row>
    <row r="600" spans="1:25">
      <c r="A600" s="224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21"/>
      <c r="T600" s="221"/>
      <c r="U600" s="221"/>
      <c r="V600" s="221"/>
      <c r="W600" s="221"/>
      <c r="X600" s="221"/>
      <c r="Y600" s="221"/>
    </row>
    <row r="601" spans="1:25">
      <c r="A601" s="224"/>
      <c r="B601" s="260"/>
      <c r="C601" s="260"/>
      <c r="D601" s="260"/>
      <c r="E601" s="260"/>
      <c r="F601" s="260"/>
      <c r="G601" s="260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21"/>
      <c r="T601" s="221"/>
      <c r="U601" s="221"/>
      <c r="V601" s="221"/>
      <c r="W601" s="221"/>
      <c r="X601" s="221"/>
      <c r="Y601" s="221"/>
    </row>
    <row r="602" spans="1:25">
      <c r="A602" s="224"/>
      <c r="B602" s="260"/>
      <c r="C602" s="260"/>
      <c r="D602" s="260"/>
      <c r="E602" s="260"/>
      <c r="F602" s="260"/>
      <c r="G602" s="260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21"/>
      <c r="T602" s="221"/>
      <c r="U602" s="221"/>
      <c r="V602" s="221"/>
      <c r="W602" s="221"/>
      <c r="X602" s="221"/>
      <c r="Y602" s="221"/>
    </row>
    <row r="603" spans="1:25">
      <c r="A603" s="224"/>
      <c r="B603" s="260"/>
      <c r="C603" s="260"/>
      <c r="D603" s="260"/>
      <c r="E603" s="260"/>
      <c r="F603" s="260"/>
      <c r="G603" s="260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21"/>
      <c r="T603" s="221"/>
      <c r="U603" s="221"/>
      <c r="V603" s="221"/>
      <c r="W603" s="221"/>
      <c r="X603" s="221"/>
      <c r="Y603" s="221"/>
    </row>
    <row r="604" spans="1:25">
      <c r="A604" s="224"/>
      <c r="B604" s="260"/>
      <c r="C604" s="260"/>
      <c r="D604" s="260"/>
      <c r="E604" s="260"/>
      <c r="F604" s="260"/>
      <c r="G604" s="260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21"/>
      <c r="T604" s="221"/>
      <c r="U604" s="221"/>
      <c r="V604" s="221"/>
      <c r="W604" s="221"/>
      <c r="X604" s="221"/>
      <c r="Y604" s="221"/>
    </row>
    <row r="605" spans="1:25">
      <c r="A605" s="224"/>
      <c r="B605" s="260"/>
      <c r="C605" s="260"/>
      <c r="D605" s="260"/>
      <c r="E605" s="260"/>
      <c r="F605" s="260"/>
      <c r="G605" s="260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21"/>
      <c r="T605" s="221"/>
      <c r="U605" s="221"/>
      <c r="V605" s="221"/>
      <c r="W605" s="221"/>
      <c r="X605" s="221"/>
      <c r="Y605" s="221"/>
    </row>
    <row r="606" spans="1:25">
      <c r="A606" s="224"/>
      <c r="B606" s="260"/>
      <c r="C606" s="260"/>
      <c r="D606" s="260"/>
      <c r="E606" s="260"/>
      <c r="F606" s="260"/>
      <c r="G606" s="260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21"/>
      <c r="T606" s="221"/>
      <c r="U606" s="221"/>
      <c r="V606" s="221"/>
      <c r="W606" s="221"/>
      <c r="X606" s="221"/>
      <c r="Y606" s="221"/>
    </row>
    <row r="607" spans="1:25">
      <c r="A607" s="224"/>
      <c r="B607" s="260"/>
      <c r="C607" s="260"/>
      <c r="D607" s="260"/>
      <c r="E607" s="260"/>
      <c r="F607" s="260"/>
      <c r="G607" s="260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21"/>
      <c r="T607" s="221"/>
      <c r="U607" s="221"/>
      <c r="V607" s="221"/>
      <c r="W607" s="221"/>
      <c r="X607" s="221"/>
      <c r="Y607" s="221"/>
    </row>
    <row r="608" spans="1:25">
      <c r="A608" s="224"/>
      <c r="B608" s="260"/>
      <c r="C608" s="260"/>
      <c r="D608" s="260"/>
      <c r="E608" s="260"/>
      <c r="F608" s="260"/>
      <c r="G608" s="260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21"/>
      <c r="T608" s="221"/>
      <c r="U608" s="221"/>
      <c r="V608" s="221"/>
      <c r="W608" s="221"/>
      <c r="X608" s="221"/>
      <c r="Y608" s="221"/>
    </row>
    <row r="609" spans="1:25">
      <c r="A609" s="224"/>
      <c r="B609" s="260"/>
      <c r="C609" s="260"/>
      <c r="D609" s="260"/>
      <c r="E609" s="260"/>
      <c r="F609" s="260"/>
      <c r="G609" s="260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21"/>
      <c r="T609" s="221"/>
      <c r="U609" s="221"/>
      <c r="V609" s="221"/>
      <c r="W609" s="221"/>
      <c r="X609" s="221"/>
      <c r="Y609" s="221"/>
    </row>
    <row r="610" spans="1:25">
      <c r="A610" s="224"/>
      <c r="B610" s="260"/>
      <c r="C610" s="260"/>
      <c r="D610" s="260"/>
      <c r="E610" s="260"/>
      <c r="F610" s="260"/>
      <c r="G610" s="260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21"/>
      <c r="T610" s="221"/>
      <c r="U610" s="221"/>
      <c r="V610" s="221"/>
      <c r="W610" s="221"/>
      <c r="X610" s="221"/>
      <c r="Y610" s="221"/>
    </row>
    <row r="611" spans="1:25">
      <c r="A611" s="224"/>
      <c r="B611" s="260"/>
      <c r="C611" s="260"/>
      <c r="D611" s="260"/>
      <c r="E611" s="260"/>
      <c r="F611" s="260"/>
      <c r="G611" s="260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21"/>
      <c r="T611" s="221"/>
      <c r="U611" s="221"/>
      <c r="V611" s="221"/>
      <c r="W611" s="221"/>
      <c r="X611" s="221"/>
      <c r="Y611" s="221"/>
    </row>
    <row r="612" spans="1:25">
      <c r="A612" s="224"/>
      <c r="B612" s="260"/>
      <c r="C612" s="260"/>
      <c r="D612" s="260"/>
      <c r="E612" s="260"/>
      <c r="F612" s="260"/>
      <c r="G612" s="260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21"/>
      <c r="T612" s="221"/>
      <c r="U612" s="221"/>
      <c r="V612" s="221"/>
      <c r="W612" s="221"/>
      <c r="X612" s="221"/>
      <c r="Y612" s="221"/>
    </row>
    <row r="613" spans="1:25">
      <c r="A613" s="224"/>
      <c r="B613" s="260"/>
      <c r="C613" s="260"/>
      <c r="D613" s="260"/>
      <c r="E613" s="260"/>
      <c r="F613" s="260"/>
      <c r="G613" s="260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21"/>
      <c r="T613" s="221"/>
      <c r="U613" s="221"/>
      <c r="V613" s="221"/>
      <c r="W613" s="221"/>
      <c r="X613" s="221"/>
      <c r="Y613" s="221"/>
    </row>
    <row r="614" spans="1:25">
      <c r="A614" s="224"/>
      <c r="B614" s="260"/>
      <c r="C614" s="260"/>
      <c r="D614" s="260"/>
      <c r="E614" s="260"/>
      <c r="F614" s="260"/>
      <c r="G614" s="260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21"/>
      <c r="T614" s="221"/>
      <c r="U614" s="221"/>
      <c r="V614" s="221"/>
      <c r="W614" s="221"/>
      <c r="X614" s="221"/>
      <c r="Y614" s="221"/>
    </row>
    <row r="615" spans="1:25">
      <c r="A615" s="224"/>
      <c r="B615" s="260"/>
      <c r="C615" s="260"/>
      <c r="D615" s="260"/>
      <c r="E615" s="260"/>
      <c r="F615" s="260"/>
      <c r="G615" s="260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21"/>
      <c r="T615" s="221"/>
      <c r="U615" s="221"/>
      <c r="V615" s="221"/>
      <c r="W615" s="221"/>
      <c r="X615" s="221"/>
      <c r="Y615" s="221"/>
    </row>
    <row r="616" spans="1:25">
      <c r="A616" s="224"/>
      <c r="B616" s="260"/>
      <c r="C616" s="260"/>
      <c r="D616" s="260"/>
      <c r="E616" s="260"/>
      <c r="F616" s="260"/>
      <c r="G616" s="260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21"/>
      <c r="T616" s="221"/>
      <c r="U616" s="221"/>
      <c r="V616" s="221"/>
      <c r="W616" s="221"/>
      <c r="X616" s="221"/>
      <c r="Y616" s="221"/>
    </row>
    <row r="617" spans="1:25">
      <c r="A617" s="224"/>
      <c r="B617" s="260"/>
      <c r="C617" s="260"/>
      <c r="D617" s="260"/>
      <c r="E617" s="260"/>
      <c r="F617" s="260"/>
      <c r="G617" s="260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21"/>
      <c r="T617" s="221"/>
      <c r="U617" s="221"/>
      <c r="V617" s="221"/>
      <c r="W617" s="221"/>
      <c r="X617" s="221"/>
      <c r="Y617" s="221"/>
    </row>
    <row r="618" spans="1:25">
      <c r="A618" s="224"/>
      <c r="B618" s="260"/>
      <c r="C618" s="260"/>
      <c r="D618" s="260"/>
      <c r="E618" s="260"/>
      <c r="F618" s="260"/>
      <c r="G618" s="260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21"/>
      <c r="T618" s="221"/>
      <c r="U618" s="221"/>
      <c r="V618" s="221"/>
      <c r="W618" s="221"/>
      <c r="X618" s="221"/>
      <c r="Y618" s="221"/>
    </row>
    <row r="619" spans="1:25">
      <c r="A619" s="224"/>
      <c r="B619" s="260"/>
      <c r="C619" s="260"/>
      <c r="D619" s="260"/>
      <c r="E619" s="260"/>
      <c r="F619" s="260"/>
      <c r="G619" s="260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21"/>
      <c r="T619" s="221"/>
      <c r="U619" s="221"/>
      <c r="V619" s="221"/>
      <c r="W619" s="221"/>
      <c r="X619" s="221"/>
      <c r="Y619" s="221"/>
    </row>
    <row r="620" spans="1:25">
      <c r="A620" s="224"/>
      <c r="B620" s="260"/>
      <c r="C620" s="260"/>
      <c r="D620" s="260"/>
      <c r="E620" s="260"/>
      <c r="F620" s="260"/>
      <c r="G620" s="260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21"/>
      <c r="T620" s="221"/>
      <c r="U620" s="221"/>
      <c r="V620" s="221"/>
      <c r="W620" s="221"/>
      <c r="X620" s="221"/>
      <c r="Y620" s="221"/>
    </row>
    <row r="621" spans="1:25">
      <c r="A621" s="224"/>
      <c r="B621" s="260"/>
      <c r="C621" s="260"/>
      <c r="D621" s="260"/>
      <c r="E621" s="260"/>
      <c r="F621" s="260"/>
      <c r="G621" s="260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21"/>
      <c r="T621" s="221"/>
      <c r="U621" s="221"/>
      <c r="V621" s="221"/>
      <c r="W621" s="221"/>
      <c r="X621" s="221"/>
      <c r="Y621" s="221"/>
    </row>
    <row r="622" spans="1:25">
      <c r="A622" s="224"/>
      <c r="B622" s="260"/>
      <c r="C622" s="260"/>
      <c r="D622" s="260"/>
      <c r="E622" s="260"/>
      <c r="F622" s="260"/>
      <c r="G622" s="260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21"/>
      <c r="T622" s="221"/>
      <c r="U622" s="221"/>
      <c r="V622" s="221"/>
      <c r="W622" s="221"/>
      <c r="X622" s="221"/>
      <c r="Y622" s="221"/>
    </row>
    <row r="623" spans="1:25">
      <c r="A623" s="224"/>
      <c r="B623" s="260"/>
      <c r="C623" s="260"/>
      <c r="D623" s="260"/>
      <c r="E623" s="260"/>
      <c r="F623" s="260"/>
      <c r="G623" s="260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21"/>
      <c r="T623" s="221"/>
      <c r="U623" s="221"/>
      <c r="V623" s="221"/>
      <c r="W623" s="221"/>
      <c r="X623" s="221"/>
      <c r="Y623" s="221"/>
    </row>
    <row r="624" spans="1:25">
      <c r="A624" s="224"/>
      <c r="B624" s="260"/>
      <c r="C624" s="260"/>
      <c r="D624" s="260"/>
      <c r="E624" s="260"/>
      <c r="F624" s="260"/>
      <c r="G624" s="260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21"/>
      <c r="T624" s="221"/>
      <c r="U624" s="221"/>
      <c r="V624" s="221"/>
      <c r="W624" s="221"/>
      <c r="X624" s="221"/>
      <c r="Y624" s="221"/>
    </row>
    <row r="625" spans="1:25">
      <c r="A625" s="224"/>
      <c r="B625" s="260"/>
      <c r="C625" s="260"/>
      <c r="D625" s="260"/>
      <c r="E625" s="260"/>
      <c r="F625" s="260"/>
      <c r="G625" s="260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21"/>
      <c r="T625" s="221"/>
      <c r="U625" s="221"/>
      <c r="V625" s="221"/>
      <c r="W625" s="221"/>
      <c r="X625" s="221"/>
      <c r="Y625" s="221"/>
    </row>
    <row r="626" spans="1:25">
      <c r="A626" s="224"/>
      <c r="B626" s="260"/>
      <c r="C626" s="260"/>
      <c r="D626" s="260"/>
      <c r="E626" s="260"/>
      <c r="F626" s="260"/>
      <c r="G626" s="260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21"/>
      <c r="T626" s="221"/>
      <c r="U626" s="221"/>
      <c r="V626" s="221"/>
      <c r="W626" s="221"/>
      <c r="X626" s="221"/>
      <c r="Y626" s="221"/>
    </row>
    <row r="627" spans="1:25">
      <c r="A627" s="224"/>
      <c r="B627" s="260"/>
      <c r="C627" s="260"/>
      <c r="D627" s="260"/>
      <c r="E627" s="260"/>
      <c r="F627" s="260"/>
      <c r="G627" s="260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21"/>
      <c r="T627" s="221"/>
      <c r="U627" s="221"/>
      <c r="V627" s="221"/>
      <c r="W627" s="221"/>
      <c r="X627" s="221"/>
      <c r="Y627" s="221"/>
    </row>
    <row r="628" spans="1:25">
      <c r="A628" s="224"/>
      <c r="B628" s="260"/>
      <c r="C628" s="260"/>
      <c r="D628" s="260"/>
      <c r="E628" s="260"/>
      <c r="F628" s="260"/>
      <c r="G628" s="260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21"/>
      <c r="T628" s="221"/>
      <c r="U628" s="221"/>
      <c r="V628" s="221"/>
      <c r="W628" s="221"/>
      <c r="X628" s="221"/>
      <c r="Y628" s="221"/>
    </row>
    <row r="629" spans="1:25">
      <c r="A629" s="224"/>
      <c r="B629" s="260"/>
      <c r="C629" s="260"/>
      <c r="D629" s="260"/>
      <c r="E629" s="260"/>
      <c r="F629" s="260"/>
      <c r="G629" s="260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21"/>
      <c r="T629" s="221"/>
      <c r="U629" s="221"/>
      <c r="V629" s="221"/>
      <c r="W629" s="221"/>
      <c r="X629" s="221"/>
      <c r="Y629" s="221"/>
    </row>
    <row r="630" spans="1:25">
      <c r="A630" s="224"/>
      <c r="B630" s="260"/>
      <c r="C630" s="260"/>
      <c r="D630" s="260"/>
      <c r="E630" s="260"/>
      <c r="F630" s="260"/>
      <c r="G630" s="260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21"/>
      <c r="T630" s="221"/>
      <c r="U630" s="221"/>
      <c r="V630" s="221"/>
      <c r="W630" s="221"/>
      <c r="X630" s="221"/>
      <c r="Y630" s="221"/>
    </row>
    <row r="631" spans="1:25">
      <c r="A631" s="224"/>
      <c r="B631" s="260"/>
      <c r="C631" s="260"/>
      <c r="D631" s="260"/>
      <c r="E631" s="260"/>
      <c r="F631" s="260"/>
      <c r="G631" s="260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21"/>
      <c r="T631" s="221"/>
      <c r="U631" s="221"/>
      <c r="V631" s="221"/>
      <c r="W631" s="221"/>
      <c r="X631" s="221"/>
      <c r="Y631" s="221"/>
    </row>
    <row r="632" spans="1:25">
      <c r="A632" s="224"/>
      <c r="B632" s="260"/>
      <c r="C632" s="260"/>
      <c r="D632" s="260"/>
      <c r="E632" s="260"/>
      <c r="F632" s="260"/>
      <c r="G632" s="260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21"/>
      <c r="T632" s="221"/>
      <c r="U632" s="221"/>
      <c r="V632" s="221"/>
      <c r="W632" s="221"/>
      <c r="X632" s="221"/>
      <c r="Y632" s="221"/>
    </row>
    <row r="633" spans="1:25">
      <c r="A633" s="224"/>
      <c r="B633" s="260"/>
      <c r="C633" s="260"/>
      <c r="D633" s="260"/>
      <c r="E633" s="260"/>
      <c r="F633" s="260"/>
      <c r="G633" s="260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21"/>
      <c r="T633" s="221"/>
      <c r="U633" s="221"/>
      <c r="V633" s="221"/>
      <c r="W633" s="221"/>
      <c r="X633" s="221"/>
      <c r="Y633" s="221"/>
    </row>
    <row r="634" spans="1:25">
      <c r="A634" s="224"/>
      <c r="B634" s="260"/>
      <c r="C634" s="260"/>
      <c r="D634" s="260"/>
      <c r="E634" s="260"/>
      <c r="F634" s="260"/>
      <c r="G634" s="260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21"/>
      <c r="T634" s="221"/>
      <c r="U634" s="221"/>
      <c r="V634" s="221"/>
      <c r="W634" s="221"/>
      <c r="X634" s="221"/>
      <c r="Y634" s="221"/>
    </row>
    <row r="635" spans="1:25">
      <c r="A635" s="224"/>
      <c r="B635" s="260"/>
      <c r="C635" s="260"/>
      <c r="D635" s="260"/>
      <c r="E635" s="260"/>
      <c r="F635" s="260"/>
      <c r="G635" s="260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21"/>
      <c r="T635" s="221"/>
      <c r="U635" s="221"/>
      <c r="V635" s="221"/>
      <c r="W635" s="221"/>
      <c r="X635" s="221"/>
      <c r="Y635" s="221"/>
    </row>
    <row r="636" spans="1:25">
      <c r="A636" s="224"/>
      <c r="B636" s="260"/>
      <c r="C636" s="260"/>
      <c r="D636" s="260"/>
      <c r="E636" s="260"/>
      <c r="F636" s="260"/>
      <c r="G636" s="260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21"/>
      <c r="T636" s="221"/>
      <c r="U636" s="221"/>
      <c r="V636" s="221"/>
      <c r="W636" s="221"/>
      <c r="X636" s="221"/>
      <c r="Y636" s="221"/>
    </row>
    <row r="637" spans="1:25">
      <c r="A637" s="224"/>
      <c r="B637" s="260"/>
      <c r="C637" s="260"/>
      <c r="D637" s="260"/>
      <c r="E637" s="260"/>
      <c r="F637" s="260"/>
      <c r="G637" s="260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21"/>
      <c r="T637" s="221"/>
      <c r="U637" s="221"/>
      <c r="V637" s="221"/>
      <c r="W637" s="221"/>
      <c r="X637" s="221"/>
      <c r="Y637" s="221"/>
    </row>
    <row r="638" spans="1:25">
      <c r="A638" s="224"/>
      <c r="B638" s="260"/>
      <c r="C638" s="260"/>
      <c r="D638" s="260"/>
      <c r="E638" s="260"/>
      <c r="F638" s="260"/>
      <c r="G638" s="260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21"/>
      <c r="T638" s="221"/>
      <c r="U638" s="221"/>
      <c r="V638" s="221"/>
      <c r="W638" s="221"/>
      <c r="X638" s="221"/>
      <c r="Y638" s="221"/>
    </row>
    <row r="639" spans="1:25">
      <c r="A639" s="224"/>
      <c r="B639" s="260"/>
      <c r="C639" s="260"/>
      <c r="D639" s="260"/>
      <c r="E639" s="260"/>
      <c r="F639" s="260"/>
      <c r="G639" s="260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21"/>
      <c r="T639" s="221"/>
      <c r="U639" s="221"/>
      <c r="V639" s="221"/>
      <c r="W639" s="221"/>
      <c r="X639" s="221"/>
      <c r="Y639" s="221"/>
    </row>
    <row r="640" spans="1:25">
      <c r="A640" s="224"/>
      <c r="B640" s="260"/>
      <c r="C640" s="260"/>
      <c r="D640" s="260"/>
      <c r="E640" s="260"/>
      <c r="F640" s="260"/>
      <c r="G640" s="260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21"/>
      <c r="T640" s="221"/>
      <c r="U640" s="221"/>
      <c r="V640" s="221"/>
      <c r="W640" s="221"/>
      <c r="X640" s="221"/>
      <c r="Y640" s="221"/>
    </row>
    <row r="641" spans="1:25">
      <c r="A641" s="224"/>
      <c r="B641" s="260"/>
      <c r="C641" s="260"/>
      <c r="D641" s="260"/>
      <c r="E641" s="260"/>
      <c r="F641" s="260"/>
      <c r="G641" s="260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21"/>
      <c r="T641" s="221"/>
      <c r="U641" s="221"/>
      <c r="V641" s="221"/>
      <c r="W641" s="221"/>
      <c r="X641" s="221"/>
      <c r="Y641" s="221"/>
    </row>
    <row r="642" spans="1:25">
      <c r="A642" s="224"/>
      <c r="B642" s="260"/>
      <c r="C642" s="260"/>
      <c r="D642" s="260"/>
      <c r="E642" s="260"/>
      <c r="F642" s="260"/>
      <c r="G642" s="260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21"/>
      <c r="T642" s="221"/>
      <c r="U642" s="221"/>
      <c r="V642" s="221"/>
      <c r="W642" s="221"/>
      <c r="X642" s="221"/>
      <c r="Y642" s="221"/>
    </row>
    <row r="643" spans="1:25">
      <c r="A643" s="224"/>
      <c r="B643" s="260"/>
      <c r="C643" s="260"/>
      <c r="D643" s="260"/>
      <c r="E643" s="260"/>
      <c r="F643" s="260"/>
      <c r="G643" s="260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21"/>
      <c r="T643" s="221"/>
      <c r="U643" s="221"/>
      <c r="V643" s="221"/>
      <c r="W643" s="221"/>
      <c r="X643" s="221"/>
      <c r="Y643" s="221"/>
    </row>
    <row r="644" spans="1:25">
      <c r="A644" s="224"/>
      <c r="B644" s="260"/>
      <c r="C644" s="260"/>
      <c r="D644" s="260"/>
      <c r="E644" s="260"/>
      <c r="F644" s="260"/>
      <c r="G644" s="260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21"/>
      <c r="T644" s="221"/>
      <c r="U644" s="221"/>
      <c r="V644" s="221"/>
      <c r="W644" s="221"/>
      <c r="X644" s="221"/>
      <c r="Y644" s="221"/>
    </row>
    <row r="645" spans="1:25">
      <c r="A645" s="224"/>
      <c r="B645" s="260"/>
      <c r="C645" s="260"/>
      <c r="D645" s="260"/>
      <c r="E645" s="260"/>
      <c r="F645" s="260"/>
      <c r="G645" s="260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21"/>
      <c r="T645" s="221"/>
      <c r="U645" s="221"/>
      <c r="V645" s="221"/>
      <c r="W645" s="221"/>
      <c r="X645" s="221"/>
      <c r="Y645" s="221"/>
    </row>
    <row r="646" spans="1:25">
      <c r="A646" s="224"/>
      <c r="B646" s="260"/>
      <c r="C646" s="260"/>
      <c r="D646" s="260"/>
      <c r="E646" s="260"/>
      <c r="F646" s="260"/>
      <c r="G646" s="260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21"/>
      <c r="T646" s="221"/>
      <c r="U646" s="221"/>
      <c r="V646" s="221"/>
      <c r="W646" s="221"/>
      <c r="X646" s="221"/>
      <c r="Y646" s="221"/>
    </row>
    <row r="647" spans="1:25">
      <c r="A647" s="224"/>
      <c r="B647" s="260"/>
      <c r="C647" s="260"/>
      <c r="D647" s="260"/>
      <c r="E647" s="260"/>
      <c r="F647" s="260"/>
      <c r="G647" s="260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21"/>
      <c r="T647" s="221"/>
      <c r="U647" s="221"/>
      <c r="V647" s="221"/>
      <c r="W647" s="221"/>
      <c r="X647" s="221"/>
      <c r="Y647" s="221"/>
    </row>
    <row r="648" spans="1:25">
      <c r="A648" s="224"/>
      <c r="B648" s="260"/>
      <c r="C648" s="260"/>
      <c r="D648" s="260"/>
      <c r="E648" s="260"/>
      <c r="F648" s="260"/>
      <c r="G648" s="260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21"/>
      <c r="T648" s="221"/>
      <c r="U648" s="221"/>
      <c r="V648" s="221"/>
      <c r="W648" s="221"/>
      <c r="X648" s="221"/>
      <c r="Y648" s="221"/>
    </row>
    <row r="649" spans="1:25">
      <c r="A649" s="224"/>
      <c r="B649" s="260"/>
      <c r="C649" s="260"/>
      <c r="D649" s="260"/>
      <c r="E649" s="260"/>
      <c r="F649" s="260"/>
      <c r="G649" s="260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21"/>
      <c r="T649" s="221"/>
      <c r="U649" s="221"/>
      <c r="V649" s="221"/>
      <c r="W649" s="221"/>
      <c r="X649" s="221"/>
      <c r="Y649" s="221"/>
    </row>
    <row r="650" spans="1:25">
      <c r="A650" s="224"/>
      <c r="B650" s="260"/>
      <c r="C650" s="260"/>
      <c r="D650" s="260"/>
      <c r="E650" s="260"/>
      <c r="F650" s="260"/>
      <c r="G650" s="260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21"/>
      <c r="T650" s="221"/>
      <c r="U650" s="221"/>
      <c r="V650" s="221"/>
      <c r="W650" s="221"/>
      <c r="X650" s="221"/>
      <c r="Y650" s="221"/>
    </row>
    <row r="651" spans="1:25">
      <c r="A651" s="224"/>
      <c r="B651" s="260"/>
      <c r="C651" s="260"/>
      <c r="D651" s="260"/>
      <c r="E651" s="260"/>
      <c r="F651" s="260"/>
      <c r="G651" s="260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21"/>
      <c r="T651" s="221"/>
      <c r="U651" s="221"/>
      <c r="V651" s="221"/>
      <c r="W651" s="221"/>
      <c r="X651" s="221"/>
      <c r="Y651" s="221"/>
    </row>
    <row r="652" spans="1:25">
      <c r="A652" s="224"/>
      <c r="B652" s="260"/>
      <c r="C652" s="260"/>
      <c r="D652" s="260"/>
      <c r="E652" s="260"/>
      <c r="F652" s="260"/>
      <c r="G652" s="260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21"/>
      <c r="T652" s="221"/>
      <c r="U652" s="221"/>
      <c r="V652" s="221"/>
      <c r="W652" s="221"/>
      <c r="X652" s="221"/>
      <c r="Y652" s="221"/>
    </row>
    <row r="653" spans="1:25">
      <c r="A653" s="224"/>
      <c r="B653" s="260"/>
      <c r="C653" s="260"/>
      <c r="D653" s="260"/>
      <c r="E653" s="260"/>
      <c r="F653" s="260"/>
      <c r="G653" s="260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21"/>
      <c r="T653" s="221"/>
      <c r="U653" s="221"/>
      <c r="V653" s="221"/>
      <c r="W653" s="221"/>
      <c r="X653" s="221"/>
      <c r="Y653" s="221"/>
    </row>
    <row r="654" spans="1:25">
      <c r="A654" s="224"/>
      <c r="B654" s="260"/>
      <c r="C654" s="260"/>
      <c r="D654" s="260"/>
      <c r="E654" s="260"/>
      <c r="F654" s="260"/>
      <c r="G654" s="260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21"/>
      <c r="T654" s="221"/>
      <c r="U654" s="221"/>
      <c r="V654" s="221"/>
      <c r="W654" s="221"/>
      <c r="X654" s="221"/>
      <c r="Y654" s="221"/>
    </row>
    <row r="655" spans="1:25">
      <c r="A655" s="224"/>
      <c r="B655" s="260"/>
      <c r="C655" s="260"/>
      <c r="D655" s="260"/>
      <c r="E655" s="260"/>
      <c r="F655" s="260"/>
      <c r="G655" s="260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21"/>
      <c r="T655" s="221"/>
      <c r="U655" s="221"/>
      <c r="V655" s="221"/>
      <c r="W655" s="221"/>
      <c r="X655" s="221"/>
      <c r="Y655" s="221"/>
    </row>
    <row r="656" spans="1:25">
      <c r="A656" s="224"/>
      <c r="B656" s="260"/>
      <c r="C656" s="260"/>
      <c r="D656" s="260"/>
      <c r="E656" s="260"/>
      <c r="F656" s="260"/>
      <c r="G656" s="260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21"/>
      <c r="T656" s="221"/>
      <c r="U656" s="221"/>
      <c r="V656" s="221"/>
      <c r="W656" s="221"/>
      <c r="X656" s="221"/>
      <c r="Y656" s="221"/>
    </row>
    <row r="657" spans="1:25">
      <c r="A657" s="224"/>
      <c r="B657" s="260"/>
      <c r="C657" s="260"/>
      <c r="D657" s="260"/>
      <c r="E657" s="260"/>
      <c r="F657" s="260"/>
      <c r="G657" s="260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21"/>
      <c r="T657" s="221"/>
      <c r="U657" s="221"/>
      <c r="V657" s="221"/>
      <c r="W657" s="221"/>
      <c r="X657" s="221"/>
      <c r="Y657" s="221"/>
    </row>
    <row r="658" spans="1:25">
      <c r="A658" s="224"/>
      <c r="B658" s="260"/>
      <c r="C658" s="260"/>
      <c r="D658" s="260"/>
      <c r="E658" s="260"/>
      <c r="F658" s="260"/>
      <c r="G658" s="260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21"/>
      <c r="T658" s="221"/>
      <c r="U658" s="221"/>
      <c r="V658" s="221"/>
      <c r="W658" s="221"/>
      <c r="X658" s="221"/>
      <c r="Y658" s="221"/>
    </row>
    <row r="659" spans="1:25">
      <c r="A659" s="224"/>
      <c r="B659" s="260"/>
      <c r="C659" s="260"/>
      <c r="D659" s="260"/>
      <c r="E659" s="260"/>
      <c r="F659" s="260"/>
      <c r="G659" s="260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21"/>
      <c r="T659" s="221"/>
      <c r="U659" s="221"/>
      <c r="V659" s="221"/>
      <c r="W659" s="221"/>
      <c r="X659" s="221"/>
      <c r="Y659" s="221"/>
    </row>
    <row r="660" spans="1:25">
      <c r="A660" s="224"/>
      <c r="B660" s="260"/>
      <c r="C660" s="260"/>
      <c r="D660" s="260"/>
      <c r="E660" s="260"/>
      <c r="F660" s="260"/>
      <c r="G660" s="260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21"/>
      <c r="T660" s="221"/>
      <c r="U660" s="221"/>
      <c r="V660" s="221"/>
      <c r="W660" s="221"/>
      <c r="X660" s="221"/>
      <c r="Y660" s="221"/>
    </row>
    <row r="661" spans="1:25">
      <c r="A661" s="224"/>
      <c r="B661" s="260"/>
      <c r="C661" s="260"/>
      <c r="D661" s="260"/>
      <c r="E661" s="260"/>
      <c r="F661" s="260"/>
      <c r="G661" s="260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21"/>
      <c r="T661" s="221"/>
      <c r="U661" s="221"/>
      <c r="V661" s="221"/>
      <c r="W661" s="221"/>
      <c r="X661" s="221"/>
      <c r="Y661" s="221"/>
    </row>
    <row r="662" spans="1:25">
      <c r="A662" s="224"/>
      <c r="B662" s="260"/>
      <c r="C662" s="260"/>
      <c r="D662" s="260"/>
      <c r="E662" s="260"/>
      <c r="F662" s="260"/>
      <c r="G662" s="260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21"/>
      <c r="T662" s="221"/>
      <c r="U662" s="221"/>
      <c r="V662" s="221"/>
      <c r="W662" s="221"/>
      <c r="X662" s="221"/>
      <c r="Y662" s="221"/>
    </row>
    <row r="663" spans="1:25">
      <c r="A663" s="224"/>
      <c r="B663" s="260"/>
      <c r="C663" s="260"/>
      <c r="D663" s="260"/>
      <c r="E663" s="260"/>
      <c r="F663" s="260"/>
      <c r="G663" s="260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21"/>
      <c r="T663" s="221"/>
      <c r="U663" s="221"/>
      <c r="V663" s="221"/>
      <c r="W663" s="221"/>
      <c r="X663" s="221"/>
      <c r="Y663" s="221"/>
    </row>
    <row r="664" spans="1:25">
      <c r="A664" s="224"/>
      <c r="B664" s="260"/>
      <c r="C664" s="260"/>
      <c r="D664" s="260"/>
      <c r="E664" s="260"/>
      <c r="F664" s="260"/>
      <c r="G664" s="260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21"/>
      <c r="T664" s="221"/>
      <c r="U664" s="221"/>
      <c r="V664" s="221"/>
      <c r="W664" s="221"/>
      <c r="X664" s="221"/>
      <c r="Y664" s="221"/>
    </row>
    <row r="665" spans="1:25">
      <c r="A665" s="224"/>
      <c r="B665" s="260"/>
      <c r="C665" s="260"/>
      <c r="D665" s="260"/>
      <c r="E665" s="260"/>
      <c r="F665" s="260"/>
      <c r="G665" s="260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21"/>
      <c r="T665" s="221"/>
      <c r="U665" s="221"/>
      <c r="V665" s="221"/>
      <c r="W665" s="221"/>
      <c r="X665" s="221"/>
      <c r="Y665" s="221"/>
    </row>
    <row r="666" spans="1:25">
      <c r="A666" s="224"/>
      <c r="B666" s="260"/>
      <c r="C666" s="260"/>
      <c r="D666" s="260"/>
      <c r="E666" s="260"/>
      <c r="F666" s="260"/>
      <c r="G666" s="260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21"/>
      <c r="T666" s="221"/>
      <c r="U666" s="221"/>
      <c r="V666" s="221"/>
      <c r="W666" s="221"/>
      <c r="X666" s="221"/>
      <c r="Y666" s="221"/>
    </row>
    <row r="667" spans="1:25">
      <c r="A667" s="224"/>
      <c r="B667" s="260"/>
      <c r="C667" s="260"/>
      <c r="D667" s="260"/>
      <c r="E667" s="260"/>
      <c r="F667" s="260"/>
      <c r="G667" s="260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21"/>
      <c r="T667" s="221"/>
      <c r="U667" s="221"/>
      <c r="V667" s="221"/>
      <c r="W667" s="221"/>
      <c r="X667" s="221"/>
      <c r="Y667" s="221"/>
    </row>
    <row r="668" spans="1:25">
      <c r="A668" s="224"/>
      <c r="B668" s="260"/>
      <c r="C668" s="260"/>
      <c r="D668" s="260"/>
      <c r="E668" s="260"/>
      <c r="F668" s="260"/>
      <c r="G668" s="260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21"/>
      <c r="T668" s="221"/>
      <c r="U668" s="221"/>
      <c r="V668" s="221"/>
      <c r="W668" s="221"/>
      <c r="X668" s="221"/>
      <c r="Y668" s="221"/>
    </row>
    <row r="669" spans="1:25">
      <c r="A669" s="224"/>
      <c r="B669" s="260"/>
      <c r="C669" s="260"/>
      <c r="D669" s="260"/>
      <c r="E669" s="260"/>
      <c r="F669" s="260"/>
      <c r="G669" s="260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21"/>
      <c r="T669" s="221"/>
      <c r="U669" s="221"/>
      <c r="V669" s="221"/>
      <c r="W669" s="221"/>
      <c r="X669" s="221"/>
      <c r="Y669" s="221"/>
    </row>
    <row r="670" spans="1:25">
      <c r="A670" s="224"/>
      <c r="B670" s="260"/>
      <c r="C670" s="260"/>
      <c r="D670" s="260"/>
      <c r="E670" s="260"/>
      <c r="F670" s="260"/>
      <c r="G670" s="260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21"/>
      <c r="T670" s="221"/>
      <c r="U670" s="221"/>
      <c r="V670" s="221"/>
      <c r="W670" s="221"/>
      <c r="X670" s="221"/>
      <c r="Y670" s="221"/>
    </row>
    <row r="671" spans="1:25">
      <c r="A671" s="224"/>
      <c r="B671" s="260"/>
      <c r="C671" s="260"/>
      <c r="D671" s="260"/>
      <c r="E671" s="260"/>
      <c r="F671" s="260"/>
      <c r="G671" s="260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21"/>
      <c r="T671" s="221"/>
      <c r="U671" s="221"/>
      <c r="V671" s="221"/>
      <c r="W671" s="221"/>
      <c r="X671" s="221"/>
      <c r="Y671" s="221"/>
    </row>
    <row r="672" spans="1:25">
      <c r="A672" s="224"/>
      <c r="B672" s="260"/>
      <c r="C672" s="260"/>
      <c r="D672" s="260"/>
      <c r="E672" s="260"/>
      <c r="F672" s="260"/>
      <c r="G672" s="260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21"/>
      <c r="T672" s="221"/>
      <c r="U672" s="221"/>
      <c r="V672" s="221"/>
      <c r="W672" s="221"/>
      <c r="X672" s="221"/>
      <c r="Y672" s="221"/>
    </row>
    <row r="673" spans="1:25">
      <c r="A673" s="224"/>
      <c r="B673" s="260"/>
      <c r="C673" s="260"/>
      <c r="D673" s="260"/>
      <c r="E673" s="260"/>
      <c r="F673" s="260"/>
      <c r="G673" s="260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21"/>
      <c r="T673" s="221"/>
      <c r="U673" s="221"/>
      <c r="V673" s="221"/>
      <c r="W673" s="221"/>
      <c r="X673" s="221"/>
      <c r="Y673" s="221"/>
    </row>
    <row r="674" spans="1:25">
      <c r="A674" s="224"/>
      <c r="B674" s="260"/>
      <c r="C674" s="260"/>
      <c r="D674" s="260"/>
      <c r="E674" s="260"/>
      <c r="F674" s="260"/>
      <c r="G674" s="260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21"/>
      <c r="T674" s="221"/>
      <c r="U674" s="221"/>
      <c r="V674" s="221"/>
      <c r="W674" s="221"/>
      <c r="X674" s="221"/>
      <c r="Y674" s="221"/>
    </row>
    <row r="675" spans="1:25">
      <c r="A675" s="224"/>
      <c r="B675" s="260"/>
      <c r="C675" s="260"/>
      <c r="D675" s="260"/>
      <c r="E675" s="260"/>
      <c r="F675" s="260"/>
      <c r="G675" s="260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21"/>
      <c r="T675" s="221"/>
      <c r="U675" s="221"/>
      <c r="V675" s="221"/>
      <c r="W675" s="221"/>
      <c r="X675" s="221"/>
      <c r="Y675" s="221"/>
    </row>
    <row r="676" spans="1:25">
      <c r="A676" s="224"/>
      <c r="B676" s="260"/>
      <c r="C676" s="260"/>
      <c r="D676" s="260"/>
      <c r="E676" s="260"/>
      <c r="F676" s="260"/>
      <c r="G676" s="260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21"/>
      <c r="T676" s="221"/>
      <c r="U676" s="221"/>
      <c r="V676" s="221"/>
      <c r="W676" s="221"/>
      <c r="X676" s="221"/>
      <c r="Y676" s="221"/>
    </row>
    <row r="677" spans="1:25">
      <c r="A677" s="224"/>
      <c r="B677" s="260"/>
      <c r="C677" s="260"/>
      <c r="D677" s="260"/>
      <c r="E677" s="260"/>
      <c r="F677" s="260"/>
      <c r="G677" s="260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21"/>
      <c r="T677" s="221"/>
      <c r="U677" s="221"/>
      <c r="V677" s="221"/>
      <c r="W677" s="221"/>
      <c r="X677" s="221"/>
      <c r="Y677" s="221"/>
    </row>
    <row r="678" spans="1:25">
      <c r="A678" s="224"/>
      <c r="B678" s="260"/>
      <c r="C678" s="260"/>
      <c r="D678" s="260"/>
      <c r="E678" s="260"/>
      <c r="F678" s="260"/>
      <c r="G678" s="260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21"/>
      <c r="T678" s="221"/>
      <c r="U678" s="221"/>
      <c r="V678" s="221"/>
      <c r="W678" s="221"/>
      <c r="X678" s="221"/>
      <c r="Y678" s="221"/>
    </row>
    <row r="679" spans="1:25">
      <c r="A679" s="224"/>
      <c r="B679" s="260"/>
      <c r="C679" s="260"/>
      <c r="D679" s="260"/>
      <c r="E679" s="260"/>
      <c r="F679" s="260"/>
      <c r="G679" s="260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21"/>
      <c r="T679" s="221"/>
      <c r="U679" s="221"/>
      <c r="V679" s="221"/>
      <c r="W679" s="221"/>
      <c r="X679" s="221"/>
      <c r="Y679" s="221"/>
    </row>
    <row r="680" spans="1:25">
      <c r="A680" s="224"/>
      <c r="B680" s="260"/>
      <c r="C680" s="260"/>
      <c r="D680" s="260"/>
      <c r="E680" s="260"/>
      <c r="F680" s="260"/>
      <c r="G680" s="260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21"/>
      <c r="T680" s="221"/>
      <c r="U680" s="221"/>
      <c r="V680" s="221"/>
      <c r="W680" s="221"/>
      <c r="X680" s="221"/>
      <c r="Y680" s="221"/>
    </row>
    <row r="681" spans="1:25">
      <c r="A681" s="224"/>
      <c r="B681" s="260"/>
      <c r="C681" s="260"/>
      <c r="D681" s="260"/>
      <c r="E681" s="260"/>
      <c r="F681" s="260"/>
      <c r="G681" s="260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21"/>
      <c r="T681" s="221"/>
      <c r="U681" s="221"/>
      <c r="V681" s="221"/>
      <c r="W681" s="221"/>
      <c r="X681" s="221"/>
      <c r="Y681" s="221"/>
    </row>
    <row r="682" spans="1:25">
      <c r="A682" s="224"/>
      <c r="B682" s="260"/>
      <c r="C682" s="260"/>
      <c r="D682" s="260"/>
      <c r="E682" s="260"/>
      <c r="F682" s="260"/>
      <c r="G682" s="260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21"/>
      <c r="T682" s="221"/>
      <c r="U682" s="221"/>
      <c r="V682" s="221"/>
      <c r="W682" s="221"/>
      <c r="X682" s="221"/>
      <c r="Y682" s="221"/>
    </row>
    <row r="683" spans="1:25">
      <c r="A683" s="224"/>
      <c r="B683" s="260"/>
      <c r="C683" s="260"/>
      <c r="D683" s="260"/>
      <c r="E683" s="260"/>
      <c r="F683" s="260"/>
      <c r="G683" s="260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21"/>
      <c r="T683" s="221"/>
      <c r="U683" s="221"/>
      <c r="V683" s="221"/>
      <c r="W683" s="221"/>
      <c r="X683" s="221"/>
      <c r="Y683" s="221"/>
    </row>
    <row r="684" spans="1:25">
      <c r="A684" s="224"/>
      <c r="B684" s="260"/>
      <c r="C684" s="260"/>
      <c r="D684" s="260"/>
      <c r="E684" s="260"/>
      <c r="F684" s="260"/>
      <c r="G684" s="260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21"/>
      <c r="T684" s="221"/>
      <c r="U684" s="221"/>
      <c r="V684" s="221"/>
      <c r="W684" s="221"/>
      <c r="X684" s="221"/>
      <c r="Y684" s="221"/>
    </row>
    <row r="685" spans="1:25">
      <c r="A685" s="224"/>
      <c r="B685" s="260"/>
      <c r="C685" s="260"/>
      <c r="D685" s="260"/>
      <c r="E685" s="260"/>
      <c r="F685" s="260"/>
      <c r="G685" s="260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21"/>
      <c r="T685" s="221"/>
      <c r="U685" s="221"/>
      <c r="V685" s="221"/>
      <c r="W685" s="221"/>
      <c r="X685" s="221"/>
      <c r="Y685" s="221"/>
    </row>
    <row r="686" spans="1:25">
      <c r="A686" s="224"/>
      <c r="B686" s="260"/>
      <c r="C686" s="260"/>
      <c r="D686" s="260"/>
      <c r="E686" s="260"/>
      <c r="F686" s="260"/>
      <c r="G686" s="260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21"/>
      <c r="T686" s="221"/>
      <c r="U686" s="221"/>
      <c r="V686" s="221"/>
      <c r="W686" s="221"/>
      <c r="X686" s="221"/>
      <c r="Y686" s="221"/>
    </row>
    <row r="687" spans="1:25">
      <c r="A687" s="224"/>
      <c r="B687" s="260"/>
      <c r="C687" s="260"/>
      <c r="D687" s="260"/>
      <c r="E687" s="260"/>
      <c r="F687" s="260"/>
      <c r="G687" s="260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21"/>
      <c r="T687" s="221"/>
      <c r="U687" s="221"/>
      <c r="V687" s="221"/>
      <c r="W687" s="221"/>
      <c r="X687" s="221"/>
      <c r="Y687" s="221"/>
    </row>
    <row r="688" spans="1:25">
      <c r="A688" s="224"/>
      <c r="B688" s="260"/>
      <c r="C688" s="260"/>
      <c r="D688" s="260"/>
      <c r="E688" s="260"/>
      <c r="F688" s="260"/>
      <c r="G688" s="260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21"/>
      <c r="T688" s="221"/>
      <c r="U688" s="221"/>
      <c r="V688" s="221"/>
      <c r="W688" s="221"/>
      <c r="X688" s="221"/>
      <c r="Y688" s="221"/>
    </row>
    <row r="689" spans="1:25">
      <c r="A689" s="224"/>
      <c r="B689" s="260"/>
      <c r="C689" s="260"/>
      <c r="D689" s="260"/>
      <c r="E689" s="260"/>
      <c r="F689" s="260"/>
      <c r="G689" s="260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21"/>
      <c r="T689" s="221"/>
      <c r="U689" s="221"/>
      <c r="V689" s="221"/>
      <c r="W689" s="221"/>
      <c r="X689" s="221"/>
      <c r="Y689" s="221"/>
    </row>
    <row r="690" spans="1:25">
      <c r="A690" s="224"/>
      <c r="B690" s="260"/>
      <c r="C690" s="260"/>
      <c r="D690" s="260"/>
      <c r="E690" s="260"/>
      <c r="F690" s="260"/>
      <c r="G690" s="260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21"/>
      <c r="T690" s="221"/>
      <c r="U690" s="221"/>
      <c r="V690" s="221"/>
      <c r="W690" s="221"/>
      <c r="X690" s="221"/>
      <c r="Y690" s="221"/>
    </row>
    <row r="691" spans="1:25">
      <c r="A691" s="224"/>
      <c r="B691" s="260"/>
      <c r="C691" s="260"/>
      <c r="D691" s="260"/>
      <c r="E691" s="260"/>
      <c r="F691" s="260"/>
      <c r="G691" s="260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21"/>
      <c r="T691" s="221"/>
      <c r="U691" s="221"/>
      <c r="V691" s="221"/>
      <c r="W691" s="221"/>
      <c r="X691" s="221"/>
      <c r="Y691" s="221"/>
    </row>
    <row r="692" spans="1:25">
      <c r="A692" s="224"/>
      <c r="B692" s="260"/>
      <c r="C692" s="260"/>
      <c r="D692" s="260"/>
      <c r="E692" s="260"/>
      <c r="F692" s="260"/>
      <c r="G692" s="260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21"/>
      <c r="T692" s="221"/>
      <c r="U692" s="221"/>
      <c r="V692" s="221"/>
      <c r="W692" s="221"/>
      <c r="X692" s="221"/>
      <c r="Y692" s="221"/>
    </row>
    <row r="693" spans="1:25">
      <c r="A693" s="224"/>
      <c r="B693" s="260"/>
      <c r="C693" s="260"/>
      <c r="D693" s="260"/>
      <c r="E693" s="260"/>
      <c r="F693" s="260"/>
      <c r="G693" s="260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21"/>
      <c r="T693" s="221"/>
      <c r="U693" s="221"/>
      <c r="V693" s="221"/>
      <c r="W693" s="221"/>
      <c r="X693" s="221"/>
      <c r="Y693" s="221"/>
    </row>
    <row r="694" spans="1:25">
      <c r="A694" s="224"/>
      <c r="B694" s="260"/>
      <c r="C694" s="260"/>
      <c r="D694" s="260"/>
      <c r="E694" s="260"/>
      <c r="F694" s="260"/>
      <c r="G694" s="260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21"/>
      <c r="T694" s="221"/>
      <c r="U694" s="221"/>
      <c r="V694" s="221"/>
      <c r="W694" s="221"/>
      <c r="X694" s="221"/>
      <c r="Y694" s="221"/>
    </row>
    <row r="695" spans="1:25">
      <c r="A695" s="224"/>
      <c r="B695" s="260"/>
      <c r="C695" s="260"/>
      <c r="D695" s="260"/>
      <c r="E695" s="260"/>
      <c r="F695" s="260"/>
      <c r="G695" s="260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21"/>
      <c r="T695" s="221"/>
      <c r="U695" s="221"/>
      <c r="V695" s="221"/>
      <c r="W695" s="221"/>
      <c r="X695" s="221"/>
      <c r="Y695" s="221"/>
    </row>
    <row r="696" spans="1:25">
      <c r="A696" s="224"/>
      <c r="B696" s="260"/>
      <c r="C696" s="260"/>
      <c r="D696" s="260"/>
      <c r="E696" s="260"/>
      <c r="F696" s="260"/>
      <c r="G696" s="260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21"/>
      <c r="T696" s="221"/>
      <c r="U696" s="221"/>
      <c r="V696" s="221"/>
      <c r="W696" s="221"/>
      <c r="X696" s="221"/>
      <c r="Y696" s="221"/>
    </row>
    <row r="697" spans="1:25">
      <c r="A697" s="224"/>
      <c r="B697" s="260"/>
      <c r="C697" s="260"/>
      <c r="D697" s="260"/>
      <c r="E697" s="260"/>
      <c r="F697" s="260"/>
      <c r="G697" s="260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21"/>
      <c r="T697" s="221"/>
      <c r="U697" s="221"/>
      <c r="V697" s="221"/>
      <c r="W697" s="221"/>
      <c r="X697" s="221"/>
      <c r="Y697" s="221"/>
    </row>
    <row r="698" spans="1:25">
      <c r="A698" s="224"/>
      <c r="B698" s="260"/>
      <c r="C698" s="260"/>
      <c r="D698" s="260"/>
      <c r="E698" s="260"/>
      <c r="F698" s="260"/>
      <c r="G698" s="260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21"/>
      <c r="T698" s="221"/>
      <c r="U698" s="221"/>
      <c r="V698" s="221"/>
      <c r="W698" s="221"/>
      <c r="X698" s="221"/>
      <c r="Y698" s="221"/>
    </row>
    <row r="699" spans="1:25">
      <c r="A699" s="224"/>
      <c r="B699" s="260"/>
      <c r="C699" s="260"/>
      <c r="D699" s="260"/>
      <c r="E699" s="260"/>
      <c r="F699" s="260"/>
      <c r="G699" s="260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21"/>
      <c r="T699" s="221"/>
      <c r="U699" s="221"/>
      <c r="V699" s="221"/>
      <c r="W699" s="221"/>
      <c r="X699" s="221"/>
      <c r="Y699" s="221"/>
    </row>
    <row r="700" spans="1:25">
      <c r="A700" s="224"/>
      <c r="B700" s="260"/>
      <c r="C700" s="260"/>
      <c r="D700" s="260"/>
      <c r="E700" s="260"/>
      <c r="F700" s="260"/>
      <c r="G700" s="260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21"/>
      <c r="T700" s="221"/>
      <c r="U700" s="221"/>
      <c r="V700" s="221"/>
      <c r="W700" s="221"/>
      <c r="X700" s="221"/>
      <c r="Y700" s="221"/>
    </row>
    <row r="701" spans="1:25">
      <c r="A701" s="224"/>
      <c r="B701" s="260"/>
      <c r="C701" s="260"/>
      <c r="D701" s="260"/>
      <c r="E701" s="260"/>
      <c r="F701" s="260"/>
      <c r="G701" s="260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21"/>
      <c r="T701" s="221"/>
      <c r="U701" s="221"/>
      <c r="V701" s="221"/>
      <c r="W701" s="221"/>
      <c r="X701" s="221"/>
      <c r="Y701" s="221"/>
    </row>
    <row r="702" spans="1:25">
      <c r="A702" s="224"/>
      <c r="B702" s="260"/>
      <c r="C702" s="260"/>
      <c r="D702" s="260"/>
      <c r="E702" s="260"/>
      <c r="F702" s="260"/>
      <c r="G702" s="260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21"/>
      <c r="T702" s="221"/>
      <c r="U702" s="221"/>
      <c r="V702" s="221"/>
      <c r="W702" s="221"/>
      <c r="X702" s="221"/>
      <c r="Y702" s="221"/>
    </row>
    <row r="703" spans="1:25">
      <c r="A703" s="224"/>
      <c r="B703" s="260"/>
      <c r="C703" s="260"/>
      <c r="D703" s="260"/>
      <c r="E703" s="260"/>
      <c r="F703" s="260"/>
      <c r="G703" s="260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21"/>
      <c r="T703" s="221"/>
      <c r="U703" s="221"/>
      <c r="V703" s="221"/>
      <c r="W703" s="221"/>
      <c r="X703" s="221"/>
      <c r="Y703" s="221"/>
    </row>
    <row r="704" spans="1:25">
      <c r="A704" s="224"/>
      <c r="B704" s="260"/>
      <c r="C704" s="260"/>
      <c r="D704" s="260"/>
      <c r="E704" s="260"/>
      <c r="F704" s="260"/>
      <c r="G704" s="260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21"/>
      <c r="T704" s="221"/>
      <c r="U704" s="221"/>
      <c r="V704" s="221"/>
      <c r="W704" s="221"/>
      <c r="X704" s="221"/>
      <c r="Y704" s="221"/>
    </row>
    <row r="705" spans="1:25">
      <c r="A705" s="224"/>
      <c r="B705" s="260"/>
      <c r="C705" s="260"/>
      <c r="D705" s="260"/>
      <c r="E705" s="260"/>
      <c r="F705" s="260"/>
      <c r="G705" s="260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21"/>
      <c r="T705" s="221"/>
      <c r="U705" s="221"/>
      <c r="V705" s="221"/>
      <c r="W705" s="221"/>
      <c r="X705" s="221"/>
      <c r="Y705" s="221"/>
    </row>
    <row r="706" spans="1:25">
      <c r="A706" s="224"/>
      <c r="B706" s="260"/>
      <c r="C706" s="260"/>
      <c r="D706" s="260"/>
      <c r="E706" s="260"/>
      <c r="F706" s="260"/>
      <c r="G706" s="260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21"/>
      <c r="T706" s="221"/>
      <c r="U706" s="221"/>
      <c r="V706" s="221"/>
      <c r="W706" s="221"/>
      <c r="X706" s="221"/>
      <c r="Y706" s="221"/>
    </row>
    <row r="707" spans="1:25">
      <c r="A707" s="224"/>
      <c r="B707" s="260"/>
      <c r="C707" s="260"/>
      <c r="D707" s="260"/>
      <c r="E707" s="260"/>
      <c r="F707" s="260"/>
      <c r="G707" s="260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21"/>
      <c r="T707" s="221"/>
      <c r="U707" s="221"/>
      <c r="V707" s="221"/>
      <c r="W707" s="221"/>
      <c r="X707" s="221"/>
      <c r="Y707" s="221"/>
    </row>
    <row r="708" spans="1:25">
      <c r="A708" s="224"/>
      <c r="B708" s="260"/>
      <c r="C708" s="260"/>
      <c r="D708" s="260"/>
      <c r="E708" s="260"/>
      <c r="F708" s="260"/>
      <c r="G708" s="260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21"/>
      <c r="T708" s="221"/>
      <c r="U708" s="221"/>
      <c r="V708" s="221"/>
      <c r="W708" s="221"/>
      <c r="X708" s="221"/>
      <c r="Y708" s="221"/>
    </row>
    <row r="709" spans="1:25">
      <c r="A709" s="224"/>
      <c r="B709" s="260"/>
      <c r="C709" s="260"/>
      <c r="D709" s="260"/>
      <c r="E709" s="260"/>
      <c r="F709" s="260"/>
      <c r="G709" s="260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21"/>
      <c r="T709" s="221"/>
      <c r="U709" s="221"/>
      <c r="V709" s="221"/>
      <c r="W709" s="221"/>
      <c r="X709" s="221"/>
      <c r="Y709" s="221"/>
    </row>
    <row r="710" spans="1:25">
      <c r="A710" s="224"/>
      <c r="B710" s="260"/>
      <c r="C710" s="260"/>
      <c r="D710" s="260"/>
      <c r="E710" s="260"/>
      <c r="F710" s="260"/>
      <c r="G710" s="260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21"/>
      <c r="T710" s="221"/>
      <c r="U710" s="221"/>
      <c r="V710" s="221"/>
      <c r="W710" s="221"/>
      <c r="X710" s="221"/>
      <c r="Y710" s="221"/>
    </row>
    <row r="711" spans="1:25">
      <c r="A711" s="224"/>
      <c r="B711" s="260"/>
      <c r="C711" s="260"/>
      <c r="D711" s="260"/>
      <c r="E711" s="260"/>
      <c r="F711" s="260"/>
      <c r="G711" s="260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21"/>
      <c r="T711" s="221"/>
      <c r="U711" s="221"/>
      <c r="V711" s="221"/>
      <c r="W711" s="221"/>
      <c r="X711" s="221"/>
      <c r="Y711" s="221"/>
    </row>
    <row r="712" spans="1:25">
      <c r="A712" s="224"/>
      <c r="B712" s="260"/>
      <c r="C712" s="260"/>
      <c r="D712" s="260"/>
      <c r="E712" s="260"/>
      <c r="F712" s="260"/>
      <c r="G712" s="260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21"/>
      <c r="T712" s="221"/>
      <c r="U712" s="221"/>
      <c r="V712" s="221"/>
      <c r="W712" s="221"/>
      <c r="X712" s="221"/>
      <c r="Y712" s="221"/>
    </row>
    <row r="713" spans="1:25">
      <c r="A713" s="224"/>
      <c r="B713" s="260"/>
      <c r="C713" s="260"/>
      <c r="D713" s="260"/>
      <c r="E713" s="260"/>
      <c r="F713" s="260"/>
      <c r="G713" s="260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21"/>
      <c r="T713" s="221"/>
      <c r="U713" s="221"/>
      <c r="V713" s="221"/>
      <c r="W713" s="221"/>
      <c r="X713" s="221"/>
      <c r="Y713" s="221"/>
    </row>
    <row r="714" spans="1:25">
      <c r="A714" s="224"/>
      <c r="B714" s="260"/>
      <c r="C714" s="260"/>
      <c r="D714" s="260"/>
      <c r="E714" s="260"/>
      <c r="F714" s="260"/>
      <c r="G714" s="260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21"/>
      <c r="T714" s="221"/>
      <c r="U714" s="221"/>
      <c r="V714" s="221"/>
      <c r="W714" s="221"/>
      <c r="X714" s="221"/>
      <c r="Y714" s="221"/>
    </row>
    <row r="715" spans="1:25">
      <c r="A715" s="224"/>
      <c r="B715" s="260"/>
      <c r="C715" s="260"/>
      <c r="D715" s="260"/>
      <c r="E715" s="260"/>
      <c r="F715" s="260"/>
      <c r="G715" s="260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21"/>
      <c r="T715" s="221"/>
      <c r="U715" s="221"/>
      <c r="V715" s="221"/>
      <c r="W715" s="221"/>
      <c r="X715" s="221"/>
      <c r="Y715" s="221"/>
    </row>
    <row r="716" spans="1:25">
      <c r="A716" s="224"/>
      <c r="B716" s="260"/>
      <c r="C716" s="260"/>
      <c r="D716" s="260"/>
      <c r="E716" s="260"/>
      <c r="F716" s="260"/>
      <c r="G716" s="260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21"/>
      <c r="T716" s="221"/>
      <c r="U716" s="221"/>
      <c r="V716" s="221"/>
      <c r="W716" s="221"/>
      <c r="X716" s="221"/>
      <c r="Y716" s="221"/>
    </row>
    <row r="717" spans="1:25">
      <c r="A717" s="224"/>
      <c r="B717" s="260"/>
      <c r="C717" s="260"/>
      <c r="D717" s="260"/>
      <c r="E717" s="260"/>
      <c r="F717" s="260"/>
      <c r="G717" s="260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21"/>
      <c r="T717" s="221"/>
      <c r="U717" s="221"/>
      <c r="V717" s="221"/>
      <c r="W717" s="221"/>
      <c r="X717" s="221"/>
      <c r="Y717" s="221"/>
    </row>
    <row r="718" spans="1:25">
      <c r="A718" s="224"/>
      <c r="B718" s="260"/>
      <c r="C718" s="260"/>
      <c r="D718" s="260"/>
      <c r="E718" s="260"/>
      <c r="F718" s="260"/>
      <c r="G718" s="260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21"/>
      <c r="T718" s="221"/>
      <c r="U718" s="221"/>
      <c r="V718" s="221"/>
      <c r="W718" s="221"/>
      <c r="X718" s="221"/>
      <c r="Y718" s="221"/>
    </row>
    <row r="719" spans="1:25">
      <c r="A719" s="224"/>
      <c r="B719" s="260"/>
      <c r="C719" s="260"/>
      <c r="D719" s="260"/>
      <c r="E719" s="260"/>
      <c r="F719" s="260"/>
      <c r="G719" s="260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21"/>
      <c r="T719" s="221"/>
      <c r="U719" s="221"/>
      <c r="V719" s="221"/>
      <c r="W719" s="221"/>
      <c r="X719" s="221"/>
      <c r="Y719" s="221"/>
    </row>
    <row r="720" spans="1:25">
      <c r="A720" s="224"/>
      <c r="B720" s="260"/>
      <c r="C720" s="260"/>
      <c r="D720" s="260"/>
      <c r="E720" s="260"/>
      <c r="F720" s="260"/>
      <c r="G720" s="260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21"/>
      <c r="T720" s="221"/>
      <c r="U720" s="221"/>
      <c r="V720" s="221"/>
      <c r="W720" s="221"/>
      <c r="X720" s="221"/>
      <c r="Y720" s="221"/>
    </row>
    <row r="721" spans="1:25">
      <c r="A721" s="224"/>
      <c r="B721" s="260"/>
      <c r="C721" s="260"/>
      <c r="D721" s="260"/>
      <c r="E721" s="260"/>
      <c r="F721" s="260"/>
      <c r="G721" s="260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21"/>
      <c r="T721" s="221"/>
      <c r="U721" s="221"/>
      <c r="V721" s="221"/>
      <c r="W721" s="221"/>
      <c r="X721" s="221"/>
      <c r="Y721" s="221"/>
    </row>
    <row r="722" spans="1:25">
      <c r="A722" s="224"/>
      <c r="B722" s="260"/>
      <c r="C722" s="260"/>
      <c r="D722" s="260"/>
      <c r="E722" s="260"/>
      <c r="F722" s="260"/>
      <c r="G722" s="260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21"/>
      <c r="T722" s="221"/>
      <c r="U722" s="221"/>
      <c r="V722" s="221"/>
      <c r="W722" s="221"/>
      <c r="X722" s="221"/>
      <c r="Y722" s="221"/>
    </row>
    <row r="723" spans="1:25">
      <c r="A723" s="224"/>
      <c r="B723" s="260"/>
      <c r="C723" s="260"/>
      <c r="D723" s="260"/>
      <c r="E723" s="260"/>
      <c r="F723" s="260"/>
      <c r="G723" s="260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21"/>
      <c r="T723" s="221"/>
      <c r="U723" s="221"/>
      <c r="V723" s="221"/>
      <c r="W723" s="221"/>
      <c r="X723" s="221"/>
      <c r="Y723" s="221"/>
    </row>
    <row r="724" spans="1:25">
      <c r="A724" s="224"/>
      <c r="B724" s="260"/>
      <c r="C724" s="260"/>
      <c r="D724" s="260"/>
      <c r="E724" s="260"/>
      <c r="F724" s="260"/>
      <c r="G724" s="260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21"/>
      <c r="T724" s="221"/>
      <c r="U724" s="221"/>
      <c r="V724" s="221"/>
      <c r="W724" s="221"/>
      <c r="X724" s="221"/>
      <c r="Y724" s="221"/>
    </row>
    <row r="725" spans="1:25">
      <c r="A725" s="224"/>
      <c r="B725" s="260"/>
      <c r="C725" s="260"/>
      <c r="D725" s="260"/>
      <c r="E725" s="260"/>
      <c r="F725" s="260"/>
      <c r="G725" s="260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21"/>
      <c r="T725" s="221"/>
      <c r="U725" s="221"/>
      <c r="V725" s="221"/>
      <c r="W725" s="221"/>
      <c r="X725" s="221"/>
      <c r="Y725" s="221"/>
    </row>
    <row r="726" spans="1:25">
      <c r="A726" s="224"/>
      <c r="B726" s="260"/>
      <c r="C726" s="260"/>
      <c r="D726" s="260"/>
      <c r="E726" s="260"/>
      <c r="F726" s="260"/>
      <c r="G726" s="260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21"/>
      <c r="T726" s="221"/>
      <c r="U726" s="221"/>
      <c r="V726" s="221"/>
      <c r="W726" s="221"/>
      <c r="X726" s="221"/>
      <c r="Y726" s="221"/>
    </row>
    <row r="727" spans="1:25">
      <c r="A727" s="224"/>
      <c r="B727" s="260"/>
      <c r="C727" s="260"/>
      <c r="D727" s="260"/>
      <c r="E727" s="260"/>
      <c r="F727" s="260"/>
      <c r="G727" s="260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21"/>
      <c r="T727" s="221"/>
      <c r="U727" s="221"/>
      <c r="V727" s="221"/>
      <c r="W727" s="221"/>
      <c r="X727" s="221"/>
      <c r="Y727" s="221"/>
    </row>
    <row r="728" spans="1:25">
      <c r="A728" s="224"/>
      <c r="B728" s="260"/>
      <c r="C728" s="260"/>
      <c r="D728" s="260"/>
      <c r="E728" s="260"/>
      <c r="F728" s="260"/>
      <c r="G728" s="260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21"/>
      <c r="T728" s="221"/>
      <c r="U728" s="221"/>
      <c r="V728" s="221"/>
      <c r="W728" s="221"/>
      <c r="X728" s="221"/>
      <c r="Y728" s="221"/>
    </row>
    <row r="729" spans="1:25">
      <c r="A729" s="224"/>
      <c r="B729" s="260"/>
      <c r="C729" s="260"/>
      <c r="D729" s="260"/>
      <c r="E729" s="260"/>
      <c r="F729" s="260"/>
      <c r="G729" s="260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21"/>
      <c r="T729" s="221"/>
      <c r="U729" s="221"/>
      <c r="V729" s="221"/>
      <c r="W729" s="221"/>
      <c r="X729" s="221"/>
      <c r="Y729" s="221"/>
    </row>
    <row r="730" spans="1:25">
      <c r="A730" s="224"/>
      <c r="B730" s="260"/>
      <c r="C730" s="260"/>
      <c r="D730" s="260"/>
      <c r="E730" s="260"/>
      <c r="F730" s="260"/>
      <c r="G730" s="260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21"/>
      <c r="T730" s="221"/>
      <c r="U730" s="221"/>
      <c r="V730" s="221"/>
      <c r="W730" s="221"/>
      <c r="X730" s="221"/>
      <c r="Y730" s="221"/>
    </row>
    <row r="731" spans="1:25">
      <c r="A731" s="224"/>
      <c r="B731" s="260"/>
      <c r="C731" s="260"/>
      <c r="D731" s="260"/>
      <c r="E731" s="260"/>
      <c r="F731" s="260"/>
      <c r="G731" s="260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21"/>
      <c r="T731" s="221"/>
      <c r="U731" s="221"/>
      <c r="V731" s="221"/>
      <c r="W731" s="221"/>
      <c r="X731" s="221"/>
      <c r="Y731" s="221"/>
    </row>
    <row r="732" spans="1:25">
      <c r="A732" s="224"/>
      <c r="B732" s="260"/>
      <c r="C732" s="260"/>
      <c r="D732" s="260"/>
      <c r="E732" s="260"/>
      <c r="F732" s="260"/>
      <c r="G732" s="260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21"/>
      <c r="T732" s="221"/>
      <c r="U732" s="221"/>
      <c r="V732" s="221"/>
      <c r="W732" s="221"/>
      <c r="X732" s="221"/>
      <c r="Y732" s="221"/>
    </row>
    <row r="733" spans="1:25">
      <c r="A733" s="224"/>
      <c r="B733" s="260"/>
      <c r="C733" s="260"/>
      <c r="D733" s="260"/>
      <c r="E733" s="260"/>
      <c r="F733" s="260"/>
      <c r="G733" s="260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21"/>
      <c r="T733" s="221"/>
      <c r="U733" s="221"/>
      <c r="V733" s="221"/>
      <c r="W733" s="221"/>
      <c r="X733" s="221"/>
      <c r="Y733" s="221"/>
    </row>
    <row r="734" spans="1:25">
      <c r="A734" s="224"/>
      <c r="B734" s="260"/>
      <c r="C734" s="260"/>
      <c r="D734" s="260"/>
      <c r="E734" s="260"/>
      <c r="F734" s="260"/>
      <c r="G734" s="260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21"/>
      <c r="T734" s="221"/>
      <c r="U734" s="221"/>
      <c r="V734" s="221"/>
      <c r="W734" s="221"/>
      <c r="X734" s="221"/>
      <c r="Y734" s="221"/>
    </row>
    <row r="735" spans="1:25">
      <c r="A735" s="224"/>
      <c r="B735" s="260"/>
      <c r="C735" s="260"/>
      <c r="D735" s="260"/>
      <c r="E735" s="260"/>
      <c r="F735" s="260"/>
      <c r="G735" s="260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21"/>
      <c r="T735" s="221"/>
      <c r="U735" s="221"/>
      <c r="V735" s="221"/>
      <c r="W735" s="221"/>
      <c r="X735" s="221"/>
      <c r="Y735" s="221"/>
    </row>
    <row r="736" spans="1:25">
      <c r="A736" s="224"/>
      <c r="B736" s="260"/>
      <c r="C736" s="260"/>
      <c r="D736" s="260"/>
      <c r="E736" s="260"/>
      <c r="F736" s="260"/>
      <c r="G736" s="260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21"/>
      <c r="T736" s="221"/>
      <c r="U736" s="221"/>
      <c r="V736" s="221"/>
      <c r="W736" s="221"/>
      <c r="X736" s="221"/>
      <c r="Y736" s="221"/>
    </row>
    <row r="737" spans="1:25">
      <c r="A737" s="224"/>
      <c r="B737" s="260"/>
      <c r="C737" s="260"/>
      <c r="D737" s="260"/>
      <c r="E737" s="260"/>
      <c r="F737" s="260"/>
      <c r="G737" s="260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21"/>
      <c r="T737" s="221"/>
      <c r="U737" s="221"/>
      <c r="V737" s="221"/>
      <c r="W737" s="221"/>
      <c r="X737" s="221"/>
      <c r="Y737" s="221"/>
    </row>
    <row r="738" spans="1:25">
      <c r="A738" s="224"/>
      <c r="B738" s="260"/>
      <c r="C738" s="260"/>
      <c r="D738" s="260"/>
      <c r="E738" s="260"/>
      <c r="F738" s="260"/>
      <c r="G738" s="260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21"/>
      <c r="T738" s="221"/>
      <c r="U738" s="221"/>
      <c r="V738" s="221"/>
      <c r="W738" s="221"/>
      <c r="X738" s="221"/>
      <c r="Y738" s="221"/>
    </row>
    <row r="739" spans="1:25">
      <c r="A739" s="224"/>
      <c r="B739" s="260"/>
      <c r="C739" s="260"/>
      <c r="D739" s="260"/>
      <c r="E739" s="260"/>
      <c r="F739" s="260"/>
      <c r="G739" s="260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21"/>
      <c r="T739" s="221"/>
      <c r="U739" s="221"/>
      <c r="V739" s="221"/>
      <c r="W739" s="221"/>
      <c r="X739" s="221"/>
      <c r="Y739" s="221"/>
    </row>
    <row r="740" spans="1:25">
      <c r="A740" s="224"/>
      <c r="B740" s="260"/>
      <c r="C740" s="260"/>
      <c r="D740" s="260"/>
      <c r="E740" s="260"/>
      <c r="F740" s="260"/>
      <c r="G740" s="260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21"/>
      <c r="T740" s="221"/>
      <c r="U740" s="221"/>
      <c r="V740" s="221"/>
      <c r="W740" s="221"/>
      <c r="X740" s="221"/>
      <c r="Y740" s="221"/>
    </row>
    <row r="741" spans="1:25">
      <c r="A741" s="224"/>
      <c r="B741" s="260"/>
      <c r="C741" s="260"/>
      <c r="D741" s="260"/>
      <c r="E741" s="260"/>
      <c r="F741" s="260"/>
      <c r="G741" s="260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21"/>
      <c r="T741" s="221"/>
      <c r="U741" s="221"/>
      <c r="V741" s="221"/>
      <c r="W741" s="221"/>
      <c r="X741" s="221"/>
      <c r="Y741" s="221"/>
    </row>
    <row r="742" spans="1:25">
      <c r="A742" s="224"/>
      <c r="B742" s="260"/>
      <c r="C742" s="260"/>
      <c r="D742" s="260"/>
      <c r="E742" s="260"/>
      <c r="F742" s="260"/>
      <c r="G742" s="260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21"/>
      <c r="T742" s="221"/>
      <c r="U742" s="221"/>
      <c r="V742" s="221"/>
      <c r="W742" s="221"/>
      <c r="X742" s="221"/>
      <c r="Y742" s="221"/>
    </row>
    <row r="743" spans="1:25">
      <c r="A743" s="224"/>
      <c r="B743" s="260"/>
      <c r="C743" s="260"/>
      <c r="D743" s="260"/>
      <c r="E743" s="260"/>
      <c r="F743" s="260"/>
      <c r="G743" s="260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21"/>
      <c r="T743" s="221"/>
      <c r="U743" s="221"/>
      <c r="V743" s="221"/>
      <c r="W743" s="221"/>
      <c r="X743" s="221"/>
      <c r="Y743" s="221"/>
    </row>
    <row r="744" spans="1:25">
      <c r="A744" s="224"/>
      <c r="B744" s="260"/>
      <c r="C744" s="260"/>
      <c r="D744" s="260"/>
      <c r="E744" s="260"/>
      <c r="F744" s="260"/>
      <c r="G744" s="260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21"/>
      <c r="T744" s="221"/>
      <c r="U744" s="221"/>
      <c r="V744" s="221"/>
      <c r="W744" s="221"/>
      <c r="X744" s="221"/>
      <c r="Y744" s="221"/>
    </row>
    <row r="745" spans="1:25">
      <c r="A745" s="224"/>
      <c r="B745" s="260"/>
      <c r="C745" s="260"/>
      <c r="D745" s="260"/>
      <c r="E745" s="260"/>
      <c r="F745" s="260"/>
      <c r="G745" s="260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21"/>
      <c r="T745" s="221"/>
      <c r="U745" s="221"/>
      <c r="V745" s="221"/>
      <c r="W745" s="221"/>
      <c r="X745" s="221"/>
      <c r="Y745" s="221"/>
    </row>
    <row r="746" spans="1:25">
      <c r="A746" s="224"/>
      <c r="B746" s="260"/>
      <c r="C746" s="260"/>
      <c r="D746" s="260"/>
      <c r="E746" s="260"/>
      <c r="F746" s="260"/>
      <c r="G746" s="260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21"/>
      <c r="T746" s="221"/>
      <c r="U746" s="221"/>
      <c r="V746" s="221"/>
      <c r="W746" s="221"/>
      <c r="X746" s="221"/>
      <c r="Y746" s="221"/>
    </row>
    <row r="747" spans="1:25">
      <c r="A747" s="224"/>
      <c r="B747" s="260"/>
      <c r="C747" s="260"/>
      <c r="D747" s="260"/>
      <c r="E747" s="260"/>
      <c r="F747" s="260"/>
      <c r="G747" s="260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21"/>
      <c r="T747" s="221"/>
      <c r="U747" s="221"/>
      <c r="V747" s="221"/>
      <c r="W747" s="221"/>
      <c r="X747" s="221"/>
      <c r="Y747" s="221"/>
    </row>
    <row r="748" spans="1:25">
      <c r="A748" s="224"/>
      <c r="B748" s="260"/>
      <c r="C748" s="260"/>
      <c r="D748" s="260"/>
      <c r="E748" s="260"/>
      <c r="F748" s="260"/>
      <c r="G748" s="260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21"/>
      <c r="T748" s="221"/>
      <c r="U748" s="221"/>
      <c r="V748" s="221"/>
      <c r="W748" s="221"/>
      <c r="X748" s="221"/>
      <c r="Y748" s="221"/>
    </row>
    <row r="749" spans="1:25">
      <c r="A749" s="224"/>
      <c r="B749" s="260"/>
      <c r="C749" s="260"/>
      <c r="D749" s="260"/>
      <c r="E749" s="260"/>
      <c r="F749" s="260"/>
      <c r="G749" s="260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21"/>
      <c r="T749" s="221"/>
      <c r="U749" s="221"/>
      <c r="V749" s="221"/>
      <c r="W749" s="221"/>
      <c r="X749" s="221"/>
      <c r="Y749" s="221"/>
    </row>
    <row r="750" spans="1:25">
      <c r="A750" s="224"/>
      <c r="B750" s="260"/>
      <c r="C750" s="260"/>
      <c r="D750" s="260"/>
      <c r="E750" s="260"/>
      <c r="F750" s="260"/>
      <c r="G750" s="260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21"/>
      <c r="T750" s="221"/>
      <c r="U750" s="221"/>
      <c r="V750" s="221"/>
      <c r="W750" s="221"/>
      <c r="X750" s="221"/>
      <c r="Y750" s="221"/>
    </row>
    <row r="751" spans="1:25">
      <c r="A751" s="224"/>
      <c r="B751" s="260"/>
      <c r="C751" s="260"/>
      <c r="D751" s="260"/>
      <c r="E751" s="260"/>
      <c r="F751" s="260"/>
      <c r="G751" s="260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21"/>
      <c r="T751" s="221"/>
      <c r="U751" s="221"/>
      <c r="V751" s="221"/>
      <c r="W751" s="221"/>
      <c r="X751" s="221"/>
      <c r="Y751" s="221"/>
    </row>
    <row r="752" spans="1:25">
      <c r="A752" s="224"/>
      <c r="B752" s="260"/>
      <c r="C752" s="260"/>
      <c r="D752" s="260"/>
      <c r="E752" s="260"/>
      <c r="F752" s="260"/>
      <c r="G752" s="260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21"/>
      <c r="T752" s="221"/>
      <c r="U752" s="221"/>
      <c r="V752" s="221"/>
      <c r="W752" s="221"/>
      <c r="X752" s="221"/>
      <c r="Y752" s="221"/>
    </row>
    <row r="753" spans="1:25">
      <c r="A753" s="224"/>
      <c r="B753" s="260"/>
      <c r="C753" s="260"/>
      <c r="D753" s="260"/>
      <c r="E753" s="260"/>
      <c r="F753" s="260"/>
      <c r="G753" s="260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21"/>
      <c r="T753" s="221"/>
      <c r="U753" s="221"/>
      <c r="V753" s="221"/>
      <c r="W753" s="221"/>
      <c r="X753" s="221"/>
      <c r="Y753" s="221"/>
    </row>
    <row r="754" spans="1:25">
      <c r="A754" s="224"/>
      <c r="B754" s="260"/>
      <c r="C754" s="260"/>
      <c r="D754" s="260"/>
      <c r="E754" s="260"/>
      <c r="F754" s="260"/>
      <c r="G754" s="260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21"/>
      <c r="T754" s="221"/>
      <c r="U754" s="221"/>
      <c r="V754" s="221"/>
      <c r="W754" s="221"/>
      <c r="X754" s="221"/>
      <c r="Y754" s="221"/>
    </row>
    <row r="755" spans="1:25">
      <c r="A755" s="224"/>
      <c r="B755" s="260"/>
      <c r="C755" s="260"/>
      <c r="D755" s="260"/>
      <c r="E755" s="260"/>
      <c r="F755" s="260"/>
      <c r="G755" s="260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21"/>
      <c r="T755" s="221"/>
      <c r="U755" s="221"/>
      <c r="V755" s="221"/>
      <c r="W755" s="221"/>
      <c r="X755" s="221"/>
      <c r="Y755" s="221"/>
    </row>
    <row r="756" spans="1:25">
      <c r="A756" s="224"/>
      <c r="B756" s="260"/>
      <c r="C756" s="260"/>
      <c r="D756" s="260"/>
      <c r="E756" s="260"/>
      <c r="F756" s="260"/>
      <c r="G756" s="260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21"/>
      <c r="T756" s="221"/>
      <c r="U756" s="221"/>
      <c r="V756" s="221"/>
      <c r="W756" s="221"/>
      <c r="X756" s="221"/>
      <c r="Y756" s="221"/>
    </row>
    <row r="757" spans="1:25">
      <c r="A757" s="224"/>
      <c r="B757" s="260"/>
      <c r="C757" s="260"/>
      <c r="D757" s="260"/>
      <c r="E757" s="260"/>
      <c r="F757" s="260"/>
      <c r="G757" s="260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21"/>
      <c r="T757" s="221"/>
      <c r="U757" s="221"/>
      <c r="V757" s="221"/>
      <c r="W757" s="221"/>
      <c r="X757" s="221"/>
      <c r="Y757" s="221"/>
    </row>
    <row r="758" spans="1:25">
      <c r="A758" s="224"/>
      <c r="B758" s="260"/>
      <c r="C758" s="260"/>
      <c r="D758" s="260"/>
      <c r="E758" s="260"/>
      <c r="F758" s="260"/>
      <c r="G758" s="260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21"/>
      <c r="T758" s="221"/>
      <c r="U758" s="221"/>
      <c r="V758" s="221"/>
      <c r="W758" s="221"/>
      <c r="X758" s="221"/>
      <c r="Y758" s="221"/>
    </row>
    <row r="759" spans="1:25">
      <c r="A759" s="224"/>
      <c r="B759" s="260"/>
      <c r="C759" s="260"/>
      <c r="D759" s="260"/>
      <c r="E759" s="260"/>
      <c r="F759" s="260"/>
      <c r="G759" s="260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21"/>
      <c r="T759" s="221"/>
      <c r="U759" s="221"/>
      <c r="V759" s="221"/>
      <c r="W759" s="221"/>
      <c r="X759" s="221"/>
      <c r="Y759" s="221"/>
    </row>
    <row r="760" spans="1:25">
      <c r="A760" s="224"/>
      <c r="B760" s="260"/>
      <c r="C760" s="260"/>
      <c r="D760" s="260"/>
      <c r="E760" s="260"/>
      <c r="F760" s="260"/>
      <c r="G760" s="260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21"/>
      <c r="T760" s="221"/>
      <c r="U760" s="221"/>
      <c r="V760" s="221"/>
      <c r="W760" s="221"/>
      <c r="X760" s="221"/>
      <c r="Y760" s="221"/>
    </row>
    <row r="761" spans="1:25">
      <c r="A761" s="224"/>
      <c r="B761" s="260"/>
      <c r="C761" s="260"/>
      <c r="D761" s="260"/>
      <c r="E761" s="260"/>
      <c r="F761" s="260"/>
      <c r="G761" s="260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21"/>
      <c r="T761" s="221"/>
      <c r="U761" s="221"/>
      <c r="V761" s="221"/>
      <c r="W761" s="221"/>
      <c r="X761" s="221"/>
      <c r="Y761" s="221"/>
    </row>
    <row r="762" spans="1:25">
      <c r="A762" s="224"/>
      <c r="B762" s="260"/>
      <c r="C762" s="260"/>
      <c r="D762" s="260"/>
      <c r="E762" s="260"/>
      <c r="F762" s="260"/>
      <c r="G762" s="260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21"/>
      <c r="T762" s="221"/>
      <c r="U762" s="221"/>
      <c r="V762" s="221"/>
      <c r="W762" s="221"/>
      <c r="X762" s="221"/>
      <c r="Y762" s="221"/>
    </row>
    <row r="763" spans="1:25">
      <c r="A763" s="224"/>
      <c r="B763" s="260"/>
      <c r="C763" s="260"/>
      <c r="D763" s="260"/>
      <c r="E763" s="260"/>
      <c r="F763" s="260"/>
      <c r="G763" s="260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21"/>
      <c r="T763" s="221"/>
      <c r="U763" s="221"/>
      <c r="V763" s="221"/>
      <c r="W763" s="221"/>
      <c r="X763" s="221"/>
      <c r="Y763" s="221"/>
    </row>
    <row r="764" spans="1:25">
      <c r="A764" s="224"/>
      <c r="B764" s="260"/>
      <c r="C764" s="260"/>
      <c r="D764" s="260"/>
      <c r="E764" s="260"/>
      <c r="F764" s="260"/>
      <c r="G764" s="260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21"/>
      <c r="T764" s="221"/>
      <c r="U764" s="221"/>
      <c r="V764" s="221"/>
      <c r="W764" s="221"/>
      <c r="X764" s="221"/>
      <c r="Y764" s="221"/>
    </row>
    <row r="765" spans="1:25">
      <c r="A765" s="224"/>
      <c r="B765" s="260"/>
      <c r="C765" s="260"/>
      <c r="D765" s="260"/>
      <c r="E765" s="260"/>
      <c r="F765" s="260"/>
      <c r="G765" s="260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21"/>
      <c r="T765" s="221"/>
      <c r="U765" s="221"/>
      <c r="V765" s="221"/>
      <c r="W765" s="221"/>
      <c r="X765" s="221"/>
      <c r="Y765" s="221"/>
    </row>
    <row r="766" spans="1:25">
      <c r="A766" s="224"/>
      <c r="B766" s="260"/>
      <c r="C766" s="260"/>
      <c r="D766" s="260"/>
      <c r="E766" s="260"/>
      <c r="F766" s="260"/>
      <c r="G766" s="260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21"/>
      <c r="T766" s="221"/>
      <c r="U766" s="221"/>
      <c r="V766" s="221"/>
      <c r="W766" s="221"/>
      <c r="X766" s="221"/>
      <c r="Y766" s="221"/>
    </row>
    <row r="767" spans="1:25">
      <c r="A767" s="224"/>
      <c r="B767" s="260"/>
      <c r="C767" s="260"/>
      <c r="D767" s="260"/>
      <c r="E767" s="260"/>
      <c r="F767" s="260"/>
      <c r="G767" s="260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21"/>
      <c r="T767" s="221"/>
      <c r="U767" s="221"/>
      <c r="V767" s="221"/>
      <c r="W767" s="221"/>
      <c r="X767" s="221"/>
      <c r="Y767" s="221"/>
    </row>
    <row r="768" spans="1:25">
      <c r="A768" s="224"/>
      <c r="B768" s="260"/>
      <c r="C768" s="260"/>
      <c r="D768" s="260"/>
      <c r="E768" s="260"/>
      <c r="F768" s="260"/>
      <c r="G768" s="260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21"/>
      <c r="T768" s="221"/>
      <c r="U768" s="221"/>
      <c r="V768" s="221"/>
      <c r="W768" s="221"/>
      <c r="X768" s="221"/>
      <c r="Y768" s="221"/>
    </row>
    <row r="769" spans="1:25">
      <c r="A769" s="224"/>
      <c r="B769" s="260"/>
      <c r="C769" s="260"/>
      <c r="D769" s="260"/>
      <c r="E769" s="260"/>
      <c r="F769" s="260"/>
      <c r="G769" s="260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21"/>
      <c r="T769" s="221"/>
      <c r="U769" s="221"/>
      <c r="V769" s="221"/>
      <c r="W769" s="221"/>
      <c r="X769" s="221"/>
      <c r="Y769" s="221"/>
    </row>
    <row r="770" spans="1:25">
      <c r="A770" s="224"/>
      <c r="B770" s="260"/>
      <c r="C770" s="260"/>
      <c r="D770" s="260"/>
      <c r="E770" s="260"/>
      <c r="F770" s="260"/>
      <c r="G770" s="260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21"/>
      <c r="T770" s="221"/>
      <c r="U770" s="221"/>
      <c r="V770" s="221"/>
      <c r="W770" s="221"/>
      <c r="X770" s="221"/>
      <c r="Y770" s="221"/>
    </row>
    <row r="771" spans="1:25">
      <c r="A771" s="224"/>
      <c r="B771" s="260"/>
      <c r="C771" s="260"/>
      <c r="D771" s="260"/>
      <c r="E771" s="260"/>
      <c r="F771" s="260"/>
      <c r="G771" s="260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21"/>
      <c r="T771" s="221"/>
      <c r="U771" s="221"/>
      <c r="V771" s="221"/>
      <c r="W771" s="221"/>
      <c r="X771" s="221"/>
      <c r="Y771" s="221"/>
    </row>
    <row r="772" spans="1:25">
      <c r="A772" s="224"/>
      <c r="B772" s="260"/>
      <c r="C772" s="260"/>
      <c r="D772" s="260"/>
      <c r="E772" s="260"/>
      <c r="F772" s="260"/>
      <c r="G772" s="260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21"/>
      <c r="T772" s="221"/>
      <c r="U772" s="221"/>
      <c r="V772" s="221"/>
      <c r="W772" s="221"/>
      <c r="X772" s="221"/>
      <c r="Y772" s="221"/>
    </row>
    <row r="773" spans="1:25">
      <c r="A773" s="224"/>
      <c r="B773" s="260"/>
      <c r="C773" s="260"/>
      <c r="D773" s="260"/>
      <c r="E773" s="260"/>
      <c r="F773" s="260"/>
      <c r="G773" s="260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21"/>
      <c r="T773" s="221"/>
      <c r="U773" s="221"/>
      <c r="V773" s="221"/>
      <c r="W773" s="221"/>
      <c r="X773" s="221"/>
      <c r="Y773" s="221"/>
    </row>
    <row r="774" spans="1:25">
      <c r="A774" s="224"/>
      <c r="B774" s="260"/>
      <c r="C774" s="260"/>
      <c r="D774" s="260"/>
      <c r="E774" s="260"/>
      <c r="F774" s="260"/>
      <c r="G774" s="260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21"/>
      <c r="T774" s="221"/>
      <c r="U774" s="221"/>
      <c r="V774" s="221"/>
      <c r="W774" s="221"/>
      <c r="X774" s="221"/>
      <c r="Y774" s="221"/>
    </row>
    <row r="775" spans="1:25">
      <c r="A775" s="224"/>
      <c r="B775" s="260"/>
      <c r="C775" s="260"/>
      <c r="D775" s="260"/>
      <c r="E775" s="260"/>
      <c r="F775" s="260"/>
      <c r="G775" s="260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21"/>
      <c r="T775" s="221"/>
      <c r="U775" s="221"/>
      <c r="V775" s="221"/>
      <c r="W775" s="221"/>
      <c r="X775" s="221"/>
      <c r="Y775" s="221"/>
    </row>
    <row r="776" spans="1:25">
      <c r="A776" s="224"/>
      <c r="B776" s="260"/>
      <c r="C776" s="260"/>
      <c r="D776" s="260"/>
      <c r="E776" s="260"/>
      <c r="F776" s="260"/>
      <c r="G776" s="260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21"/>
      <c r="T776" s="221"/>
      <c r="U776" s="221"/>
      <c r="V776" s="221"/>
      <c r="W776" s="221"/>
      <c r="X776" s="221"/>
      <c r="Y776" s="221"/>
    </row>
    <row r="777" spans="1:25">
      <c r="A777" s="224"/>
      <c r="B777" s="260"/>
      <c r="C777" s="260"/>
      <c r="D777" s="260"/>
      <c r="E777" s="260"/>
      <c r="F777" s="260"/>
      <c r="G777" s="260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21"/>
      <c r="T777" s="221"/>
      <c r="U777" s="221"/>
      <c r="V777" s="221"/>
      <c r="W777" s="221"/>
      <c r="X777" s="221"/>
      <c r="Y777" s="221"/>
    </row>
    <row r="778" spans="1:25">
      <c r="A778" s="224"/>
      <c r="B778" s="260"/>
      <c r="C778" s="260"/>
      <c r="D778" s="260"/>
      <c r="E778" s="260"/>
      <c r="F778" s="260"/>
      <c r="G778" s="260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21"/>
      <c r="T778" s="221"/>
      <c r="U778" s="221"/>
      <c r="V778" s="221"/>
      <c r="W778" s="221"/>
      <c r="X778" s="221"/>
      <c r="Y778" s="221"/>
    </row>
    <row r="779" spans="1:25">
      <c r="A779" s="224"/>
      <c r="B779" s="260"/>
      <c r="C779" s="260"/>
      <c r="D779" s="260"/>
      <c r="E779" s="260"/>
      <c r="F779" s="260"/>
      <c r="G779" s="260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21"/>
      <c r="T779" s="221"/>
      <c r="U779" s="221"/>
      <c r="V779" s="221"/>
      <c r="W779" s="221"/>
      <c r="X779" s="221"/>
      <c r="Y779" s="221"/>
    </row>
    <row r="780" spans="1:25">
      <c r="A780" s="224"/>
      <c r="B780" s="260"/>
      <c r="C780" s="260"/>
      <c r="D780" s="260"/>
      <c r="E780" s="260"/>
      <c r="F780" s="260"/>
      <c r="G780" s="260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21"/>
      <c r="T780" s="221"/>
      <c r="U780" s="221"/>
      <c r="V780" s="221"/>
      <c r="W780" s="221"/>
      <c r="X780" s="221"/>
      <c r="Y780" s="221"/>
    </row>
    <row r="781" spans="1:25">
      <c r="A781" s="224"/>
      <c r="B781" s="260"/>
      <c r="C781" s="260"/>
      <c r="D781" s="260"/>
      <c r="E781" s="260"/>
      <c r="F781" s="260"/>
      <c r="G781" s="260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21"/>
      <c r="T781" s="221"/>
      <c r="U781" s="221"/>
      <c r="V781" s="221"/>
      <c r="W781" s="221"/>
      <c r="X781" s="221"/>
      <c r="Y781" s="221"/>
    </row>
    <row r="782" spans="1:25">
      <c r="A782" s="224"/>
      <c r="B782" s="260"/>
      <c r="C782" s="260"/>
      <c r="D782" s="260"/>
      <c r="E782" s="260"/>
      <c r="F782" s="260"/>
      <c r="G782" s="260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21"/>
      <c r="T782" s="221"/>
      <c r="U782" s="221"/>
      <c r="V782" s="221"/>
      <c r="W782" s="221"/>
      <c r="X782" s="221"/>
      <c r="Y782" s="221"/>
    </row>
    <row r="783" spans="1:25">
      <c r="A783" s="224"/>
      <c r="B783" s="260"/>
      <c r="C783" s="260"/>
      <c r="D783" s="260"/>
      <c r="E783" s="260"/>
      <c r="F783" s="260"/>
      <c r="G783" s="260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21"/>
      <c r="T783" s="221"/>
      <c r="U783" s="221"/>
      <c r="V783" s="221"/>
      <c r="W783" s="221"/>
      <c r="X783" s="221"/>
      <c r="Y783" s="221"/>
    </row>
    <row r="784" spans="1:25">
      <c r="A784" s="224"/>
      <c r="B784" s="260"/>
      <c r="C784" s="260"/>
      <c r="D784" s="260"/>
      <c r="E784" s="260"/>
      <c r="F784" s="260"/>
      <c r="G784" s="260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21"/>
      <c r="T784" s="221"/>
      <c r="U784" s="221"/>
      <c r="V784" s="221"/>
      <c r="W784" s="221"/>
      <c r="X784" s="221"/>
      <c r="Y784" s="221"/>
    </row>
    <row r="785" spans="1:25">
      <c r="A785" s="224"/>
      <c r="B785" s="260"/>
      <c r="C785" s="260"/>
      <c r="D785" s="260"/>
      <c r="E785" s="260"/>
      <c r="F785" s="260"/>
      <c r="G785" s="260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21"/>
      <c r="T785" s="221"/>
      <c r="U785" s="221"/>
      <c r="V785" s="221"/>
      <c r="W785" s="221"/>
      <c r="X785" s="221"/>
      <c r="Y785" s="221"/>
    </row>
    <row r="786" spans="1:25">
      <c r="A786" s="224"/>
      <c r="B786" s="260"/>
      <c r="C786" s="260"/>
      <c r="D786" s="260"/>
      <c r="E786" s="260"/>
      <c r="F786" s="260"/>
      <c r="G786" s="260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21"/>
      <c r="T786" s="221"/>
      <c r="U786" s="221"/>
      <c r="V786" s="221"/>
      <c r="W786" s="221"/>
      <c r="X786" s="221"/>
      <c r="Y786" s="221"/>
    </row>
    <row r="787" spans="1:25">
      <c r="A787" s="224"/>
      <c r="B787" s="260"/>
      <c r="C787" s="260"/>
      <c r="D787" s="260"/>
      <c r="E787" s="260"/>
      <c r="F787" s="260"/>
      <c r="G787" s="260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21"/>
      <c r="T787" s="221"/>
      <c r="U787" s="221"/>
      <c r="V787" s="221"/>
      <c r="W787" s="221"/>
      <c r="X787" s="221"/>
      <c r="Y787" s="221"/>
    </row>
    <row r="788" spans="1:25">
      <c r="A788" s="224"/>
      <c r="B788" s="260"/>
      <c r="C788" s="260"/>
      <c r="D788" s="260"/>
      <c r="E788" s="260"/>
      <c r="F788" s="260"/>
      <c r="G788" s="260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21"/>
      <c r="T788" s="221"/>
      <c r="U788" s="221"/>
      <c r="V788" s="221"/>
      <c r="W788" s="221"/>
      <c r="X788" s="221"/>
      <c r="Y788" s="221"/>
    </row>
    <row r="789" spans="1:25">
      <c r="A789" s="224"/>
      <c r="B789" s="260"/>
      <c r="C789" s="260"/>
      <c r="D789" s="260"/>
      <c r="E789" s="260"/>
      <c r="F789" s="260"/>
      <c r="G789" s="260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21"/>
      <c r="T789" s="221"/>
      <c r="U789" s="221"/>
      <c r="V789" s="221"/>
      <c r="W789" s="221"/>
      <c r="X789" s="221"/>
      <c r="Y789" s="221"/>
    </row>
    <row r="790" spans="1:25">
      <c r="A790" s="224"/>
      <c r="B790" s="260"/>
      <c r="C790" s="260"/>
      <c r="D790" s="260"/>
      <c r="E790" s="260"/>
      <c r="F790" s="260"/>
      <c r="G790" s="260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21"/>
      <c r="T790" s="221"/>
      <c r="U790" s="221"/>
      <c r="V790" s="221"/>
      <c r="W790" s="221"/>
      <c r="X790" s="221"/>
      <c r="Y790" s="221"/>
    </row>
    <row r="791" spans="1:25">
      <c r="A791" s="224"/>
      <c r="B791" s="260"/>
      <c r="C791" s="260"/>
      <c r="D791" s="260"/>
      <c r="E791" s="260"/>
      <c r="F791" s="260"/>
      <c r="G791" s="260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21"/>
      <c r="T791" s="221"/>
      <c r="U791" s="221"/>
      <c r="V791" s="221"/>
      <c r="W791" s="221"/>
      <c r="X791" s="221"/>
      <c r="Y791" s="221"/>
    </row>
    <row r="792" spans="1:25">
      <c r="A792" s="224"/>
      <c r="B792" s="260"/>
      <c r="C792" s="260"/>
      <c r="D792" s="260"/>
      <c r="E792" s="260"/>
      <c r="F792" s="260"/>
      <c r="G792" s="260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21"/>
      <c r="T792" s="221"/>
      <c r="U792" s="221"/>
      <c r="V792" s="221"/>
      <c r="W792" s="221"/>
      <c r="X792" s="221"/>
      <c r="Y792" s="221"/>
    </row>
    <row r="793" spans="1:25">
      <c r="A793" s="224"/>
      <c r="B793" s="260"/>
      <c r="C793" s="260"/>
      <c r="D793" s="260"/>
      <c r="E793" s="260"/>
      <c r="F793" s="260"/>
      <c r="G793" s="260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21"/>
      <c r="T793" s="221"/>
      <c r="U793" s="221"/>
      <c r="V793" s="221"/>
      <c r="W793" s="221"/>
      <c r="X793" s="221"/>
      <c r="Y793" s="221"/>
    </row>
    <row r="794" spans="1:25">
      <c r="A794" s="224"/>
      <c r="B794" s="260"/>
      <c r="C794" s="260"/>
      <c r="D794" s="260"/>
      <c r="E794" s="260"/>
      <c r="F794" s="260"/>
      <c r="G794" s="260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21"/>
      <c r="T794" s="221"/>
      <c r="U794" s="221"/>
      <c r="V794" s="221"/>
      <c r="W794" s="221"/>
      <c r="X794" s="221"/>
      <c r="Y794" s="221"/>
    </row>
    <row r="795" spans="1:25">
      <c r="A795" s="224"/>
      <c r="B795" s="260"/>
      <c r="C795" s="260"/>
      <c r="D795" s="260"/>
      <c r="E795" s="260"/>
      <c r="F795" s="260"/>
      <c r="G795" s="260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21"/>
      <c r="T795" s="221"/>
      <c r="U795" s="221"/>
      <c r="V795" s="221"/>
      <c r="W795" s="221"/>
      <c r="X795" s="221"/>
      <c r="Y795" s="221"/>
    </row>
    <row r="796" spans="1:25">
      <c r="A796" s="224"/>
      <c r="B796" s="260"/>
      <c r="C796" s="260"/>
      <c r="D796" s="260"/>
      <c r="E796" s="260"/>
      <c r="F796" s="260"/>
      <c r="G796" s="260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21"/>
      <c r="T796" s="221"/>
      <c r="U796" s="221"/>
      <c r="V796" s="221"/>
      <c r="W796" s="221"/>
      <c r="X796" s="221"/>
      <c r="Y796" s="221"/>
    </row>
    <row r="797" spans="1:25">
      <c r="A797" s="224"/>
      <c r="B797" s="260"/>
      <c r="C797" s="260"/>
      <c r="D797" s="260"/>
      <c r="E797" s="260"/>
      <c r="F797" s="260"/>
      <c r="G797" s="260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21"/>
      <c r="T797" s="221"/>
      <c r="U797" s="221"/>
      <c r="V797" s="221"/>
      <c r="W797" s="221"/>
      <c r="X797" s="221"/>
      <c r="Y797" s="221"/>
    </row>
    <row r="798" spans="1:25">
      <c r="A798" s="224"/>
      <c r="B798" s="260"/>
      <c r="C798" s="260"/>
      <c r="D798" s="260"/>
      <c r="E798" s="260"/>
      <c r="F798" s="260"/>
      <c r="G798" s="260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21"/>
      <c r="T798" s="221"/>
      <c r="U798" s="221"/>
      <c r="V798" s="221"/>
      <c r="W798" s="221"/>
      <c r="X798" s="221"/>
      <c r="Y798" s="221"/>
    </row>
    <row r="799" spans="1:25">
      <c r="A799" s="224"/>
      <c r="B799" s="260"/>
      <c r="C799" s="260"/>
      <c r="D799" s="260"/>
      <c r="E799" s="260"/>
      <c r="F799" s="260"/>
      <c r="G799" s="260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21"/>
      <c r="T799" s="221"/>
      <c r="U799" s="221"/>
      <c r="V799" s="221"/>
      <c r="W799" s="221"/>
      <c r="X799" s="221"/>
      <c r="Y799" s="221"/>
    </row>
    <row r="800" spans="1:25">
      <c r="A800" s="224"/>
      <c r="B800" s="260"/>
      <c r="C800" s="260"/>
      <c r="D800" s="260"/>
      <c r="E800" s="260"/>
      <c r="F800" s="260"/>
      <c r="G800" s="260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21"/>
      <c r="T800" s="221"/>
      <c r="U800" s="221"/>
      <c r="V800" s="221"/>
      <c r="W800" s="221"/>
      <c r="X800" s="221"/>
      <c r="Y800" s="221"/>
    </row>
    <row r="801" spans="1:25">
      <c r="A801" s="224"/>
      <c r="B801" s="260"/>
      <c r="C801" s="260"/>
      <c r="D801" s="260"/>
      <c r="E801" s="260"/>
      <c r="F801" s="260"/>
      <c r="G801" s="260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21"/>
      <c r="T801" s="221"/>
      <c r="U801" s="221"/>
      <c r="V801" s="221"/>
      <c r="W801" s="221"/>
      <c r="X801" s="221"/>
      <c r="Y801" s="221"/>
    </row>
    <row r="802" spans="1:25">
      <c r="A802" s="224"/>
      <c r="B802" s="260"/>
      <c r="C802" s="260"/>
      <c r="D802" s="260"/>
      <c r="E802" s="260"/>
      <c r="F802" s="260"/>
      <c r="G802" s="260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21"/>
      <c r="T802" s="221"/>
      <c r="U802" s="221"/>
      <c r="V802" s="221"/>
      <c r="W802" s="221"/>
      <c r="X802" s="221"/>
      <c r="Y802" s="221"/>
    </row>
    <row r="803" spans="1:25">
      <c r="A803" s="224"/>
      <c r="B803" s="260"/>
      <c r="C803" s="260"/>
      <c r="D803" s="260"/>
      <c r="E803" s="260"/>
      <c r="F803" s="260"/>
      <c r="G803" s="260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21"/>
      <c r="T803" s="221"/>
      <c r="U803" s="221"/>
      <c r="V803" s="221"/>
      <c r="W803" s="221"/>
      <c r="X803" s="221"/>
      <c r="Y803" s="221"/>
    </row>
    <row r="804" spans="1:25">
      <c r="A804" s="224"/>
      <c r="B804" s="260"/>
      <c r="C804" s="260"/>
      <c r="D804" s="260"/>
      <c r="E804" s="260"/>
      <c r="F804" s="260"/>
      <c r="G804" s="260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21"/>
      <c r="T804" s="221"/>
      <c r="U804" s="221"/>
      <c r="V804" s="221"/>
      <c r="W804" s="221"/>
      <c r="X804" s="221"/>
      <c r="Y804" s="221"/>
    </row>
    <row r="805" spans="1:25">
      <c r="A805" s="224"/>
      <c r="B805" s="260"/>
      <c r="C805" s="260"/>
      <c r="D805" s="260"/>
      <c r="E805" s="260"/>
      <c r="F805" s="260"/>
      <c r="G805" s="260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21"/>
      <c r="T805" s="221"/>
      <c r="U805" s="221"/>
      <c r="V805" s="221"/>
      <c r="W805" s="221"/>
      <c r="X805" s="221"/>
      <c r="Y805" s="221"/>
    </row>
    <row r="806" spans="1:25">
      <c r="A806" s="224"/>
      <c r="B806" s="260"/>
      <c r="C806" s="260"/>
      <c r="D806" s="260"/>
      <c r="E806" s="260"/>
      <c r="F806" s="260"/>
      <c r="G806" s="260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21"/>
      <c r="T806" s="221"/>
      <c r="U806" s="221"/>
      <c r="V806" s="221"/>
      <c r="W806" s="221"/>
      <c r="X806" s="221"/>
      <c r="Y806" s="221"/>
    </row>
    <row r="807" spans="1:25">
      <c r="A807" s="224"/>
      <c r="B807" s="260"/>
      <c r="C807" s="260"/>
      <c r="D807" s="260"/>
      <c r="E807" s="260"/>
      <c r="F807" s="260"/>
      <c r="G807" s="260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21"/>
      <c r="T807" s="221"/>
      <c r="U807" s="221"/>
      <c r="V807" s="221"/>
      <c r="W807" s="221"/>
      <c r="X807" s="221"/>
      <c r="Y807" s="221"/>
    </row>
    <row r="808" spans="1:25">
      <c r="A808" s="224"/>
      <c r="B808" s="260"/>
      <c r="C808" s="260"/>
      <c r="D808" s="260"/>
      <c r="E808" s="260"/>
      <c r="F808" s="260"/>
      <c r="G808" s="260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21"/>
      <c r="T808" s="221"/>
      <c r="U808" s="221"/>
      <c r="V808" s="221"/>
      <c r="W808" s="221"/>
      <c r="X808" s="221"/>
      <c r="Y808" s="221"/>
    </row>
    <row r="809" spans="1:25">
      <c r="A809" s="224"/>
      <c r="B809" s="260"/>
      <c r="C809" s="260"/>
      <c r="D809" s="260"/>
      <c r="E809" s="260"/>
      <c r="F809" s="260"/>
      <c r="G809" s="260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21"/>
      <c r="T809" s="221"/>
      <c r="U809" s="221"/>
      <c r="V809" s="221"/>
      <c r="W809" s="221"/>
      <c r="X809" s="221"/>
      <c r="Y809" s="221"/>
    </row>
    <row r="810" spans="1:25">
      <c r="A810" s="224"/>
      <c r="B810" s="260"/>
      <c r="C810" s="260"/>
      <c r="D810" s="260"/>
      <c r="E810" s="260"/>
      <c r="F810" s="260"/>
      <c r="G810" s="260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21"/>
      <c r="T810" s="221"/>
      <c r="U810" s="221"/>
      <c r="V810" s="221"/>
      <c r="W810" s="221"/>
      <c r="X810" s="221"/>
      <c r="Y810" s="221"/>
    </row>
    <row r="811" spans="1:25">
      <c r="A811" s="224"/>
      <c r="B811" s="260"/>
      <c r="C811" s="260"/>
      <c r="D811" s="260"/>
      <c r="E811" s="260"/>
      <c r="F811" s="260"/>
      <c r="G811" s="260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21"/>
      <c r="T811" s="221"/>
      <c r="U811" s="221"/>
      <c r="V811" s="221"/>
      <c r="W811" s="221"/>
      <c r="X811" s="221"/>
      <c r="Y811" s="221"/>
    </row>
    <row r="812" spans="1:25">
      <c r="A812" s="224"/>
      <c r="B812" s="260"/>
      <c r="C812" s="260"/>
      <c r="D812" s="260"/>
      <c r="E812" s="260"/>
      <c r="F812" s="260"/>
      <c r="G812" s="260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21"/>
      <c r="T812" s="221"/>
      <c r="U812" s="221"/>
      <c r="V812" s="221"/>
      <c r="W812" s="221"/>
      <c r="X812" s="221"/>
      <c r="Y812" s="221"/>
    </row>
    <row r="813" spans="1:25">
      <c r="A813" s="224"/>
      <c r="B813" s="260"/>
      <c r="C813" s="260"/>
      <c r="D813" s="260"/>
      <c r="E813" s="260"/>
      <c r="F813" s="260"/>
      <c r="G813" s="260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21"/>
      <c r="T813" s="221"/>
      <c r="U813" s="221"/>
      <c r="V813" s="221"/>
      <c r="W813" s="221"/>
      <c r="X813" s="221"/>
      <c r="Y813" s="221"/>
    </row>
    <row r="814" spans="1:25">
      <c r="A814" s="224"/>
      <c r="B814" s="260"/>
      <c r="C814" s="260"/>
      <c r="D814" s="260"/>
      <c r="E814" s="260"/>
      <c r="F814" s="260"/>
      <c r="G814" s="260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21"/>
      <c r="T814" s="221"/>
      <c r="U814" s="221"/>
      <c r="V814" s="221"/>
      <c r="W814" s="221"/>
      <c r="X814" s="221"/>
      <c r="Y814" s="221"/>
    </row>
    <row r="815" spans="1:25">
      <c r="A815" s="224"/>
      <c r="B815" s="260"/>
      <c r="C815" s="260"/>
      <c r="D815" s="260"/>
      <c r="E815" s="260"/>
      <c r="F815" s="260"/>
      <c r="G815" s="260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21"/>
      <c r="T815" s="221"/>
      <c r="U815" s="221"/>
      <c r="V815" s="221"/>
      <c r="W815" s="221"/>
      <c r="X815" s="221"/>
      <c r="Y815" s="221"/>
    </row>
    <row r="816" spans="1:25">
      <c r="A816" s="224"/>
      <c r="B816" s="260"/>
      <c r="C816" s="260"/>
      <c r="D816" s="260"/>
      <c r="E816" s="260"/>
      <c r="F816" s="260"/>
      <c r="G816" s="260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21"/>
      <c r="T816" s="221"/>
      <c r="U816" s="221"/>
      <c r="V816" s="221"/>
      <c r="W816" s="221"/>
      <c r="X816" s="221"/>
      <c r="Y816" s="221"/>
    </row>
    <row r="817" spans="1:25">
      <c r="A817" s="224"/>
      <c r="B817" s="260"/>
      <c r="C817" s="260"/>
      <c r="D817" s="260"/>
      <c r="E817" s="260"/>
      <c r="F817" s="260"/>
      <c r="G817" s="260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21"/>
      <c r="T817" s="221"/>
      <c r="U817" s="221"/>
      <c r="V817" s="221"/>
      <c r="W817" s="221"/>
      <c r="X817" s="221"/>
      <c r="Y817" s="221"/>
    </row>
    <row r="818" spans="1:25">
      <c r="A818" s="224"/>
      <c r="B818" s="260"/>
      <c r="C818" s="260"/>
      <c r="D818" s="260"/>
      <c r="E818" s="260"/>
      <c r="F818" s="260"/>
      <c r="G818" s="260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21"/>
      <c r="T818" s="221"/>
      <c r="U818" s="221"/>
      <c r="V818" s="221"/>
      <c r="W818" s="221"/>
      <c r="X818" s="221"/>
      <c r="Y818" s="221"/>
    </row>
    <row r="819" spans="1:25">
      <c r="A819" s="224"/>
      <c r="B819" s="260"/>
      <c r="C819" s="260"/>
      <c r="D819" s="260"/>
      <c r="E819" s="260"/>
      <c r="F819" s="260"/>
      <c r="G819" s="260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21"/>
      <c r="T819" s="221"/>
      <c r="U819" s="221"/>
      <c r="V819" s="221"/>
      <c r="W819" s="221"/>
      <c r="X819" s="221"/>
      <c r="Y819" s="221"/>
    </row>
    <row r="820" spans="1:25">
      <c r="A820" s="224"/>
      <c r="B820" s="260"/>
      <c r="C820" s="260"/>
      <c r="D820" s="260"/>
      <c r="E820" s="260"/>
      <c r="F820" s="260"/>
      <c r="G820" s="260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21"/>
      <c r="T820" s="221"/>
      <c r="U820" s="221"/>
      <c r="V820" s="221"/>
      <c r="W820" s="221"/>
      <c r="X820" s="221"/>
      <c r="Y820" s="221"/>
    </row>
    <row r="821" spans="1:25">
      <c r="A821" s="224"/>
      <c r="B821" s="260"/>
      <c r="C821" s="260"/>
      <c r="D821" s="260"/>
      <c r="E821" s="260"/>
      <c r="F821" s="260"/>
      <c r="G821" s="260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21"/>
      <c r="T821" s="221"/>
      <c r="U821" s="221"/>
      <c r="V821" s="221"/>
      <c r="W821" s="221"/>
      <c r="X821" s="221"/>
      <c r="Y821" s="221"/>
    </row>
    <row r="822" spans="1:25">
      <c r="A822" s="224"/>
      <c r="B822" s="260"/>
      <c r="C822" s="260"/>
      <c r="D822" s="260"/>
      <c r="E822" s="260"/>
      <c r="F822" s="260"/>
      <c r="G822" s="260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21"/>
      <c r="T822" s="221"/>
      <c r="U822" s="221"/>
      <c r="V822" s="221"/>
      <c r="W822" s="221"/>
      <c r="X822" s="221"/>
      <c r="Y822" s="221"/>
    </row>
    <row r="823" spans="1:25">
      <c r="A823" s="224"/>
      <c r="B823" s="260"/>
      <c r="C823" s="260"/>
      <c r="D823" s="260"/>
      <c r="E823" s="260"/>
      <c r="F823" s="260"/>
      <c r="G823" s="260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21"/>
      <c r="T823" s="221"/>
      <c r="U823" s="221"/>
      <c r="V823" s="221"/>
      <c r="W823" s="221"/>
      <c r="X823" s="221"/>
      <c r="Y823" s="221"/>
    </row>
    <row r="824" spans="1:25">
      <c r="A824" s="224"/>
      <c r="B824" s="260"/>
      <c r="C824" s="260"/>
      <c r="D824" s="260"/>
      <c r="E824" s="260"/>
      <c r="F824" s="260"/>
      <c r="G824" s="260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21"/>
      <c r="T824" s="221"/>
      <c r="U824" s="221"/>
      <c r="V824" s="221"/>
      <c r="W824" s="221"/>
      <c r="X824" s="221"/>
      <c r="Y824" s="221"/>
    </row>
    <row r="825" spans="1:25">
      <c r="A825" s="224"/>
      <c r="B825" s="260"/>
      <c r="C825" s="260"/>
      <c r="D825" s="260"/>
      <c r="E825" s="260"/>
      <c r="F825" s="260"/>
      <c r="G825" s="260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21"/>
      <c r="T825" s="221"/>
      <c r="U825" s="221"/>
      <c r="V825" s="221"/>
      <c r="W825" s="221"/>
      <c r="X825" s="221"/>
      <c r="Y825" s="221"/>
    </row>
    <row r="826" spans="1:25">
      <c r="A826" s="224"/>
      <c r="B826" s="260"/>
      <c r="C826" s="260"/>
      <c r="D826" s="260"/>
      <c r="E826" s="260"/>
      <c r="F826" s="260"/>
      <c r="G826" s="260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21"/>
      <c r="T826" s="221"/>
      <c r="U826" s="221"/>
      <c r="V826" s="221"/>
      <c r="W826" s="221"/>
      <c r="X826" s="221"/>
      <c r="Y826" s="221"/>
    </row>
    <row r="827" spans="1:25">
      <c r="A827" s="224"/>
      <c r="B827" s="260"/>
      <c r="C827" s="260"/>
      <c r="D827" s="260"/>
      <c r="E827" s="260"/>
      <c r="F827" s="260"/>
      <c r="G827" s="260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21"/>
      <c r="T827" s="221"/>
      <c r="U827" s="221"/>
      <c r="V827" s="221"/>
      <c r="W827" s="221"/>
      <c r="X827" s="221"/>
      <c r="Y827" s="221"/>
    </row>
    <row r="828" spans="1:25">
      <c r="A828" s="224"/>
      <c r="B828" s="260"/>
      <c r="C828" s="260"/>
      <c r="D828" s="260"/>
      <c r="E828" s="260"/>
      <c r="F828" s="260"/>
      <c r="G828" s="260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21"/>
      <c r="T828" s="221"/>
      <c r="U828" s="221"/>
      <c r="V828" s="221"/>
      <c r="W828" s="221"/>
      <c r="X828" s="221"/>
      <c r="Y828" s="221"/>
    </row>
    <row r="829" spans="1:25">
      <c r="A829" s="224"/>
      <c r="B829" s="260"/>
      <c r="C829" s="260"/>
      <c r="D829" s="260"/>
      <c r="E829" s="260"/>
      <c r="F829" s="260"/>
      <c r="G829" s="260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21"/>
      <c r="T829" s="221"/>
      <c r="U829" s="221"/>
      <c r="V829" s="221"/>
      <c r="W829" s="221"/>
      <c r="X829" s="221"/>
      <c r="Y829" s="221"/>
    </row>
    <row r="830" spans="1:25">
      <c r="A830" s="224"/>
      <c r="B830" s="260"/>
      <c r="C830" s="260"/>
      <c r="D830" s="260"/>
      <c r="E830" s="260"/>
      <c r="F830" s="260"/>
      <c r="G830" s="260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21"/>
      <c r="T830" s="221"/>
      <c r="U830" s="221"/>
      <c r="V830" s="221"/>
      <c r="W830" s="221"/>
      <c r="X830" s="221"/>
      <c r="Y830" s="221"/>
    </row>
    <row r="831" spans="1:25">
      <c r="A831" s="224"/>
      <c r="B831" s="260"/>
      <c r="C831" s="260"/>
      <c r="D831" s="260"/>
      <c r="E831" s="260"/>
      <c r="F831" s="260"/>
      <c r="G831" s="260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21"/>
      <c r="T831" s="221"/>
      <c r="U831" s="221"/>
      <c r="V831" s="221"/>
      <c r="W831" s="221"/>
      <c r="X831" s="221"/>
      <c r="Y831" s="221"/>
    </row>
    <row r="832" spans="1:25">
      <c r="A832" s="224"/>
      <c r="B832" s="260"/>
      <c r="C832" s="260"/>
      <c r="D832" s="260"/>
      <c r="E832" s="260"/>
      <c r="F832" s="260"/>
      <c r="G832" s="260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21"/>
      <c r="T832" s="221"/>
      <c r="U832" s="221"/>
      <c r="V832" s="221"/>
      <c r="W832" s="221"/>
      <c r="X832" s="221"/>
      <c r="Y832" s="221"/>
    </row>
    <row r="833" spans="1:25">
      <c r="A833" s="224"/>
      <c r="B833" s="260"/>
      <c r="C833" s="260"/>
      <c r="D833" s="260"/>
      <c r="E833" s="260"/>
      <c r="F833" s="260"/>
      <c r="G833" s="260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21"/>
      <c r="T833" s="221"/>
      <c r="U833" s="221"/>
      <c r="V833" s="221"/>
      <c r="W833" s="221"/>
      <c r="X833" s="221"/>
      <c r="Y833" s="221"/>
    </row>
    <row r="834" spans="1:25">
      <c r="A834" s="224"/>
      <c r="B834" s="260"/>
      <c r="C834" s="260"/>
      <c r="D834" s="260"/>
      <c r="E834" s="260"/>
      <c r="F834" s="260"/>
      <c r="G834" s="260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21"/>
      <c r="T834" s="221"/>
      <c r="U834" s="221"/>
      <c r="V834" s="221"/>
      <c r="W834" s="221"/>
      <c r="X834" s="221"/>
      <c r="Y834" s="221"/>
    </row>
    <row r="835" spans="1:25">
      <c r="A835" s="224"/>
      <c r="B835" s="260"/>
      <c r="C835" s="260"/>
      <c r="D835" s="260"/>
      <c r="E835" s="260"/>
      <c r="F835" s="260"/>
      <c r="G835" s="260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21"/>
      <c r="T835" s="221"/>
      <c r="U835" s="221"/>
      <c r="V835" s="221"/>
      <c r="W835" s="221"/>
      <c r="X835" s="221"/>
      <c r="Y835" s="221"/>
    </row>
    <row r="836" spans="1:25">
      <c r="A836" s="224"/>
      <c r="B836" s="260"/>
      <c r="C836" s="260"/>
      <c r="D836" s="260"/>
      <c r="E836" s="260"/>
      <c r="F836" s="260"/>
      <c r="G836" s="260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21"/>
      <c r="T836" s="221"/>
      <c r="U836" s="221"/>
      <c r="V836" s="221"/>
      <c r="W836" s="221"/>
      <c r="X836" s="221"/>
      <c r="Y836" s="221"/>
    </row>
    <row r="837" spans="1:25">
      <c r="A837" s="224"/>
      <c r="B837" s="260"/>
      <c r="C837" s="260"/>
      <c r="D837" s="260"/>
      <c r="E837" s="260"/>
      <c r="F837" s="260"/>
      <c r="G837" s="260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21"/>
      <c r="T837" s="221"/>
      <c r="U837" s="221"/>
      <c r="V837" s="221"/>
      <c r="W837" s="221"/>
      <c r="X837" s="221"/>
      <c r="Y837" s="221"/>
    </row>
    <row r="838" spans="1:25">
      <c r="A838" s="224"/>
      <c r="B838" s="260"/>
      <c r="C838" s="260"/>
      <c r="D838" s="260"/>
      <c r="E838" s="260"/>
      <c r="F838" s="260"/>
      <c r="G838" s="260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21"/>
      <c r="T838" s="221"/>
      <c r="U838" s="221"/>
      <c r="V838" s="221"/>
      <c r="W838" s="221"/>
      <c r="X838" s="221"/>
      <c r="Y838" s="221"/>
    </row>
    <row r="839" spans="1:25">
      <c r="A839" s="224"/>
      <c r="B839" s="260"/>
      <c r="C839" s="260"/>
      <c r="D839" s="260"/>
      <c r="E839" s="260"/>
      <c r="F839" s="260"/>
      <c r="G839" s="260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21"/>
      <c r="T839" s="221"/>
      <c r="U839" s="221"/>
      <c r="V839" s="221"/>
      <c r="W839" s="221"/>
      <c r="X839" s="221"/>
      <c r="Y839" s="221"/>
    </row>
    <row r="840" spans="1:25">
      <c r="A840" s="224"/>
      <c r="B840" s="260"/>
      <c r="C840" s="260"/>
      <c r="D840" s="260"/>
      <c r="E840" s="260"/>
      <c r="F840" s="260"/>
      <c r="G840" s="260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21"/>
      <c r="T840" s="221"/>
      <c r="U840" s="221"/>
      <c r="V840" s="221"/>
      <c r="W840" s="221"/>
      <c r="X840" s="221"/>
      <c r="Y840" s="221"/>
    </row>
    <row r="841" spans="1:25">
      <c r="A841" s="224"/>
      <c r="B841" s="260"/>
      <c r="C841" s="260"/>
      <c r="D841" s="260"/>
      <c r="E841" s="260"/>
      <c r="F841" s="260"/>
      <c r="G841" s="260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21"/>
      <c r="T841" s="221"/>
      <c r="U841" s="221"/>
      <c r="V841" s="221"/>
      <c r="W841" s="221"/>
      <c r="X841" s="221"/>
      <c r="Y841" s="221"/>
    </row>
    <row r="842" spans="1:25">
      <c r="A842" s="224"/>
      <c r="B842" s="260"/>
      <c r="C842" s="260"/>
      <c r="D842" s="260"/>
      <c r="E842" s="260"/>
      <c r="F842" s="260"/>
      <c r="G842" s="260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21"/>
      <c r="T842" s="221"/>
      <c r="U842" s="221"/>
      <c r="V842" s="221"/>
      <c r="W842" s="221"/>
      <c r="X842" s="221"/>
      <c r="Y842" s="221"/>
    </row>
    <row r="843" spans="1:25">
      <c r="A843" s="224"/>
      <c r="B843" s="260"/>
      <c r="C843" s="260"/>
      <c r="D843" s="260"/>
      <c r="E843" s="260"/>
      <c r="F843" s="260"/>
      <c r="G843" s="260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21"/>
      <c r="T843" s="221"/>
      <c r="U843" s="221"/>
      <c r="V843" s="221"/>
      <c r="W843" s="221"/>
      <c r="X843" s="221"/>
      <c r="Y843" s="221"/>
    </row>
    <row r="844" spans="1:25">
      <c r="A844" s="224"/>
      <c r="B844" s="260"/>
      <c r="C844" s="260"/>
      <c r="D844" s="260"/>
      <c r="E844" s="260"/>
      <c r="F844" s="260"/>
      <c r="G844" s="260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21"/>
      <c r="T844" s="221"/>
      <c r="U844" s="221"/>
      <c r="V844" s="221"/>
      <c r="W844" s="221"/>
      <c r="X844" s="221"/>
      <c r="Y844" s="221"/>
    </row>
    <row r="845" spans="1:25">
      <c r="A845" s="224"/>
      <c r="B845" s="260"/>
      <c r="C845" s="260"/>
      <c r="D845" s="260"/>
      <c r="E845" s="260"/>
      <c r="F845" s="260"/>
      <c r="G845" s="260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21"/>
      <c r="T845" s="221"/>
      <c r="U845" s="221"/>
      <c r="V845" s="221"/>
      <c r="W845" s="221"/>
      <c r="X845" s="221"/>
      <c r="Y845" s="221"/>
    </row>
    <row r="846" spans="1:25">
      <c r="A846" s="224"/>
      <c r="B846" s="260"/>
      <c r="C846" s="260"/>
      <c r="D846" s="260"/>
      <c r="E846" s="260"/>
      <c r="F846" s="260"/>
      <c r="G846" s="260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21"/>
      <c r="T846" s="221"/>
      <c r="U846" s="221"/>
      <c r="V846" s="221"/>
      <c r="W846" s="221"/>
      <c r="X846" s="221"/>
      <c r="Y846" s="221"/>
    </row>
    <row r="847" spans="1:25">
      <c r="A847" s="224"/>
      <c r="B847" s="260"/>
      <c r="C847" s="260"/>
      <c r="D847" s="260"/>
      <c r="E847" s="260"/>
      <c r="F847" s="260"/>
      <c r="G847" s="260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21"/>
      <c r="T847" s="221"/>
      <c r="U847" s="221"/>
      <c r="V847" s="221"/>
      <c r="W847" s="221"/>
      <c r="X847" s="221"/>
      <c r="Y847" s="221"/>
    </row>
    <row r="848" spans="1:25">
      <c r="A848" s="224"/>
      <c r="B848" s="260"/>
      <c r="C848" s="260"/>
      <c r="D848" s="260"/>
      <c r="E848" s="260"/>
      <c r="F848" s="260"/>
      <c r="G848" s="260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21"/>
      <c r="T848" s="221"/>
      <c r="U848" s="221"/>
      <c r="V848" s="221"/>
      <c r="W848" s="221"/>
      <c r="X848" s="221"/>
      <c r="Y848" s="221"/>
    </row>
    <row r="849" spans="1:25">
      <c r="A849" s="224"/>
      <c r="B849" s="260"/>
      <c r="C849" s="260"/>
      <c r="D849" s="260"/>
      <c r="E849" s="260"/>
      <c r="F849" s="260"/>
      <c r="G849" s="260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21"/>
      <c r="T849" s="221"/>
      <c r="U849" s="221"/>
      <c r="V849" s="221"/>
      <c r="W849" s="221"/>
      <c r="X849" s="221"/>
      <c r="Y849" s="221"/>
    </row>
    <row r="850" spans="1:25">
      <c r="A850" s="224"/>
      <c r="B850" s="260"/>
      <c r="C850" s="260"/>
      <c r="D850" s="260"/>
      <c r="E850" s="260"/>
      <c r="F850" s="260"/>
      <c r="G850" s="260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21"/>
      <c r="T850" s="221"/>
      <c r="U850" s="221"/>
      <c r="V850" s="221"/>
      <c r="W850" s="221"/>
      <c r="X850" s="221"/>
      <c r="Y850" s="221"/>
    </row>
    <row r="851" spans="1:25">
      <c r="A851" s="224"/>
      <c r="B851" s="260"/>
      <c r="C851" s="260"/>
      <c r="D851" s="260"/>
      <c r="E851" s="260"/>
      <c r="F851" s="260"/>
      <c r="G851" s="260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21"/>
      <c r="T851" s="221"/>
      <c r="U851" s="221"/>
      <c r="V851" s="221"/>
      <c r="W851" s="221"/>
      <c r="X851" s="221"/>
      <c r="Y851" s="221"/>
    </row>
    <row r="852" spans="1:25">
      <c r="A852" s="224"/>
      <c r="B852" s="260"/>
      <c r="C852" s="260"/>
      <c r="D852" s="260"/>
      <c r="E852" s="260"/>
      <c r="F852" s="260"/>
      <c r="G852" s="260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21"/>
      <c r="T852" s="221"/>
      <c r="U852" s="221"/>
      <c r="V852" s="221"/>
      <c r="W852" s="221"/>
      <c r="X852" s="221"/>
      <c r="Y852" s="221"/>
    </row>
    <row r="853" spans="1:25">
      <c r="A853" s="224"/>
      <c r="B853" s="260"/>
      <c r="C853" s="260"/>
      <c r="D853" s="260"/>
      <c r="E853" s="260"/>
      <c r="F853" s="260"/>
      <c r="G853" s="260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21"/>
      <c r="T853" s="221"/>
      <c r="U853" s="221"/>
      <c r="V853" s="221"/>
      <c r="W853" s="221"/>
      <c r="X853" s="221"/>
      <c r="Y853" s="221"/>
    </row>
    <row r="854" spans="1:25">
      <c r="A854" s="224"/>
      <c r="B854" s="260"/>
      <c r="C854" s="260"/>
      <c r="D854" s="260"/>
      <c r="E854" s="260"/>
      <c r="F854" s="260"/>
      <c r="G854" s="260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21"/>
      <c r="T854" s="221"/>
      <c r="U854" s="221"/>
      <c r="V854" s="221"/>
      <c r="W854" s="221"/>
      <c r="X854" s="221"/>
      <c r="Y854" s="221"/>
    </row>
    <row r="855" spans="1:25">
      <c r="A855" s="224"/>
      <c r="B855" s="260"/>
      <c r="C855" s="260"/>
      <c r="D855" s="260"/>
      <c r="E855" s="260"/>
      <c r="F855" s="260"/>
      <c r="G855" s="260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21"/>
      <c r="T855" s="221"/>
      <c r="U855" s="221"/>
      <c r="V855" s="221"/>
      <c r="W855" s="221"/>
      <c r="X855" s="221"/>
      <c r="Y855" s="221"/>
    </row>
    <row r="856" spans="1:25">
      <c r="A856" s="224"/>
      <c r="B856" s="260"/>
      <c r="C856" s="260"/>
      <c r="D856" s="260"/>
      <c r="E856" s="260"/>
      <c r="F856" s="260"/>
      <c r="G856" s="260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21"/>
      <c r="T856" s="221"/>
      <c r="U856" s="221"/>
      <c r="V856" s="221"/>
      <c r="W856" s="221"/>
      <c r="X856" s="221"/>
      <c r="Y856" s="221"/>
    </row>
    <row r="857" spans="1:25">
      <c r="A857" s="224"/>
      <c r="B857" s="260"/>
      <c r="C857" s="260"/>
      <c r="D857" s="260"/>
      <c r="E857" s="260"/>
      <c r="F857" s="260"/>
      <c r="G857" s="260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21"/>
      <c r="T857" s="221"/>
      <c r="U857" s="221"/>
      <c r="V857" s="221"/>
      <c r="W857" s="221"/>
      <c r="X857" s="221"/>
      <c r="Y857" s="221"/>
    </row>
    <row r="858" spans="1:25">
      <c r="A858" s="224"/>
      <c r="B858" s="260"/>
      <c r="C858" s="260"/>
      <c r="D858" s="260"/>
      <c r="E858" s="260"/>
      <c r="F858" s="260"/>
      <c r="G858" s="260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21"/>
      <c r="T858" s="221"/>
      <c r="U858" s="221"/>
      <c r="V858" s="221"/>
      <c r="W858" s="221"/>
      <c r="X858" s="221"/>
      <c r="Y858" s="221"/>
    </row>
    <row r="859" spans="1:25">
      <c r="A859" s="224"/>
      <c r="B859" s="260"/>
      <c r="C859" s="260"/>
      <c r="D859" s="260"/>
      <c r="E859" s="260"/>
      <c r="F859" s="260"/>
      <c r="G859" s="260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21"/>
      <c r="T859" s="221"/>
      <c r="U859" s="221"/>
      <c r="V859" s="221"/>
      <c r="W859" s="221"/>
      <c r="X859" s="221"/>
      <c r="Y859" s="221"/>
    </row>
    <row r="860" spans="1:25">
      <c r="A860" s="224"/>
      <c r="B860" s="260"/>
      <c r="C860" s="260"/>
      <c r="D860" s="260"/>
      <c r="E860" s="260"/>
      <c r="F860" s="260"/>
      <c r="G860" s="260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21"/>
      <c r="T860" s="221"/>
      <c r="U860" s="221"/>
      <c r="V860" s="221"/>
      <c r="W860" s="221"/>
      <c r="X860" s="221"/>
      <c r="Y860" s="221"/>
    </row>
    <row r="861" spans="1:25">
      <c r="A861" s="224"/>
      <c r="B861" s="260"/>
      <c r="C861" s="260"/>
      <c r="D861" s="260"/>
      <c r="E861" s="260"/>
      <c r="F861" s="260"/>
      <c r="G861" s="260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21"/>
      <c r="T861" s="221"/>
      <c r="U861" s="221"/>
      <c r="V861" s="221"/>
      <c r="W861" s="221"/>
      <c r="X861" s="221"/>
      <c r="Y861" s="221"/>
    </row>
    <row r="862" spans="1:25">
      <c r="A862" s="224"/>
      <c r="B862" s="260"/>
      <c r="C862" s="260"/>
      <c r="D862" s="260"/>
      <c r="E862" s="260"/>
      <c r="F862" s="260"/>
      <c r="G862" s="260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21"/>
      <c r="T862" s="221"/>
      <c r="U862" s="221"/>
      <c r="V862" s="221"/>
      <c r="W862" s="221"/>
      <c r="X862" s="221"/>
      <c r="Y862" s="221"/>
    </row>
    <row r="863" spans="1:25">
      <c r="A863" s="224"/>
      <c r="B863" s="260"/>
      <c r="C863" s="260"/>
      <c r="D863" s="260"/>
      <c r="E863" s="260"/>
      <c r="F863" s="260"/>
      <c r="G863" s="260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21"/>
      <c r="T863" s="221"/>
      <c r="U863" s="221"/>
      <c r="V863" s="221"/>
      <c r="W863" s="221"/>
      <c r="X863" s="221"/>
      <c r="Y863" s="221"/>
    </row>
    <row r="864" spans="1:25">
      <c r="A864" s="224"/>
      <c r="B864" s="260"/>
      <c r="C864" s="260"/>
      <c r="D864" s="260"/>
      <c r="E864" s="260"/>
      <c r="F864" s="260"/>
      <c r="G864" s="260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21"/>
      <c r="T864" s="221"/>
      <c r="U864" s="221"/>
      <c r="V864" s="221"/>
      <c r="W864" s="221"/>
      <c r="X864" s="221"/>
      <c r="Y864" s="221"/>
    </row>
    <row r="865" spans="1:25">
      <c r="A865" s="224"/>
      <c r="B865" s="260"/>
      <c r="C865" s="260"/>
      <c r="D865" s="260"/>
      <c r="E865" s="260"/>
      <c r="F865" s="260"/>
      <c r="G865" s="260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21"/>
      <c r="T865" s="221"/>
      <c r="U865" s="221"/>
      <c r="V865" s="221"/>
      <c r="W865" s="221"/>
      <c r="X865" s="221"/>
      <c r="Y865" s="221"/>
    </row>
    <row r="866" spans="1:25">
      <c r="A866" s="224"/>
      <c r="B866" s="260"/>
      <c r="C866" s="260"/>
      <c r="D866" s="260"/>
      <c r="E866" s="260"/>
      <c r="F866" s="260"/>
      <c r="G866" s="260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21"/>
      <c r="T866" s="221"/>
      <c r="U866" s="221"/>
      <c r="V866" s="221"/>
      <c r="W866" s="221"/>
      <c r="X866" s="221"/>
      <c r="Y866" s="221"/>
    </row>
    <row r="867" spans="1:25">
      <c r="A867" s="224"/>
      <c r="B867" s="260"/>
      <c r="C867" s="260"/>
      <c r="D867" s="260"/>
      <c r="E867" s="260"/>
      <c r="F867" s="260"/>
      <c r="G867" s="260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21"/>
      <c r="T867" s="221"/>
      <c r="U867" s="221"/>
      <c r="V867" s="221"/>
      <c r="W867" s="221"/>
      <c r="X867" s="221"/>
      <c r="Y867" s="221"/>
    </row>
    <row r="868" spans="1:25">
      <c r="A868" s="224"/>
      <c r="B868" s="260"/>
      <c r="C868" s="260"/>
      <c r="D868" s="260"/>
      <c r="E868" s="260"/>
      <c r="F868" s="260"/>
      <c r="G868" s="260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21"/>
      <c r="T868" s="221"/>
      <c r="U868" s="221"/>
      <c r="V868" s="221"/>
      <c r="W868" s="221"/>
      <c r="X868" s="221"/>
      <c r="Y868" s="221"/>
    </row>
    <row r="869" spans="1:25">
      <c r="A869" s="224"/>
      <c r="B869" s="260"/>
      <c r="C869" s="260"/>
      <c r="D869" s="260"/>
      <c r="E869" s="260"/>
      <c r="F869" s="260"/>
      <c r="G869" s="260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21"/>
      <c r="T869" s="221"/>
      <c r="U869" s="221"/>
      <c r="V869" s="221"/>
      <c r="W869" s="221"/>
      <c r="X869" s="221"/>
      <c r="Y869" s="221"/>
    </row>
    <row r="870" spans="1:25">
      <c r="A870" s="224"/>
      <c r="B870" s="260"/>
      <c r="C870" s="260"/>
      <c r="D870" s="260"/>
      <c r="E870" s="260"/>
      <c r="F870" s="260"/>
      <c r="G870" s="260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21"/>
      <c r="T870" s="221"/>
      <c r="U870" s="221"/>
      <c r="V870" s="221"/>
      <c r="W870" s="221"/>
      <c r="X870" s="221"/>
      <c r="Y870" s="221"/>
    </row>
    <row r="871" spans="1:25">
      <c r="A871" s="224"/>
      <c r="B871" s="260"/>
      <c r="C871" s="260"/>
      <c r="D871" s="260"/>
      <c r="E871" s="260"/>
      <c r="F871" s="260"/>
      <c r="G871" s="260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21"/>
      <c r="T871" s="221"/>
      <c r="U871" s="221"/>
      <c r="V871" s="221"/>
      <c r="W871" s="221"/>
      <c r="X871" s="221"/>
      <c r="Y871" s="221"/>
    </row>
    <row r="872" spans="1:25">
      <c r="A872" s="224"/>
      <c r="B872" s="260"/>
      <c r="C872" s="260"/>
      <c r="D872" s="260"/>
      <c r="E872" s="260"/>
      <c r="F872" s="260"/>
      <c r="G872" s="260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21"/>
      <c r="T872" s="221"/>
      <c r="U872" s="221"/>
      <c r="V872" s="221"/>
      <c r="W872" s="221"/>
      <c r="X872" s="221"/>
      <c r="Y872" s="221"/>
    </row>
    <row r="873" spans="1:25">
      <c r="A873" s="224"/>
      <c r="B873" s="260"/>
      <c r="C873" s="260"/>
      <c r="D873" s="260"/>
      <c r="E873" s="260"/>
      <c r="F873" s="260"/>
      <c r="G873" s="260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21"/>
      <c r="T873" s="221"/>
      <c r="U873" s="221"/>
      <c r="V873" s="221"/>
      <c r="W873" s="221"/>
      <c r="X873" s="221"/>
      <c r="Y873" s="221"/>
    </row>
    <row r="874" spans="1:25">
      <c r="A874" s="224"/>
      <c r="B874" s="260"/>
      <c r="C874" s="260"/>
      <c r="D874" s="260"/>
      <c r="E874" s="260"/>
      <c r="F874" s="260"/>
      <c r="G874" s="260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21"/>
      <c r="T874" s="221"/>
      <c r="U874" s="221"/>
      <c r="V874" s="221"/>
      <c r="W874" s="221"/>
      <c r="X874" s="221"/>
      <c r="Y874" s="221"/>
    </row>
    <row r="875" spans="1:25">
      <c r="A875" s="224"/>
      <c r="B875" s="260"/>
      <c r="C875" s="260"/>
      <c r="D875" s="260"/>
      <c r="E875" s="260"/>
      <c r="F875" s="260"/>
      <c r="G875" s="260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21"/>
      <c r="T875" s="221"/>
      <c r="U875" s="221"/>
      <c r="V875" s="221"/>
      <c r="W875" s="221"/>
      <c r="X875" s="221"/>
      <c r="Y875" s="221"/>
    </row>
    <row r="876" spans="1:25">
      <c r="A876" s="224"/>
      <c r="B876" s="260"/>
      <c r="C876" s="260"/>
      <c r="D876" s="260"/>
      <c r="E876" s="260"/>
      <c r="F876" s="260"/>
      <c r="G876" s="260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21"/>
      <c r="T876" s="221"/>
      <c r="U876" s="221"/>
      <c r="V876" s="221"/>
      <c r="W876" s="221"/>
      <c r="X876" s="221"/>
      <c r="Y876" s="221"/>
    </row>
    <row r="877" spans="1:25">
      <c r="A877" s="224"/>
      <c r="B877" s="260"/>
      <c r="C877" s="260"/>
      <c r="D877" s="260"/>
      <c r="E877" s="260"/>
      <c r="F877" s="260"/>
      <c r="G877" s="260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21"/>
      <c r="T877" s="221"/>
      <c r="U877" s="221"/>
      <c r="V877" s="221"/>
      <c r="W877" s="221"/>
      <c r="X877" s="221"/>
      <c r="Y877" s="221"/>
    </row>
    <row r="878" spans="1:25">
      <c r="A878" s="224"/>
      <c r="B878" s="260"/>
      <c r="C878" s="260"/>
      <c r="D878" s="260"/>
      <c r="E878" s="260"/>
      <c r="F878" s="260"/>
      <c r="G878" s="260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21"/>
      <c r="T878" s="221"/>
      <c r="U878" s="221"/>
      <c r="V878" s="221"/>
      <c r="W878" s="221"/>
      <c r="X878" s="221"/>
      <c r="Y878" s="221"/>
    </row>
    <row r="879" spans="1:25">
      <c r="A879" s="224"/>
      <c r="B879" s="260"/>
      <c r="C879" s="260"/>
      <c r="D879" s="260"/>
      <c r="E879" s="260"/>
      <c r="F879" s="260"/>
      <c r="G879" s="260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21"/>
      <c r="T879" s="221"/>
      <c r="U879" s="221"/>
      <c r="V879" s="221"/>
      <c r="W879" s="221"/>
      <c r="X879" s="221"/>
      <c r="Y879" s="221"/>
    </row>
    <row r="880" spans="1:25">
      <c r="A880" s="224"/>
      <c r="B880" s="260"/>
      <c r="C880" s="260"/>
      <c r="D880" s="260"/>
      <c r="E880" s="260"/>
      <c r="F880" s="260"/>
      <c r="G880" s="260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21"/>
      <c r="T880" s="221"/>
      <c r="U880" s="221"/>
      <c r="V880" s="221"/>
      <c r="W880" s="221"/>
      <c r="X880" s="221"/>
      <c r="Y880" s="221"/>
    </row>
    <row r="881" spans="1:25">
      <c r="A881" s="224"/>
      <c r="B881" s="260"/>
      <c r="C881" s="260"/>
      <c r="D881" s="260"/>
      <c r="E881" s="260"/>
      <c r="F881" s="260"/>
      <c r="G881" s="260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21"/>
      <c r="T881" s="221"/>
      <c r="U881" s="221"/>
      <c r="V881" s="221"/>
      <c r="W881" s="221"/>
      <c r="X881" s="221"/>
      <c r="Y881" s="221"/>
    </row>
    <row r="882" spans="1:25">
      <c r="A882" s="224"/>
      <c r="B882" s="260"/>
      <c r="C882" s="260"/>
      <c r="D882" s="260"/>
      <c r="E882" s="260"/>
      <c r="F882" s="260"/>
      <c r="G882" s="260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21"/>
      <c r="T882" s="221"/>
      <c r="U882" s="221"/>
      <c r="V882" s="221"/>
      <c r="W882" s="221"/>
      <c r="X882" s="221"/>
      <c r="Y882" s="221"/>
    </row>
    <row r="883" spans="1:25">
      <c r="A883" s="224"/>
      <c r="B883" s="260"/>
      <c r="C883" s="260"/>
      <c r="D883" s="260"/>
      <c r="E883" s="260"/>
      <c r="F883" s="260"/>
      <c r="G883" s="260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21"/>
      <c r="T883" s="221"/>
      <c r="U883" s="221"/>
      <c r="V883" s="221"/>
      <c r="W883" s="221"/>
      <c r="X883" s="221"/>
      <c r="Y883" s="221"/>
    </row>
    <row r="884" spans="1:25">
      <c r="A884" s="224"/>
      <c r="B884" s="260"/>
      <c r="C884" s="260"/>
      <c r="D884" s="260"/>
      <c r="E884" s="260"/>
      <c r="F884" s="260"/>
      <c r="G884" s="260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21"/>
      <c r="T884" s="221"/>
      <c r="U884" s="221"/>
      <c r="V884" s="221"/>
      <c r="W884" s="221"/>
      <c r="X884" s="221"/>
      <c r="Y884" s="221"/>
    </row>
    <row r="885" spans="1:25">
      <c r="A885" s="224"/>
      <c r="B885" s="260"/>
      <c r="C885" s="260"/>
      <c r="D885" s="260"/>
      <c r="E885" s="260"/>
      <c r="F885" s="260"/>
      <c r="G885" s="260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21"/>
      <c r="T885" s="221"/>
      <c r="U885" s="221"/>
      <c r="V885" s="221"/>
      <c r="W885" s="221"/>
      <c r="X885" s="221"/>
      <c r="Y885" s="221"/>
    </row>
    <row r="886" spans="1:25">
      <c r="A886" s="224"/>
      <c r="B886" s="260"/>
      <c r="C886" s="260"/>
      <c r="D886" s="260"/>
      <c r="E886" s="260"/>
      <c r="F886" s="260"/>
      <c r="G886" s="260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21"/>
      <c r="T886" s="221"/>
      <c r="U886" s="221"/>
      <c r="V886" s="221"/>
      <c r="W886" s="221"/>
      <c r="X886" s="221"/>
      <c r="Y886" s="221"/>
    </row>
    <row r="887" spans="1:25">
      <c r="A887" s="224"/>
      <c r="B887" s="260"/>
      <c r="C887" s="260"/>
      <c r="D887" s="260"/>
      <c r="E887" s="260"/>
      <c r="F887" s="260"/>
      <c r="G887" s="260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21"/>
      <c r="T887" s="221"/>
      <c r="U887" s="221"/>
      <c r="V887" s="221"/>
      <c r="W887" s="221"/>
      <c r="X887" s="221"/>
      <c r="Y887" s="221"/>
    </row>
    <row r="888" spans="1:25">
      <c r="A888" s="224"/>
      <c r="B888" s="260"/>
      <c r="C888" s="260"/>
      <c r="D888" s="260"/>
      <c r="E888" s="260"/>
      <c r="F888" s="260"/>
      <c r="G888" s="260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21"/>
      <c r="T888" s="221"/>
      <c r="U888" s="221"/>
      <c r="V888" s="221"/>
      <c r="W888" s="221"/>
      <c r="X888" s="221"/>
      <c r="Y888" s="221"/>
    </row>
    <row r="889" spans="1:25">
      <c r="A889" s="224"/>
      <c r="B889" s="260"/>
      <c r="C889" s="260"/>
      <c r="D889" s="260"/>
      <c r="E889" s="260"/>
      <c r="F889" s="260"/>
      <c r="G889" s="260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21"/>
      <c r="T889" s="221"/>
      <c r="U889" s="221"/>
      <c r="V889" s="221"/>
      <c r="W889" s="221"/>
      <c r="X889" s="221"/>
      <c r="Y889" s="221"/>
    </row>
    <row r="890" spans="1:25">
      <c r="A890" s="224"/>
      <c r="B890" s="260"/>
      <c r="C890" s="260"/>
      <c r="D890" s="260"/>
      <c r="E890" s="260"/>
      <c r="F890" s="260"/>
      <c r="G890" s="260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21"/>
      <c r="T890" s="221"/>
      <c r="U890" s="221"/>
      <c r="V890" s="221"/>
      <c r="W890" s="221"/>
      <c r="X890" s="221"/>
      <c r="Y890" s="221"/>
    </row>
    <row r="891" spans="1:25">
      <c r="A891" s="224"/>
      <c r="B891" s="260"/>
      <c r="C891" s="260"/>
      <c r="D891" s="260"/>
      <c r="E891" s="260"/>
      <c r="F891" s="260"/>
      <c r="G891" s="260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21"/>
      <c r="T891" s="221"/>
      <c r="U891" s="221"/>
      <c r="V891" s="221"/>
      <c r="W891" s="221"/>
      <c r="X891" s="221"/>
      <c r="Y891" s="221"/>
    </row>
    <row r="892" spans="1:25">
      <c r="A892" s="224"/>
      <c r="B892" s="260"/>
      <c r="C892" s="260"/>
      <c r="D892" s="260"/>
      <c r="E892" s="260"/>
      <c r="F892" s="260"/>
      <c r="G892" s="260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21"/>
      <c r="T892" s="221"/>
      <c r="U892" s="221"/>
      <c r="V892" s="221"/>
      <c r="W892" s="221"/>
      <c r="X892" s="221"/>
      <c r="Y892" s="221"/>
    </row>
    <row r="893" spans="1:25">
      <c r="A893" s="224"/>
      <c r="B893" s="260"/>
      <c r="C893" s="260"/>
      <c r="D893" s="260"/>
      <c r="E893" s="260"/>
      <c r="F893" s="260"/>
      <c r="G893" s="260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21"/>
      <c r="T893" s="221"/>
      <c r="U893" s="221"/>
      <c r="V893" s="221"/>
      <c r="W893" s="221"/>
      <c r="X893" s="221"/>
      <c r="Y893" s="221"/>
    </row>
    <row r="894" spans="1:25">
      <c r="A894" s="224"/>
      <c r="B894" s="260"/>
      <c r="C894" s="260"/>
      <c r="D894" s="260"/>
      <c r="E894" s="260"/>
      <c r="F894" s="260"/>
      <c r="G894" s="260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21"/>
      <c r="T894" s="221"/>
      <c r="U894" s="221"/>
      <c r="V894" s="221"/>
      <c r="W894" s="221"/>
      <c r="X894" s="221"/>
      <c r="Y894" s="221"/>
    </row>
    <row r="895" spans="1:25">
      <c r="A895" s="224"/>
      <c r="B895" s="260"/>
      <c r="C895" s="260"/>
      <c r="D895" s="260"/>
      <c r="E895" s="260"/>
      <c r="F895" s="260"/>
      <c r="G895" s="260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21"/>
      <c r="T895" s="221"/>
      <c r="U895" s="221"/>
      <c r="V895" s="221"/>
      <c r="W895" s="221"/>
      <c r="X895" s="221"/>
      <c r="Y895" s="221"/>
    </row>
    <row r="896" spans="1:25">
      <c r="A896" s="224"/>
      <c r="B896" s="260"/>
      <c r="C896" s="260"/>
      <c r="D896" s="260"/>
      <c r="E896" s="260"/>
      <c r="F896" s="260"/>
      <c r="G896" s="260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21"/>
      <c r="T896" s="221"/>
      <c r="U896" s="221"/>
      <c r="V896" s="221"/>
      <c r="W896" s="221"/>
      <c r="X896" s="221"/>
      <c r="Y896" s="221"/>
    </row>
    <row r="897" spans="1:25">
      <c r="A897" s="224"/>
      <c r="B897" s="260"/>
      <c r="C897" s="260"/>
      <c r="D897" s="260"/>
      <c r="E897" s="260"/>
      <c r="F897" s="260"/>
      <c r="G897" s="260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21"/>
      <c r="T897" s="221"/>
      <c r="U897" s="221"/>
      <c r="V897" s="221"/>
      <c r="W897" s="221"/>
      <c r="X897" s="221"/>
      <c r="Y897" s="221"/>
    </row>
    <row r="898" spans="1:25">
      <c r="A898" s="224"/>
      <c r="B898" s="260"/>
      <c r="C898" s="260"/>
      <c r="D898" s="260"/>
      <c r="E898" s="260"/>
      <c r="F898" s="260"/>
      <c r="G898" s="260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21"/>
      <c r="T898" s="221"/>
      <c r="U898" s="221"/>
      <c r="V898" s="221"/>
      <c r="W898" s="221"/>
      <c r="X898" s="221"/>
      <c r="Y898" s="221"/>
    </row>
    <row r="899" spans="1:25">
      <c r="A899" s="224"/>
      <c r="B899" s="260"/>
      <c r="C899" s="260"/>
      <c r="D899" s="260"/>
      <c r="E899" s="260"/>
      <c r="F899" s="260"/>
      <c r="G899" s="260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21"/>
      <c r="T899" s="221"/>
      <c r="U899" s="221"/>
      <c r="V899" s="221"/>
      <c r="W899" s="221"/>
      <c r="X899" s="221"/>
      <c r="Y899" s="221"/>
    </row>
    <row r="900" spans="1:25">
      <c r="A900" s="224"/>
      <c r="B900" s="260"/>
      <c r="C900" s="260"/>
      <c r="D900" s="260"/>
      <c r="E900" s="260"/>
      <c r="F900" s="260"/>
      <c r="G900" s="260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21"/>
      <c r="T900" s="221"/>
      <c r="U900" s="221"/>
      <c r="V900" s="221"/>
      <c r="W900" s="221"/>
      <c r="X900" s="221"/>
      <c r="Y900" s="221"/>
    </row>
    <row r="901" spans="1:25">
      <c r="A901" s="224"/>
      <c r="B901" s="260"/>
      <c r="C901" s="260"/>
      <c r="D901" s="260"/>
      <c r="E901" s="260"/>
      <c r="F901" s="260"/>
      <c r="G901" s="260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21"/>
      <c r="T901" s="221"/>
      <c r="U901" s="221"/>
      <c r="V901" s="221"/>
      <c r="W901" s="221"/>
      <c r="X901" s="221"/>
      <c r="Y901" s="221"/>
    </row>
    <row r="902" spans="1:25">
      <c r="A902" s="224"/>
      <c r="B902" s="260"/>
      <c r="C902" s="260"/>
      <c r="D902" s="260"/>
      <c r="E902" s="260"/>
      <c r="F902" s="260"/>
      <c r="G902" s="260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21"/>
      <c r="T902" s="221"/>
      <c r="U902" s="221"/>
      <c r="V902" s="221"/>
      <c r="W902" s="221"/>
      <c r="X902" s="221"/>
      <c r="Y902" s="221"/>
    </row>
    <row r="903" spans="1:25">
      <c r="A903" s="224"/>
      <c r="B903" s="260"/>
      <c r="C903" s="260"/>
      <c r="D903" s="260"/>
      <c r="E903" s="260"/>
      <c r="F903" s="260"/>
      <c r="G903" s="260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21"/>
      <c r="T903" s="221"/>
      <c r="U903" s="221"/>
      <c r="V903" s="221"/>
      <c r="W903" s="221"/>
      <c r="X903" s="221"/>
      <c r="Y903" s="221"/>
    </row>
    <row r="904" spans="1:25">
      <c r="A904" s="224"/>
      <c r="B904" s="260"/>
      <c r="C904" s="260"/>
      <c r="D904" s="260"/>
      <c r="E904" s="260"/>
      <c r="F904" s="260"/>
      <c r="G904" s="260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21"/>
      <c r="T904" s="221"/>
      <c r="U904" s="221"/>
      <c r="V904" s="221"/>
      <c r="W904" s="221"/>
      <c r="X904" s="221"/>
      <c r="Y904" s="221"/>
    </row>
    <row r="905" spans="1:25">
      <c r="A905" s="224"/>
      <c r="B905" s="260"/>
      <c r="C905" s="260"/>
      <c r="D905" s="260"/>
      <c r="E905" s="260"/>
      <c r="F905" s="260"/>
      <c r="G905" s="260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21"/>
      <c r="T905" s="221"/>
      <c r="U905" s="221"/>
      <c r="V905" s="221"/>
      <c r="W905" s="221"/>
      <c r="X905" s="221"/>
      <c r="Y905" s="221"/>
    </row>
    <row r="906" spans="1:25">
      <c r="A906" s="224"/>
      <c r="B906" s="260"/>
      <c r="C906" s="260"/>
      <c r="D906" s="260"/>
      <c r="E906" s="260"/>
      <c r="F906" s="260"/>
      <c r="G906" s="260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21"/>
      <c r="T906" s="221"/>
      <c r="U906" s="221"/>
      <c r="V906" s="221"/>
      <c r="W906" s="221"/>
      <c r="X906" s="221"/>
      <c r="Y906" s="221"/>
    </row>
    <row r="907" spans="1:25">
      <c r="A907" s="224"/>
      <c r="B907" s="260"/>
      <c r="C907" s="260"/>
      <c r="D907" s="260"/>
      <c r="E907" s="260"/>
      <c r="F907" s="260"/>
      <c r="G907" s="260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21"/>
      <c r="T907" s="221"/>
      <c r="U907" s="221"/>
      <c r="V907" s="221"/>
      <c r="W907" s="221"/>
      <c r="X907" s="221"/>
      <c r="Y907" s="221"/>
    </row>
    <row r="908" spans="1:25">
      <c r="A908" s="224"/>
      <c r="B908" s="260"/>
      <c r="C908" s="260"/>
      <c r="D908" s="260"/>
      <c r="E908" s="260"/>
      <c r="F908" s="260"/>
      <c r="G908" s="260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21"/>
      <c r="T908" s="221"/>
      <c r="U908" s="221"/>
      <c r="V908" s="221"/>
      <c r="W908" s="221"/>
      <c r="X908" s="221"/>
      <c r="Y908" s="221"/>
    </row>
    <row r="909" spans="1:25">
      <c r="A909" s="224"/>
      <c r="B909" s="260"/>
      <c r="C909" s="260"/>
      <c r="D909" s="260"/>
      <c r="E909" s="260"/>
      <c r="F909" s="260"/>
      <c r="G909" s="260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21"/>
      <c r="T909" s="221"/>
      <c r="U909" s="221"/>
      <c r="V909" s="221"/>
      <c r="W909" s="221"/>
      <c r="X909" s="221"/>
      <c r="Y909" s="221"/>
    </row>
    <row r="910" spans="1:25">
      <c r="A910" s="224"/>
      <c r="B910" s="260"/>
      <c r="C910" s="260"/>
      <c r="D910" s="260"/>
      <c r="E910" s="260"/>
      <c r="F910" s="260"/>
      <c r="G910" s="260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21"/>
      <c r="T910" s="221"/>
      <c r="U910" s="221"/>
      <c r="V910" s="221"/>
      <c r="W910" s="221"/>
      <c r="X910" s="221"/>
      <c r="Y910" s="221"/>
    </row>
    <row r="911" spans="1:25">
      <c r="A911" s="224"/>
      <c r="B911" s="260"/>
      <c r="C911" s="260"/>
      <c r="D911" s="260"/>
      <c r="E911" s="260"/>
      <c r="F911" s="260"/>
      <c r="G911" s="260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21"/>
      <c r="T911" s="221"/>
      <c r="U911" s="221"/>
      <c r="V911" s="221"/>
      <c r="W911" s="221"/>
      <c r="X911" s="221"/>
      <c r="Y911" s="221"/>
    </row>
    <row r="912" spans="1:25">
      <c r="A912" s="224"/>
      <c r="B912" s="260"/>
      <c r="C912" s="260"/>
      <c r="D912" s="260"/>
      <c r="E912" s="260"/>
      <c r="F912" s="260"/>
      <c r="G912" s="260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21"/>
      <c r="T912" s="221"/>
      <c r="U912" s="221"/>
      <c r="V912" s="221"/>
      <c r="W912" s="221"/>
      <c r="X912" s="221"/>
      <c r="Y912" s="221"/>
    </row>
    <row r="913" spans="1:25">
      <c r="A913" s="224"/>
      <c r="B913" s="260"/>
      <c r="C913" s="260"/>
      <c r="D913" s="260"/>
      <c r="E913" s="260"/>
      <c r="F913" s="260"/>
      <c r="G913" s="260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21"/>
      <c r="T913" s="221"/>
      <c r="U913" s="221"/>
      <c r="V913" s="221"/>
      <c r="W913" s="221"/>
      <c r="X913" s="221"/>
      <c r="Y913" s="221"/>
    </row>
    <row r="914" spans="1:25">
      <c r="A914" s="224"/>
      <c r="B914" s="260"/>
      <c r="C914" s="260"/>
      <c r="D914" s="260"/>
      <c r="E914" s="260"/>
      <c r="F914" s="260"/>
      <c r="G914" s="260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21"/>
      <c r="T914" s="221"/>
      <c r="U914" s="221"/>
      <c r="V914" s="221"/>
      <c r="W914" s="221"/>
      <c r="X914" s="221"/>
      <c r="Y914" s="221"/>
    </row>
    <row r="915" spans="1:25">
      <c r="A915" s="224"/>
      <c r="B915" s="260"/>
      <c r="C915" s="260"/>
      <c r="D915" s="260"/>
      <c r="E915" s="260"/>
      <c r="F915" s="260"/>
      <c r="G915" s="260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21"/>
      <c r="T915" s="221"/>
      <c r="U915" s="221"/>
      <c r="V915" s="221"/>
      <c r="W915" s="221"/>
      <c r="X915" s="221"/>
      <c r="Y915" s="221"/>
    </row>
    <row r="916" spans="1:25">
      <c r="A916" s="224"/>
      <c r="B916" s="260"/>
      <c r="C916" s="260"/>
      <c r="D916" s="260"/>
      <c r="E916" s="260"/>
      <c r="F916" s="260"/>
      <c r="G916" s="260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21"/>
      <c r="T916" s="221"/>
      <c r="U916" s="221"/>
      <c r="V916" s="221"/>
      <c r="W916" s="221"/>
      <c r="X916" s="221"/>
      <c r="Y916" s="221"/>
    </row>
    <row r="917" spans="1:25">
      <c r="A917" s="224"/>
      <c r="B917" s="260"/>
      <c r="C917" s="260"/>
      <c r="D917" s="260"/>
      <c r="E917" s="260"/>
      <c r="F917" s="260"/>
      <c r="G917" s="260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21"/>
      <c r="T917" s="221"/>
      <c r="U917" s="221"/>
      <c r="V917" s="221"/>
      <c r="W917" s="221"/>
      <c r="X917" s="221"/>
      <c r="Y917" s="221"/>
    </row>
    <row r="918" spans="1:25">
      <c r="A918" s="224"/>
      <c r="B918" s="260"/>
      <c r="C918" s="260"/>
      <c r="D918" s="260"/>
      <c r="E918" s="260"/>
      <c r="F918" s="260"/>
      <c r="G918" s="260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21"/>
      <c r="T918" s="221"/>
      <c r="U918" s="221"/>
      <c r="V918" s="221"/>
      <c r="W918" s="221"/>
      <c r="X918" s="221"/>
      <c r="Y918" s="221"/>
    </row>
    <row r="919" spans="1:25">
      <c r="A919" s="224"/>
      <c r="B919" s="260"/>
      <c r="C919" s="260"/>
      <c r="D919" s="260"/>
      <c r="E919" s="260"/>
      <c r="F919" s="260"/>
      <c r="G919" s="260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21"/>
      <c r="T919" s="221"/>
      <c r="U919" s="221"/>
      <c r="V919" s="221"/>
      <c r="W919" s="221"/>
      <c r="X919" s="221"/>
      <c r="Y919" s="221"/>
    </row>
    <row r="920" spans="1:25">
      <c r="A920" s="224"/>
      <c r="B920" s="260"/>
      <c r="C920" s="260"/>
      <c r="D920" s="260"/>
      <c r="E920" s="260"/>
      <c r="F920" s="260"/>
      <c r="G920" s="260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21"/>
      <c r="T920" s="221"/>
      <c r="U920" s="221"/>
      <c r="V920" s="221"/>
      <c r="W920" s="221"/>
      <c r="X920" s="221"/>
      <c r="Y920" s="221"/>
    </row>
    <row r="921" spans="1:25">
      <c r="A921" s="224"/>
      <c r="B921" s="260"/>
      <c r="C921" s="260"/>
      <c r="D921" s="260"/>
      <c r="E921" s="260"/>
      <c r="F921" s="260"/>
      <c r="G921" s="260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21"/>
      <c r="T921" s="221"/>
      <c r="U921" s="221"/>
      <c r="V921" s="221"/>
      <c r="W921" s="221"/>
      <c r="X921" s="221"/>
      <c r="Y921" s="221"/>
    </row>
    <row r="922" spans="1:25">
      <c r="A922" s="224"/>
      <c r="B922" s="260"/>
      <c r="C922" s="260"/>
      <c r="D922" s="260"/>
      <c r="E922" s="260"/>
      <c r="F922" s="260"/>
      <c r="G922" s="260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21"/>
      <c r="T922" s="221"/>
      <c r="U922" s="221"/>
      <c r="V922" s="221"/>
      <c r="W922" s="221"/>
      <c r="X922" s="221"/>
      <c r="Y922" s="221"/>
    </row>
    <row r="923" spans="1:25">
      <c r="A923" s="224"/>
      <c r="B923" s="260"/>
      <c r="C923" s="260"/>
      <c r="D923" s="260"/>
      <c r="E923" s="260"/>
      <c r="F923" s="260"/>
      <c r="G923" s="260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21"/>
      <c r="T923" s="221"/>
      <c r="U923" s="221"/>
      <c r="V923" s="221"/>
      <c r="W923" s="221"/>
      <c r="X923" s="221"/>
      <c r="Y923" s="221"/>
    </row>
    <row r="924" spans="1:25">
      <c r="A924" s="224"/>
      <c r="B924" s="260"/>
      <c r="C924" s="260"/>
      <c r="D924" s="260"/>
      <c r="E924" s="260"/>
      <c r="F924" s="260"/>
      <c r="G924" s="260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21"/>
      <c r="T924" s="221"/>
      <c r="U924" s="221"/>
      <c r="V924" s="221"/>
      <c r="W924" s="221"/>
      <c r="X924" s="221"/>
      <c r="Y924" s="221"/>
    </row>
    <row r="925" spans="1:25">
      <c r="A925" s="224"/>
      <c r="B925" s="260"/>
      <c r="C925" s="260"/>
      <c r="D925" s="260"/>
      <c r="E925" s="260"/>
      <c r="F925" s="260"/>
      <c r="G925" s="260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21"/>
      <c r="T925" s="221"/>
      <c r="U925" s="221"/>
      <c r="V925" s="221"/>
      <c r="W925" s="221"/>
      <c r="X925" s="221"/>
      <c r="Y925" s="221"/>
    </row>
    <row r="926" spans="1:25">
      <c r="A926" s="224"/>
      <c r="B926" s="260"/>
      <c r="C926" s="260"/>
      <c r="D926" s="260"/>
      <c r="E926" s="260"/>
      <c r="F926" s="260"/>
      <c r="G926" s="260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21"/>
      <c r="T926" s="221"/>
      <c r="U926" s="221"/>
      <c r="V926" s="221"/>
      <c r="W926" s="221"/>
      <c r="X926" s="221"/>
      <c r="Y926" s="221"/>
    </row>
    <row r="927" spans="1:25">
      <c r="A927" s="224"/>
      <c r="B927" s="260"/>
      <c r="C927" s="260"/>
      <c r="D927" s="260"/>
      <c r="E927" s="260"/>
      <c r="F927" s="260"/>
      <c r="G927" s="260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21"/>
      <c r="T927" s="221"/>
      <c r="U927" s="221"/>
      <c r="V927" s="221"/>
      <c r="W927" s="221"/>
      <c r="X927" s="221"/>
      <c r="Y927" s="221"/>
    </row>
    <row r="928" spans="1:25">
      <c r="A928" s="224"/>
      <c r="B928" s="260"/>
      <c r="C928" s="260"/>
      <c r="D928" s="260"/>
      <c r="E928" s="260"/>
      <c r="F928" s="260"/>
      <c r="G928" s="260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21"/>
      <c r="T928" s="221"/>
      <c r="U928" s="221"/>
      <c r="V928" s="221"/>
      <c r="W928" s="221"/>
      <c r="X928" s="221"/>
      <c r="Y928" s="221"/>
    </row>
    <row r="929" spans="1:25">
      <c r="A929" s="224"/>
      <c r="B929" s="260"/>
      <c r="C929" s="260"/>
      <c r="D929" s="260"/>
      <c r="E929" s="260"/>
      <c r="F929" s="260"/>
      <c r="G929" s="260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21"/>
      <c r="T929" s="221"/>
      <c r="U929" s="221"/>
      <c r="V929" s="221"/>
      <c r="W929" s="221"/>
      <c r="X929" s="221"/>
      <c r="Y929" s="221"/>
    </row>
    <row r="930" spans="1:25">
      <c r="A930" s="224"/>
      <c r="B930" s="260"/>
      <c r="C930" s="260"/>
      <c r="D930" s="260"/>
      <c r="E930" s="260"/>
      <c r="F930" s="260"/>
      <c r="G930" s="260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21"/>
      <c r="T930" s="221"/>
      <c r="U930" s="221"/>
      <c r="V930" s="221"/>
      <c r="W930" s="221"/>
      <c r="X930" s="221"/>
      <c r="Y930" s="221"/>
    </row>
    <row r="931" spans="1:25">
      <c r="A931" s="224"/>
      <c r="B931" s="260"/>
      <c r="C931" s="260"/>
      <c r="D931" s="260"/>
      <c r="E931" s="260"/>
      <c r="F931" s="260"/>
      <c r="G931" s="260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21"/>
      <c r="T931" s="221"/>
      <c r="U931" s="221"/>
      <c r="V931" s="221"/>
      <c r="W931" s="221"/>
      <c r="X931" s="221"/>
      <c r="Y931" s="221"/>
    </row>
    <row r="932" spans="1:25">
      <c r="A932" s="224"/>
      <c r="B932" s="260"/>
      <c r="C932" s="260"/>
      <c r="D932" s="260"/>
      <c r="E932" s="260"/>
      <c r="F932" s="260"/>
      <c r="G932" s="260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21"/>
      <c r="T932" s="221"/>
      <c r="U932" s="221"/>
      <c r="V932" s="221"/>
      <c r="W932" s="221"/>
      <c r="X932" s="221"/>
      <c r="Y932" s="221"/>
    </row>
    <row r="933" spans="1:25">
      <c r="A933" s="224"/>
      <c r="B933" s="260"/>
      <c r="C933" s="260"/>
      <c r="D933" s="260"/>
      <c r="E933" s="260"/>
      <c r="F933" s="260"/>
      <c r="G933" s="260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21"/>
      <c r="T933" s="221"/>
      <c r="U933" s="221"/>
      <c r="V933" s="221"/>
      <c r="W933" s="221"/>
      <c r="X933" s="221"/>
      <c r="Y933" s="221"/>
    </row>
    <row r="934" spans="1:25">
      <c r="A934" s="224"/>
      <c r="B934" s="260"/>
      <c r="C934" s="260"/>
      <c r="D934" s="260"/>
      <c r="E934" s="260"/>
      <c r="F934" s="260"/>
      <c r="G934" s="260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21"/>
      <c r="T934" s="221"/>
      <c r="U934" s="221"/>
      <c r="V934" s="221"/>
      <c r="W934" s="221"/>
      <c r="X934" s="221"/>
      <c r="Y934" s="221"/>
    </row>
    <row r="935" spans="1:25">
      <c r="A935" s="224"/>
      <c r="B935" s="260"/>
      <c r="C935" s="260"/>
      <c r="D935" s="260"/>
      <c r="E935" s="260"/>
      <c r="F935" s="260"/>
      <c r="G935" s="260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21"/>
      <c r="T935" s="221"/>
      <c r="U935" s="221"/>
      <c r="V935" s="221"/>
      <c r="W935" s="221"/>
      <c r="X935" s="221"/>
      <c r="Y935" s="221"/>
    </row>
    <row r="936" spans="1:25">
      <c r="A936" s="224"/>
      <c r="B936" s="260"/>
      <c r="C936" s="260"/>
      <c r="D936" s="260"/>
      <c r="E936" s="260"/>
      <c r="F936" s="260"/>
      <c r="G936" s="260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21"/>
      <c r="T936" s="221"/>
      <c r="U936" s="221"/>
      <c r="V936" s="221"/>
      <c r="W936" s="221"/>
      <c r="X936" s="221"/>
      <c r="Y936" s="221"/>
    </row>
    <row r="937" spans="1:25">
      <c r="A937" s="224"/>
      <c r="B937" s="260"/>
      <c r="C937" s="260"/>
      <c r="D937" s="260"/>
      <c r="E937" s="260"/>
      <c r="F937" s="260"/>
      <c r="G937" s="260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21"/>
      <c r="T937" s="221"/>
      <c r="U937" s="221"/>
      <c r="V937" s="221"/>
      <c r="W937" s="221"/>
      <c r="X937" s="221"/>
      <c r="Y937" s="221"/>
    </row>
    <row r="938" spans="1:25">
      <c r="A938" s="224"/>
      <c r="B938" s="260"/>
      <c r="C938" s="260"/>
      <c r="D938" s="260"/>
      <c r="E938" s="260"/>
      <c r="F938" s="260"/>
      <c r="G938" s="260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21"/>
      <c r="T938" s="221"/>
      <c r="U938" s="221"/>
      <c r="V938" s="221"/>
      <c r="W938" s="221"/>
      <c r="X938" s="221"/>
      <c r="Y938" s="221"/>
    </row>
    <row r="939" spans="1:25">
      <c r="A939" s="224"/>
      <c r="B939" s="260"/>
      <c r="C939" s="260"/>
      <c r="D939" s="260"/>
      <c r="E939" s="260"/>
      <c r="F939" s="260"/>
      <c r="G939" s="260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21"/>
      <c r="T939" s="221"/>
      <c r="U939" s="221"/>
      <c r="V939" s="221"/>
      <c r="W939" s="221"/>
      <c r="X939" s="221"/>
      <c r="Y939" s="221"/>
    </row>
    <row r="940" spans="1:25">
      <c r="A940" s="224"/>
      <c r="B940" s="260"/>
      <c r="C940" s="260"/>
      <c r="D940" s="260"/>
      <c r="E940" s="260"/>
      <c r="F940" s="260"/>
      <c r="G940" s="260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21"/>
      <c r="T940" s="221"/>
      <c r="U940" s="221"/>
      <c r="V940" s="221"/>
      <c r="W940" s="221"/>
      <c r="X940" s="221"/>
      <c r="Y940" s="221"/>
    </row>
    <row r="941" spans="1:25">
      <c r="A941" s="224"/>
      <c r="B941" s="260"/>
      <c r="C941" s="260"/>
      <c r="D941" s="260"/>
      <c r="E941" s="260"/>
      <c r="F941" s="260"/>
      <c r="G941" s="260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21"/>
      <c r="T941" s="221"/>
      <c r="U941" s="221"/>
      <c r="V941" s="221"/>
      <c r="W941" s="221"/>
      <c r="X941" s="221"/>
      <c r="Y941" s="221"/>
    </row>
    <row r="942" spans="1:25">
      <c r="A942" s="224"/>
      <c r="B942" s="260"/>
      <c r="C942" s="260"/>
      <c r="D942" s="260"/>
      <c r="E942" s="260"/>
      <c r="F942" s="260"/>
      <c r="G942" s="260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21"/>
      <c r="T942" s="221"/>
      <c r="U942" s="221"/>
      <c r="V942" s="221"/>
      <c r="W942" s="221"/>
      <c r="X942" s="221"/>
      <c r="Y942" s="221"/>
    </row>
    <row r="943" spans="1:25">
      <c r="A943" s="224"/>
      <c r="B943" s="260"/>
      <c r="C943" s="260"/>
      <c r="D943" s="260"/>
      <c r="E943" s="260"/>
      <c r="F943" s="260"/>
      <c r="G943" s="260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21"/>
      <c r="T943" s="221"/>
      <c r="U943" s="221"/>
      <c r="V943" s="221"/>
      <c r="W943" s="221"/>
      <c r="X943" s="221"/>
      <c r="Y943" s="221"/>
    </row>
    <row r="944" spans="1:25">
      <c r="A944" s="224"/>
      <c r="B944" s="260"/>
      <c r="C944" s="260"/>
      <c r="D944" s="260"/>
      <c r="E944" s="260"/>
      <c r="F944" s="260"/>
      <c r="G944" s="260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21"/>
      <c r="T944" s="221"/>
      <c r="U944" s="221"/>
      <c r="V944" s="221"/>
      <c r="W944" s="221"/>
      <c r="X944" s="221"/>
      <c r="Y944" s="221"/>
    </row>
    <row r="945" spans="1:25">
      <c r="A945" s="224"/>
      <c r="B945" s="260"/>
      <c r="C945" s="260"/>
      <c r="D945" s="260"/>
      <c r="E945" s="260"/>
      <c r="F945" s="260"/>
      <c r="G945" s="260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21"/>
      <c r="T945" s="221"/>
      <c r="U945" s="221"/>
      <c r="V945" s="221"/>
      <c r="W945" s="221"/>
      <c r="X945" s="221"/>
      <c r="Y945" s="221"/>
    </row>
    <row r="946" spans="1:25">
      <c r="A946" s="224"/>
      <c r="B946" s="260"/>
      <c r="C946" s="260"/>
      <c r="D946" s="260"/>
      <c r="E946" s="260"/>
      <c r="F946" s="260"/>
      <c r="G946" s="260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21"/>
      <c r="T946" s="221"/>
      <c r="U946" s="221"/>
      <c r="V946" s="221"/>
      <c r="W946" s="221"/>
      <c r="X946" s="221"/>
      <c r="Y946" s="221"/>
    </row>
    <row r="947" spans="1:25">
      <c r="A947" s="224"/>
      <c r="B947" s="260"/>
      <c r="C947" s="260"/>
      <c r="D947" s="260"/>
      <c r="E947" s="260"/>
      <c r="F947" s="260"/>
      <c r="G947" s="260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21"/>
      <c r="T947" s="221"/>
      <c r="U947" s="221"/>
      <c r="V947" s="221"/>
      <c r="W947" s="221"/>
      <c r="X947" s="221"/>
      <c r="Y947" s="221"/>
    </row>
    <row r="948" spans="1:25">
      <c r="A948" s="224"/>
      <c r="B948" s="260"/>
      <c r="C948" s="260"/>
      <c r="D948" s="260"/>
      <c r="E948" s="260"/>
      <c r="F948" s="260"/>
      <c r="G948" s="260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21"/>
      <c r="T948" s="221"/>
      <c r="U948" s="221"/>
      <c r="V948" s="221"/>
      <c r="W948" s="221"/>
      <c r="X948" s="221"/>
      <c r="Y948" s="221"/>
    </row>
    <row r="949" spans="1:25">
      <c r="A949" s="224"/>
      <c r="B949" s="260"/>
      <c r="C949" s="260"/>
      <c r="D949" s="260"/>
      <c r="E949" s="260"/>
      <c r="F949" s="260"/>
      <c r="G949" s="260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21"/>
      <c r="T949" s="221"/>
      <c r="U949" s="221"/>
      <c r="V949" s="221"/>
      <c r="W949" s="221"/>
      <c r="X949" s="221"/>
      <c r="Y949" s="221"/>
    </row>
    <row r="950" spans="1:25">
      <c r="A950" s="224"/>
      <c r="B950" s="260"/>
      <c r="C950" s="260"/>
      <c r="D950" s="260"/>
      <c r="E950" s="260"/>
      <c r="F950" s="260"/>
      <c r="G950" s="260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21"/>
      <c r="T950" s="221"/>
      <c r="U950" s="221"/>
      <c r="V950" s="221"/>
      <c r="W950" s="221"/>
      <c r="X950" s="221"/>
      <c r="Y950" s="221"/>
    </row>
    <row r="951" spans="1:25">
      <c r="A951" s="224"/>
      <c r="B951" s="260"/>
      <c r="C951" s="260"/>
      <c r="D951" s="260"/>
      <c r="E951" s="260"/>
      <c r="F951" s="260"/>
      <c r="G951" s="260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21"/>
      <c r="T951" s="221"/>
      <c r="U951" s="221"/>
      <c r="V951" s="221"/>
      <c r="W951" s="221"/>
      <c r="X951" s="221"/>
      <c r="Y951" s="221"/>
    </row>
    <row r="952" spans="1:25">
      <c r="A952" s="224"/>
      <c r="B952" s="260"/>
      <c r="C952" s="260"/>
      <c r="D952" s="260"/>
      <c r="E952" s="260"/>
      <c r="F952" s="260"/>
      <c r="G952" s="260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21"/>
      <c r="T952" s="221"/>
      <c r="U952" s="221"/>
      <c r="V952" s="221"/>
      <c r="W952" s="221"/>
      <c r="X952" s="221"/>
      <c r="Y952" s="221"/>
    </row>
    <row r="953" spans="1:25">
      <c r="A953" s="224"/>
      <c r="B953" s="260"/>
      <c r="C953" s="260"/>
      <c r="D953" s="260"/>
      <c r="E953" s="260"/>
      <c r="F953" s="260"/>
      <c r="G953" s="260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21"/>
      <c r="T953" s="221"/>
      <c r="U953" s="221"/>
      <c r="V953" s="221"/>
      <c r="W953" s="221"/>
      <c r="X953" s="221"/>
      <c r="Y953" s="221"/>
    </row>
    <row r="954" spans="1:25">
      <c r="A954" s="224"/>
      <c r="B954" s="260"/>
      <c r="C954" s="260"/>
      <c r="D954" s="260"/>
      <c r="E954" s="260"/>
      <c r="F954" s="260"/>
      <c r="G954" s="260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21"/>
      <c r="T954" s="221"/>
      <c r="U954" s="221"/>
      <c r="V954" s="221"/>
      <c r="W954" s="221"/>
      <c r="X954" s="221"/>
      <c r="Y954" s="221"/>
    </row>
    <row r="955" spans="1:25">
      <c r="A955" s="224"/>
      <c r="B955" s="260"/>
      <c r="C955" s="260"/>
      <c r="D955" s="260"/>
      <c r="E955" s="260"/>
      <c r="F955" s="260"/>
      <c r="G955" s="260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21"/>
      <c r="T955" s="221"/>
      <c r="U955" s="221"/>
      <c r="V955" s="221"/>
      <c r="W955" s="221"/>
      <c r="X955" s="221"/>
      <c r="Y955" s="221"/>
    </row>
    <row r="956" spans="1:25">
      <c r="A956" s="224"/>
      <c r="B956" s="260"/>
      <c r="C956" s="260"/>
      <c r="D956" s="260"/>
      <c r="E956" s="260"/>
      <c r="F956" s="260"/>
      <c r="G956" s="260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21"/>
      <c r="T956" s="221"/>
      <c r="U956" s="221"/>
      <c r="V956" s="221"/>
      <c r="W956" s="221"/>
      <c r="X956" s="221"/>
      <c r="Y956" s="221"/>
    </row>
    <row r="957" spans="1:25">
      <c r="A957" s="224"/>
      <c r="B957" s="260"/>
      <c r="C957" s="260"/>
      <c r="D957" s="260"/>
      <c r="E957" s="260"/>
      <c r="F957" s="260"/>
      <c r="G957" s="260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21"/>
      <c r="T957" s="221"/>
      <c r="U957" s="221"/>
      <c r="V957" s="221"/>
      <c r="W957" s="221"/>
      <c r="X957" s="221"/>
      <c r="Y957" s="221"/>
    </row>
    <row r="958" spans="1:25">
      <c r="A958" s="224"/>
      <c r="B958" s="260"/>
      <c r="C958" s="260"/>
      <c r="D958" s="260"/>
      <c r="E958" s="260"/>
      <c r="F958" s="260"/>
      <c r="G958" s="260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21"/>
      <c r="T958" s="221"/>
      <c r="U958" s="221"/>
      <c r="V958" s="221"/>
      <c r="W958" s="221"/>
      <c r="X958" s="221"/>
      <c r="Y958" s="221"/>
    </row>
    <row r="959" spans="1:25">
      <c r="A959" s="224"/>
      <c r="B959" s="260"/>
      <c r="C959" s="260"/>
      <c r="D959" s="260"/>
      <c r="E959" s="260"/>
      <c r="F959" s="260"/>
      <c r="G959" s="260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21"/>
      <c r="T959" s="221"/>
      <c r="U959" s="221"/>
      <c r="V959" s="221"/>
      <c r="W959" s="221"/>
      <c r="X959" s="221"/>
      <c r="Y959" s="221"/>
    </row>
    <row r="960" spans="1:25">
      <c r="A960" s="224"/>
      <c r="B960" s="260"/>
      <c r="C960" s="260"/>
      <c r="D960" s="260"/>
      <c r="E960" s="260"/>
      <c r="F960" s="260"/>
      <c r="G960" s="260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21"/>
      <c r="T960" s="221"/>
      <c r="U960" s="221"/>
      <c r="V960" s="221"/>
      <c r="W960" s="221"/>
      <c r="X960" s="221"/>
      <c r="Y960" s="221"/>
    </row>
    <row r="961" spans="1:25">
      <c r="A961" s="224"/>
      <c r="B961" s="260"/>
      <c r="C961" s="260"/>
      <c r="D961" s="260"/>
      <c r="E961" s="260"/>
      <c r="F961" s="260"/>
      <c r="G961" s="260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21"/>
      <c r="T961" s="221"/>
      <c r="U961" s="221"/>
      <c r="V961" s="221"/>
      <c r="W961" s="221"/>
      <c r="X961" s="221"/>
      <c r="Y961" s="221"/>
    </row>
    <row r="962" spans="1:25">
      <c r="A962" s="224"/>
      <c r="B962" s="260"/>
      <c r="C962" s="260"/>
      <c r="D962" s="260"/>
      <c r="E962" s="260"/>
      <c r="F962" s="260"/>
      <c r="G962" s="260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21"/>
      <c r="T962" s="221"/>
      <c r="U962" s="221"/>
      <c r="V962" s="221"/>
      <c r="W962" s="221"/>
      <c r="X962" s="221"/>
      <c r="Y962" s="221"/>
    </row>
    <row r="963" spans="1:25">
      <c r="A963" s="224"/>
      <c r="B963" s="260"/>
      <c r="C963" s="260"/>
      <c r="D963" s="260"/>
      <c r="E963" s="260"/>
      <c r="F963" s="260"/>
      <c r="G963" s="260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21"/>
      <c r="T963" s="221"/>
      <c r="U963" s="221"/>
      <c r="V963" s="221"/>
      <c r="W963" s="221"/>
      <c r="X963" s="221"/>
      <c r="Y963" s="221"/>
    </row>
    <row r="964" spans="1:25">
      <c r="A964" s="224"/>
      <c r="B964" s="260"/>
      <c r="C964" s="260"/>
      <c r="D964" s="260"/>
      <c r="E964" s="260"/>
      <c r="F964" s="260"/>
      <c r="G964" s="260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21"/>
      <c r="T964" s="221"/>
      <c r="U964" s="221"/>
      <c r="V964" s="221"/>
      <c r="W964" s="221"/>
      <c r="X964" s="221"/>
      <c r="Y964" s="221"/>
    </row>
    <row r="965" spans="1:25">
      <c r="A965" s="224"/>
      <c r="B965" s="260"/>
      <c r="C965" s="260"/>
      <c r="D965" s="260"/>
      <c r="E965" s="260"/>
      <c r="F965" s="260"/>
      <c r="G965" s="260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21"/>
      <c r="T965" s="221"/>
      <c r="U965" s="221"/>
      <c r="V965" s="221"/>
      <c r="W965" s="221"/>
      <c r="X965" s="221"/>
      <c r="Y965" s="221"/>
    </row>
    <row r="966" spans="1:25">
      <c r="A966" s="224"/>
      <c r="B966" s="260"/>
      <c r="C966" s="260"/>
      <c r="D966" s="260"/>
      <c r="E966" s="260"/>
      <c r="F966" s="260"/>
      <c r="G966" s="260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21"/>
      <c r="T966" s="221"/>
      <c r="U966" s="221"/>
      <c r="V966" s="221"/>
      <c r="W966" s="221"/>
      <c r="X966" s="221"/>
      <c r="Y966" s="221"/>
    </row>
    <row r="967" spans="1:25">
      <c r="A967" s="224"/>
      <c r="B967" s="260"/>
      <c r="C967" s="260"/>
      <c r="D967" s="260"/>
      <c r="E967" s="260"/>
      <c r="F967" s="260"/>
      <c r="G967" s="260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21"/>
      <c r="T967" s="221"/>
      <c r="U967" s="221"/>
      <c r="V967" s="221"/>
      <c r="W967" s="221"/>
      <c r="X967" s="221"/>
      <c r="Y967" s="221"/>
    </row>
    <row r="968" spans="1:25">
      <c r="A968" s="224"/>
      <c r="B968" s="260"/>
      <c r="C968" s="260"/>
      <c r="D968" s="260"/>
      <c r="E968" s="260"/>
      <c r="F968" s="260"/>
      <c r="G968" s="260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21"/>
      <c r="T968" s="221"/>
      <c r="U968" s="221"/>
      <c r="V968" s="221"/>
      <c r="W968" s="221"/>
      <c r="X968" s="221"/>
      <c r="Y968" s="221"/>
    </row>
    <row r="969" spans="1:25">
      <c r="A969" s="224"/>
      <c r="B969" s="260"/>
      <c r="C969" s="260"/>
      <c r="D969" s="260"/>
      <c r="E969" s="260"/>
      <c r="F969" s="260"/>
      <c r="G969" s="260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21"/>
      <c r="T969" s="221"/>
      <c r="U969" s="221"/>
      <c r="V969" s="221"/>
      <c r="W969" s="221"/>
      <c r="X969" s="221"/>
      <c r="Y969" s="221"/>
    </row>
    <row r="970" spans="1:25">
      <c r="A970" s="224"/>
      <c r="B970" s="260"/>
      <c r="C970" s="260"/>
      <c r="D970" s="260"/>
      <c r="E970" s="260"/>
      <c r="F970" s="260"/>
      <c r="G970" s="260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21"/>
      <c r="T970" s="221"/>
      <c r="U970" s="221"/>
      <c r="V970" s="221"/>
      <c r="W970" s="221"/>
      <c r="X970" s="221"/>
      <c r="Y970" s="221"/>
    </row>
    <row r="971" spans="1:25">
      <c r="A971" s="224"/>
      <c r="B971" s="260"/>
      <c r="C971" s="260"/>
      <c r="D971" s="260"/>
      <c r="E971" s="260"/>
      <c r="F971" s="260"/>
      <c r="G971" s="260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21"/>
      <c r="T971" s="221"/>
      <c r="U971" s="221"/>
      <c r="V971" s="221"/>
      <c r="W971" s="221"/>
      <c r="X971" s="221"/>
      <c r="Y971" s="221"/>
    </row>
  </sheetData>
  <mergeCells count="38">
    <mergeCell ref="A6:R6"/>
    <mergeCell ref="A7:A13"/>
    <mergeCell ref="B7:B13"/>
    <mergeCell ref="C7:R7"/>
    <mergeCell ref="C8:R8"/>
    <mergeCell ref="C9:G9"/>
    <mergeCell ref="H9:K9"/>
    <mergeCell ref="M9:N9"/>
    <mergeCell ref="O9:P9"/>
    <mergeCell ref="C10:G10"/>
    <mergeCell ref="H10:K10"/>
    <mergeCell ref="M10:N10"/>
    <mergeCell ref="O10:P10"/>
    <mergeCell ref="C11:C13"/>
    <mergeCell ref="D11:D13"/>
    <mergeCell ref="E11:E13"/>
    <mergeCell ref="A149:B149"/>
    <mergeCell ref="A75:B75"/>
    <mergeCell ref="A86:B86"/>
    <mergeCell ref="A96:B96"/>
    <mergeCell ref="A113:B113"/>
    <mergeCell ref="A122:B122"/>
    <mergeCell ref="A135:B135"/>
    <mergeCell ref="Q11:Q13"/>
    <mergeCell ref="R11:R13"/>
    <mergeCell ref="A15:B15"/>
    <mergeCell ref="A26:B26"/>
    <mergeCell ref="A62:B62"/>
    <mergeCell ref="J11:J13"/>
    <mergeCell ref="L11:L13"/>
    <mergeCell ref="M11:M13"/>
    <mergeCell ref="N11:N13"/>
    <mergeCell ref="O11:O13"/>
    <mergeCell ref="P11:P13"/>
    <mergeCell ref="F11:F13"/>
    <mergeCell ref="G11:G13"/>
    <mergeCell ref="H11:H13"/>
    <mergeCell ref="I11:I13"/>
  </mergeCells>
  <pageMargins left="0.7" right="0.7" top="0.75" bottom="0.75" header="0.3" footer="0.3"/>
  <pageSetup paperSize="9" scale="2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0"/>
  <sheetViews>
    <sheetView zoomScale="80" zoomScaleNormal="80" workbookViewId="0">
      <selection activeCell="D167" sqref="D167"/>
    </sheetView>
  </sheetViews>
  <sheetFormatPr defaultColWidth="9.140625" defaultRowHeight="15"/>
  <cols>
    <col min="1" max="1" width="4.85546875" style="178" customWidth="1"/>
    <col min="2" max="2" width="57.7109375" style="178" customWidth="1"/>
    <col min="3" max="5" width="12.28515625" style="261" customWidth="1"/>
    <col min="6" max="18" width="12.28515625" style="178" customWidth="1"/>
    <col min="19" max="19" width="19.5703125" style="178" hidden="1" customWidth="1"/>
    <col min="20" max="20" width="21.28515625" style="178" customWidth="1"/>
    <col min="21" max="21" width="16.28515625" style="178" customWidth="1"/>
    <col min="22" max="22" width="16.85546875" style="178" customWidth="1"/>
    <col min="23" max="23" width="16.28515625" style="178" customWidth="1"/>
    <col min="24" max="24" width="13.7109375" style="178" customWidth="1"/>
    <col min="25" max="25" width="14.85546875" style="178" customWidth="1"/>
    <col min="26" max="26" width="14.7109375" customWidth="1"/>
    <col min="27" max="27" width="14" style="256" customWidth="1"/>
    <col min="28" max="28" width="17.7109375" style="256" customWidth="1"/>
    <col min="29" max="29" width="14.5703125" style="256" customWidth="1"/>
  </cols>
  <sheetData>
    <row r="1" spans="1:29">
      <c r="T1" s="262" t="s">
        <v>635</v>
      </c>
      <c r="Y1" s="263"/>
    </row>
    <row r="2" spans="1:29">
      <c r="T2" s="262" t="s">
        <v>118</v>
      </c>
      <c r="Y2" s="263"/>
    </row>
    <row r="3" spans="1:29">
      <c r="T3" s="262" t="s">
        <v>532</v>
      </c>
      <c r="Y3" s="263"/>
    </row>
    <row r="4" spans="1:29">
      <c r="T4" s="179" t="s">
        <v>1017</v>
      </c>
      <c r="Y4" s="263"/>
    </row>
    <row r="5" spans="1:29">
      <c r="T5" s="179" t="s">
        <v>1016</v>
      </c>
      <c r="Y5" s="263"/>
    </row>
    <row r="6" spans="1:29" ht="45" customHeight="1">
      <c r="A6" s="855" t="s">
        <v>533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181"/>
      <c r="V6" s="181"/>
      <c r="W6" s="181"/>
      <c r="X6" s="181"/>
      <c r="Y6" s="181"/>
      <c r="Z6" s="181"/>
      <c r="AA6" s="181"/>
      <c r="AB6" s="181"/>
      <c r="AC6" s="181"/>
    </row>
    <row r="7" spans="1:29" ht="15" customHeight="1">
      <c r="A7" s="860" t="s">
        <v>122</v>
      </c>
      <c r="B7" s="865" t="s">
        <v>534</v>
      </c>
      <c r="C7" s="859" t="s">
        <v>139</v>
      </c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182"/>
      <c r="V7" s="182"/>
      <c r="W7" s="182"/>
      <c r="X7" s="182"/>
      <c r="Y7" s="182"/>
      <c r="Z7" s="182"/>
      <c r="AA7" s="182"/>
      <c r="AB7" s="182"/>
      <c r="AC7" s="182"/>
    </row>
    <row r="8" spans="1:29" ht="15" customHeight="1">
      <c r="A8" s="864"/>
      <c r="B8" s="866"/>
      <c r="C8" s="860" t="s">
        <v>535</v>
      </c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860"/>
      <c r="S8" s="860"/>
      <c r="T8" s="860"/>
      <c r="U8" s="181"/>
      <c r="V8" s="181"/>
      <c r="W8" s="181"/>
      <c r="X8" s="181"/>
      <c r="Y8" s="181"/>
      <c r="Z8" s="181"/>
      <c r="AA8" s="181"/>
      <c r="AB8" s="181"/>
      <c r="AC8" s="181"/>
    </row>
    <row r="9" spans="1:29" ht="73.150000000000006" customHeight="1">
      <c r="A9" s="864"/>
      <c r="B9" s="866"/>
      <c r="C9" s="868" t="s">
        <v>577</v>
      </c>
      <c r="D9" s="868"/>
      <c r="E9" s="868"/>
      <c r="F9" s="868"/>
      <c r="G9" s="868"/>
      <c r="H9" s="861" t="s">
        <v>578</v>
      </c>
      <c r="I9" s="861"/>
      <c r="J9" s="861"/>
      <c r="K9" s="861"/>
      <c r="L9" s="869" t="s">
        <v>579</v>
      </c>
      <c r="M9" s="870"/>
      <c r="N9" s="871"/>
      <c r="O9" s="861" t="s">
        <v>580</v>
      </c>
      <c r="P9" s="861"/>
      <c r="Q9" s="861"/>
      <c r="R9" s="861"/>
      <c r="S9" s="184" t="s">
        <v>581</v>
      </c>
      <c r="T9" s="184" t="s">
        <v>582</v>
      </c>
    </row>
    <row r="10" spans="1:29">
      <c r="A10" s="864"/>
      <c r="B10" s="866"/>
      <c r="C10" s="872" t="s">
        <v>543</v>
      </c>
      <c r="D10" s="872"/>
      <c r="E10" s="872"/>
      <c r="F10" s="872"/>
      <c r="G10" s="872"/>
      <c r="H10" s="873" t="s">
        <v>543</v>
      </c>
      <c r="I10" s="873"/>
      <c r="J10" s="873"/>
      <c r="K10" s="873"/>
      <c r="L10" s="874" t="s">
        <v>543</v>
      </c>
      <c r="M10" s="875"/>
      <c r="N10" s="876"/>
      <c r="O10" s="877" t="s">
        <v>543</v>
      </c>
      <c r="P10" s="877"/>
      <c r="Q10" s="877"/>
      <c r="R10" s="877"/>
      <c r="S10" s="186" t="s">
        <v>543</v>
      </c>
      <c r="T10" s="186" t="s">
        <v>543</v>
      </c>
    </row>
    <row r="11" spans="1:29">
      <c r="A11" s="864"/>
      <c r="B11" s="867"/>
      <c r="C11" s="264" t="s">
        <v>583</v>
      </c>
      <c r="D11" s="264" t="s">
        <v>554</v>
      </c>
      <c r="E11" s="264" t="s">
        <v>584</v>
      </c>
      <c r="F11" s="264" t="s">
        <v>325</v>
      </c>
      <c r="G11" s="188" t="s">
        <v>551</v>
      </c>
      <c r="H11" s="220" t="s">
        <v>585</v>
      </c>
      <c r="I11" s="220" t="s">
        <v>586</v>
      </c>
      <c r="J11" s="220" t="s">
        <v>546</v>
      </c>
      <c r="K11" s="220" t="s">
        <v>548</v>
      </c>
      <c r="L11" s="264" t="s">
        <v>555</v>
      </c>
      <c r="M11" s="188" t="s">
        <v>587</v>
      </c>
      <c r="N11" s="188" t="s">
        <v>588</v>
      </c>
      <c r="O11" s="205" t="s">
        <v>583</v>
      </c>
      <c r="P11" s="205" t="s">
        <v>557</v>
      </c>
      <c r="Q11" s="220" t="s">
        <v>589</v>
      </c>
      <c r="R11" s="205" t="s">
        <v>590</v>
      </c>
      <c r="S11" s="265" t="s">
        <v>591</v>
      </c>
      <c r="T11" s="220" t="s">
        <v>548</v>
      </c>
    </row>
    <row r="12" spans="1:29">
      <c r="A12" s="189">
        <v>1</v>
      </c>
      <c r="B12" s="189">
        <v>2</v>
      </c>
      <c r="C12" s="189">
        <v>3</v>
      </c>
      <c r="D12" s="189">
        <v>4</v>
      </c>
      <c r="E12" s="189">
        <v>5</v>
      </c>
      <c r="F12" s="189">
        <v>6</v>
      </c>
      <c r="G12" s="189">
        <v>7</v>
      </c>
      <c r="H12" s="189">
        <v>8</v>
      </c>
      <c r="I12" s="189">
        <v>9</v>
      </c>
      <c r="J12" s="189">
        <v>10</v>
      </c>
      <c r="K12" s="189">
        <v>11</v>
      </c>
      <c r="L12" s="189">
        <v>12</v>
      </c>
      <c r="M12" s="189">
        <v>13</v>
      </c>
      <c r="N12" s="189">
        <v>14</v>
      </c>
      <c r="O12" s="189">
        <v>15</v>
      </c>
      <c r="P12" s="189">
        <v>16</v>
      </c>
      <c r="Q12" s="189">
        <v>17</v>
      </c>
      <c r="R12" s="189">
        <v>18</v>
      </c>
      <c r="S12" s="189">
        <v>19</v>
      </c>
      <c r="T12" s="189">
        <v>20</v>
      </c>
    </row>
    <row r="13" spans="1:29">
      <c r="A13" s="848" t="s">
        <v>561</v>
      </c>
      <c r="B13" s="849"/>
      <c r="C13" s="266"/>
      <c r="D13" s="266"/>
      <c r="E13" s="266"/>
      <c r="F13" s="266"/>
      <c r="G13" s="266"/>
      <c r="H13" s="191"/>
      <c r="I13" s="191"/>
      <c r="J13" s="191"/>
      <c r="K13" s="191"/>
      <c r="L13" s="266"/>
      <c r="M13" s="266"/>
      <c r="N13" s="266"/>
      <c r="O13" s="195"/>
      <c r="P13" s="195"/>
      <c r="Q13" s="195"/>
      <c r="R13" s="195"/>
      <c r="S13" s="267"/>
      <c r="T13" s="195"/>
    </row>
    <row r="14" spans="1:29">
      <c r="A14" s="196">
        <v>1</v>
      </c>
      <c r="B14" s="268" t="s">
        <v>562</v>
      </c>
      <c r="C14" s="266"/>
      <c r="D14" s="266"/>
      <c r="E14" s="266"/>
      <c r="F14" s="266"/>
      <c r="G14" s="266"/>
      <c r="H14" s="191"/>
      <c r="I14" s="191"/>
      <c r="J14" s="191"/>
      <c r="K14" s="191"/>
      <c r="L14" s="266"/>
      <c r="M14" s="266"/>
      <c r="N14" s="266"/>
      <c r="O14" s="195"/>
      <c r="P14" s="195"/>
      <c r="Q14" s="195"/>
      <c r="R14" s="195"/>
      <c r="S14" s="267"/>
      <c r="T14" s="195"/>
    </row>
    <row r="15" spans="1:29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194"/>
      <c r="P15" s="194"/>
      <c r="Q15" s="191"/>
      <c r="R15" s="195"/>
      <c r="S15" s="269">
        <v>1</v>
      </c>
      <c r="T15" s="270"/>
      <c r="U15" s="178"/>
      <c r="V15" s="178"/>
      <c r="W15" s="178"/>
      <c r="X15" s="178"/>
      <c r="Y15" s="178"/>
    </row>
    <row r="16" spans="1:29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>
        <v>1</v>
      </c>
      <c r="J16" s="192"/>
      <c r="K16" s="192"/>
      <c r="L16" s="193"/>
      <c r="M16" s="192"/>
      <c r="N16" s="192"/>
      <c r="O16" s="194"/>
      <c r="P16" s="194"/>
      <c r="Q16" s="191"/>
      <c r="R16" s="195"/>
      <c r="S16" s="270"/>
      <c r="T16" s="270"/>
      <c r="U16" s="178"/>
      <c r="V16" s="178"/>
      <c r="W16" s="178"/>
      <c r="X16" s="178"/>
      <c r="Y16" s="178"/>
    </row>
    <row r="17" spans="1:30" s="273" customFormat="1">
      <c r="A17" s="196">
        <f t="shared" si="0"/>
        <v>4</v>
      </c>
      <c r="B17" s="271" t="s">
        <v>565</v>
      </c>
      <c r="C17" s="239"/>
      <c r="D17" s="239"/>
      <c r="E17" s="239"/>
      <c r="F17" s="239"/>
      <c r="G17" s="239"/>
      <c r="H17" s="191"/>
      <c r="I17" s="191"/>
      <c r="J17" s="191"/>
      <c r="K17" s="191"/>
      <c r="L17" s="239"/>
      <c r="M17" s="239"/>
      <c r="N17" s="239"/>
      <c r="O17" s="196"/>
      <c r="P17" s="196"/>
      <c r="Q17" s="196">
        <v>1</v>
      </c>
      <c r="R17" s="196">
        <v>1</v>
      </c>
      <c r="S17" s="269">
        <v>1</v>
      </c>
      <c r="T17" s="196"/>
      <c r="U17" s="272"/>
      <c r="V17" s="272"/>
      <c r="W17" s="272"/>
      <c r="X17" s="272"/>
      <c r="Y17" s="272"/>
      <c r="AA17" s="256"/>
      <c r="AB17" s="256"/>
      <c r="AC17" s="256"/>
    </row>
    <row r="18" spans="1:30" s="273" customFormat="1">
      <c r="A18" s="196">
        <f t="shared" si="0"/>
        <v>5</v>
      </c>
      <c r="B18" s="271" t="s">
        <v>566</v>
      </c>
      <c r="C18" s="239"/>
      <c r="D18" s="239"/>
      <c r="E18" s="239"/>
      <c r="F18" s="239"/>
      <c r="G18" s="239"/>
      <c r="H18" s="191"/>
      <c r="I18" s="191"/>
      <c r="J18" s="191"/>
      <c r="K18" s="191"/>
      <c r="L18" s="239"/>
      <c r="M18" s="239"/>
      <c r="N18" s="239"/>
      <c r="O18" s="196"/>
      <c r="P18" s="196"/>
      <c r="Q18" s="196"/>
      <c r="R18" s="196"/>
      <c r="S18" s="269"/>
      <c r="T18" s="196"/>
      <c r="U18" s="272"/>
      <c r="V18" s="272"/>
      <c r="W18" s="272"/>
      <c r="X18" s="272"/>
      <c r="Y18" s="272"/>
      <c r="AA18" s="256"/>
      <c r="AB18" s="256"/>
      <c r="AC18" s="256"/>
    </row>
    <row r="19" spans="1:30" s="273" customFormat="1" ht="25.5">
      <c r="A19" s="196">
        <f t="shared" si="0"/>
        <v>6</v>
      </c>
      <c r="B19" s="679" t="s">
        <v>567</v>
      </c>
      <c r="C19" s="239"/>
      <c r="D19" s="239"/>
      <c r="E19" s="239"/>
      <c r="F19" s="239"/>
      <c r="G19" s="239"/>
      <c r="H19" s="191"/>
      <c r="I19" s="191"/>
      <c r="J19" s="191"/>
      <c r="K19" s="191"/>
      <c r="L19" s="239"/>
      <c r="M19" s="239"/>
      <c r="N19" s="239"/>
      <c r="O19" s="196"/>
      <c r="P19" s="196"/>
      <c r="Q19" s="196"/>
      <c r="R19" s="196"/>
      <c r="S19" s="269"/>
      <c r="T19" s="196"/>
      <c r="U19" s="272"/>
      <c r="V19" s="272"/>
      <c r="W19" s="272"/>
      <c r="X19" s="272"/>
      <c r="Y19" s="272"/>
      <c r="AA19" s="256"/>
      <c r="AB19" s="256"/>
      <c r="AC19" s="256"/>
    </row>
    <row r="20" spans="1:30" s="273" customFormat="1">
      <c r="A20" s="196">
        <f t="shared" si="0"/>
        <v>7</v>
      </c>
      <c r="B20" s="198" t="s">
        <v>568</v>
      </c>
      <c r="C20" s="239"/>
      <c r="D20" s="239"/>
      <c r="E20" s="239"/>
      <c r="F20" s="239"/>
      <c r="G20" s="239"/>
      <c r="H20" s="191"/>
      <c r="I20" s="191"/>
      <c r="J20" s="191"/>
      <c r="K20" s="191"/>
      <c r="L20" s="239"/>
      <c r="M20" s="239"/>
      <c r="N20" s="239"/>
      <c r="O20" s="196"/>
      <c r="P20" s="196"/>
      <c r="Q20" s="196"/>
      <c r="R20" s="196"/>
      <c r="S20" s="269"/>
      <c r="T20" s="196"/>
      <c r="U20" s="272"/>
      <c r="V20" s="272"/>
      <c r="W20" s="272"/>
      <c r="X20" s="272"/>
      <c r="Y20" s="272"/>
      <c r="AA20" s="256"/>
      <c r="AB20" s="256"/>
      <c r="AC20" s="256"/>
    </row>
    <row r="21" spans="1:30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192"/>
      <c r="O21" s="194"/>
      <c r="P21" s="194"/>
      <c r="Q21" s="191"/>
      <c r="R21" s="195"/>
      <c r="S21" s="178"/>
      <c r="T21" s="270"/>
      <c r="U21" s="178"/>
      <c r="V21" s="178"/>
      <c r="W21" s="178"/>
      <c r="X21" s="178"/>
      <c r="Y21" s="178"/>
    </row>
    <row r="22" spans="1:30">
      <c r="A22" s="196">
        <v>9</v>
      </c>
      <c r="B22" s="200" t="s">
        <v>128</v>
      </c>
      <c r="C22" s="200"/>
      <c r="D22" s="274"/>
      <c r="E22" s="274"/>
      <c r="F22" s="274"/>
      <c r="G22" s="274"/>
      <c r="H22" s="274"/>
      <c r="I22" s="191"/>
      <c r="J22" s="191"/>
      <c r="K22" s="191"/>
      <c r="L22" s="191"/>
      <c r="M22" s="274"/>
      <c r="N22" s="274"/>
      <c r="O22" s="274"/>
      <c r="P22" s="191"/>
      <c r="Q22" s="191"/>
      <c r="R22" s="191"/>
      <c r="S22" s="191"/>
      <c r="T22" s="192"/>
      <c r="Z22" s="178"/>
      <c r="AA22"/>
      <c r="AD22" s="256"/>
    </row>
    <row r="23" spans="1:30">
      <c r="A23"/>
      <c r="B23" s="275" t="s">
        <v>32</v>
      </c>
      <c r="C23" s="264">
        <f>SUM(C14:C22)</f>
        <v>0</v>
      </c>
      <c r="D23" s="264">
        <f t="shared" ref="D23:T23" si="1">SUM(D14:D22)</f>
        <v>0</v>
      </c>
      <c r="E23" s="264">
        <f t="shared" si="1"/>
        <v>0</v>
      </c>
      <c r="F23" s="264">
        <f t="shared" si="1"/>
        <v>0</v>
      </c>
      <c r="G23" s="264">
        <f t="shared" si="1"/>
        <v>0</v>
      </c>
      <c r="H23" s="264">
        <f t="shared" si="1"/>
        <v>0</v>
      </c>
      <c r="I23" s="264">
        <f t="shared" si="1"/>
        <v>1</v>
      </c>
      <c r="J23" s="264">
        <f>SUM(J14:J22)</f>
        <v>0</v>
      </c>
      <c r="K23" s="264">
        <f t="shared" si="1"/>
        <v>0</v>
      </c>
      <c r="L23" s="264">
        <f t="shared" si="1"/>
        <v>0</v>
      </c>
      <c r="M23" s="264">
        <f t="shared" si="1"/>
        <v>0</v>
      </c>
      <c r="N23" s="264">
        <f t="shared" si="1"/>
        <v>0</v>
      </c>
      <c r="O23" s="264">
        <f t="shared" si="1"/>
        <v>0</v>
      </c>
      <c r="P23" s="264">
        <f t="shared" si="1"/>
        <v>0</v>
      </c>
      <c r="Q23" s="264">
        <f t="shared" si="1"/>
        <v>1</v>
      </c>
      <c r="R23" s="264">
        <f t="shared" si="1"/>
        <v>1</v>
      </c>
      <c r="S23" s="264">
        <f t="shared" si="1"/>
        <v>2</v>
      </c>
      <c r="T23" s="264">
        <f t="shared" si="1"/>
        <v>0</v>
      </c>
      <c r="Z23" s="178"/>
      <c r="AA23"/>
      <c r="AD23" s="256"/>
    </row>
    <row r="24" spans="1:30">
      <c r="A24" s="878" t="s">
        <v>0</v>
      </c>
      <c r="B24" s="879"/>
      <c r="C24" s="266"/>
      <c r="D24" s="266"/>
      <c r="E24" s="266"/>
      <c r="F24" s="266"/>
      <c r="G24" s="266"/>
      <c r="H24" s="191"/>
      <c r="I24" s="191"/>
      <c r="J24" s="191"/>
      <c r="K24" s="191"/>
      <c r="L24" s="266"/>
      <c r="M24" s="266"/>
      <c r="N24" s="266"/>
      <c r="O24" s="195"/>
      <c r="P24" s="195"/>
      <c r="Q24" s="195"/>
      <c r="R24" s="195"/>
      <c r="S24" s="267"/>
      <c r="T24" s="195"/>
    </row>
    <row r="25" spans="1:30">
      <c r="A25" s="203">
        <v>1</v>
      </c>
      <c r="B25" s="276" t="s">
        <v>1</v>
      </c>
      <c r="C25" s="277">
        <v>1</v>
      </c>
      <c r="D25" s="277"/>
      <c r="E25" s="277">
        <v>1</v>
      </c>
      <c r="F25" s="277"/>
      <c r="G25" s="277"/>
      <c r="H25" s="207">
        <v>1</v>
      </c>
      <c r="I25" s="207">
        <v>1</v>
      </c>
      <c r="J25" s="207">
        <v>1</v>
      </c>
      <c r="K25" s="207">
        <v>1</v>
      </c>
      <c r="L25" s="277">
        <v>2</v>
      </c>
      <c r="M25" s="277"/>
      <c r="N25" s="277"/>
      <c r="O25" s="207"/>
      <c r="P25" s="207"/>
      <c r="Q25" s="207"/>
      <c r="R25" s="207"/>
      <c r="S25" s="278"/>
      <c r="T25" s="202"/>
    </row>
    <row r="26" spans="1:30">
      <c r="A26" s="203">
        <v>2</v>
      </c>
      <c r="B26" s="276" t="s">
        <v>2</v>
      </c>
      <c r="C26" s="277"/>
      <c r="D26" s="277"/>
      <c r="E26" s="277"/>
      <c r="F26" s="277"/>
      <c r="G26" s="277"/>
      <c r="H26" s="207"/>
      <c r="I26" s="207">
        <v>1</v>
      </c>
      <c r="J26" s="207"/>
      <c r="K26" s="207"/>
      <c r="L26" s="277"/>
      <c r="M26" s="277"/>
      <c r="N26" s="277"/>
      <c r="O26" s="207"/>
      <c r="P26" s="207"/>
      <c r="Q26" s="207"/>
      <c r="R26" s="207"/>
      <c r="S26" s="278"/>
      <c r="T26" s="202"/>
    </row>
    <row r="27" spans="1:30">
      <c r="A27" s="203">
        <v>3</v>
      </c>
      <c r="B27" s="276" t="s">
        <v>3</v>
      </c>
      <c r="C27" s="277">
        <v>1</v>
      </c>
      <c r="D27" s="277">
        <v>1</v>
      </c>
      <c r="E27" s="277"/>
      <c r="F27" s="277"/>
      <c r="G27" s="277"/>
      <c r="H27" s="207"/>
      <c r="I27" s="207"/>
      <c r="J27" s="207">
        <v>1</v>
      </c>
      <c r="K27" s="207"/>
      <c r="L27" s="277"/>
      <c r="M27" s="277"/>
      <c r="N27" s="277">
        <v>1</v>
      </c>
      <c r="O27" s="207">
        <v>1</v>
      </c>
      <c r="P27" s="207">
        <v>1</v>
      </c>
      <c r="Q27" s="207"/>
      <c r="R27" s="207"/>
      <c r="S27" s="278"/>
      <c r="T27" s="202"/>
    </row>
    <row r="28" spans="1:30">
      <c r="A28" s="203">
        <v>4</v>
      </c>
      <c r="B28" s="276" t="s">
        <v>4</v>
      </c>
      <c r="C28" s="277"/>
      <c r="D28" s="277"/>
      <c r="E28" s="277"/>
      <c r="F28" s="277"/>
      <c r="G28" s="277"/>
      <c r="H28" s="207">
        <v>1</v>
      </c>
      <c r="I28" s="207"/>
      <c r="J28" s="207"/>
      <c r="K28" s="207"/>
      <c r="L28" s="277"/>
      <c r="M28" s="277"/>
      <c r="N28" s="277"/>
      <c r="O28" s="207"/>
      <c r="P28" s="207"/>
      <c r="Q28" s="207"/>
      <c r="R28" s="207"/>
      <c r="S28" s="278"/>
      <c r="T28" s="202"/>
    </row>
    <row r="29" spans="1:30">
      <c r="A29" s="203">
        <v>5</v>
      </c>
      <c r="B29" s="276" t="s">
        <v>18</v>
      </c>
      <c r="C29" s="277">
        <v>2</v>
      </c>
      <c r="D29" s="277"/>
      <c r="E29" s="277"/>
      <c r="F29" s="277">
        <v>1</v>
      </c>
      <c r="G29" s="277"/>
      <c r="H29" s="207"/>
      <c r="I29" s="207"/>
      <c r="J29" s="207"/>
      <c r="K29" s="207">
        <v>1</v>
      </c>
      <c r="L29" s="277"/>
      <c r="M29" s="277"/>
      <c r="N29" s="277"/>
      <c r="O29" s="207"/>
      <c r="P29" s="207"/>
      <c r="Q29" s="207"/>
      <c r="R29" s="207">
        <v>1</v>
      </c>
      <c r="S29" s="278"/>
      <c r="T29" s="202"/>
    </row>
    <row r="30" spans="1:30">
      <c r="A30" s="203">
        <v>6</v>
      </c>
      <c r="B30" s="276" t="s">
        <v>5</v>
      </c>
      <c r="C30" s="277"/>
      <c r="D30" s="277"/>
      <c r="E30" s="277"/>
      <c r="F30" s="277"/>
      <c r="G30" s="277">
        <v>1</v>
      </c>
      <c r="H30" s="207"/>
      <c r="I30" s="207"/>
      <c r="J30" s="207"/>
      <c r="K30" s="207"/>
      <c r="L30" s="277"/>
      <c r="M30" s="277"/>
      <c r="N30" s="277"/>
      <c r="O30" s="207">
        <v>1</v>
      </c>
      <c r="P30" s="207"/>
      <c r="Q30" s="207"/>
      <c r="R30" s="207"/>
      <c r="S30" s="278">
        <v>1</v>
      </c>
      <c r="T30" s="202"/>
    </row>
    <row r="31" spans="1:30">
      <c r="A31" s="203">
        <v>7</v>
      </c>
      <c r="B31" s="276" t="s">
        <v>6</v>
      </c>
      <c r="C31" s="277"/>
      <c r="D31" s="277"/>
      <c r="E31" s="277"/>
      <c r="F31" s="277"/>
      <c r="G31" s="277"/>
      <c r="H31" s="207"/>
      <c r="I31" s="207"/>
      <c r="J31" s="207"/>
      <c r="K31" s="207"/>
      <c r="L31" s="277"/>
      <c r="M31" s="277">
        <v>1</v>
      </c>
      <c r="N31" s="277"/>
      <c r="O31" s="207"/>
      <c r="P31" s="207">
        <v>1</v>
      </c>
      <c r="Q31" s="207"/>
      <c r="R31" s="207"/>
      <c r="S31" s="278"/>
      <c r="T31" s="202"/>
    </row>
    <row r="32" spans="1:30">
      <c r="A32" s="203">
        <v>8</v>
      </c>
      <c r="B32" s="276" t="s">
        <v>7</v>
      </c>
      <c r="C32" s="277"/>
      <c r="D32" s="277"/>
      <c r="E32" s="277"/>
      <c r="F32" s="277"/>
      <c r="G32" s="277"/>
      <c r="H32" s="207">
        <v>1</v>
      </c>
      <c r="I32" s="207"/>
      <c r="J32" s="207"/>
      <c r="K32" s="207"/>
      <c r="L32" s="277"/>
      <c r="M32" s="277"/>
      <c r="N32" s="277"/>
      <c r="O32" s="207"/>
      <c r="P32" s="207"/>
      <c r="Q32" s="207"/>
      <c r="R32" s="207"/>
      <c r="S32" s="278"/>
      <c r="T32" s="202"/>
    </row>
    <row r="33" spans="1:20">
      <c r="A33" s="203">
        <v>9</v>
      </c>
      <c r="B33" s="276" t="s">
        <v>8</v>
      </c>
      <c r="C33" s="277"/>
      <c r="D33" s="277"/>
      <c r="E33" s="277"/>
      <c r="F33" s="277"/>
      <c r="G33" s="277"/>
      <c r="H33" s="207"/>
      <c r="I33" s="207"/>
      <c r="J33" s="207">
        <v>1</v>
      </c>
      <c r="K33" s="207">
        <v>1</v>
      </c>
      <c r="L33" s="277"/>
      <c r="M33" s="277"/>
      <c r="N33" s="277"/>
      <c r="O33" s="207"/>
      <c r="P33" s="207"/>
      <c r="Q33" s="207"/>
      <c r="R33" s="207"/>
      <c r="S33" s="278"/>
      <c r="T33" s="202">
        <v>1</v>
      </c>
    </row>
    <row r="34" spans="1:20">
      <c r="A34" s="203">
        <v>10</v>
      </c>
      <c r="B34" s="276" t="s">
        <v>9</v>
      </c>
      <c r="C34" s="277">
        <v>1</v>
      </c>
      <c r="D34" s="277">
        <v>1</v>
      </c>
      <c r="E34" s="277"/>
      <c r="F34" s="277"/>
      <c r="G34" s="277"/>
      <c r="H34" s="207">
        <v>1</v>
      </c>
      <c r="I34" s="207"/>
      <c r="J34" s="207"/>
      <c r="K34" s="207"/>
      <c r="L34" s="277"/>
      <c r="M34" s="277"/>
      <c r="N34" s="277">
        <v>1</v>
      </c>
      <c r="O34" s="207"/>
      <c r="P34" s="207"/>
      <c r="Q34" s="207">
        <v>1</v>
      </c>
      <c r="R34" s="207"/>
      <c r="S34" s="278"/>
      <c r="T34" s="202">
        <v>1</v>
      </c>
    </row>
    <row r="35" spans="1:20">
      <c r="A35" s="203">
        <v>11</v>
      </c>
      <c r="B35" s="276" t="s">
        <v>29</v>
      </c>
      <c r="C35" s="277"/>
      <c r="D35" s="277"/>
      <c r="E35" s="277"/>
      <c r="F35" s="277"/>
      <c r="G35" s="277"/>
      <c r="H35" s="207"/>
      <c r="I35" s="207"/>
      <c r="J35" s="207"/>
      <c r="K35" s="207">
        <v>1</v>
      </c>
      <c r="L35" s="277"/>
      <c r="M35" s="277"/>
      <c r="N35" s="277"/>
      <c r="O35" s="207"/>
      <c r="P35" s="207"/>
      <c r="Q35" s="207"/>
      <c r="R35" s="207">
        <v>1</v>
      </c>
      <c r="S35" s="278"/>
      <c r="T35" s="202"/>
    </row>
    <row r="36" spans="1:20">
      <c r="A36" s="203">
        <v>12</v>
      </c>
      <c r="B36" s="276" t="s">
        <v>19</v>
      </c>
      <c r="C36" s="277"/>
      <c r="D36" s="277"/>
      <c r="E36" s="277"/>
      <c r="F36" s="277"/>
      <c r="G36" s="277"/>
      <c r="H36" s="207"/>
      <c r="I36" s="207"/>
      <c r="J36" s="207"/>
      <c r="K36" s="207"/>
      <c r="L36" s="277"/>
      <c r="M36" s="277"/>
      <c r="N36" s="277"/>
      <c r="O36" s="207"/>
      <c r="P36" s="207"/>
      <c r="Q36" s="207"/>
      <c r="R36" s="207"/>
      <c r="S36" s="278"/>
      <c r="T36" s="202"/>
    </row>
    <row r="37" spans="1:20">
      <c r="A37" s="203">
        <v>13</v>
      </c>
      <c r="B37" s="276" t="s">
        <v>20</v>
      </c>
      <c r="C37" s="277"/>
      <c r="D37" s="277"/>
      <c r="E37" s="277"/>
      <c r="F37" s="277"/>
      <c r="G37" s="277"/>
      <c r="H37" s="207"/>
      <c r="I37" s="207"/>
      <c r="J37" s="207"/>
      <c r="K37" s="207"/>
      <c r="L37" s="277"/>
      <c r="M37" s="277"/>
      <c r="N37" s="277"/>
      <c r="O37" s="207"/>
      <c r="P37" s="207"/>
      <c r="Q37" s="207"/>
      <c r="R37" s="207"/>
      <c r="S37" s="278"/>
      <c r="T37" s="202"/>
    </row>
    <row r="38" spans="1:20">
      <c r="A38" s="203">
        <v>14</v>
      </c>
      <c r="B38" s="276" t="s">
        <v>21</v>
      </c>
      <c r="C38" s="277"/>
      <c r="D38" s="277"/>
      <c r="E38" s="277"/>
      <c r="F38" s="277"/>
      <c r="G38" s="277"/>
      <c r="H38" s="207"/>
      <c r="I38" s="207"/>
      <c r="J38" s="207"/>
      <c r="K38" s="207"/>
      <c r="L38" s="277"/>
      <c r="M38" s="277"/>
      <c r="N38" s="277"/>
      <c r="O38" s="207">
        <v>1</v>
      </c>
      <c r="P38" s="207"/>
      <c r="Q38" s="207"/>
      <c r="R38" s="207"/>
      <c r="S38" s="278">
        <v>1</v>
      </c>
      <c r="T38" s="202"/>
    </row>
    <row r="39" spans="1:20">
      <c r="A39" s="203">
        <v>15</v>
      </c>
      <c r="B39" s="276" t="s">
        <v>22</v>
      </c>
      <c r="C39" s="277"/>
      <c r="D39" s="277"/>
      <c r="E39" s="277"/>
      <c r="F39" s="277"/>
      <c r="G39" s="277"/>
      <c r="H39" s="207"/>
      <c r="I39" s="207"/>
      <c r="J39" s="207"/>
      <c r="K39" s="207"/>
      <c r="L39" s="277"/>
      <c r="M39" s="277"/>
      <c r="N39" s="277"/>
      <c r="O39" s="207"/>
      <c r="P39" s="207"/>
      <c r="Q39" s="207"/>
      <c r="R39" s="207"/>
      <c r="S39" s="278"/>
      <c r="T39" s="202"/>
    </row>
    <row r="40" spans="1:20">
      <c r="A40" s="203">
        <v>16</v>
      </c>
      <c r="B40" s="276" t="s">
        <v>23</v>
      </c>
      <c r="C40" s="277"/>
      <c r="D40" s="277"/>
      <c r="E40" s="277"/>
      <c r="F40" s="277"/>
      <c r="G40" s="277"/>
      <c r="H40" s="207"/>
      <c r="I40" s="207"/>
      <c r="J40" s="207"/>
      <c r="K40" s="207"/>
      <c r="L40" s="277"/>
      <c r="M40" s="277"/>
      <c r="N40" s="277"/>
      <c r="O40" s="207"/>
      <c r="P40" s="207"/>
      <c r="Q40" s="207"/>
      <c r="R40" s="207"/>
      <c r="S40" s="278"/>
      <c r="T40" s="202"/>
    </row>
    <row r="41" spans="1:20">
      <c r="A41" s="203">
        <v>17</v>
      </c>
      <c r="B41" s="276" t="s">
        <v>24</v>
      </c>
      <c r="C41" s="277"/>
      <c r="D41" s="277"/>
      <c r="E41" s="277"/>
      <c r="F41" s="277"/>
      <c r="G41" s="277"/>
      <c r="H41" s="207"/>
      <c r="I41" s="207"/>
      <c r="J41" s="207"/>
      <c r="K41" s="207"/>
      <c r="L41" s="277"/>
      <c r="M41" s="277"/>
      <c r="N41" s="277"/>
      <c r="O41" s="207"/>
      <c r="P41" s="207"/>
      <c r="Q41" s="207"/>
      <c r="R41" s="207"/>
      <c r="S41" s="278"/>
      <c r="T41" s="202"/>
    </row>
    <row r="42" spans="1:20">
      <c r="A42" s="203">
        <v>18</v>
      </c>
      <c r="B42" s="276" t="s">
        <v>25</v>
      </c>
      <c r="C42" s="277"/>
      <c r="D42" s="277"/>
      <c r="E42" s="277"/>
      <c r="F42" s="277"/>
      <c r="G42" s="277"/>
      <c r="H42" s="207"/>
      <c r="I42" s="207"/>
      <c r="J42" s="207"/>
      <c r="K42" s="207"/>
      <c r="L42" s="277"/>
      <c r="M42" s="277"/>
      <c r="N42" s="277"/>
      <c r="O42" s="207"/>
      <c r="P42" s="207"/>
      <c r="Q42" s="207"/>
      <c r="R42" s="207"/>
      <c r="S42" s="278"/>
      <c r="T42" s="202"/>
    </row>
    <row r="43" spans="1:20">
      <c r="A43" s="203">
        <v>19</v>
      </c>
      <c r="B43" s="276" t="s">
        <v>26</v>
      </c>
      <c r="C43" s="277"/>
      <c r="D43" s="277"/>
      <c r="E43" s="277"/>
      <c r="F43" s="277"/>
      <c r="G43" s="277"/>
      <c r="H43" s="207"/>
      <c r="I43" s="207"/>
      <c r="J43" s="207"/>
      <c r="K43" s="207"/>
      <c r="L43" s="277"/>
      <c r="M43" s="277"/>
      <c r="N43" s="277"/>
      <c r="O43" s="207"/>
      <c r="P43" s="207"/>
      <c r="Q43" s="207"/>
      <c r="R43" s="207"/>
      <c r="S43" s="278"/>
      <c r="T43" s="202"/>
    </row>
    <row r="44" spans="1:20">
      <c r="A44" s="203">
        <v>20</v>
      </c>
      <c r="B44" s="276" t="s">
        <v>569</v>
      </c>
      <c r="C44" s="277"/>
      <c r="D44" s="277"/>
      <c r="E44" s="277"/>
      <c r="F44" s="277"/>
      <c r="G44" s="277"/>
      <c r="H44" s="207"/>
      <c r="I44" s="207"/>
      <c r="J44" s="207"/>
      <c r="K44" s="207"/>
      <c r="L44" s="277"/>
      <c r="M44" s="277"/>
      <c r="N44" s="277"/>
      <c r="O44" s="207"/>
      <c r="P44" s="207"/>
      <c r="Q44" s="207"/>
      <c r="R44" s="207"/>
      <c r="S44" s="278"/>
      <c r="T44" s="202"/>
    </row>
    <row r="45" spans="1:20" ht="24.75" customHeight="1">
      <c r="A45" s="203">
        <v>21</v>
      </c>
      <c r="B45" s="276" t="s">
        <v>570</v>
      </c>
      <c r="C45" s="277"/>
      <c r="D45" s="277"/>
      <c r="E45" s="277"/>
      <c r="F45" s="277"/>
      <c r="G45" s="277"/>
      <c r="H45" s="207"/>
      <c r="I45" s="207"/>
      <c r="J45" s="207"/>
      <c r="K45" s="207"/>
      <c r="L45" s="277"/>
      <c r="M45" s="277">
        <v>1</v>
      </c>
      <c r="N45" s="277"/>
      <c r="O45" s="207"/>
      <c r="P45" s="207"/>
      <c r="Q45" s="207"/>
      <c r="R45" s="207"/>
      <c r="S45" s="278"/>
      <c r="T45" s="202"/>
    </row>
    <row r="46" spans="1:20">
      <c r="A46" s="203">
        <v>22</v>
      </c>
      <c r="B46" s="276" t="s">
        <v>27</v>
      </c>
      <c r="C46" s="277"/>
      <c r="D46" s="277"/>
      <c r="E46" s="277"/>
      <c r="F46" s="277"/>
      <c r="G46" s="277"/>
      <c r="H46" s="207"/>
      <c r="I46" s="207"/>
      <c r="J46" s="207"/>
      <c r="K46" s="207"/>
      <c r="L46" s="277"/>
      <c r="M46" s="277"/>
      <c r="N46" s="277"/>
      <c r="O46" s="207"/>
      <c r="P46" s="207"/>
      <c r="Q46" s="207"/>
      <c r="R46" s="207"/>
      <c r="S46" s="278"/>
      <c r="T46" s="202"/>
    </row>
    <row r="47" spans="1:20">
      <c r="A47" s="203">
        <v>23</v>
      </c>
      <c r="B47" s="276" t="s">
        <v>571</v>
      </c>
      <c r="C47" s="277"/>
      <c r="D47" s="277"/>
      <c r="E47" s="277"/>
      <c r="F47" s="277"/>
      <c r="G47" s="277"/>
      <c r="H47" s="207">
        <v>1</v>
      </c>
      <c r="I47" s="207"/>
      <c r="J47" s="207"/>
      <c r="K47" s="207"/>
      <c r="L47" s="277"/>
      <c r="M47" s="277"/>
      <c r="N47" s="277"/>
      <c r="O47" s="207"/>
      <c r="P47" s="207"/>
      <c r="Q47" s="207"/>
      <c r="R47" s="207"/>
      <c r="S47" s="278"/>
      <c r="T47" s="202"/>
    </row>
    <row r="48" spans="1:20">
      <c r="A48" s="203">
        <v>24</v>
      </c>
      <c r="B48" s="276" t="s">
        <v>572</v>
      </c>
      <c r="C48" s="277"/>
      <c r="D48" s="277"/>
      <c r="E48" s="277"/>
      <c r="F48" s="277"/>
      <c r="G48" s="277"/>
      <c r="H48" s="207"/>
      <c r="I48" s="207"/>
      <c r="J48" s="207"/>
      <c r="K48" s="207"/>
      <c r="L48" s="277"/>
      <c r="M48" s="277"/>
      <c r="N48" s="277"/>
      <c r="O48" s="207"/>
      <c r="P48" s="207"/>
      <c r="Q48" s="207"/>
      <c r="R48" s="207"/>
      <c r="S48" s="278"/>
      <c r="T48" s="202"/>
    </row>
    <row r="49" spans="1:29">
      <c r="A49" s="203">
        <v>25</v>
      </c>
      <c r="B49" s="276" t="s">
        <v>125</v>
      </c>
      <c r="C49" s="277"/>
      <c r="D49" s="277"/>
      <c r="E49" s="277"/>
      <c r="F49" s="277"/>
      <c r="G49" s="277"/>
      <c r="H49" s="207"/>
      <c r="I49" s="207"/>
      <c r="J49" s="207"/>
      <c r="K49" s="207"/>
      <c r="L49" s="277"/>
      <c r="M49" s="277"/>
      <c r="N49" s="277"/>
      <c r="O49" s="207"/>
      <c r="P49" s="207"/>
      <c r="Q49" s="207"/>
      <c r="R49" s="207"/>
      <c r="S49" s="278"/>
      <c r="T49" s="202"/>
    </row>
    <row r="50" spans="1:29" ht="25.5">
      <c r="A50" s="203">
        <v>26</v>
      </c>
      <c r="B50" s="276" t="s">
        <v>573</v>
      </c>
      <c r="C50" s="277"/>
      <c r="D50" s="277"/>
      <c r="E50" s="277"/>
      <c r="F50" s="277"/>
      <c r="G50" s="277"/>
      <c r="H50" s="207"/>
      <c r="I50" s="207"/>
      <c r="J50" s="207"/>
      <c r="K50" s="207">
        <v>1</v>
      </c>
      <c r="L50" s="277"/>
      <c r="M50" s="277"/>
      <c r="N50" s="277"/>
      <c r="O50" s="207"/>
      <c r="P50" s="207"/>
      <c r="Q50" s="207"/>
      <c r="R50" s="207"/>
      <c r="S50" s="278"/>
      <c r="T50" s="202"/>
    </row>
    <row r="51" spans="1:29">
      <c r="A51" s="203">
        <v>27</v>
      </c>
      <c r="B51" s="276" t="s">
        <v>10</v>
      </c>
      <c r="C51" s="277"/>
      <c r="D51" s="277"/>
      <c r="E51" s="277"/>
      <c r="F51" s="277"/>
      <c r="G51" s="277">
        <v>1</v>
      </c>
      <c r="H51" s="207"/>
      <c r="I51" s="207"/>
      <c r="J51" s="207">
        <v>1</v>
      </c>
      <c r="K51" s="207">
        <v>1</v>
      </c>
      <c r="L51" s="277"/>
      <c r="M51" s="277"/>
      <c r="N51" s="277">
        <v>2</v>
      </c>
      <c r="O51" s="207"/>
      <c r="P51" s="207"/>
      <c r="Q51" s="207">
        <v>1</v>
      </c>
      <c r="R51" s="207"/>
      <c r="S51" s="278"/>
      <c r="T51" s="202"/>
    </row>
    <row r="52" spans="1:29">
      <c r="A52" s="203">
        <v>28</v>
      </c>
      <c r="B52" s="276" t="s">
        <v>11</v>
      </c>
      <c r="C52" s="277"/>
      <c r="D52" s="277"/>
      <c r="E52" s="277"/>
      <c r="F52" s="277"/>
      <c r="G52" s="277"/>
      <c r="H52" s="207">
        <v>1</v>
      </c>
      <c r="I52" s="207"/>
      <c r="J52" s="207"/>
      <c r="K52" s="207"/>
      <c r="L52" s="277"/>
      <c r="M52" s="277"/>
      <c r="N52" s="277">
        <v>1</v>
      </c>
      <c r="O52" s="207"/>
      <c r="P52" s="207"/>
      <c r="Q52" s="207"/>
      <c r="R52" s="207"/>
      <c r="S52" s="278"/>
      <c r="T52" s="202"/>
    </row>
    <row r="53" spans="1:29">
      <c r="A53" s="203">
        <v>29</v>
      </c>
      <c r="B53" s="276" t="s">
        <v>12</v>
      </c>
      <c r="C53" s="277"/>
      <c r="D53" s="277"/>
      <c r="E53" s="277"/>
      <c r="F53" s="277"/>
      <c r="G53" s="277"/>
      <c r="H53" s="207"/>
      <c r="I53" s="207"/>
      <c r="J53" s="207"/>
      <c r="K53" s="207"/>
      <c r="L53" s="277"/>
      <c r="M53" s="277"/>
      <c r="N53" s="277"/>
      <c r="O53" s="207"/>
      <c r="P53" s="207"/>
      <c r="Q53" s="207"/>
      <c r="R53" s="207"/>
      <c r="S53" s="278"/>
      <c r="T53" s="202"/>
    </row>
    <row r="54" spans="1:29">
      <c r="A54" s="203">
        <v>30</v>
      </c>
      <c r="B54" s="276" t="s">
        <v>13</v>
      </c>
      <c r="C54" s="277"/>
      <c r="D54" s="277"/>
      <c r="E54" s="277"/>
      <c r="F54" s="277"/>
      <c r="G54" s="277"/>
      <c r="H54" s="207"/>
      <c r="I54" s="207"/>
      <c r="J54" s="207"/>
      <c r="K54" s="207"/>
      <c r="L54" s="277"/>
      <c r="M54" s="277"/>
      <c r="N54" s="277"/>
      <c r="O54" s="207"/>
      <c r="P54" s="207"/>
      <c r="Q54" s="207"/>
      <c r="R54" s="207"/>
      <c r="S54" s="278"/>
      <c r="T54" s="202"/>
    </row>
    <row r="55" spans="1:29">
      <c r="A55" s="203">
        <v>31</v>
      </c>
      <c r="B55" s="276" t="s">
        <v>14</v>
      </c>
      <c r="C55" s="277"/>
      <c r="D55" s="277"/>
      <c r="E55" s="277">
        <v>1</v>
      </c>
      <c r="F55" s="277"/>
      <c r="G55" s="277"/>
      <c r="H55" s="207"/>
      <c r="I55" s="207">
        <v>1</v>
      </c>
      <c r="J55" s="207"/>
      <c r="K55" s="207"/>
      <c r="L55" s="277"/>
      <c r="M55" s="277">
        <v>1</v>
      </c>
      <c r="N55" s="277"/>
      <c r="O55" s="207"/>
      <c r="P55" s="207"/>
      <c r="Q55" s="207"/>
      <c r="R55" s="207"/>
      <c r="S55" s="278"/>
      <c r="T55" s="202"/>
    </row>
    <row r="56" spans="1:29">
      <c r="A56" s="203">
        <v>32</v>
      </c>
      <c r="B56" s="276" t="s">
        <v>15</v>
      </c>
      <c r="C56" s="277"/>
      <c r="D56" s="277"/>
      <c r="E56" s="277"/>
      <c r="F56" s="277"/>
      <c r="G56" s="277"/>
      <c r="H56" s="207">
        <v>1</v>
      </c>
      <c r="I56" s="207"/>
      <c r="J56" s="207">
        <v>1</v>
      </c>
      <c r="K56" s="207"/>
      <c r="L56" s="277"/>
      <c r="M56" s="277"/>
      <c r="N56" s="277">
        <v>1</v>
      </c>
      <c r="O56" s="207"/>
      <c r="P56" s="207"/>
      <c r="Q56" s="207"/>
      <c r="R56" s="207"/>
      <c r="S56" s="278"/>
      <c r="T56" s="202"/>
    </row>
    <row r="57" spans="1:29">
      <c r="A57" s="203">
        <v>33</v>
      </c>
      <c r="B57" s="276" t="s">
        <v>16</v>
      </c>
      <c r="C57" s="277"/>
      <c r="D57" s="277"/>
      <c r="E57" s="277"/>
      <c r="F57" s="277"/>
      <c r="G57" s="277"/>
      <c r="H57" s="207"/>
      <c r="I57" s="207"/>
      <c r="J57" s="207"/>
      <c r="K57" s="207">
        <v>1</v>
      </c>
      <c r="L57" s="277"/>
      <c r="M57" s="277"/>
      <c r="N57" s="277"/>
      <c r="O57" s="207"/>
      <c r="P57" s="207"/>
      <c r="Q57" s="207"/>
      <c r="R57" s="207"/>
      <c r="S57" s="278"/>
      <c r="T57" s="202">
        <v>1</v>
      </c>
    </row>
    <row r="58" spans="1:29">
      <c r="A58" s="203">
        <v>34</v>
      </c>
      <c r="B58" s="276" t="s">
        <v>17</v>
      </c>
      <c r="C58" s="277"/>
      <c r="D58" s="277"/>
      <c r="E58" s="277"/>
      <c r="F58" s="277"/>
      <c r="G58" s="277"/>
      <c r="H58" s="207"/>
      <c r="I58" s="207"/>
      <c r="J58" s="207"/>
      <c r="K58" s="207"/>
      <c r="L58" s="277"/>
      <c r="M58" s="277"/>
      <c r="N58" s="277"/>
      <c r="O58" s="207"/>
      <c r="P58" s="207"/>
      <c r="Q58" s="207"/>
      <c r="R58" s="207"/>
      <c r="S58" s="278"/>
      <c r="T58" s="202"/>
    </row>
    <row r="59" spans="1:29">
      <c r="A59" s="203"/>
      <c r="B59" s="275" t="s">
        <v>32</v>
      </c>
      <c r="C59" s="279">
        <f t="shared" ref="C59:R59" si="2">SUM(C25:C58)</f>
        <v>5</v>
      </c>
      <c r="D59" s="279">
        <f t="shared" si="2"/>
        <v>2</v>
      </c>
      <c r="E59" s="279">
        <f t="shared" si="2"/>
        <v>2</v>
      </c>
      <c r="F59" s="279">
        <f t="shared" si="2"/>
        <v>1</v>
      </c>
      <c r="G59" s="279">
        <f t="shared" si="2"/>
        <v>2</v>
      </c>
      <c r="H59" s="219">
        <f t="shared" si="2"/>
        <v>7</v>
      </c>
      <c r="I59" s="219">
        <f t="shared" si="2"/>
        <v>3</v>
      </c>
      <c r="J59" s="219">
        <f t="shared" si="2"/>
        <v>5</v>
      </c>
      <c r="K59" s="219">
        <f t="shared" si="2"/>
        <v>7</v>
      </c>
      <c r="L59" s="279">
        <f t="shared" si="2"/>
        <v>2</v>
      </c>
      <c r="M59" s="279">
        <f t="shared" si="2"/>
        <v>3</v>
      </c>
      <c r="N59" s="279">
        <f t="shared" si="2"/>
        <v>6</v>
      </c>
      <c r="O59" s="219">
        <f t="shared" si="2"/>
        <v>3</v>
      </c>
      <c r="P59" s="219">
        <f t="shared" si="2"/>
        <v>2</v>
      </c>
      <c r="Q59" s="219">
        <f t="shared" si="2"/>
        <v>2</v>
      </c>
      <c r="R59" s="219">
        <f t="shared" si="2"/>
        <v>2</v>
      </c>
      <c r="S59" s="280">
        <f>SUM(S25:S58)</f>
        <v>2</v>
      </c>
      <c r="T59" s="280">
        <f>SUM(T25:T58)</f>
        <v>3</v>
      </c>
    </row>
    <row r="60" spans="1:29">
      <c r="A60" s="848" t="s">
        <v>33</v>
      </c>
      <c r="B60" s="849"/>
      <c r="C60" s="266"/>
      <c r="D60" s="266"/>
      <c r="E60" s="266"/>
      <c r="F60" s="266"/>
      <c r="G60" s="266"/>
      <c r="H60" s="191"/>
      <c r="I60" s="191"/>
      <c r="J60" s="191"/>
      <c r="K60" s="191"/>
      <c r="L60" s="266"/>
      <c r="M60" s="266"/>
      <c r="N60" s="266"/>
      <c r="O60" s="195"/>
      <c r="P60" s="195"/>
      <c r="Q60" s="195"/>
      <c r="R60" s="195"/>
      <c r="S60" s="267"/>
      <c r="T60" s="195"/>
    </row>
    <row r="61" spans="1:29">
      <c r="A61" s="203">
        <v>1</v>
      </c>
      <c r="B61" s="276" t="s">
        <v>36</v>
      </c>
      <c r="C61" s="277"/>
      <c r="D61" s="277"/>
      <c r="E61" s="277"/>
      <c r="F61" s="277"/>
      <c r="G61" s="277">
        <v>1</v>
      </c>
      <c r="H61" s="207">
        <v>1</v>
      </c>
      <c r="I61" s="207"/>
      <c r="J61" s="207"/>
      <c r="K61" s="207">
        <v>1</v>
      </c>
      <c r="L61" s="277">
        <v>3</v>
      </c>
      <c r="M61" s="277">
        <v>3</v>
      </c>
      <c r="N61" s="277">
        <v>1</v>
      </c>
      <c r="O61" s="207"/>
      <c r="P61" s="207">
        <v>1</v>
      </c>
      <c r="Q61" s="207"/>
      <c r="R61" s="207"/>
      <c r="S61" s="278">
        <v>2</v>
      </c>
      <c r="T61" s="202">
        <v>1</v>
      </c>
    </row>
    <row r="62" spans="1:29">
      <c r="A62" s="203">
        <v>2</v>
      </c>
      <c r="B62" s="276" t="s">
        <v>37</v>
      </c>
      <c r="C62" s="277"/>
      <c r="D62" s="277"/>
      <c r="E62" s="277"/>
      <c r="F62" s="277"/>
      <c r="G62" s="277"/>
      <c r="H62" s="207"/>
      <c r="I62" s="207"/>
      <c r="J62" s="207"/>
      <c r="K62" s="207"/>
      <c r="L62" s="277"/>
      <c r="M62" s="277"/>
      <c r="N62" s="277"/>
      <c r="O62" s="207"/>
      <c r="P62" s="207"/>
      <c r="Q62" s="207"/>
      <c r="R62" s="207"/>
      <c r="S62" s="278"/>
      <c r="T62" s="202"/>
    </row>
    <row r="63" spans="1:29" s="116" customFormat="1">
      <c r="A63" s="281">
        <v>3</v>
      </c>
      <c r="B63" s="241" t="s">
        <v>43</v>
      </c>
      <c r="C63" s="282"/>
      <c r="D63" s="282"/>
      <c r="E63" s="282"/>
      <c r="F63" s="282"/>
      <c r="G63" s="282"/>
      <c r="H63" s="278">
        <v>1</v>
      </c>
      <c r="I63" s="278">
        <v>1</v>
      </c>
      <c r="J63" s="278"/>
      <c r="K63" s="278">
        <v>1</v>
      </c>
      <c r="L63" s="282">
        <v>1</v>
      </c>
      <c r="M63" s="282"/>
      <c r="N63" s="282"/>
      <c r="O63" s="278">
        <v>1</v>
      </c>
      <c r="P63" s="278">
        <v>1</v>
      </c>
      <c r="Q63" s="278"/>
      <c r="R63" s="278"/>
      <c r="S63" s="278"/>
      <c r="T63" s="283"/>
      <c r="U63" s="261"/>
      <c r="V63" s="261"/>
      <c r="W63" s="261"/>
      <c r="X63" s="261"/>
      <c r="Y63" s="261"/>
      <c r="AA63" s="284"/>
      <c r="AB63" s="284"/>
      <c r="AC63" s="284"/>
    </row>
    <row r="64" spans="1:29">
      <c r="A64" s="203">
        <v>4</v>
      </c>
      <c r="B64" s="276" t="s">
        <v>38</v>
      </c>
      <c r="C64" s="277"/>
      <c r="D64" s="277"/>
      <c r="E64" s="277"/>
      <c r="F64" s="277"/>
      <c r="G64" s="277"/>
      <c r="H64" s="207">
        <v>1</v>
      </c>
      <c r="I64" s="207"/>
      <c r="J64" s="207">
        <v>2</v>
      </c>
      <c r="K64" s="207">
        <v>1</v>
      </c>
      <c r="L64" s="277"/>
      <c r="M64" s="277">
        <v>2</v>
      </c>
      <c r="N64" s="277"/>
      <c r="O64" s="207"/>
      <c r="P64" s="207"/>
      <c r="Q64" s="207">
        <v>1</v>
      </c>
      <c r="R64" s="207"/>
      <c r="S64" s="278">
        <v>2</v>
      </c>
      <c r="T64" s="202">
        <v>1</v>
      </c>
    </row>
    <row r="65" spans="1:20">
      <c r="A65" s="203">
        <v>5</v>
      </c>
      <c r="B65" s="276" t="s">
        <v>39</v>
      </c>
      <c r="C65" s="277"/>
      <c r="D65" s="277"/>
      <c r="E65" s="277"/>
      <c r="F65" s="277"/>
      <c r="G65" s="277"/>
      <c r="H65" s="207">
        <v>1</v>
      </c>
      <c r="I65" s="207"/>
      <c r="J65" s="207"/>
      <c r="K65" s="207"/>
      <c r="L65" s="277">
        <v>1</v>
      </c>
      <c r="M65" s="277"/>
      <c r="N65" s="277"/>
      <c r="O65" s="207"/>
      <c r="P65" s="207"/>
      <c r="Q65" s="207"/>
      <c r="R65" s="207">
        <v>1</v>
      </c>
      <c r="S65" s="278"/>
      <c r="T65" s="202"/>
    </row>
    <row r="66" spans="1:20">
      <c r="A66" s="203">
        <v>6</v>
      </c>
      <c r="B66" s="276" t="s">
        <v>44</v>
      </c>
      <c r="C66" s="277"/>
      <c r="D66" s="277"/>
      <c r="E66" s="277"/>
      <c r="F66" s="277">
        <v>1</v>
      </c>
      <c r="G66" s="277"/>
      <c r="H66" s="207"/>
      <c r="I66" s="207"/>
      <c r="J66" s="207"/>
      <c r="K66" s="207"/>
      <c r="L66" s="277"/>
      <c r="M66" s="277"/>
      <c r="N66" s="277"/>
      <c r="O66" s="207"/>
      <c r="P66" s="207"/>
      <c r="Q66" s="207"/>
      <c r="R66" s="207"/>
      <c r="S66" s="278"/>
      <c r="T66" s="202"/>
    </row>
    <row r="67" spans="1:20">
      <c r="A67" s="203">
        <v>7</v>
      </c>
      <c r="B67" s="276" t="s">
        <v>40</v>
      </c>
      <c r="C67" s="277"/>
      <c r="D67" s="277"/>
      <c r="E67" s="277"/>
      <c r="F67" s="277"/>
      <c r="G67" s="277"/>
      <c r="H67" s="207"/>
      <c r="I67" s="207"/>
      <c r="J67" s="207"/>
      <c r="K67" s="207"/>
      <c r="L67" s="277"/>
      <c r="M67" s="277"/>
      <c r="N67" s="277"/>
      <c r="O67" s="207">
        <v>1</v>
      </c>
      <c r="P67" s="207"/>
      <c r="Q67" s="207"/>
      <c r="R67" s="207"/>
      <c r="S67" s="278"/>
      <c r="T67" s="202"/>
    </row>
    <row r="68" spans="1:20">
      <c r="A68" s="203">
        <v>8</v>
      </c>
      <c r="B68" s="276" t="s">
        <v>41</v>
      </c>
      <c r="C68" s="277"/>
      <c r="D68" s="277"/>
      <c r="E68" s="277"/>
      <c r="F68" s="277">
        <v>1</v>
      </c>
      <c r="G68" s="277">
        <v>1</v>
      </c>
      <c r="H68" s="207"/>
      <c r="I68" s="207"/>
      <c r="J68" s="207"/>
      <c r="K68" s="207">
        <v>1</v>
      </c>
      <c r="L68" s="277"/>
      <c r="M68" s="277"/>
      <c r="N68" s="277">
        <v>1</v>
      </c>
      <c r="O68" s="207"/>
      <c r="P68" s="207">
        <v>1</v>
      </c>
      <c r="Q68" s="207"/>
      <c r="R68" s="207"/>
      <c r="S68" s="278"/>
      <c r="T68" s="202"/>
    </row>
    <row r="69" spans="1:20">
      <c r="A69" s="203">
        <v>9</v>
      </c>
      <c r="B69" s="276" t="s">
        <v>42</v>
      </c>
      <c r="C69" s="277"/>
      <c r="D69" s="277"/>
      <c r="E69" s="277"/>
      <c r="F69" s="277"/>
      <c r="G69" s="277"/>
      <c r="H69" s="207"/>
      <c r="I69" s="207"/>
      <c r="J69" s="207"/>
      <c r="K69" s="207"/>
      <c r="L69" s="277"/>
      <c r="M69" s="277"/>
      <c r="N69" s="277"/>
      <c r="O69" s="207"/>
      <c r="P69" s="207"/>
      <c r="Q69" s="207"/>
      <c r="R69" s="207"/>
      <c r="S69" s="278">
        <v>1</v>
      </c>
      <c r="T69" s="202">
        <v>1</v>
      </c>
    </row>
    <row r="70" spans="1:20">
      <c r="A70" s="203">
        <v>10</v>
      </c>
      <c r="B70" s="276" t="s">
        <v>34</v>
      </c>
      <c r="C70" s="277"/>
      <c r="D70" s="277"/>
      <c r="E70" s="277"/>
      <c r="F70" s="277"/>
      <c r="G70" s="277"/>
      <c r="H70" s="207"/>
      <c r="I70" s="207"/>
      <c r="J70" s="207"/>
      <c r="K70" s="207"/>
      <c r="L70" s="277"/>
      <c r="M70" s="277"/>
      <c r="N70" s="277"/>
      <c r="O70" s="207"/>
      <c r="P70" s="207"/>
      <c r="Q70" s="207">
        <v>1</v>
      </c>
      <c r="R70" s="207">
        <v>1</v>
      </c>
      <c r="S70" s="278"/>
      <c r="T70" s="202"/>
    </row>
    <row r="71" spans="1:20">
      <c r="A71" s="203">
        <v>11</v>
      </c>
      <c r="B71" s="276" t="s">
        <v>35</v>
      </c>
      <c r="C71" s="277"/>
      <c r="D71" s="277"/>
      <c r="E71" s="277"/>
      <c r="F71" s="277"/>
      <c r="G71" s="277"/>
      <c r="H71" s="207"/>
      <c r="I71" s="207">
        <v>1</v>
      </c>
      <c r="J71" s="207">
        <v>1</v>
      </c>
      <c r="K71" s="207">
        <v>1</v>
      </c>
      <c r="L71" s="277"/>
      <c r="M71" s="277"/>
      <c r="N71" s="277"/>
      <c r="O71" s="207"/>
      <c r="P71" s="207"/>
      <c r="Q71" s="207"/>
      <c r="R71" s="207"/>
      <c r="S71" s="278"/>
      <c r="T71" s="202"/>
    </row>
    <row r="72" spans="1:20">
      <c r="A72" s="233"/>
      <c r="B72" s="275" t="s">
        <v>32</v>
      </c>
      <c r="C72" s="279">
        <f t="shared" ref="C72:R72" si="3">SUM(C61:C71)</f>
        <v>0</v>
      </c>
      <c r="D72" s="279">
        <f t="shared" si="3"/>
        <v>0</v>
      </c>
      <c r="E72" s="279">
        <f t="shared" si="3"/>
        <v>0</v>
      </c>
      <c r="F72" s="279">
        <f t="shared" si="3"/>
        <v>2</v>
      </c>
      <c r="G72" s="279">
        <f t="shared" si="3"/>
        <v>2</v>
      </c>
      <c r="H72" s="219">
        <f t="shared" si="3"/>
        <v>4</v>
      </c>
      <c r="I72" s="219">
        <f t="shared" si="3"/>
        <v>2</v>
      </c>
      <c r="J72" s="219">
        <f t="shared" si="3"/>
        <v>3</v>
      </c>
      <c r="K72" s="219">
        <f t="shared" si="3"/>
        <v>5</v>
      </c>
      <c r="L72" s="279">
        <f t="shared" si="3"/>
        <v>5</v>
      </c>
      <c r="M72" s="279">
        <f t="shared" si="3"/>
        <v>5</v>
      </c>
      <c r="N72" s="279">
        <f t="shared" si="3"/>
        <v>2</v>
      </c>
      <c r="O72" s="219">
        <f t="shared" si="3"/>
        <v>2</v>
      </c>
      <c r="P72" s="219">
        <f t="shared" si="3"/>
        <v>3</v>
      </c>
      <c r="Q72" s="219">
        <f t="shared" si="3"/>
        <v>2</v>
      </c>
      <c r="R72" s="219">
        <f t="shared" si="3"/>
        <v>2</v>
      </c>
      <c r="S72" s="280">
        <f>SUM(S61:S71)</f>
        <v>5</v>
      </c>
      <c r="T72" s="280">
        <f>SUM(T61:T71)</f>
        <v>3</v>
      </c>
    </row>
    <row r="73" spans="1:20">
      <c r="A73" s="848" t="s">
        <v>45</v>
      </c>
      <c r="B73" s="849"/>
      <c r="C73" s="266"/>
      <c r="D73" s="266"/>
      <c r="E73" s="266"/>
      <c r="F73" s="266"/>
      <c r="G73" s="266"/>
      <c r="H73" s="191"/>
      <c r="I73" s="191"/>
      <c r="J73" s="191"/>
      <c r="K73" s="191"/>
      <c r="L73" s="266"/>
      <c r="M73" s="266"/>
      <c r="N73" s="266"/>
      <c r="O73" s="195"/>
      <c r="P73" s="195"/>
      <c r="Q73" s="195"/>
      <c r="R73" s="195"/>
      <c r="S73" s="267"/>
      <c r="T73" s="195"/>
    </row>
    <row r="74" spans="1:20">
      <c r="A74" s="203">
        <v>1</v>
      </c>
      <c r="B74" s="276" t="s">
        <v>49</v>
      </c>
      <c r="C74" s="277"/>
      <c r="D74" s="277"/>
      <c r="E74" s="277"/>
      <c r="F74" s="277"/>
      <c r="G74" s="277"/>
      <c r="H74" s="207"/>
      <c r="I74" s="207"/>
      <c r="J74" s="207"/>
      <c r="K74" s="207"/>
      <c r="L74" s="277"/>
      <c r="M74" s="277"/>
      <c r="N74" s="277"/>
      <c r="O74" s="207"/>
      <c r="P74" s="207"/>
      <c r="Q74" s="207"/>
      <c r="R74" s="207"/>
      <c r="S74" s="278"/>
      <c r="T74" s="202">
        <v>1</v>
      </c>
    </row>
    <row r="75" spans="1:20">
      <c r="A75" s="203">
        <v>2</v>
      </c>
      <c r="B75" s="276" t="s">
        <v>50</v>
      </c>
      <c r="C75" s="277"/>
      <c r="D75" s="277"/>
      <c r="E75" s="277"/>
      <c r="F75" s="277"/>
      <c r="G75" s="277"/>
      <c r="H75" s="207"/>
      <c r="I75" s="207"/>
      <c r="J75" s="207"/>
      <c r="K75" s="207"/>
      <c r="L75" s="277"/>
      <c r="M75" s="277"/>
      <c r="N75" s="277"/>
      <c r="O75" s="207"/>
      <c r="P75" s="207"/>
      <c r="Q75" s="207"/>
      <c r="R75" s="207"/>
      <c r="S75" s="278"/>
      <c r="T75" s="202"/>
    </row>
    <row r="76" spans="1:20">
      <c r="A76" s="203">
        <v>3</v>
      </c>
      <c r="B76" s="276" t="s">
        <v>53</v>
      </c>
      <c r="C76" s="277"/>
      <c r="D76" s="277"/>
      <c r="E76" s="277"/>
      <c r="F76" s="277"/>
      <c r="G76" s="277"/>
      <c r="H76" s="207"/>
      <c r="I76" s="207"/>
      <c r="J76" s="207"/>
      <c r="K76" s="207"/>
      <c r="L76" s="277"/>
      <c r="M76" s="277"/>
      <c r="N76" s="277"/>
      <c r="O76" s="207"/>
      <c r="P76" s="207"/>
      <c r="Q76" s="207"/>
      <c r="R76" s="207"/>
      <c r="S76" s="278"/>
      <c r="T76" s="202"/>
    </row>
    <row r="77" spans="1:20">
      <c r="A77" s="203">
        <v>4</v>
      </c>
      <c r="B77" s="276" t="s">
        <v>48</v>
      </c>
      <c r="C77" s="277">
        <v>1</v>
      </c>
      <c r="D77" s="277"/>
      <c r="E77" s="277">
        <v>1</v>
      </c>
      <c r="F77" s="277"/>
      <c r="G77" s="277"/>
      <c r="H77" s="207"/>
      <c r="I77" s="207"/>
      <c r="J77" s="207"/>
      <c r="K77" s="207"/>
      <c r="L77" s="277"/>
      <c r="M77" s="277"/>
      <c r="N77" s="277"/>
      <c r="O77" s="207"/>
      <c r="P77" s="207"/>
      <c r="Q77" s="207"/>
      <c r="R77" s="207"/>
      <c r="S77" s="278">
        <v>2</v>
      </c>
      <c r="T77" s="202">
        <v>1</v>
      </c>
    </row>
    <row r="78" spans="1:20">
      <c r="A78" s="203">
        <v>5</v>
      </c>
      <c r="B78" s="276" t="s">
        <v>54</v>
      </c>
      <c r="C78" s="277"/>
      <c r="D78" s="277"/>
      <c r="E78" s="277"/>
      <c r="F78" s="277"/>
      <c r="G78" s="277"/>
      <c r="H78" s="207"/>
      <c r="I78" s="207"/>
      <c r="J78" s="207"/>
      <c r="K78" s="207"/>
      <c r="L78" s="277"/>
      <c r="M78" s="277"/>
      <c r="N78" s="277"/>
      <c r="O78" s="207"/>
      <c r="P78" s="207"/>
      <c r="Q78" s="207"/>
      <c r="R78" s="207"/>
      <c r="S78" s="278"/>
      <c r="T78" s="202"/>
    </row>
    <row r="79" spans="1:20">
      <c r="A79" s="203">
        <v>6</v>
      </c>
      <c r="B79" s="276" t="s">
        <v>46</v>
      </c>
      <c r="C79" s="277"/>
      <c r="D79" s="277">
        <v>1</v>
      </c>
      <c r="E79" s="277"/>
      <c r="F79" s="277"/>
      <c r="G79" s="277"/>
      <c r="H79" s="207"/>
      <c r="I79" s="207"/>
      <c r="J79" s="207"/>
      <c r="K79" s="207"/>
      <c r="L79" s="277"/>
      <c r="M79" s="277"/>
      <c r="N79" s="277"/>
      <c r="O79" s="207"/>
      <c r="P79" s="207"/>
      <c r="Q79" s="207"/>
      <c r="R79" s="207"/>
      <c r="S79" s="278"/>
      <c r="T79" s="202"/>
    </row>
    <row r="80" spans="1:20">
      <c r="A80" s="203">
        <v>7</v>
      </c>
      <c r="B80" s="276" t="s">
        <v>47</v>
      </c>
      <c r="C80" s="277"/>
      <c r="D80" s="277"/>
      <c r="E80" s="277"/>
      <c r="F80" s="277"/>
      <c r="G80" s="277"/>
      <c r="H80" s="207"/>
      <c r="I80" s="207"/>
      <c r="J80" s="207"/>
      <c r="K80" s="207"/>
      <c r="L80" s="277"/>
      <c r="M80" s="277"/>
      <c r="N80" s="277"/>
      <c r="O80" s="207"/>
      <c r="P80" s="207"/>
      <c r="Q80" s="207"/>
      <c r="R80" s="207"/>
      <c r="S80" s="278"/>
      <c r="T80" s="202"/>
    </row>
    <row r="81" spans="1:20">
      <c r="A81" s="203">
        <v>8</v>
      </c>
      <c r="B81" s="276" t="s">
        <v>52</v>
      </c>
      <c r="C81" s="277"/>
      <c r="D81" s="277"/>
      <c r="E81" s="277"/>
      <c r="F81" s="277">
        <v>1</v>
      </c>
      <c r="G81" s="277"/>
      <c r="H81" s="207">
        <v>1</v>
      </c>
      <c r="I81" s="207"/>
      <c r="J81" s="207"/>
      <c r="K81" s="207"/>
      <c r="L81" s="277">
        <v>1</v>
      </c>
      <c r="M81" s="277"/>
      <c r="N81" s="277">
        <v>1</v>
      </c>
      <c r="O81" s="207"/>
      <c r="P81" s="207"/>
      <c r="Q81" s="207"/>
      <c r="R81" s="207"/>
      <c r="S81" s="278"/>
      <c r="T81" s="202">
        <v>1</v>
      </c>
    </row>
    <row r="82" spans="1:20">
      <c r="A82" s="203">
        <v>9</v>
      </c>
      <c r="B82" s="276" t="s">
        <v>51</v>
      </c>
      <c r="C82" s="277"/>
      <c r="D82" s="277"/>
      <c r="E82" s="277"/>
      <c r="F82" s="277"/>
      <c r="G82" s="277"/>
      <c r="H82" s="207"/>
      <c r="I82" s="207"/>
      <c r="J82" s="207"/>
      <c r="K82" s="207"/>
      <c r="L82" s="277"/>
      <c r="M82" s="277"/>
      <c r="N82" s="277"/>
      <c r="O82" s="207">
        <v>1</v>
      </c>
      <c r="P82" s="207"/>
      <c r="Q82" s="207"/>
      <c r="R82" s="207"/>
      <c r="S82" s="278"/>
      <c r="T82" s="202">
        <v>1</v>
      </c>
    </row>
    <row r="83" spans="1:20">
      <c r="A83" s="233"/>
      <c r="B83" s="275" t="s">
        <v>32</v>
      </c>
      <c r="C83" s="279">
        <f t="shared" ref="C83:R83" si="4">SUM(C74:C82)</f>
        <v>1</v>
      </c>
      <c r="D83" s="279">
        <f t="shared" si="4"/>
        <v>1</v>
      </c>
      <c r="E83" s="279">
        <f t="shared" si="4"/>
        <v>1</v>
      </c>
      <c r="F83" s="279">
        <f t="shared" si="4"/>
        <v>1</v>
      </c>
      <c r="G83" s="279">
        <f t="shared" si="4"/>
        <v>0</v>
      </c>
      <c r="H83" s="219">
        <f t="shared" si="4"/>
        <v>1</v>
      </c>
      <c r="I83" s="219">
        <f t="shared" si="4"/>
        <v>0</v>
      </c>
      <c r="J83" s="219">
        <f t="shared" si="4"/>
        <v>0</v>
      </c>
      <c r="K83" s="219">
        <f t="shared" si="4"/>
        <v>0</v>
      </c>
      <c r="L83" s="279">
        <f t="shared" si="4"/>
        <v>1</v>
      </c>
      <c r="M83" s="279">
        <f t="shared" si="4"/>
        <v>0</v>
      </c>
      <c r="N83" s="279">
        <f t="shared" si="4"/>
        <v>1</v>
      </c>
      <c r="O83" s="219">
        <f t="shared" si="4"/>
        <v>1</v>
      </c>
      <c r="P83" s="219">
        <f t="shared" si="4"/>
        <v>0</v>
      </c>
      <c r="Q83" s="219">
        <f t="shared" si="4"/>
        <v>0</v>
      </c>
      <c r="R83" s="219">
        <f t="shared" si="4"/>
        <v>0</v>
      </c>
      <c r="S83" s="280">
        <f>SUM(S74:S82)</f>
        <v>2</v>
      </c>
      <c r="T83" s="280">
        <f>SUM(T74:T82)</f>
        <v>4</v>
      </c>
    </row>
    <row r="84" spans="1:20">
      <c r="A84" s="848" t="s">
        <v>55</v>
      </c>
      <c r="B84" s="849"/>
      <c r="C84" s="266"/>
      <c r="D84" s="266"/>
      <c r="E84" s="266"/>
      <c r="F84" s="266"/>
      <c r="G84" s="266"/>
      <c r="H84" s="191"/>
      <c r="I84" s="191"/>
      <c r="J84" s="191"/>
      <c r="K84" s="191"/>
      <c r="L84" s="266"/>
      <c r="M84" s="266"/>
      <c r="N84" s="266"/>
      <c r="O84" s="195"/>
      <c r="P84" s="195"/>
      <c r="Q84" s="195"/>
      <c r="R84" s="195"/>
      <c r="S84" s="267"/>
      <c r="T84" s="195"/>
    </row>
    <row r="85" spans="1:20">
      <c r="A85" s="203">
        <v>1</v>
      </c>
      <c r="B85" s="276" t="s">
        <v>58</v>
      </c>
      <c r="C85" s="277"/>
      <c r="D85" s="277"/>
      <c r="E85" s="277"/>
      <c r="F85" s="277"/>
      <c r="G85" s="277"/>
      <c r="H85" s="207">
        <v>1</v>
      </c>
      <c r="I85" s="207"/>
      <c r="J85" s="207"/>
      <c r="K85" s="207"/>
      <c r="L85" s="277"/>
      <c r="M85" s="277"/>
      <c r="N85" s="277"/>
      <c r="O85" s="207"/>
      <c r="P85" s="207"/>
      <c r="Q85" s="207"/>
      <c r="R85" s="207"/>
      <c r="S85" s="278"/>
      <c r="T85" s="202"/>
    </row>
    <row r="86" spans="1:20">
      <c r="A86" s="203">
        <v>2</v>
      </c>
      <c r="B86" s="276" t="s">
        <v>59</v>
      </c>
      <c r="C86" s="277"/>
      <c r="D86" s="277">
        <v>1</v>
      </c>
      <c r="E86" s="277"/>
      <c r="F86" s="277"/>
      <c r="G86" s="277">
        <v>1</v>
      </c>
      <c r="H86" s="207">
        <v>1</v>
      </c>
      <c r="I86" s="207">
        <v>1</v>
      </c>
      <c r="J86" s="207">
        <v>1</v>
      </c>
      <c r="K86" s="207">
        <v>1</v>
      </c>
      <c r="L86" s="277"/>
      <c r="M86" s="277"/>
      <c r="N86" s="277"/>
      <c r="O86" s="207"/>
      <c r="P86" s="207">
        <v>1</v>
      </c>
      <c r="Q86" s="207"/>
      <c r="R86" s="207"/>
      <c r="S86" s="278"/>
      <c r="T86" s="202">
        <v>1</v>
      </c>
    </row>
    <row r="87" spans="1:20">
      <c r="A87" s="203">
        <v>3</v>
      </c>
      <c r="B87" s="276" t="s">
        <v>62</v>
      </c>
      <c r="C87" s="277"/>
      <c r="D87" s="277"/>
      <c r="E87" s="277"/>
      <c r="F87" s="277"/>
      <c r="G87" s="277"/>
      <c r="H87" s="207"/>
      <c r="I87" s="207"/>
      <c r="J87" s="207"/>
      <c r="K87" s="207"/>
      <c r="L87" s="277"/>
      <c r="M87" s="277"/>
      <c r="N87" s="277"/>
      <c r="O87" s="207"/>
      <c r="P87" s="207"/>
      <c r="Q87" s="207"/>
      <c r="R87" s="207"/>
      <c r="S87" s="278"/>
      <c r="T87" s="202"/>
    </row>
    <row r="88" spans="1:20">
      <c r="A88" s="203">
        <v>4</v>
      </c>
      <c r="B88" s="276" t="s">
        <v>56</v>
      </c>
      <c r="C88" s="277"/>
      <c r="D88" s="277"/>
      <c r="E88" s="277"/>
      <c r="F88" s="277"/>
      <c r="G88" s="277"/>
      <c r="H88" s="207"/>
      <c r="I88" s="207"/>
      <c r="J88" s="207"/>
      <c r="K88" s="207"/>
      <c r="L88" s="277"/>
      <c r="M88" s="277"/>
      <c r="N88" s="277"/>
      <c r="O88" s="207"/>
      <c r="P88" s="207"/>
      <c r="Q88" s="207"/>
      <c r="R88" s="207"/>
      <c r="S88" s="278"/>
      <c r="T88" s="202">
        <v>1</v>
      </c>
    </row>
    <row r="89" spans="1:20">
      <c r="A89" s="203">
        <v>5</v>
      </c>
      <c r="B89" s="276" t="s">
        <v>57</v>
      </c>
      <c r="C89" s="277"/>
      <c r="D89" s="277"/>
      <c r="E89" s="277"/>
      <c r="F89" s="277"/>
      <c r="G89" s="277"/>
      <c r="H89" s="207"/>
      <c r="I89" s="207"/>
      <c r="J89" s="207"/>
      <c r="K89" s="207"/>
      <c r="L89" s="277"/>
      <c r="M89" s="277"/>
      <c r="N89" s="277"/>
      <c r="O89" s="207"/>
      <c r="P89" s="207"/>
      <c r="Q89" s="207"/>
      <c r="R89" s="207"/>
      <c r="S89" s="278"/>
      <c r="T89" s="202"/>
    </row>
    <row r="90" spans="1:20">
      <c r="A90" s="203">
        <v>6</v>
      </c>
      <c r="B90" s="276" t="s">
        <v>60</v>
      </c>
      <c r="C90" s="277"/>
      <c r="D90" s="277"/>
      <c r="E90" s="277"/>
      <c r="F90" s="277"/>
      <c r="G90" s="277"/>
      <c r="H90" s="207"/>
      <c r="I90" s="207">
        <v>1</v>
      </c>
      <c r="J90" s="207"/>
      <c r="K90" s="207"/>
      <c r="L90" s="277"/>
      <c r="M90" s="277"/>
      <c r="N90" s="277"/>
      <c r="O90" s="207"/>
      <c r="P90" s="207"/>
      <c r="Q90" s="207"/>
      <c r="R90" s="207"/>
      <c r="S90" s="278"/>
      <c r="T90" s="202"/>
    </row>
    <row r="91" spans="1:20">
      <c r="A91" s="203">
        <v>7</v>
      </c>
      <c r="B91" s="276" t="s">
        <v>61</v>
      </c>
      <c r="C91" s="277">
        <v>1</v>
      </c>
      <c r="D91" s="277"/>
      <c r="E91" s="277">
        <v>1</v>
      </c>
      <c r="F91" s="277"/>
      <c r="G91" s="277"/>
      <c r="H91" s="207"/>
      <c r="I91" s="207"/>
      <c r="J91" s="207"/>
      <c r="K91" s="207"/>
      <c r="L91" s="277">
        <v>1</v>
      </c>
      <c r="M91" s="277"/>
      <c r="N91" s="277"/>
      <c r="O91" s="207">
        <v>1</v>
      </c>
      <c r="P91" s="207">
        <v>1</v>
      </c>
      <c r="Q91" s="207">
        <v>1</v>
      </c>
      <c r="R91" s="207"/>
      <c r="S91" s="278"/>
      <c r="T91" s="202">
        <v>1</v>
      </c>
    </row>
    <row r="92" spans="1:20">
      <c r="A92" s="203">
        <v>8</v>
      </c>
      <c r="B92" s="276" t="s">
        <v>126</v>
      </c>
      <c r="C92" s="277">
        <v>1</v>
      </c>
      <c r="D92" s="277"/>
      <c r="E92" s="277"/>
      <c r="F92" s="277"/>
      <c r="G92" s="277"/>
      <c r="H92" s="207"/>
      <c r="I92" s="207"/>
      <c r="J92" s="207"/>
      <c r="K92" s="207"/>
      <c r="L92" s="277"/>
      <c r="M92" s="277">
        <v>1</v>
      </c>
      <c r="N92" s="277"/>
      <c r="O92" s="207"/>
      <c r="P92" s="207"/>
      <c r="Q92" s="207"/>
      <c r="R92" s="207"/>
      <c r="S92" s="278"/>
      <c r="T92" s="202"/>
    </row>
    <row r="93" spans="1:20">
      <c r="A93" s="233"/>
      <c r="B93" s="275" t="s">
        <v>32</v>
      </c>
      <c r="C93" s="279">
        <f t="shared" ref="C93:R93" si="5">SUM(C85:C92)</f>
        <v>2</v>
      </c>
      <c r="D93" s="279">
        <f t="shared" si="5"/>
        <v>1</v>
      </c>
      <c r="E93" s="279">
        <f t="shared" si="5"/>
        <v>1</v>
      </c>
      <c r="F93" s="279">
        <f t="shared" si="5"/>
        <v>0</v>
      </c>
      <c r="G93" s="279">
        <f t="shared" si="5"/>
        <v>1</v>
      </c>
      <c r="H93" s="219">
        <f t="shared" si="5"/>
        <v>2</v>
      </c>
      <c r="I93" s="219">
        <f t="shared" si="5"/>
        <v>2</v>
      </c>
      <c r="J93" s="219">
        <f t="shared" si="5"/>
        <v>1</v>
      </c>
      <c r="K93" s="219">
        <f t="shared" si="5"/>
        <v>1</v>
      </c>
      <c r="L93" s="279">
        <f t="shared" si="5"/>
        <v>1</v>
      </c>
      <c r="M93" s="279">
        <f t="shared" si="5"/>
        <v>1</v>
      </c>
      <c r="N93" s="279">
        <f t="shared" si="5"/>
        <v>0</v>
      </c>
      <c r="O93" s="219">
        <f t="shared" si="5"/>
        <v>1</v>
      </c>
      <c r="P93" s="219">
        <f t="shared" si="5"/>
        <v>2</v>
      </c>
      <c r="Q93" s="219">
        <f t="shared" si="5"/>
        <v>1</v>
      </c>
      <c r="R93" s="219">
        <f t="shared" si="5"/>
        <v>0</v>
      </c>
      <c r="S93" s="280">
        <f>SUM(S85:S92)</f>
        <v>0</v>
      </c>
      <c r="T93" s="280">
        <f>SUM(T85:T92)</f>
        <v>3</v>
      </c>
    </row>
    <row r="94" spans="1:20">
      <c r="A94" s="848" t="s">
        <v>63</v>
      </c>
      <c r="B94" s="849"/>
      <c r="C94" s="266"/>
      <c r="D94" s="266"/>
      <c r="E94" s="266"/>
      <c r="F94" s="266"/>
      <c r="G94" s="266"/>
      <c r="H94" s="191"/>
      <c r="I94" s="191"/>
      <c r="J94" s="191"/>
      <c r="K94" s="191"/>
      <c r="L94" s="266"/>
      <c r="M94" s="266"/>
      <c r="N94" s="266"/>
      <c r="O94" s="195"/>
      <c r="P94" s="195"/>
      <c r="Q94" s="195"/>
      <c r="R94" s="195"/>
      <c r="S94" s="267"/>
      <c r="T94" s="195"/>
    </row>
    <row r="95" spans="1:20">
      <c r="A95" s="203">
        <v>1</v>
      </c>
      <c r="B95" s="276" t="s">
        <v>70</v>
      </c>
      <c r="C95" s="277"/>
      <c r="D95" s="277"/>
      <c r="E95" s="277"/>
      <c r="F95" s="277"/>
      <c r="G95" s="277"/>
      <c r="H95" s="207">
        <v>1</v>
      </c>
      <c r="I95" s="207"/>
      <c r="J95" s="207"/>
      <c r="K95" s="207"/>
      <c r="L95" s="277"/>
      <c r="M95" s="277"/>
      <c r="N95" s="277"/>
      <c r="O95" s="207">
        <v>1</v>
      </c>
      <c r="P95" s="207"/>
      <c r="Q95" s="207"/>
      <c r="R95" s="207">
        <v>1</v>
      </c>
      <c r="S95" s="278">
        <v>2</v>
      </c>
      <c r="T95" s="202">
        <v>1</v>
      </c>
    </row>
    <row r="96" spans="1:20">
      <c r="A96" s="203">
        <v>2</v>
      </c>
      <c r="B96" s="276" t="s">
        <v>78</v>
      </c>
      <c r="C96" s="277"/>
      <c r="D96" s="277">
        <v>1</v>
      </c>
      <c r="E96" s="277">
        <v>1</v>
      </c>
      <c r="F96" s="277"/>
      <c r="G96" s="277"/>
      <c r="H96" s="207"/>
      <c r="I96" s="207"/>
      <c r="J96" s="207"/>
      <c r="K96" s="207"/>
      <c r="L96" s="277"/>
      <c r="M96" s="277"/>
      <c r="N96" s="277"/>
      <c r="O96" s="207"/>
      <c r="P96" s="207"/>
      <c r="Q96" s="207"/>
      <c r="R96" s="207"/>
      <c r="S96" s="278"/>
      <c r="T96" s="202"/>
    </row>
    <row r="97" spans="1:20">
      <c r="A97" s="203">
        <v>3</v>
      </c>
      <c r="B97" s="276" t="s">
        <v>71</v>
      </c>
      <c r="C97" s="277">
        <v>1</v>
      </c>
      <c r="D97" s="277"/>
      <c r="E97" s="277"/>
      <c r="F97" s="277"/>
      <c r="G97" s="277"/>
      <c r="H97" s="207"/>
      <c r="I97" s="207">
        <v>1</v>
      </c>
      <c r="J97" s="207">
        <v>2</v>
      </c>
      <c r="K97" s="207"/>
      <c r="L97" s="277">
        <v>1</v>
      </c>
      <c r="M97" s="277"/>
      <c r="N97" s="277"/>
      <c r="O97" s="207"/>
      <c r="P97" s="207">
        <v>1</v>
      </c>
      <c r="Q97" s="207"/>
      <c r="R97" s="207"/>
      <c r="S97" s="278"/>
      <c r="T97" s="202">
        <v>1</v>
      </c>
    </row>
    <row r="98" spans="1:20">
      <c r="A98" s="203">
        <v>4</v>
      </c>
      <c r="B98" s="276" t="s">
        <v>72</v>
      </c>
      <c r="C98" s="277"/>
      <c r="D98" s="277"/>
      <c r="E98" s="277"/>
      <c r="F98" s="277"/>
      <c r="G98" s="277"/>
      <c r="H98" s="207"/>
      <c r="I98" s="207"/>
      <c r="J98" s="207"/>
      <c r="K98" s="207"/>
      <c r="L98" s="277"/>
      <c r="M98" s="277"/>
      <c r="N98" s="277">
        <v>1</v>
      </c>
      <c r="O98" s="207"/>
      <c r="P98" s="207"/>
      <c r="Q98" s="207">
        <v>1</v>
      </c>
      <c r="R98" s="207">
        <v>1</v>
      </c>
      <c r="S98" s="278">
        <v>1</v>
      </c>
      <c r="T98" s="202"/>
    </row>
    <row r="99" spans="1:20">
      <c r="A99" s="203">
        <v>5</v>
      </c>
      <c r="B99" s="276" t="s">
        <v>73</v>
      </c>
      <c r="C99" s="277"/>
      <c r="D99" s="277"/>
      <c r="E99" s="277"/>
      <c r="F99" s="277"/>
      <c r="G99" s="277"/>
      <c r="H99" s="207"/>
      <c r="I99" s="207"/>
      <c r="J99" s="207"/>
      <c r="K99" s="207"/>
      <c r="L99" s="277"/>
      <c r="M99" s="277"/>
      <c r="N99" s="277"/>
      <c r="O99" s="207">
        <v>1</v>
      </c>
      <c r="P99" s="207"/>
      <c r="Q99" s="207"/>
      <c r="R99" s="207"/>
      <c r="S99" s="278"/>
      <c r="T99" s="202"/>
    </row>
    <row r="100" spans="1:20">
      <c r="A100" s="203">
        <v>6</v>
      </c>
      <c r="B100" s="276" t="s">
        <v>74</v>
      </c>
      <c r="C100" s="277"/>
      <c r="D100" s="277"/>
      <c r="E100" s="277">
        <v>2</v>
      </c>
      <c r="F100" s="277">
        <v>1</v>
      </c>
      <c r="G100" s="277"/>
      <c r="H100" s="207"/>
      <c r="I100" s="207"/>
      <c r="J100" s="207">
        <v>1</v>
      </c>
      <c r="K100" s="207">
        <v>1</v>
      </c>
      <c r="L100" s="277">
        <v>2</v>
      </c>
      <c r="M100" s="277">
        <v>2</v>
      </c>
      <c r="N100" s="277"/>
      <c r="O100" s="207">
        <v>1</v>
      </c>
      <c r="P100" s="207">
        <v>1</v>
      </c>
      <c r="Q100" s="207">
        <v>1</v>
      </c>
      <c r="R100" s="207">
        <v>1</v>
      </c>
      <c r="S100" s="278"/>
      <c r="T100" s="202">
        <v>1</v>
      </c>
    </row>
    <row r="101" spans="1:20">
      <c r="A101" s="203">
        <v>7</v>
      </c>
      <c r="B101" s="276" t="s">
        <v>64</v>
      </c>
      <c r="C101" s="277"/>
      <c r="D101" s="277">
        <v>1</v>
      </c>
      <c r="E101" s="277"/>
      <c r="F101" s="277"/>
      <c r="G101" s="277">
        <v>1</v>
      </c>
      <c r="H101" s="207">
        <v>1</v>
      </c>
      <c r="I101" s="207">
        <v>1</v>
      </c>
      <c r="J101" s="207">
        <v>1</v>
      </c>
      <c r="K101" s="207"/>
      <c r="L101" s="277">
        <v>1</v>
      </c>
      <c r="M101" s="277">
        <v>2</v>
      </c>
      <c r="N101" s="277">
        <v>2</v>
      </c>
      <c r="O101" s="207">
        <v>1</v>
      </c>
      <c r="P101" s="207">
        <v>1</v>
      </c>
      <c r="Q101" s="207">
        <v>1</v>
      </c>
      <c r="R101" s="207">
        <v>1</v>
      </c>
      <c r="S101" s="278">
        <v>1</v>
      </c>
      <c r="T101" s="202"/>
    </row>
    <row r="102" spans="1:20">
      <c r="A102" s="203">
        <v>8</v>
      </c>
      <c r="B102" s="276" t="s">
        <v>65</v>
      </c>
      <c r="C102" s="277"/>
      <c r="D102" s="277"/>
      <c r="E102" s="277"/>
      <c r="F102" s="277"/>
      <c r="G102" s="277"/>
      <c r="H102" s="207"/>
      <c r="I102" s="207"/>
      <c r="J102" s="207"/>
      <c r="K102" s="207"/>
      <c r="L102" s="277"/>
      <c r="M102" s="277"/>
      <c r="N102" s="277"/>
      <c r="O102" s="207"/>
      <c r="P102" s="207"/>
      <c r="Q102" s="207"/>
      <c r="R102" s="207">
        <v>1</v>
      </c>
      <c r="S102" s="278"/>
      <c r="T102" s="202"/>
    </row>
    <row r="103" spans="1:20">
      <c r="A103" s="203">
        <v>9</v>
      </c>
      <c r="B103" s="276" t="s">
        <v>66</v>
      </c>
      <c r="C103" s="277"/>
      <c r="D103" s="277"/>
      <c r="E103" s="277"/>
      <c r="F103" s="277"/>
      <c r="G103" s="277"/>
      <c r="H103" s="207"/>
      <c r="I103" s="207"/>
      <c r="J103" s="207"/>
      <c r="K103" s="207"/>
      <c r="L103" s="277"/>
      <c r="M103" s="277"/>
      <c r="N103" s="277"/>
      <c r="O103" s="207"/>
      <c r="P103" s="207"/>
      <c r="Q103" s="207"/>
      <c r="R103" s="207"/>
      <c r="S103" s="278"/>
      <c r="T103" s="202"/>
    </row>
    <row r="104" spans="1:20">
      <c r="A104" s="203">
        <v>10</v>
      </c>
      <c r="B104" s="276" t="s">
        <v>67</v>
      </c>
      <c r="C104" s="277">
        <v>1</v>
      </c>
      <c r="D104" s="277">
        <v>2</v>
      </c>
      <c r="E104" s="277">
        <v>2</v>
      </c>
      <c r="F104" s="277">
        <v>2</v>
      </c>
      <c r="G104" s="277">
        <v>2</v>
      </c>
      <c r="H104" s="207"/>
      <c r="I104" s="207"/>
      <c r="J104" s="207"/>
      <c r="K104" s="207">
        <v>1</v>
      </c>
      <c r="L104" s="277"/>
      <c r="M104" s="277"/>
      <c r="N104" s="277"/>
      <c r="O104" s="207">
        <v>1</v>
      </c>
      <c r="P104" s="207">
        <v>1</v>
      </c>
      <c r="Q104" s="207">
        <v>1</v>
      </c>
      <c r="R104" s="207">
        <v>1</v>
      </c>
      <c r="S104" s="278"/>
      <c r="T104" s="202">
        <v>1</v>
      </c>
    </row>
    <row r="105" spans="1:20">
      <c r="A105" s="203">
        <v>11</v>
      </c>
      <c r="B105" s="276" t="s">
        <v>75</v>
      </c>
      <c r="C105" s="277"/>
      <c r="D105" s="277"/>
      <c r="E105" s="277">
        <v>1</v>
      </c>
      <c r="F105" s="277"/>
      <c r="G105" s="277"/>
      <c r="H105" s="207">
        <v>1</v>
      </c>
      <c r="I105" s="207">
        <v>2</v>
      </c>
      <c r="J105" s="207">
        <v>1</v>
      </c>
      <c r="K105" s="207">
        <v>1</v>
      </c>
      <c r="L105" s="277">
        <v>1</v>
      </c>
      <c r="M105" s="277"/>
      <c r="N105" s="277">
        <v>1</v>
      </c>
      <c r="O105" s="207">
        <v>1</v>
      </c>
      <c r="P105" s="207">
        <v>1</v>
      </c>
      <c r="Q105" s="207">
        <v>1</v>
      </c>
      <c r="R105" s="207"/>
      <c r="S105" s="278"/>
      <c r="T105" s="202"/>
    </row>
    <row r="106" spans="1:20">
      <c r="A106" s="203">
        <v>12</v>
      </c>
      <c r="B106" s="276" t="s">
        <v>76</v>
      </c>
      <c r="C106" s="277"/>
      <c r="D106" s="277"/>
      <c r="E106" s="277"/>
      <c r="F106" s="277">
        <v>1</v>
      </c>
      <c r="G106" s="277"/>
      <c r="H106" s="207"/>
      <c r="I106" s="207"/>
      <c r="J106" s="207">
        <v>1</v>
      </c>
      <c r="K106" s="207"/>
      <c r="L106" s="277"/>
      <c r="M106" s="277"/>
      <c r="N106" s="277"/>
      <c r="O106" s="207"/>
      <c r="P106" s="207"/>
      <c r="Q106" s="207"/>
      <c r="R106" s="207"/>
      <c r="S106" s="278">
        <v>1</v>
      </c>
      <c r="T106" s="202"/>
    </row>
    <row r="107" spans="1:20">
      <c r="A107" s="203">
        <v>13</v>
      </c>
      <c r="B107" s="276" t="s">
        <v>68</v>
      </c>
      <c r="C107" s="277"/>
      <c r="D107" s="277"/>
      <c r="E107" s="277"/>
      <c r="F107" s="277"/>
      <c r="G107" s="277"/>
      <c r="H107" s="207"/>
      <c r="I107" s="207"/>
      <c r="J107" s="207"/>
      <c r="K107" s="207"/>
      <c r="L107" s="277"/>
      <c r="M107" s="277"/>
      <c r="N107" s="277"/>
      <c r="O107" s="207"/>
      <c r="P107" s="207"/>
      <c r="Q107" s="207"/>
      <c r="R107" s="207"/>
      <c r="S107" s="278"/>
      <c r="T107" s="202">
        <v>1</v>
      </c>
    </row>
    <row r="108" spans="1:20">
      <c r="A108" s="203">
        <v>14</v>
      </c>
      <c r="B108" s="276" t="s">
        <v>77</v>
      </c>
      <c r="C108" s="277"/>
      <c r="D108" s="277"/>
      <c r="E108" s="277"/>
      <c r="F108" s="277"/>
      <c r="G108" s="277"/>
      <c r="H108" s="207"/>
      <c r="I108" s="207">
        <v>1</v>
      </c>
      <c r="J108" s="207"/>
      <c r="K108" s="207"/>
      <c r="L108" s="277"/>
      <c r="M108" s="277"/>
      <c r="N108" s="277"/>
      <c r="O108" s="207"/>
      <c r="P108" s="207"/>
      <c r="Q108" s="207"/>
      <c r="R108" s="207">
        <v>1</v>
      </c>
      <c r="S108" s="278"/>
      <c r="T108" s="202"/>
    </row>
    <row r="109" spans="1:20">
      <c r="A109" s="203">
        <v>15</v>
      </c>
      <c r="B109" s="276" t="s">
        <v>69</v>
      </c>
      <c r="C109" s="277"/>
      <c r="D109" s="277"/>
      <c r="E109" s="277"/>
      <c r="F109" s="277"/>
      <c r="G109" s="277">
        <v>1</v>
      </c>
      <c r="H109" s="207"/>
      <c r="I109" s="207"/>
      <c r="J109" s="207"/>
      <c r="K109" s="207">
        <v>1</v>
      </c>
      <c r="L109" s="277">
        <v>1</v>
      </c>
      <c r="M109" s="277"/>
      <c r="N109" s="277"/>
      <c r="O109" s="207">
        <v>1</v>
      </c>
      <c r="P109" s="207"/>
      <c r="Q109" s="207"/>
      <c r="R109" s="207"/>
      <c r="S109" s="278"/>
      <c r="T109" s="202"/>
    </row>
    <row r="110" spans="1:20">
      <c r="A110" s="233"/>
      <c r="B110" s="275" t="s">
        <v>32</v>
      </c>
      <c r="C110" s="279">
        <f t="shared" ref="C110:R110" si="6">SUM(C95:C109)</f>
        <v>2</v>
      </c>
      <c r="D110" s="279">
        <f t="shared" si="6"/>
        <v>4</v>
      </c>
      <c r="E110" s="279">
        <f t="shared" si="6"/>
        <v>6</v>
      </c>
      <c r="F110" s="279">
        <f t="shared" si="6"/>
        <v>4</v>
      </c>
      <c r="G110" s="279">
        <f t="shared" si="6"/>
        <v>4</v>
      </c>
      <c r="H110" s="219">
        <f t="shared" si="6"/>
        <v>3</v>
      </c>
      <c r="I110" s="219">
        <f t="shared" si="6"/>
        <v>5</v>
      </c>
      <c r="J110" s="219">
        <f t="shared" si="6"/>
        <v>6</v>
      </c>
      <c r="K110" s="219">
        <f t="shared" si="6"/>
        <v>4</v>
      </c>
      <c r="L110" s="279">
        <f t="shared" si="6"/>
        <v>6</v>
      </c>
      <c r="M110" s="279">
        <f t="shared" si="6"/>
        <v>4</v>
      </c>
      <c r="N110" s="279">
        <f t="shared" si="6"/>
        <v>4</v>
      </c>
      <c r="O110" s="219">
        <f t="shared" si="6"/>
        <v>7</v>
      </c>
      <c r="P110" s="219">
        <f t="shared" si="6"/>
        <v>5</v>
      </c>
      <c r="Q110" s="219">
        <f t="shared" si="6"/>
        <v>5</v>
      </c>
      <c r="R110" s="219">
        <f t="shared" si="6"/>
        <v>7</v>
      </c>
      <c r="S110" s="280">
        <f>SUM(S95:S109)</f>
        <v>5</v>
      </c>
      <c r="T110" s="280">
        <f>SUM(T95:T109)</f>
        <v>5</v>
      </c>
    </row>
    <row r="111" spans="1:20">
      <c r="A111" s="848" t="s">
        <v>79</v>
      </c>
      <c r="B111" s="849"/>
      <c r="C111" s="266"/>
      <c r="D111" s="266"/>
      <c r="E111" s="266"/>
      <c r="F111" s="266"/>
      <c r="G111" s="266"/>
      <c r="H111" s="191"/>
      <c r="I111" s="191"/>
      <c r="J111" s="191"/>
      <c r="K111" s="191"/>
      <c r="L111" s="266"/>
      <c r="M111" s="266"/>
      <c r="N111" s="266"/>
      <c r="O111" s="195"/>
      <c r="P111" s="195"/>
      <c r="Q111" s="195"/>
      <c r="R111" s="195"/>
      <c r="S111" s="267"/>
      <c r="T111" s="195"/>
    </row>
    <row r="112" spans="1:20">
      <c r="A112" s="203">
        <v>1</v>
      </c>
      <c r="B112" s="276" t="s">
        <v>80</v>
      </c>
      <c r="C112" s="277"/>
      <c r="D112" s="277"/>
      <c r="E112" s="277"/>
      <c r="F112" s="277"/>
      <c r="G112" s="277"/>
      <c r="H112" s="207"/>
      <c r="I112" s="207"/>
      <c r="J112" s="207"/>
      <c r="K112" s="207"/>
      <c r="L112" s="277"/>
      <c r="M112" s="277"/>
      <c r="N112" s="277"/>
      <c r="O112" s="207"/>
      <c r="P112" s="207"/>
      <c r="Q112" s="207"/>
      <c r="R112" s="207"/>
      <c r="S112" s="278"/>
      <c r="T112" s="202"/>
    </row>
    <row r="113" spans="1:20">
      <c r="A113" s="203">
        <v>2</v>
      </c>
      <c r="B113" s="276" t="s">
        <v>86</v>
      </c>
      <c r="C113" s="277"/>
      <c r="D113" s="277"/>
      <c r="E113" s="277"/>
      <c r="F113" s="277"/>
      <c r="G113" s="277"/>
      <c r="H113" s="207"/>
      <c r="I113" s="207"/>
      <c r="J113" s="207"/>
      <c r="K113" s="207"/>
      <c r="L113" s="277"/>
      <c r="M113" s="277">
        <v>1</v>
      </c>
      <c r="N113" s="277"/>
      <c r="O113" s="207"/>
      <c r="P113" s="207">
        <v>1</v>
      </c>
      <c r="Q113" s="207"/>
      <c r="R113" s="207"/>
      <c r="S113" s="278"/>
      <c r="T113" s="202"/>
    </row>
    <row r="114" spans="1:20">
      <c r="A114" s="203">
        <v>3</v>
      </c>
      <c r="B114" s="276" t="s">
        <v>81</v>
      </c>
      <c r="C114" s="277">
        <v>2</v>
      </c>
      <c r="D114" s="277"/>
      <c r="E114" s="277"/>
      <c r="F114" s="277"/>
      <c r="G114" s="277"/>
      <c r="H114" s="207">
        <v>1</v>
      </c>
      <c r="I114" s="207"/>
      <c r="J114" s="207"/>
      <c r="K114" s="207"/>
      <c r="L114" s="277">
        <v>1</v>
      </c>
      <c r="M114" s="277">
        <v>2</v>
      </c>
      <c r="N114" s="277">
        <v>1</v>
      </c>
      <c r="O114" s="207"/>
      <c r="P114" s="207"/>
      <c r="Q114" s="207">
        <v>1</v>
      </c>
      <c r="R114" s="207">
        <v>1</v>
      </c>
      <c r="S114" s="278">
        <v>1</v>
      </c>
      <c r="T114" s="202"/>
    </row>
    <row r="115" spans="1:20">
      <c r="A115" s="203">
        <v>4</v>
      </c>
      <c r="B115" s="276" t="s">
        <v>82</v>
      </c>
      <c r="C115" s="277"/>
      <c r="D115" s="277">
        <v>1</v>
      </c>
      <c r="E115" s="277"/>
      <c r="F115" s="277"/>
      <c r="G115" s="277">
        <v>1</v>
      </c>
      <c r="H115" s="207"/>
      <c r="I115" s="207"/>
      <c r="J115" s="207">
        <v>1</v>
      </c>
      <c r="K115" s="207"/>
      <c r="L115" s="277"/>
      <c r="M115" s="277"/>
      <c r="N115" s="277">
        <v>1</v>
      </c>
      <c r="O115" s="207">
        <v>1</v>
      </c>
      <c r="P115" s="207"/>
      <c r="Q115" s="207"/>
      <c r="R115" s="207"/>
      <c r="S115" s="278">
        <v>1</v>
      </c>
      <c r="T115" s="202">
        <v>1</v>
      </c>
    </row>
    <row r="116" spans="1:20">
      <c r="A116" s="203">
        <v>5</v>
      </c>
      <c r="B116" s="276" t="s">
        <v>84</v>
      </c>
      <c r="C116" s="277"/>
      <c r="D116" s="277"/>
      <c r="E116" s="277">
        <v>1</v>
      </c>
      <c r="F116" s="277">
        <v>1</v>
      </c>
      <c r="G116" s="277"/>
      <c r="H116" s="207"/>
      <c r="I116" s="207"/>
      <c r="J116" s="207"/>
      <c r="K116" s="207"/>
      <c r="L116" s="277"/>
      <c r="M116" s="277"/>
      <c r="N116" s="277"/>
      <c r="O116" s="207"/>
      <c r="P116" s="207">
        <v>1</v>
      </c>
      <c r="Q116" s="207">
        <v>1</v>
      </c>
      <c r="R116" s="207">
        <v>1</v>
      </c>
      <c r="S116" s="278"/>
      <c r="T116" s="202"/>
    </row>
    <row r="117" spans="1:20">
      <c r="A117" s="203">
        <v>6</v>
      </c>
      <c r="B117" s="276" t="s">
        <v>83</v>
      </c>
      <c r="C117" s="277">
        <v>2</v>
      </c>
      <c r="D117" s="277"/>
      <c r="E117" s="277"/>
      <c r="F117" s="277">
        <v>1</v>
      </c>
      <c r="G117" s="277">
        <v>1</v>
      </c>
      <c r="H117" s="207">
        <v>1</v>
      </c>
      <c r="I117" s="207">
        <v>1</v>
      </c>
      <c r="J117" s="207">
        <v>1</v>
      </c>
      <c r="K117" s="207">
        <v>1</v>
      </c>
      <c r="L117" s="277">
        <v>1</v>
      </c>
      <c r="M117" s="277">
        <v>1</v>
      </c>
      <c r="N117" s="277"/>
      <c r="O117" s="207">
        <v>1</v>
      </c>
      <c r="P117" s="207">
        <v>1</v>
      </c>
      <c r="Q117" s="207">
        <v>1</v>
      </c>
      <c r="R117" s="207"/>
      <c r="S117" s="278">
        <v>1</v>
      </c>
      <c r="T117" s="202"/>
    </row>
    <row r="118" spans="1:20">
      <c r="A118" s="203">
        <v>7</v>
      </c>
      <c r="B118" s="276" t="s">
        <v>85</v>
      </c>
      <c r="C118" s="277"/>
      <c r="D118" s="277"/>
      <c r="E118" s="277"/>
      <c r="F118" s="277"/>
      <c r="G118" s="277"/>
      <c r="H118" s="207"/>
      <c r="I118" s="207">
        <v>1</v>
      </c>
      <c r="J118" s="207">
        <v>1</v>
      </c>
      <c r="K118" s="207"/>
      <c r="L118" s="277"/>
      <c r="M118" s="277"/>
      <c r="N118" s="277"/>
      <c r="O118" s="207"/>
      <c r="P118" s="207"/>
      <c r="Q118" s="207"/>
      <c r="R118" s="207"/>
      <c r="S118" s="278"/>
      <c r="T118" s="202"/>
    </row>
    <row r="119" spans="1:20">
      <c r="A119" s="233"/>
      <c r="B119" s="275" t="s">
        <v>32</v>
      </c>
      <c r="C119" s="279">
        <f t="shared" ref="C119:R119" si="7">SUM(C112:C118)</f>
        <v>4</v>
      </c>
      <c r="D119" s="279">
        <f t="shared" si="7"/>
        <v>1</v>
      </c>
      <c r="E119" s="279">
        <f t="shared" si="7"/>
        <v>1</v>
      </c>
      <c r="F119" s="279">
        <f t="shared" si="7"/>
        <v>2</v>
      </c>
      <c r="G119" s="279">
        <f t="shared" si="7"/>
        <v>2</v>
      </c>
      <c r="H119" s="219">
        <f t="shared" si="7"/>
        <v>2</v>
      </c>
      <c r="I119" s="219">
        <f t="shared" si="7"/>
        <v>2</v>
      </c>
      <c r="J119" s="219">
        <f t="shared" si="7"/>
        <v>3</v>
      </c>
      <c r="K119" s="219">
        <f t="shared" si="7"/>
        <v>1</v>
      </c>
      <c r="L119" s="279">
        <f t="shared" si="7"/>
        <v>2</v>
      </c>
      <c r="M119" s="279">
        <f t="shared" si="7"/>
        <v>4</v>
      </c>
      <c r="N119" s="279">
        <f t="shared" si="7"/>
        <v>2</v>
      </c>
      <c r="O119" s="219">
        <f t="shared" si="7"/>
        <v>2</v>
      </c>
      <c r="P119" s="219">
        <f t="shared" si="7"/>
        <v>3</v>
      </c>
      <c r="Q119" s="219">
        <f t="shared" si="7"/>
        <v>3</v>
      </c>
      <c r="R119" s="219">
        <f t="shared" si="7"/>
        <v>2</v>
      </c>
      <c r="S119" s="280">
        <f>SUM(S112:S118)</f>
        <v>3</v>
      </c>
      <c r="T119" s="280">
        <f>SUM(T112:T118)</f>
        <v>1</v>
      </c>
    </row>
    <row r="120" spans="1:20">
      <c r="A120" s="848" t="s">
        <v>87</v>
      </c>
      <c r="B120" s="849"/>
      <c r="C120" s="266"/>
      <c r="D120" s="266"/>
      <c r="E120" s="266"/>
      <c r="F120" s="266"/>
      <c r="G120" s="266"/>
      <c r="H120" s="191"/>
      <c r="I120" s="191"/>
      <c r="J120" s="191"/>
      <c r="K120" s="191"/>
      <c r="L120" s="266"/>
      <c r="M120" s="266"/>
      <c r="N120" s="266"/>
      <c r="O120" s="195"/>
      <c r="P120" s="195"/>
      <c r="Q120" s="195"/>
      <c r="R120" s="195"/>
      <c r="S120" s="267"/>
      <c r="T120" s="195"/>
    </row>
    <row r="121" spans="1:20">
      <c r="A121" s="203">
        <v>1</v>
      </c>
      <c r="B121" s="276" t="s">
        <v>91</v>
      </c>
      <c r="C121" s="277"/>
      <c r="D121" s="277">
        <v>1</v>
      </c>
      <c r="E121" s="277">
        <v>1</v>
      </c>
      <c r="F121" s="277"/>
      <c r="G121" s="277"/>
      <c r="H121" s="207"/>
      <c r="I121" s="207"/>
      <c r="J121" s="207"/>
      <c r="K121" s="207">
        <v>1</v>
      </c>
      <c r="L121" s="277">
        <v>1</v>
      </c>
      <c r="M121" s="277"/>
      <c r="N121" s="277"/>
      <c r="O121" s="207">
        <v>1</v>
      </c>
      <c r="P121" s="207"/>
      <c r="Q121" s="207"/>
      <c r="R121" s="207">
        <v>1</v>
      </c>
      <c r="S121" s="278">
        <v>1</v>
      </c>
      <c r="T121" s="202">
        <v>1</v>
      </c>
    </row>
    <row r="122" spans="1:20">
      <c r="A122" s="203">
        <v>2</v>
      </c>
      <c r="B122" s="276" t="s">
        <v>93</v>
      </c>
      <c r="C122" s="277">
        <v>1</v>
      </c>
      <c r="D122" s="277">
        <v>1</v>
      </c>
      <c r="E122" s="277">
        <v>3</v>
      </c>
      <c r="F122" s="277">
        <v>2</v>
      </c>
      <c r="G122" s="277">
        <v>3</v>
      </c>
      <c r="H122" s="207"/>
      <c r="I122" s="207"/>
      <c r="J122" s="207"/>
      <c r="K122" s="207"/>
      <c r="L122" s="277">
        <v>1</v>
      </c>
      <c r="M122" s="277">
        <v>2</v>
      </c>
      <c r="N122" s="277">
        <v>1</v>
      </c>
      <c r="O122" s="207">
        <v>1</v>
      </c>
      <c r="P122" s="207">
        <v>2</v>
      </c>
      <c r="Q122" s="207">
        <v>1</v>
      </c>
      <c r="R122" s="207">
        <v>1</v>
      </c>
      <c r="S122" s="278"/>
      <c r="T122" s="202">
        <v>1</v>
      </c>
    </row>
    <row r="123" spans="1:20">
      <c r="A123" s="203">
        <v>3</v>
      </c>
      <c r="B123" s="276" t="s">
        <v>94</v>
      </c>
      <c r="C123" s="277"/>
      <c r="D123" s="277"/>
      <c r="E123" s="277"/>
      <c r="F123" s="277"/>
      <c r="G123" s="277"/>
      <c r="H123" s="207"/>
      <c r="I123" s="207"/>
      <c r="J123" s="207"/>
      <c r="K123" s="207"/>
      <c r="L123" s="277"/>
      <c r="M123" s="277"/>
      <c r="N123" s="277"/>
      <c r="O123" s="207"/>
      <c r="P123" s="207"/>
      <c r="Q123" s="207"/>
      <c r="R123" s="207"/>
      <c r="S123" s="278"/>
      <c r="T123" s="202"/>
    </row>
    <row r="124" spans="1:20">
      <c r="A124" s="203">
        <v>4</v>
      </c>
      <c r="B124" s="276" t="s">
        <v>92</v>
      </c>
      <c r="C124" s="277"/>
      <c r="D124" s="277">
        <v>1</v>
      </c>
      <c r="E124" s="277"/>
      <c r="F124" s="277">
        <v>2</v>
      </c>
      <c r="G124" s="277"/>
      <c r="H124" s="207">
        <v>1</v>
      </c>
      <c r="I124" s="207"/>
      <c r="J124" s="207">
        <v>1</v>
      </c>
      <c r="K124" s="207"/>
      <c r="L124" s="277">
        <v>2</v>
      </c>
      <c r="M124" s="277"/>
      <c r="N124" s="277">
        <v>1</v>
      </c>
      <c r="O124" s="207"/>
      <c r="P124" s="207"/>
      <c r="Q124" s="207">
        <v>1</v>
      </c>
      <c r="R124" s="207">
        <v>1</v>
      </c>
      <c r="S124" s="278">
        <v>1</v>
      </c>
      <c r="T124" s="202">
        <v>1</v>
      </c>
    </row>
    <row r="125" spans="1:20">
      <c r="A125" s="203">
        <v>5</v>
      </c>
      <c r="B125" s="276" t="s">
        <v>98</v>
      </c>
      <c r="C125" s="277"/>
      <c r="D125" s="277">
        <v>1</v>
      </c>
      <c r="E125" s="277">
        <v>1</v>
      </c>
      <c r="F125" s="277"/>
      <c r="G125" s="277"/>
      <c r="H125" s="207"/>
      <c r="I125" s="207"/>
      <c r="J125" s="207">
        <v>1</v>
      </c>
      <c r="K125" s="207"/>
      <c r="L125" s="277"/>
      <c r="M125" s="277"/>
      <c r="N125" s="277"/>
      <c r="O125" s="207"/>
      <c r="P125" s="207"/>
      <c r="Q125" s="207"/>
      <c r="R125" s="207"/>
      <c r="S125" s="278"/>
      <c r="T125" s="202"/>
    </row>
    <row r="126" spans="1:20">
      <c r="A126" s="203">
        <v>6</v>
      </c>
      <c r="B126" s="276" t="s">
        <v>95</v>
      </c>
      <c r="C126" s="277">
        <v>1</v>
      </c>
      <c r="D126" s="277"/>
      <c r="E126" s="277"/>
      <c r="F126" s="277"/>
      <c r="G126" s="277"/>
      <c r="H126" s="207"/>
      <c r="I126" s="207"/>
      <c r="J126" s="207">
        <v>1</v>
      </c>
      <c r="K126" s="207"/>
      <c r="L126" s="277"/>
      <c r="M126" s="277">
        <v>1</v>
      </c>
      <c r="N126" s="277"/>
      <c r="O126" s="207"/>
      <c r="P126" s="207"/>
      <c r="Q126" s="207"/>
      <c r="R126" s="207"/>
      <c r="S126" s="278"/>
      <c r="T126" s="202"/>
    </row>
    <row r="127" spans="1:20">
      <c r="A127" s="203">
        <v>7</v>
      </c>
      <c r="B127" s="276" t="s">
        <v>96</v>
      </c>
      <c r="C127" s="277"/>
      <c r="D127" s="277">
        <v>1</v>
      </c>
      <c r="E127" s="277">
        <v>1</v>
      </c>
      <c r="F127" s="277"/>
      <c r="G127" s="277">
        <v>1</v>
      </c>
      <c r="H127" s="207"/>
      <c r="I127" s="207">
        <v>1</v>
      </c>
      <c r="J127" s="207">
        <v>1</v>
      </c>
      <c r="K127" s="207"/>
      <c r="L127" s="277">
        <v>2</v>
      </c>
      <c r="M127" s="277">
        <v>1</v>
      </c>
      <c r="N127" s="277">
        <v>2</v>
      </c>
      <c r="O127" s="207">
        <v>1</v>
      </c>
      <c r="P127" s="207">
        <v>1</v>
      </c>
      <c r="Q127" s="207">
        <v>1</v>
      </c>
      <c r="R127" s="207"/>
      <c r="S127" s="278"/>
      <c r="T127" s="202"/>
    </row>
    <row r="128" spans="1:20">
      <c r="A128" s="203">
        <v>8</v>
      </c>
      <c r="B128" s="276" t="s">
        <v>88</v>
      </c>
      <c r="C128" s="277">
        <v>1</v>
      </c>
      <c r="D128" s="277"/>
      <c r="E128" s="277"/>
      <c r="F128" s="277">
        <v>1</v>
      </c>
      <c r="G128" s="277"/>
      <c r="H128" s="207">
        <v>1</v>
      </c>
      <c r="I128" s="207"/>
      <c r="J128" s="207"/>
      <c r="K128" s="207">
        <v>1</v>
      </c>
      <c r="L128" s="277"/>
      <c r="M128" s="277"/>
      <c r="N128" s="277"/>
      <c r="O128" s="207"/>
      <c r="P128" s="207"/>
      <c r="Q128" s="207"/>
      <c r="R128" s="207"/>
      <c r="S128" s="278"/>
      <c r="T128" s="202"/>
    </row>
    <row r="129" spans="1:20">
      <c r="A129" s="203">
        <v>9</v>
      </c>
      <c r="B129" s="276" t="s">
        <v>89</v>
      </c>
      <c r="C129" s="277"/>
      <c r="D129" s="277"/>
      <c r="E129" s="277"/>
      <c r="F129" s="277"/>
      <c r="G129" s="277">
        <v>1</v>
      </c>
      <c r="H129" s="207"/>
      <c r="I129" s="207">
        <v>1</v>
      </c>
      <c r="J129" s="207"/>
      <c r="K129" s="207"/>
      <c r="L129" s="277"/>
      <c r="M129" s="277"/>
      <c r="N129" s="277"/>
      <c r="O129" s="207"/>
      <c r="P129" s="207"/>
      <c r="Q129" s="207"/>
      <c r="R129" s="207"/>
      <c r="S129" s="278">
        <v>1</v>
      </c>
      <c r="T129" s="202"/>
    </row>
    <row r="130" spans="1:20">
      <c r="A130" s="203">
        <v>10</v>
      </c>
      <c r="B130" s="276" t="s">
        <v>90</v>
      </c>
      <c r="C130" s="277">
        <v>2</v>
      </c>
      <c r="D130" s="277">
        <v>1</v>
      </c>
      <c r="E130" s="277"/>
      <c r="F130" s="277"/>
      <c r="G130" s="277"/>
      <c r="H130" s="207"/>
      <c r="I130" s="207"/>
      <c r="J130" s="207"/>
      <c r="K130" s="207"/>
      <c r="L130" s="277"/>
      <c r="M130" s="277"/>
      <c r="N130" s="277"/>
      <c r="O130" s="207">
        <v>1</v>
      </c>
      <c r="P130" s="207">
        <v>1</v>
      </c>
      <c r="Q130" s="207">
        <v>1</v>
      </c>
      <c r="R130" s="207">
        <v>1</v>
      </c>
      <c r="S130" s="278"/>
      <c r="T130" s="202"/>
    </row>
    <row r="131" spans="1:20">
      <c r="A131" s="203">
        <v>11</v>
      </c>
      <c r="B131" s="276" t="s">
        <v>97</v>
      </c>
      <c r="C131" s="277"/>
      <c r="D131" s="277"/>
      <c r="E131" s="277"/>
      <c r="F131" s="277">
        <v>1</v>
      </c>
      <c r="G131" s="277"/>
      <c r="H131" s="207">
        <v>1</v>
      </c>
      <c r="I131" s="207"/>
      <c r="J131" s="207"/>
      <c r="K131" s="207">
        <v>1</v>
      </c>
      <c r="L131" s="277"/>
      <c r="M131" s="277"/>
      <c r="N131" s="277">
        <v>1</v>
      </c>
      <c r="O131" s="207"/>
      <c r="P131" s="207"/>
      <c r="Q131" s="207"/>
      <c r="R131" s="207"/>
      <c r="S131" s="278"/>
      <c r="T131" s="202"/>
    </row>
    <row r="132" spans="1:20">
      <c r="A132" s="233"/>
      <c r="B132" s="275" t="s">
        <v>32</v>
      </c>
      <c r="C132" s="279">
        <f t="shared" ref="C132:R132" si="8">SUM(C121:C131)</f>
        <v>5</v>
      </c>
      <c r="D132" s="279">
        <f t="shared" si="8"/>
        <v>6</v>
      </c>
      <c r="E132" s="279">
        <f t="shared" si="8"/>
        <v>6</v>
      </c>
      <c r="F132" s="279">
        <f t="shared" si="8"/>
        <v>6</v>
      </c>
      <c r="G132" s="279">
        <f t="shared" si="8"/>
        <v>5</v>
      </c>
      <c r="H132" s="219">
        <f t="shared" si="8"/>
        <v>3</v>
      </c>
      <c r="I132" s="219">
        <f t="shared" si="8"/>
        <v>2</v>
      </c>
      <c r="J132" s="219">
        <f t="shared" si="8"/>
        <v>4</v>
      </c>
      <c r="K132" s="219">
        <f t="shared" si="8"/>
        <v>3</v>
      </c>
      <c r="L132" s="279">
        <f t="shared" si="8"/>
        <v>6</v>
      </c>
      <c r="M132" s="279">
        <f t="shared" si="8"/>
        <v>4</v>
      </c>
      <c r="N132" s="279">
        <f t="shared" si="8"/>
        <v>5</v>
      </c>
      <c r="O132" s="219">
        <f t="shared" si="8"/>
        <v>4</v>
      </c>
      <c r="P132" s="219">
        <f t="shared" si="8"/>
        <v>4</v>
      </c>
      <c r="Q132" s="219">
        <f t="shared" si="8"/>
        <v>4</v>
      </c>
      <c r="R132" s="219">
        <f t="shared" si="8"/>
        <v>4</v>
      </c>
      <c r="S132" s="280">
        <f>SUM(S121:S131)</f>
        <v>3</v>
      </c>
      <c r="T132" s="280">
        <f>SUM(T121:T131)</f>
        <v>3</v>
      </c>
    </row>
    <row r="133" spans="1:20">
      <c r="A133" s="848" t="s">
        <v>99</v>
      </c>
      <c r="B133" s="849"/>
      <c r="C133" s="266"/>
      <c r="D133" s="266"/>
      <c r="E133" s="266"/>
      <c r="F133" s="266"/>
      <c r="G133" s="266"/>
      <c r="H133" s="191"/>
      <c r="I133" s="191"/>
      <c r="J133" s="191"/>
      <c r="K133" s="191"/>
      <c r="L133" s="266"/>
      <c r="M133" s="266"/>
      <c r="N133" s="266"/>
      <c r="O133" s="195"/>
      <c r="P133" s="195"/>
      <c r="Q133" s="195"/>
      <c r="R133" s="195"/>
      <c r="S133" s="267"/>
      <c r="T133" s="195"/>
    </row>
    <row r="134" spans="1:20">
      <c r="A134" s="203">
        <v>1</v>
      </c>
      <c r="B134" s="276" t="s">
        <v>105</v>
      </c>
      <c r="C134" s="277"/>
      <c r="D134" s="277"/>
      <c r="E134" s="277"/>
      <c r="F134" s="277"/>
      <c r="G134" s="277"/>
      <c r="H134" s="207"/>
      <c r="I134" s="207"/>
      <c r="J134" s="207"/>
      <c r="K134" s="207"/>
      <c r="L134" s="277"/>
      <c r="M134" s="277"/>
      <c r="N134" s="277"/>
      <c r="O134" s="207"/>
      <c r="P134" s="207"/>
      <c r="Q134" s="207"/>
      <c r="R134" s="207"/>
      <c r="S134" s="278"/>
      <c r="T134" s="202"/>
    </row>
    <row r="135" spans="1:20">
      <c r="A135" s="203">
        <v>2</v>
      </c>
      <c r="B135" s="276" t="s">
        <v>109</v>
      </c>
      <c r="C135" s="277"/>
      <c r="D135" s="277"/>
      <c r="E135" s="277"/>
      <c r="F135" s="277"/>
      <c r="G135" s="277"/>
      <c r="H135" s="207"/>
      <c r="I135" s="207"/>
      <c r="J135" s="207"/>
      <c r="K135" s="207"/>
      <c r="L135" s="277"/>
      <c r="M135" s="277"/>
      <c r="N135" s="277"/>
      <c r="O135" s="207"/>
      <c r="P135" s="207"/>
      <c r="Q135" s="207"/>
      <c r="R135" s="207"/>
      <c r="S135" s="278"/>
      <c r="T135" s="202"/>
    </row>
    <row r="136" spans="1:20">
      <c r="A136" s="203">
        <v>3</v>
      </c>
      <c r="B136" s="276" t="s">
        <v>101</v>
      </c>
      <c r="C136" s="277"/>
      <c r="D136" s="277"/>
      <c r="E136" s="277"/>
      <c r="F136" s="277"/>
      <c r="G136" s="277">
        <v>1</v>
      </c>
      <c r="H136" s="207">
        <v>1</v>
      </c>
      <c r="I136" s="207"/>
      <c r="J136" s="207"/>
      <c r="K136" s="207"/>
      <c r="L136" s="277"/>
      <c r="M136" s="277"/>
      <c r="N136" s="277"/>
      <c r="O136" s="207"/>
      <c r="P136" s="207"/>
      <c r="Q136" s="207"/>
      <c r="R136" s="207">
        <v>1</v>
      </c>
      <c r="S136" s="278"/>
      <c r="T136" s="202"/>
    </row>
    <row r="137" spans="1:20">
      <c r="A137" s="203">
        <v>4</v>
      </c>
      <c r="B137" s="276" t="s">
        <v>106</v>
      </c>
      <c r="C137" s="277"/>
      <c r="D137" s="277"/>
      <c r="E137" s="277"/>
      <c r="F137" s="277"/>
      <c r="G137" s="277"/>
      <c r="H137" s="207"/>
      <c r="I137" s="207"/>
      <c r="J137" s="207"/>
      <c r="K137" s="207"/>
      <c r="L137" s="277"/>
      <c r="M137" s="277"/>
      <c r="N137" s="277"/>
      <c r="O137" s="207"/>
      <c r="P137" s="207"/>
      <c r="Q137" s="207"/>
      <c r="R137" s="207"/>
      <c r="S137" s="278"/>
      <c r="T137" s="202"/>
    </row>
    <row r="138" spans="1:20">
      <c r="A138" s="203">
        <v>5</v>
      </c>
      <c r="B138" s="276" t="s">
        <v>107</v>
      </c>
      <c r="C138" s="277"/>
      <c r="D138" s="277"/>
      <c r="E138" s="277"/>
      <c r="F138" s="277"/>
      <c r="G138" s="277"/>
      <c r="H138" s="207"/>
      <c r="I138" s="207"/>
      <c r="J138" s="207"/>
      <c r="K138" s="207"/>
      <c r="L138" s="277"/>
      <c r="M138" s="277"/>
      <c r="N138" s="277"/>
      <c r="O138" s="207"/>
      <c r="P138" s="207"/>
      <c r="Q138" s="207"/>
      <c r="R138" s="207"/>
      <c r="S138" s="278"/>
      <c r="T138" s="202"/>
    </row>
    <row r="139" spans="1:20">
      <c r="A139" s="203">
        <v>6</v>
      </c>
      <c r="B139" s="276" t="s">
        <v>111</v>
      </c>
      <c r="C139" s="277"/>
      <c r="D139" s="277"/>
      <c r="E139" s="277">
        <v>1</v>
      </c>
      <c r="F139" s="277"/>
      <c r="G139" s="277"/>
      <c r="H139" s="207"/>
      <c r="I139" s="207"/>
      <c r="J139" s="207"/>
      <c r="K139" s="207"/>
      <c r="L139" s="277"/>
      <c r="M139" s="277"/>
      <c r="N139" s="277"/>
      <c r="O139" s="207"/>
      <c r="P139" s="207"/>
      <c r="Q139" s="207"/>
      <c r="R139" s="207"/>
      <c r="S139" s="278">
        <v>1</v>
      </c>
      <c r="T139" s="202"/>
    </row>
    <row r="140" spans="1:20">
      <c r="A140" s="203">
        <v>7</v>
      </c>
      <c r="B140" s="276" t="s">
        <v>103</v>
      </c>
      <c r="C140" s="277">
        <v>2</v>
      </c>
      <c r="D140" s="277">
        <v>3</v>
      </c>
      <c r="E140" s="277"/>
      <c r="F140" s="277">
        <v>2</v>
      </c>
      <c r="G140" s="277">
        <v>1</v>
      </c>
      <c r="H140" s="207"/>
      <c r="I140" s="207">
        <v>1</v>
      </c>
      <c r="J140" s="207"/>
      <c r="K140" s="207"/>
      <c r="L140" s="277"/>
      <c r="M140" s="277"/>
      <c r="N140" s="277"/>
      <c r="O140" s="207"/>
      <c r="P140" s="207">
        <v>1</v>
      </c>
      <c r="Q140" s="207">
        <v>1</v>
      </c>
      <c r="R140" s="207">
        <v>1</v>
      </c>
      <c r="S140" s="278">
        <v>1</v>
      </c>
      <c r="T140" s="202"/>
    </row>
    <row r="141" spans="1:20">
      <c r="A141" s="203">
        <v>8</v>
      </c>
      <c r="B141" s="276" t="s">
        <v>100</v>
      </c>
      <c r="C141" s="277"/>
      <c r="D141" s="277"/>
      <c r="E141" s="277"/>
      <c r="F141" s="277">
        <v>1</v>
      </c>
      <c r="G141" s="277"/>
      <c r="H141" s="207"/>
      <c r="I141" s="207"/>
      <c r="J141" s="207">
        <v>2</v>
      </c>
      <c r="K141" s="207"/>
      <c r="L141" s="277"/>
      <c r="M141" s="277"/>
      <c r="N141" s="277"/>
      <c r="O141" s="207"/>
      <c r="P141" s="207"/>
      <c r="Q141" s="207"/>
      <c r="R141" s="207"/>
      <c r="S141" s="278"/>
      <c r="T141" s="202"/>
    </row>
    <row r="142" spans="1:20">
      <c r="A142" s="203">
        <v>9</v>
      </c>
      <c r="B142" s="276" t="s">
        <v>102</v>
      </c>
      <c r="C142" s="277"/>
      <c r="D142" s="277"/>
      <c r="E142" s="277"/>
      <c r="F142" s="277">
        <v>1</v>
      </c>
      <c r="G142" s="277">
        <v>1</v>
      </c>
      <c r="H142" s="207">
        <v>1</v>
      </c>
      <c r="I142" s="207"/>
      <c r="J142" s="207">
        <v>2</v>
      </c>
      <c r="K142" s="207">
        <v>1</v>
      </c>
      <c r="L142" s="277"/>
      <c r="M142" s="277">
        <v>1</v>
      </c>
      <c r="N142" s="277">
        <v>2</v>
      </c>
      <c r="O142" s="207"/>
      <c r="P142" s="207"/>
      <c r="Q142" s="207"/>
      <c r="R142" s="207"/>
      <c r="S142" s="278">
        <v>1</v>
      </c>
      <c r="T142" s="202"/>
    </row>
    <row r="143" spans="1:20">
      <c r="A143" s="203">
        <v>10</v>
      </c>
      <c r="B143" s="276" t="s">
        <v>108</v>
      </c>
      <c r="C143" s="277"/>
      <c r="D143" s="277"/>
      <c r="E143" s="277">
        <v>1</v>
      </c>
      <c r="F143" s="277"/>
      <c r="G143" s="277"/>
      <c r="H143" s="207"/>
      <c r="I143" s="207"/>
      <c r="J143" s="207"/>
      <c r="K143" s="207"/>
      <c r="L143" s="277"/>
      <c r="M143" s="277"/>
      <c r="N143" s="277">
        <v>1</v>
      </c>
      <c r="O143" s="207"/>
      <c r="P143" s="207"/>
      <c r="Q143" s="207"/>
      <c r="R143" s="207"/>
      <c r="S143" s="278"/>
      <c r="T143" s="202"/>
    </row>
    <row r="144" spans="1:20">
      <c r="A144" s="203">
        <v>11</v>
      </c>
      <c r="B144" s="276" t="s">
        <v>104</v>
      </c>
      <c r="C144" s="277">
        <v>2</v>
      </c>
      <c r="D144" s="277">
        <v>2</v>
      </c>
      <c r="E144" s="277">
        <v>1</v>
      </c>
      <c r="F144" s="277">
        <v>2</v>
      </c>
      <c r="G144" s="277">
        <v>1</v>
      </c>
      <c r="H144" s="207">
        <v>2</v>
      </c>
      <c r="I144" s="207"/>
      <c r="J144" s="207">
        <v>1</v>
      </c>
      <c r="K144" s="207">
        <v>1</v>
      </c>
      <c r="L144" s="277"/>
      <c r="M144" s="277">
        <v>2</v>
      </c>
      <c r="N144" s="277"/>
      <c r="O144" s="207">
        <v>1</v>
      </c>
      <c r="P144" s="207">
        <v>1</v>
      </c>
      <c r="Q144" s="207">
        <v>1</v>
      </c>
      <c r="R144" s="207"/>
      <c r="S144" s="278">
        <v>1</v>
      </c>
      <c r="T144" s="202">
        <v>1</v>
      </c>
    </row>
    <row r="145" spans="1:25">
      <c r="A145" s="203">
        <v>12</v>
      </c>
      <c r="B145" s="276" t="s">
        <v>110</v>
      </c>
      <c r="C145" s="277"/>
      <c r="D145" s="277"/>
      <c r="E145" s="277"/>
      <c r="F145" s="277"/>
      <c r="G145" s="277"/>
      <c r="H145" s="207"/>
      <c r="I145" s="207"/>
      <c r="J145" s="207"/>
      <c r="K145" s="207"/>
      <c r="L145" s="277"/>
      <c r="M145" s="277"/>
      <c r="N145" s="277"/>
      <c r="O145" s="207"/>
      <c r="P145" s="207"/>
      <c r="Q145" s="207"/>
      <c r="R145" s="207"/>
      <c r="S145" s="278"/>
      <c r="T145" s="202"/>
    </row>
    <row r="146" spans="1:25">
      <c r="A146" s="233"/>
      <c r="B146" s="275" t="s">
        <v>32</v>
      </c>
      <c r="C146" s="279">
        <f t="shared" ref="C146:R146" si="9">SUM(C134:C145)</f>
        <v>4</v>
      </c>
      <c r="D146" s="279">
        <f t="shared" si="9"/>
        <v>5</v>
      </c>
      <c r="E146" s="279">
        <f t="shared" si="9"/>
        <v>3</v>
      </c>
      <c r="F146" s="279">
        <f t="shared" si="9"/>
        <v>6</v>
      </c>
      <c r="G146" s="279">
        <f t="shared" si="9"/>
        <v>4</v>
      </c>
      <c r="H146" s="219">
        <f t="shared" si="9"/>
        <v>4</v>
      </c>
      <c r="I146" s="219">
        <f t="shared" si="9"/>
        <v>1</v>
      </c>
      <c r="J146" s="219">
        <f t="shared" si="9"/>
        <v>5</v>
      </c>
      <c r="K146" s="219">
        <f t="shared" si="9"/>
        <v>2</v>
      </c>
      <c r="L146" s="279">
        <f t="shared" si="9"/>
        <v>0</v>
      </c>
      <c r="M146" s="279">
        <f t="shared" si="9"/>
        <v>3</v>
      </c>
      <c r="N146" s="279">
        <f t="shared" si="9"/>
        <v>3</v>
      </c>
      <c r="O146" s="219">
        <f t="shared" si="9"/>
        <v>1</v>
      </c>
      <c r="P146" s="219">
        <f t="shared" si="9"/>
        <v>2</v>
      </c>
      <c r="Q146" s="219">
        <f t="shared" si="9"/>
        <v>2</v>
      </c>
      <c r="R146" s="219">
        <f t="shared" si="9"/>
        <v>2</v>
      </c>
      <c r="S146" s="280">
        <f>SUM(S134:S145)</f>
        <v>4</v>
      </c>
      <c r="T146" s="280">
        <f>SUM(T134:T145)</f>
        <v>1</v>
      </c>
    </row>
    <row r="147" spans="1:25">
      <c r="A147" s="848" t="s">
        <v>112</v>
      </c>
      <c r="B147" s="849"/>
      <c r="C147" s="266"/>
      <c r="D147" s="266"/>
      <c r="E147" s="266"/>
      <c r="F147" s="266"/>
      <c r="G147" s="266"/>
      <c r="H147" s="191"/>
      <c r="I147" s="191"/>
      <c r="J147" s="191"/>
      <c r="K147" s="191"/>
      <c r="L147" s="266"/>
      <c r="M147" s="266"/>
      <c r="N147" s="266"/>
      <c r="O147" s="195"/>
      <c r="P147" s="195"/>
      <c r="Q147" s="195"/>
      <c r="R147" s="195"/>
      <c r="S147" s="285" t="s">
        <v>592</v>
      </c>
      <c r="T147" s="194"/>
    </row>
    <row r="148" spans="1:25">
      <c r="A148" s="239">
        <v>1</v>
      </c>
      <c r="B148" s="235" t="s">
        <v>113</v>
      </c>
      <c r="C148" s="286"/>
      <c r="D148" s="286"/>
      <c r="E148" s="286"/>
      <c r="F148" s="286"/>
      <c r="G148" s="286"/>
      <c r="H148" s="202"/>
      <c r="I148" s="202"/>
      <c r="J148" s="202"/>
      <c r="K148" s="202">
        <v>2</v>
      </c>
      <c r="L148" s="286"/>
      <c r="M148" s="286"/>
      <c r="N148" s="286"/>
      <c r="O148" s="202"/>
      <c r="P148" s="202">
        <v>1</v>
      </c>
      <c r="Q148" s="202">
        <v>1</v>
      </c>
      <c r="R148" s="202">
        <v>2</v>
      </c>
      <c r="S148" s="287"/>
      <c r="T148" s="202">
        <v>1</v>
      </c>
    </row>
    <row r="149" spans="1:25">
      <c r="A149" s="239">
        <v>2</v>
      </c>
      <c r="B149" s="235" t="s">
        <v>116</v>
      </c>
      <c r="C149" s="286"/>
      <c r="D149" s="286"/>
      <c r="E149" s="286"/>
      <c r="F149" s="286"/>
      <c r="G149" s="286"/>
      <c r="H149" s="202"/>
      <c r="I149" s="202"/>
      <c r="J149" s="202"/>
      <c r="K149" s="202"/>
      <c r="L149" s="286"/>
      <c r="M149" s="286"/>
      <c r="N149" s="286"/>
      <c r="O149" s="202"/>
      <c r="P149" s="202"/>
      <c r="Q149" s="202"/>
      <c r="R149" s="202"/>
      <c r="S149" s="287"/>
      <c r="T149" s="202"/>
    </row>
    <row r="150" spans="1:25">
      <c r="A150" s="239">
        <v>3</v>
      </c>
      <c r="B150" s="235" t="s">
        <v>114</v>
      </c>
      <c r="C150" s="286"/>
      <c r="D150" s="286"/>
      <c r="E150" s="288">
        <v>1</v>
      </c>
      <c r="F150" s="289"/>
      <c r="G150" s="289"/>
      <c r="H150" s="202"/>
      <c r="I150" s="202">
        <v>1</v>
      </c>
      <c r="J150" s="202"/>
      <c r="K150" s="202"/>
      <c r="L150" s="289"/>
      <c r="M150" s="289"/>
      <c r="N150" s="289"/>
      <c r="O150" s="202">
        <v>1</v>
      </c>
      <c r="P150" s="202">
        <v>1</v>
      </c>
      <c r="Q150" s="202">
        <v>1</v>
      </c>
      <c r="R150" s="202">
        <v>1</v>
      </c>
      <c r="S150" s="283">
        <v>1</v>
      </c>
      <c r="T150" s="202"/>
    </row>
    <row r="151" spans="1:25">
      <c r="A151" s="239">
        <v>4</v>
      </c>
      <c r="B151" s="247" t="s">
        <v>115</v>
      </c>
      <c r="C151" s="277"/>
      <c r="D151" s="277"/>
      <c r="E151" s="277"/>
      <c r="F151" s="277"/>
      <c r="G151" s="277"/>
      <c r="H151" s="202"/>
      <c r="I151" s="202"/>
      <c r="J151" s="202"/>
      <c r="K151" s="202"/>
      <c r="L151" s="277"/>
      <c r="M151" s="277"/>
      <c r="N151" s="277"/>
      <c r="O151" s="207"/>
      <c r="P151" s="207"/>
      <c r="Q151" s="207"/>
      <c r="R151" s="207"/>
      <c r="S151" s="280"/>
      <c r="T151" s="207"/>
    </row>
    <row r="152" spans="1:25">
      <c r="A152" s="290"/>
      <c r="B152" s="291" t="s">
        <v>32</v>
      </c>
      <c r="C152" s="279">
        <f t="shared" ref="C152:R152" si="10">SUM(C148:C151)</f>
        <v>0</v>
      </c>
      <c r="D152" s="279">
        <f t="shared" si="10"/>
        <v>0</v>
      </c>
      <c r="E152" s="279">
        <f t="shared" si="10"/>
        <v>1</v>
      </c>
      <c r="F152" s="279">
        <f t="shared" si="10"/>
        <v>0</v>
      </c>
      <c r="G152" s="279">
        <f t="shared" si="10"/>
        <v>0</v>
      </c>
      <c r="H152" s="219">
        <f t="shared" si="10"/>
        <v>0</v>
      </c>
      <c r="I152" s="219">
        <f t="shared" si="10"/>
        <v>1</v>
      </c>
      <c r="J152" s="219">
        <f t="shared" si="10"/>
        <v>0</v>
      </c>
      <c r="K152" s="219">
        <f t="shared" si="10"/>
        <v>2</v>
      </c>
      <c r="L152" s="279">
        <f t="shared" si="10"/>
        <v>0</v>
      </c>
      <c r="M152" s="279">
        <f t="shared" si="10"/>
        <v>0</v>
      </c>
      <c r="N152" s="279">
        <f t="shared" si="10"/>
        <v>0</v>
      </c>
      <c r="O152" s="219">
        <f t="shared" si="10"/>
        <v>1</v>
      </c>
      <c r="P152" s="219">
        <f t="shared" si="10"/>
        <v>2</v>
      </c>
      <c r="Q152" s="219">
        <f t="shared" si="10"/>
        <v>2</v>
      </c>
      <c r="R152" s="219">
        <f t="shared" si="10"/>
        <v>3</v>
      </c>
      <c r="S152" s="280">
        <f>SUM(S148:S151)</f>
        <v>1</v>
      </c>
      <c r="T152" s="280">
        <f>SUM(T148:T151)</f>
        <v>1</v>
      </c>
    </row>
    <row r="153" spans="1:25">
      <c r="A153" s="239"/>
      <c r="B153" s="292" t="s">
        <v>574</v>
      </c>
      <c r="C153" s="279">
        <f>C152+C146+C132+C119+C110+C93+C83+C72+C59+C23</f>
        <v>23</v>
      </c>
      <c r="D153" s="279">
        <f t="shared" ref="D153:R153" si="11">D152+D146+D132+D119+D110+D93+D83+D72+D59+D23</f>
        <v>20</v>
      </c>
      <c r="E153" s="279">
        <f t="shared" si="11"/>
        <v>21</v>
      </c>
      <c r="F153" s="279">
        <f t="shared" si="11"/>
        <v>22</v>
      </c>
      <c r="G153" s="279">
        <f t="shared" si="11"/>
        <v>20</v>
      </c>
      <c r="H153" s="219">
        <f t="shared" si="11"/>
        <v>26</v>
      </c>
      <c r="I153" s="219">
        <f t="shared" si="11"/>
        <v>19</v>
      </c>
      <c r="J153" s="219">
        <f t="shared" si="11"/>
        <v>27</v>
      </c>
      <c r="K153" s="219">
        <f t="shared" si="11"/>
        <v>25</v>
      </c>
      <c r="L153" s="279">
        <f t="shared" si="11"/>
        <v>23</v>
      </c>
      <c r="M153" s="279">
        <f t="shared" si="11"/>
        <v>24</v>
      </c>
      <c r="N153" s="279">
        <f t="shared" si="11"/>
        <v>23</v>
      </c>
      <c r="O153" s="219">
        <f t="shared" si="11"/>
        <v>22</v>
      </c>
      <c r="P153" s="219">
        <f t="shared" si="11"/>
        <v>23</v>
      </c>
      <c r="Q153" s="219">
        <f t="shared" si="11"/>
        <v>22</v>
      </c>
      <c r="R153" s="219">
        <f t="shared" si="11"/>
        <v>23</v>
      </c>
      <c r="S153" s="280">
        <f>S152+S146+S132+S119+S110+S93+S83+S72+S59+S23</f>
        <v>27</v>
      </c>
      <c r="T153" s="280">
        <f>T152+T146+T132+T119+T110+T93+T83+T72+T59+T23</f>
        <v>24</v>
      </c>
    </row>
    <row r="154" spans="1:25">
      <c r="A154" s="293"/>
      <c r="B154" s="293"/>
      <c r="C154" s="222"/>
      <c r="D154" s="222"/>
      <c r="E154" s="222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1"/>
      <c r="Q154" s="221"/>
      <c r="R154" s="221"/>
      <c r="S154" s="221"/>
      <c r="T154" s="221"/>
      <c r="U154" s="293"/>
      <c r="V154" s="293"/>
      <c r="W154" s="293"/>
      <c r="X154" s="293"/>
      <c r="Y154" s="293"/>
    </row>
    <row r="155" spans="1:25">
      <c r="A155" s="293"/>
      <c r="B155" s="293"/>
      <c r="C155" s="222"/>
      <c r="D155" s="222"/>
      <c r="E155" s="222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1"/>
      <c r="Q155" s="221"/>
      <c r="R155" s="221"/>
      <c r="S155" s="221"/>
      <c r="T155" s="221"/>
      <c r="U155" s="293"/>
      <c r="V155" s="293"/>
      <c r="W155" s="293"/>
      <c r="X155" s="293"/>
      <c r="Y155" s="293"/>
    </row>
    <row r="156" spans="1:25">
      <c r="A156" s="293"/>
      <c r="B156" s="293"/>
      <c r="C156" s="222"/>
      <c r="D156" s="222"/>
      <c r="E156" s="222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1"/>
      <c r="Q156" s="221"/>
      <c r="R156" s="221"/>
      <c r="S156" s="221"/>
      <c r="T156" s="221"/>
      <c r="U156" s="293"/>
      <c r="V156" s="293"/>
      <c r="W156" s="293"/>
      <c r="X156" s="293"/>
      <c r="Y156" s="293"/>
    </row>
    <row r="157" spans="1:25">
      <c r="A157" s="293"/>
      <c r="B157" s="293"/>
      <c r="C157" s="222"/>
      <c r="D157" s="222"/>
      <c r="E157" s="222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1"/>
      <c r="Q157" s="221"/>
      <c r="R157" s="221"/>
      <c r="S157" s="221"/>
      <c r="T157" s="221"/>
      <c r="U157" s="293"/>
      <c r="V157" s="293"/>
      <c r="W157" s="293"/>
      <c r="X157" s="293"/>
      <c r="Y157" s="293"/>
    </row>
    <row r="158" spans="1:25">
      <c r="A158" s="293"/>
      <c r="B158" s="293"/>
      <c r="C158" s="222"/>
      <c r="D158" s="222"/>
      <c r="E158" s="222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1"/>
      <c r="Q158" s="221"/>
      <c r="R158" s="221"/>
      <c r="S158" s="221"/>
      <c r="T158" s="221"/>
      <c r="U158" s="293"/>
      <c r="V158" s="293"/>
      <c r="W158" s="293"/>
      <c r="X158" s="293"/>
      <c r="Y158" s="293"/>
    </row>
    <row r="159" spans="1:25">
      <c r="A159" s="293"/>
      <c r="B159" s="293"/>
      <c r="C159" s="222"/>
      <c r="D159" s="222"/>
      <c r="E159" s="222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1"/>
      <c r="Q159" s="221"/>
      <c r="R159" s="221"/>
      <c r="S159" s="221"/>
      <c r="T159" s="221"/>
      <c r="U159" s="293"/>
      <c r="V159" s="293"/>
      <c r="W159" s="293"/>
      <c r="X159" s="293"/>
      <c r="Y159" s="293"/>
    </row>
    <row r="160" spans="1:25">
      <c r="A160" s="293"/>
      <c r="B160" s="293"/>
      <c r="C160" s="222"/>
      <c r="D160" s="222"/>
      <c r="E160" s="222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1"/>
      <c r="Q160" s="221"/>
      <c r="R160" s="221"/>
      <c r="S160" s="221"/>
      <c r="T160" s="221"/>
      <c r="U160" s="293"/>
      <c r="V160" s="293"/>
      <c r="W160" s="293"/>
      <c r="X160" s="293"/>
      <c r="Y160" s="293"/>
    </row>
    <row r="161" spans="1:25">
      <c r="A161" s="293"/>
      <c r="B161" s="293"/>
      <c r="C161" s="222"/>
      <c r="D161" s="222"/>
      <c r="E161" s="222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1"/>
      <c r="Q161" s="221"/>
      <c r="R161" s="221"/>
      <c r="S161" s="221"/>
      <c r="T161" s="221"/>
      <c r="U161" s="293"/>
      <c r="V161" s="293"/>
      <c r="W161" s="293"/>
      <c r="X161" s="293"/>
      <c r="Y161" s="293"/>
    </row>
    <row r="162" spans="1:25">
      <c r="A162" s="293"/>
      <c r="B162" s="293"/>
      <c r="C162" s="222"/>
      <c r="D162" s="222"/>
      <c r="E162" s="222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1"/>
      <c r="Q162" s="221"/>
      <c r="R162" s="221"/>
      <c r="S162" s="221"/>
      <c r="T162" s="221"/>
      <c r="U162" s="293"/>
      <c r="V162" s="293"/>
      <c r="W162" s="293"/>
      <c r="X162" s="293"/>
      <c r="Y162" s="293"/>
    </row>
    <row r="163" spans="1:25">
      <c r="A163" s="293"/>
      <c r="B163" s="293"/>
      <c r="C163" s="222"/>
      <c r="D163" s="222"/>
      <c r="E163" s="222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1"/>
      <c r="Q163" s="221"/>
      <c r="R163" s="221"/>
      <c r="S163" s="221"/>
      <c r="T163" s="221"/>
      <c r="U163" s="293"/>
      <c r="V163" s="293"/>
      <c r="W163" s="293"/>
      <c r="X163" s="293"/>
      <c r="Y163" s="293"/>
    </row>
    <row r="164" spans="1:25">
      <c r="A164" s="293"/>
      <c r="B164" s="293"/>
      <c r="C164" s="222"/>
      <c r="D164" s="222"/>
      <c r="E164" s="222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1"/>
      <c r="Q164" s="221"/>
      <c r="R164" s="221"/>
      <c r="S164" s="221"/>
      <c r="T164" s="221"/>
      <c r="U164" s="293"/>
      <c r="V164" s="293"/>
      <c r="W164" s="293"/>
      <c r="X164" s="293"/>
      <c r="Y164" s="293"/>
    </row>
    <row r="165" spans="1:25">
      <c r="A165" s="293"/>
      <c r="B165" s="293"/>
      <c r="C165" s="222"/>
      <c r="D165" s="222"/>
      <c r="E165" s="222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1"/>
      <c r="Q165" s="221"/>
      <c r="R165" s="221"/>
      <c r="S165" s="221"/>
      <c r="T165" s="221"/>
      <c r="U165" s="293"/>
      <c r="V165" s="293"/>
      <c r="W165" s="293"/>
      <c r="X165" s="293"/>
      <c r="Y165" s="293"/>
    </row>
    <row r="166" spans="1:25">
      <c r="A166" s="293"/>
      <c r="B166" s="293"/>
      <c r="C166" s="222"/>
      <c r="D166" s="222"/>
      <c r="E166" s="222"/>
      <c r="F166" s="221"/>
      <c r="G166" s="221"/>
      <c r="H166" s="221"/>
      <c r="I166" s="221"/>
      <c r="J166" s="221"/>
      <c r="K166" s="221"/>
      <c r="L166" s="221"/>
      <c r="M166" s="221"/>
      <c r="N166" s="221"/>
      <c r="O166" s="221"/>
      <c r="P166" s="221"/>
      <c r="Q166" s="221"/>
      <c r="R166" s="221"/>
      <c r="S166" s="221"/>
      <c r="T166" s="221"/>
      <c r="U166" s="293"/>
      <c r="V166" s="293"/>
      <c r="W166" s="293"/>
      <c r="X166" s="293"/>
      <c r="Y166" s="293"/>
    </row>
    <row r="167" spans="1:25">
      <c r="A167" s="293"/>
      <c r="B167" s="293"/>
      <c r="C167" s="222"/>
      <c r="D167" s="222"/>
      <c r="E167" s="222"/>
      <c r="F167" s="221"/>
      <c r="G167" s="221"/>
      <c r="H167" s="221"/>
      <c r="I167" s="221"/>
      <c r="J167" s="221"/>
      <c r="K167" s="221"/>
      <c r="L167" s="221"/>
      <c r="M167" s="221"/>
      <c r="N167" s="221"/>
      <c r="O167" s="221"/>
      <c r="P167" s="221"/>
      <c r="Q167" s="221"/>
      <c r="R167" s="221"/>
      <c r="S167" s="221"/>
      <c r="T167" s="221"/>
      <c r="U167" s="293"/>
      <c r="V167" s="293"/>
      <c r="W167" s="293"/>
      <c r="X167" s="293"/>
      <c r="Y167" s="293"/>
    </row>
    <row r="168" spans="1:25">
      <c r="A168" s="293"/>
      <c r="B168" s="293"/>
      <c r="C168" s="222"/>
      <c r="D168" s="222"/>
      <c r="E168" s="222"/>
      <c r="F168" s="221"/>
      <c r="G168" s="221"/>
      <c r="H168" s="221"/>
      <c r="I168" s="221"/>
      <c r="J168" s="221"/>
      <c r="K168" s="221"/>
      <c r="L168" s="221"/>
      <c r="M168" s="221"/>
      <c r="N168" s="221"/>
      <c r="O168" s="221"/>
      <c r="P168" s="221"/>
      <c r="Q168" s="221"/>
      <c r="R168" s="221"/>
      <c r="S168" s="221"/>
      <c r="T168" s="221"/>
      <c r="U168" s="293"/>
      <c r="V168" s="293"/>
      <c r="W168" s="293"/>
      <c r="X168" s="293"/>
      <c r="Y168" s="293"/>
    </row>
    <row r="169" spans="1:25">
      <c r="A169" s="293"/>
      <c r="B169" s="293"/>
      <c r="C169" s="222"/>
      <c r="D169" s="222"/>
      <c r="E169" s="222"/>
      <c r="F169" s="221"/>
      <c r="G169" s="221"/>
      <c r="H169" s="221"/>
      <c r="I169" s="221"/>
      <c r="J169" s="221"/>
      <c r="K169" s="221"/>
      <c r="L169" s="221"/>
      <c r="M169" s="221"/>
      <c r="N169" s="221"/>
      <c r="O169" s="221"/>
      <c r="P169" s="221"/>
      <c r="Q169" s="221"/>
      <c r="R169" s="221"/>
      <c r="S169" s="221"/>
      <c r="T169" s="221"/>
      <c r="U169" s="293"/>
      <c r="V169" s="293"/>
      <c r="W169" s="293"/>
      <c r="X169" s="293"/>
      <c r="Y169" s="293"/>
    </row>
    <row r="170" spans="1:25">
      <c r="A170" s="293"/>
      <c r="B170" s="293"/>
      <c r="C170" s="222"/>
      <c r="D170" s="222"/>
      <c r="E170" s="222"/>
      <c r="F170" s="221"/>
      <c r="G170" s="221"/>
      <c r="H170" s="221"/>
      <c r="I170" s="221"/>
      <c r="J170" s="221"/>
      <c r="K170" s="221"/>
      <c r="L170" s="221"/>
      <c r="M170" s="221"/>
      <c r="N170" s="221"/>
      <c r="O170" s="221"/>
      <c r="P170" s="221"/>
      <c r="Q170" s="221"/>
      <c r="R170" s="221"/>
      <c r="S170" s="221"/>
      <c r="T170" s="221"/>
      <c r="U170" s="293"/>
      <c r="V170" s="293"/>
      <c r="W170" s="293"/>
      <c r="X170" s="293"/>
      <c r="Y170" s="293"/>
    </row>
    <row r="171" spans="1:25">
      <c r="A171" s="293"/>
      <c r="B171" s="293"/>
      <c r="C171" s="222"/>
      <c r="D171" s="222"/>
      <c r="E171" s="222"/>
      <c r="F171" s="221"/>
      <c r="G171" s="221"/>
      <c r="H171" s="221"/>
      <c r="I171" s="221"/>
      <c r="J171" s="221"/>
      <c r="K171" s="221"/>
      <c r="L171" s="221"/>
      <c r="M171" s="221"/>
      <c r="N171" s="221"/>
      <c r="O171" s="221"/>
      <c r="P171" s="221"/>
      <c r="Q171" s="221"/>
      <c r="R171" s="221"/>
      <c r="S171" s="221"/>
      <c r="T171" s="221"/>
      <c r="U171" s="293"/>
      <c r="V171" s="293"/>
      <c r="W171" s="293"/>
      <c r="X171" s="293"/>
      <c r="Y171" s="293"/>
    </row>
    <row r="172" spans="1:25">
      <c r="A172" s="293"/>
      <c r="B172" s="293"/>
      <c r="C172" s="222"/>
      <c r="D172" s="222"/>
      <c r="E172" s="222"/>
      <c r="F172" s="221"/>
      <c r="G172" s="221"/>
      <c r="H172" s="221"/>
      <c r="I172" s="221"/>
      <c r="J172" s="221"/>
      <c r="K172" s="221"/>
      <c r="L172" s="221"/>
      <c r="M172" s="221"/>
      <c r="N172" s="221"/>
      <c r="O172" s="221"/>
      <c r="P172" s="221"/>
      <c r="Q172" s="221"/>
      <c r="R172" s="221"/>
      <c r="S172" s="221"/>
      <c r="T172" s="221"/>
      <c r="U172" s="293"/>
      <c r="V172" s="293"/>
      <c r="W172" s="293"/>
      <c r="X172" s="293"/>
      <c r="Y172" s="293"/>
    </row>
    <row r="173" spans="1:25">
      <c r="A173" s="293"/>
      <c r="B173" s="293"/>
      <c r="C173" s="222"/>
      <c r="D173" s="222"/>
      <c r="E173" s="222"/>
      <c r="F173" s="221"/>
      <c r="G173" s="221"/>
      <c r="H173" s="221"/>
      <c r="I173" s="221"/>
      <c r="J173" s="221"/>
      <c r="K173" s="221"/>
      <c r="L173" s="221"/>
      <c r="M173" s="221"/>
      <c r="N173" s="221"/>
      <c r="O173" s="221"/>
      <c r="P173" s="221"/>
      <c r="Q173" s="221"/>
      <c r="R173" s="221"/>
      <c r="S173" s="221"/>
      <c r="T173" s="221"/>
      <c r="U173" s="293"/>
      <c r="V173" s="293"/>
      <c r="W173" s="293"/>
      <c r="X173" s="293"/>
      <c r="Y173" s="293"/>
    </row>
    <row r="174" spans="1:25">
      <c r="A174" s="293"/>
      <c r="B174" s="293"/>
      <c r="C174" s="222"/>
      <c r="D174" s="222"/>
      <c r="E174" s="222"/>
      <c r="F174" s="221"/>
      <c r="G174" s="221"/>
      <c r="H174" s="221"/>
      <c r="I174" s="221"/>
      <c r="J174" s="221"/>
      <c r="K174" s="221"/>
      <c r="L174" s="221"/>
      <c r="M174" s="221"/>
      <c r="N174" s="221"/>
      <c r="O174" s="221"/>
      <c r="P174" s="221"/>
      <c r="Q174" s="221"/>
      <c r="R174" s="221"/>
      <c r="S174" s="221"/>
      <c r="T174" s="221"/>
      <c r="U174" s="293"/>
      <c r="V174" s="293"/>
      <c r="W174" s="293"/>
      <c r="X174" s="293"/>
      <c r="Y174" s="293"/>
    </row>
    <row r="175" spans="1:25">
      <c r="A175" s="293"/>
      <c r="B175" s="293"/>
      <c r="C175" s="222"/>
      <c r="D175" s="222"/>
      <c r="E175" s="222"/>
      <c r="F175" s="221"/>
      <c r="G175" s="221"/>
      <c r="H175" s="221"/>
      <c r="I175" s="221"/>
      <c r="J175" s="221"/>
      <c r="K175" s="221"/>
      <c r="L175" s="221"/>
      <c r="M175" s="221"/>
      <c r="N175" s="221"/>
      <c r="O175" s="221"/>
      <c r="P175" s="221"/>
      <c r="Q175" s="221"/>
      <c r="R175" s="221"/>
      <c r="S175" s="221"/>
      <c r="T175" s="221"/>
      <c r="U175" s="293"/>
      <c r="V175" s="293"/>
      <c r="W175" s="293"/>
      <c r="X175" s="293"/>
      <c r="Y175" s="293"/>
    </row>
    <row r="176" spans="1:25">
      <c r="A176" s="293"/>
      <c r="B176" s="293"/>
      <c r="C176" s="222"/>
      <c r="D176" s="222"/>
      <c r="E176" s="222"/>
      <c r="F176" s="221"/>
      <c r="G176" s="221"/>
      <c r="H176" s="221"/>
      <c r="I176" s="221"/>
      <c r="J176" s="221"/>
      <c r="K176" s="221"/>
      <c r="L176" s="221"/>
      <c r="M176" s="221"/>
      <c r="N176" s="221"/>
      <c r="O176" s="221"/>
      <c r="P176" s="221"/>
      <c r="Q176" s="221"/>
      <c r="R176" s="221"/>
      <c r="S176" s="221"/>
      <c r="T176" s="221"/>
      <c r="U176" s="293"/>
      <c r="V176" s="293"/>
      <c r="W176" s="293"/>
      <c r="X176" s="293"/>
      <c r="Y176" s="293"/>
    </row>
    <row r="177" spans="1:25">
      <c r="A177" s="293"/>
      <c r="B177" s="293"/>
      <c r="C177" s="222"/>
      <c r="D177" s="222"/>
      <c r="E177" s="222"/>
      <c r="F177" s="221"/>
      <c r="G177" s="221"/>
      <c r="H177" s="221"/>
      <c r="I177" s="221"/>
      <c r="J177" s="221"/>
      <c r="K177" s="221"/>
      <c r="L177" s="221"/>
      <c r="M177" s="221"/>
      <c r="N177" s="221"/>
      <c r="O177" s="221"/>
      <c r="P177" s="221"/>
      <c r="Q177" s="221"/>
      <c r="R177" s="221"/>
      <c r="S177" s="221"/>
      <c r="T177" s="221"/>
      <c r="U177" s="293"/>
      <c r="V177" s="293"/>
      <c r="W177" s="293"/>
      <c r="X177" s="293"/>
      <c r="Y177" s="293"/>
    </row>
    <row r="178" spans="1:25">
      <c r="A178" s="293"/>
      <c r="B178" s="293"/>
      <c r="C178" s="222"/>
      <c r="D178" s="222"/>
      <c r="E178" s="222"/>
      <c r="F178" s="221"/>
      <c r="G178" s="221"/>
      <c r="H178" s="221"/>
      <c r="I178" s="221"/>
      <c r="J178" s="221"/>
      <c r="K178" s="221"/>
      <c r="L178" s="221"/>
      <c r="M178" s="221"/>
      <c r="N178" s="221"/>
      <c r="O178" s="221"/>
      <c r="P178" s="221"/>
      <c r="Q178" s="221"/>
      <c r="R178" s="221"/>
      <c r="S178" s="221"/>
      <c r="T178" s="221"/>
      <c r="U178" s="293"/>
      <c r="V178" s="293"/>
      <c r="W178" s="293"/>
      <c r="X178" s="293"/>
      <c r="Y178" s="293"/>
    </row>
    <row r="179" spans="1:25">
      <c r="A179" s="293"/>
      <c r="B179" s="293"/>
      <c r="C179" s="222"/>
      <c r="D179" s="222"/>
      <c r="E179" s="222"/>
      <c r="F179" s="221"/>
      <c r="G179" s="221"/>
      <c r="H179" s="221"/>
      <c r="I179" s="221"/>
      <c r="J179" s="221"/>
      <c r="K179" s="221"/>
      <c r="L179" s="221"/>
      <c r="M179" s="221"/>
      <c r="N179" s="221"/>
      <c r="O179" s="221"/>
      <c r="P179" s="221"/>
      <c r="Q179" s="221"/>
      <c r="R179" s="221"/>
      <c r="S179" s="221"/>
      <c r="T179" s="221"/>
      <c r="U179" s="293"/>
      <c r="V179" s="293"/>
      <c r="W179" s="293"/>
      <c r="X179" s="293"/>
      <c r="Y179" s="293"/>
    </row>
    <row r="180" spans="1:25">
      <c r="A180" s="293"/>
      <c r="B180" s="293"/>
      <c r="C180" s="222"/>
      <c r="D180" s="222"/>
      <c r="E180" s="222"/>
      <c r="F180" s="221"/>
      <c r="G180" s="221"/>
      <c r="H180" s="221"/>
      <c r="I180" s="221"/>
      <c r="J180" s="221"/>
      <c r="K180" s="221"/>
      <c r="L180" s="221"/>
      <c r="M180" s="221"/>
      <c r="N180" s="221"/>
      <c r="O180" s="221"/>
      <c r="P180" s="221"/>
      <c r="Q180" s="221"/>
      <c r="R180" s="221"/>
      <c r="S180" s="221"/>
      <c r="T180" s="221"/>
      <c r="U180" s="293"/>
      <c r="V180" s="293"/>
      <c r="W180" s="293"/>
      <c r="X180" s="293"/>
      <c r="Y180" s="293"/>
    </row>
    <row r="181" spans="1:25">
      <c r="A181" s="293"/>
      <c r="B181" s="293"/>
      <c r="C181" s="222"/>
      <c r="D181" s="222"/>
      <c r="E181" s="222"/>
      <c r="F181" s="221"/>
      <c r="G181" s="221"/>
      <c r="H181" s="221"/>
      <c r="I181" s="221"/>
      <c r="J181" s="221"/>
      <c r="K181" s="221"/>
      <c r="L181" s="221"/>
      <c r="M181" s="221"/>
      <c r="N181" s="221"/>
      <c r="O181" s="221"/>
      <c r="P181" s="221"/>
      <c r="Q181" s="221"/>
      <c r="R181" s="221"/>
      <c r="S181" s="221"/>
      <c r="T181" s="221"/>
      <c r="U181" s="293"/>
      <c r="V181" s="293"/>
      <c r="W181" s="293"/>
      <c r="X181" s="293"/>
      <c r="Y181" s="293"/>
    </row>
    <row r="182" spans="1:25">
      <c r="A182" s="293"/>
      <c r="B182" s="293"/>
      <c r="C182" s="222"/>
      <c r="D182" s="222"/>
      <c r="E182" s="222"/>
      <c r="F182" s="221"/>
      <c r="G182" s="221"/>
      <c r="H182" s="221"/>
      <c r="I182" s="221"/>
      <c r="J182" s="221"/>
      <c r="K182" s="221"/>
      <c r="L182" s="221"/>
      <c r="M182" s="221"/>
      <c r="N182" s="221"/>
      <c r="O182" s="221"/>
      <c r="P182" s="221"/>
      <c r="Q182" s="221"/>
      <c r="R182" s="221"/>
      <c r="S182" s="221"/>
      <c r="T182" s="221"/>
      <c r="U182" s="293"/>
      <c r="V182" s="293"/>
      <c r="W182" s="293"/>
      <c r="X182" s="293"/>
      <c r="Y182" s="293"/>
    </row>
    <row r="183" spans="1:25">
      <c r="A183" s="293"/>
      <c r="B183" s="293"/>
      <c r="C183" s="222"/>
      <c r="D183" s="222"/>
      <c r="E183" s="222"/>
      <c r="F183" s="221"/>
      <c r="G183" s="221"/>
      <c r="H183" s="221"/>
      <c r="I183" s="221"/>
      <c r="J183" s="221"/>
      <c r="K183" s="221"/>
      <c r="L183" s="221"/>
      <c r="M183" s="221"/>
      <c r="N183" s="221"/>
      <c r="O183" s="221"/>
      <c r="P183" s="221"/>
      <c r="Q183" s="221"/>
      <c r="R183" s="221"/>
      <c r="S183" s="221"/>
      <c r="T183" s="221"/>
      <c r="U183" s="293"/>
      <c r="V183" s="293"/>
      <c r="W183" s="293"/>
      <c r="X183" s="293"/>
      <c r="Y183" s="293"/>
    </row>
    <row r="184" spans="1:25">
      <c r="A184" s="293"/>
      <c r="B184" s="293"/>
      <c r="C184" s="222"/>
      <c r="D184" s="222"/>
      <c r="E184" s="222"/>
      <c r="F184" s="221"/>
      <c r="G184" s="221"/>
      <c r="H184" s="221"/>
      <c r="I184" s="221"/>
      <c r="J184" s="221"/>
      <c r="K184" s="221"/>
      <c r="L184" s="221"/>
      <c r="M184" s="221"/>
      <c r="N184" s="221"/>
      <c r="O184" s="221"/>
      <c r="P184" s="221"/>
      <c r="Q184" s="221"/>
      <c r="R184" s="221"/>
      <c r="S184" s="221"/>
      <c r="T184" s="221"/>
      <c r="U184" s="293"/>
      <c r="V184" s="293"/>
      <c r="W184" s="293"/>
      <c r="X184" s="293"/>
      <c r="Y184" s="293"/>
    </row>
    <row r="185" spans="1:25">
      <c r="A185" s="293"/>
      <c r="B185" s="293"/>
      <c r="C185" s="222"/>
      <c r="D185" s="222"/>
      <c r="E185" s="222"/>
      <c r="F185" s="221"/>
      <c r="G185" s="221"/>
      <c r="H185" s="221"/>
      <c r="I185" s="221"/>
      <c r="J185" s="221"/>
      <c r="K185" s="221"/>
      <c r="L185" s="221"/>
      <c r="M185" s="221"/>
      <c r="N185" s="221"/>
      <c r="O185" s="221"/>
      <c r="P185" s="221"/>
      <c r="Q185" s="221"/>
      <c r="R185" s="221"/>
      <c r="S185" s="221"/>
      <c r="T185" s="221"/>
      <c r="U185" s="293"/>
      <c r="V185" s="293"/>
      <c r="W185" s="293"/>
      <c r="X185" s="293"/>
      <c r="Y185" s="293"/>
    </row>
    <row r="186" spans="1:25">
      <c r="A186" s="293"/>
      <c r="B186" s="293"/>
      <c r="C186" s="222"/>
      <c r="D186" s="222"/>
      <c r="E186" s="222"/>
      <c r="F186" s="221"/>
      <c r="G186" s="221"/>
      <c r="H186" s="221"/>
      <c r="I186" s="221"/>
      <c r="J186" s="221"/>
      <c r="K186" s="221"/>
      <c r="L186" s="221"/>
      <c r="M186" s="221"/>
      <c r="N186" s="221"/>
      <c r="O186" s="221"/>
      <c r="P186" s="221"/>
      <c r="Q186" s="221"/>
      <c r="R186" s="221"/>
      <c r="S186" s="221"/>
      <c r="T186" s="221"/>
      <c r="U186" s="293"/>
      <c r="V186" s="293"/>
      <c r="W186" s="293"/>
      <c r="X186" s="293"/>
      <c r="Y186" s="293"/>
    </row>
    <row r="187" spans="1:25">
      <c r="A187" s="293"/>
      <c r="B187" s="293"/>
      <c r="C187" s="222"/>
      <c r="D187" s="222"/>
      <c r="E187" s="222"/>
      <c r="F187" s="221"/>
      <c r="G187" s="221"/>
      <c r="H187" s="221"/>
      <c r="I187" s="221"/>
      <c r="J187" s="221"/>
      <c r="K187" s="221"/>
      <c r="L187" s="221"/>
      <c r="M187" s="221"/>
      <c r="N187" s="221"/>
      <c r="O187" s="221"/>
      <c r="P187" s="221"/>
      <c r="Q187" s="221"/>
      <c r="R187" s="221"/>
      <c r="S187" s="221"/>
      <c r="T187" s="221"/>
      <c r="U187" s="293"/>
      <c r="V187" s="293"/>
      <c r="W187" s="293"/>
      <c r="X187" s="293"/>
      <c r="Y187" s="293"/>
    </row>
    <row r="188" spans="1:25">
      <c r="A188" s="293"/>
      <c r="B188" s="293"/>
      <c r="C188" s="222"/>
      <c r="D188" s="222"/>
      <c r="E188" s="222"/>
      <c r="F188" s="221"/>
      <c r="G188" s="221"/>
      <c r="H188" s="221"/>
      <c r="I188" s="221"/>
      <c r="J188" s="221"/>
      <c r="K188" s="221"/>
      <c r="L188" s="221"/>
      <c r="M188" s="221"/>
      <c r="N188" s="221"/>
      <c r="O188" s="221"/>
      <c r="P188" s="221"/>
      <c r="Q188" s="221"/>
      <c r="R188" s="221"/>
      <c r="S188" s="221"/>
      <c r="T188" s="221"/>
      <c r="U188" s="293"/>
      <c r="V188" s="293"/>
      <c r="W188" s="293"/>
      <c r="X188" s="293"/>
      <c r="Y188" s="293"/>
    </row>
    <row r="189" spans="1:25">
      <c r="A189" s="293"/>
      <c r="B189" s="293"/>
      <c r="C189" s="222"/>
      <c r="D189" s="222"/>
      <c r="E189" s="222"/>
      <c r="F189" s="221"/>
      <c r="G189" s="221"/>
      <c r="H189" s="221"/>
      <c r="I189" s="221"/>
      <c r="J189" s="221"/>
      <c r="K189" s="221"/>
      <c r="L189" s="221"/>
      <c r="M189" s="221"/>
      <c r="N189" s="221"/>
      <c r="O189" s="221"/>
      <c r="P189" s="221"/>
      <c r="Q189" s="221"/>
      <c r="R189" s="221"/>
      <c r="S189" s="221"/>
      <c r="T189" s="221"/>
      <c r="U189" s="293"/>
      <c r="V189" s="293"/>
      <c r="W189" s="293"/>
      <c r="X189" s="293"/>
      <c r="Y189" s="293"/>
    </row>
    <row r="190" spans="1:25">
      <c r="A190" s="293"/>
      <c r="B190" s="293"/>
      <c r="C190" s="222"/>
      <c r="D190" s="222"/>
      <c r="E190" s="222"/>
      <c r="F190" s="221"/>
      <c r="G190" s="221"/>
      <c r="H190" s="221"/>
      <c r="I190" s="221"/>
      <c r="J190" s="221"/>
      <c r="K190" s="221"/>
      <c r="L190" s="221"/>
      <c r="M190" s="221"/>
      <c r="N190" s="221"/>
      <c r="O190" s="221"/>
      <c r="P190" s="221"/>
      <c r="Q190" s="221"/>
      <c r="R190" s="221"/>
      <c r="S190" s="221"/>
      <c r="T190" s="221"/>
      <c r="U190" s="293"/>
      <c r="V190" s="293"/>
      <c r="W190" s="293"/>
      <c r="X190" s="293"/>
      <c r="Y190" s="293"/>
    </row>
    <row r="191" spans="1:25">
      <c r="A191" s="293"/>
      <c r="B191" s="293"/>
      <c r="C191" s="222"/>
      <c r="D191" s="222"/>
      <c r="E191" s="222"/>
      <c r="F191" s="221"/>
      <c r="G191" s="221"/>
      <c r="H191" s="221"/>
      <c r="I191" s="221"/>
      <c r="J191" s="221"/>
      <c r="K191" s="221"/>
      <c r="L191" s="221"/>
      <c r="M191" s="221"/>
      <c r="N191" s="221"/>
      <c r="O191" s="221"/>
      <c r="P191" s="221"/>
      <c r="Q191" s="221"/>
      <c r="R191" s="221"/>
      <c r="S191" s="221"/>
      <c r="T191" s="221"/>
      <c r="U191" s="293"/>
      <c r="V191" s="293"/>
      <c r="W191" s="293"/>
      <c r="X191" s="293"/>
      <c r="Y191" s="293"/>
    </row>
    <row r="192" spans="1:25">
      <c r="A192" s="293"/>
      <c r="B192" s="293"/>
      <c r="C192" s="222"/>
      <c r="D192" s="222"/>
      <c r="E192" s="222"/>
      <c r="F192" s="221"/>
      <c r="G192" s="221"/>
      <c r="H192" s="221"/>
      <c r="I192" s="221"/>
      <c r="J192" s="221"/>
      <c r="K192" s="221"/>
      <c r="L192" s="221"/>
      <c r="M192" s="221"/>
      <c r="N192" s="221"/>
      <c r="O192" s="221"/>
      <c r="P192" s="221"/>
      <c r="Q192" s="221"/>
      <c r="R192" s="221"/>
      <c r="S192" s="221"/>
      <c r="T192" s="221"/>
      <c r="U192" s="293"/>
      <c r="V192" s="293"/>
      <c r="W192" s="293"/>
      <c r="X192" s="293"/>
      <c r="Y192" s="293"/>
    </row>
    <row r="193" spans="1:25">
      <c r="A193" s="293"/>
      <c r="B193" s="293"/>
      <c r="C193" s="222"/>
      <c r="D193" s="222"/>
      <c r="E193" s="222"/>
      <c r="F193" s="221"/>
      <c r="G193" s="221"/>
      <c r="H193" s="221"/>
      <c r="I193" s="221"/>
      <c r="J193" s="221"/>
      <c r="K193" s="221"/>
      <c r="L193" s="221"/>
      <c r="M193" s="221"/>
      <c r="N193" s="221"/>
      <c r="O193" s="221"/>
      <c r="P193" s="221"/>
      <c r="Q193" s="221"/>
      <c r="R193" s="221"/>
      <c r="S193" s="221"/>
      <c r="T193" s="221"/>
      <c r="U193" s="293"/>
      <c r="V193" s="293"/>
      <c r="W193" s="293"/>
      <c r="X193" s="293"/>
      <c r="Y193" s="293"/>
    </row>
    <row r="194" spans="1:25">
      <c r="A194" s="293"/>
      <c r="B194" s="293"/>
      <c r="C194" s="222"/>
      <c r="D194" s="222"/>
      <c r="E194" s="222"/>
      <c r="F194" s="221"/>
      <c r="G194" s="221"/>
      <c r="H194" s="221"/>
      <c r="I194" s="221"/>
      <c r="J194" s="221"/>
      <c r="K194" s="221"/>
      <c r="L194" s="221"/>
      <c r="M194" s="221"/>
      <c r="N194" s="221"/>
      <c r="O194" s="221"/>
      <c r="P194" s="221"/>
      <c r="Q194" s="221"/>
      <c r="R194" s="221"/>
      <c r="S194" s="221"/>
      <c r="T194" s="221"/>
      <c r="U194" s="293"/>
      <c r="V194" s="293"/>
      <c r="W194" s="293"/>
      <c r="X194" s="293"/>
      <c r="Y194" s="293"/>
    </row>
    <row r="195" spans="1:25">
      <c r="A195" s="293"/>
      <c r="B195" s="293"/>
      <c r="C195" s="222"/>
      <c r="D195" s="222"/>
      <c r="E195" s="222"/>
      <c r="F195" s="221"/>
      <c r="G195" s="221"/>
      <c r="H195" s="221"/>
      <c r="I195" s="221"/>
      <c r="J195" s="221"/>
      <c r="K195" s="221"/>
      <c r="L195" s="221"/>
      <c r="M195" s="221"/>
      <c r="N195" s="221"/>
      <c r="O195" s="221"/>
      <c r="P195" s="221"/>
      <c r="Q195" s="221"/>
      <c r="R195" s="221"/>
      <c r="S195" s="221"/>
      <c r="T195" s="221"/>
      <c r="U195" s="293"/>
      <c r="V195" s="293"/>
      <c r="W195" s="293"/>
      <c r="X195" s="293"/>
      <c r="Y195" s="293"/>
    </row>
    <row r="196" spans="1:25">
      <c r="A196" s="293"/>
      <c r="B196" s="293"/>
      <c r="C196" s="222"/>
      <c r="D196" s="222"/>
      <c r="E196" s="222"/>
      <c r="F196" s="221"/>
      <c r="G196" s="221"/>
      <c r="H196" s="221"/>
      <c r="I196" s="221"/>
      <c r="J196" s="221"/>
      <c r="K196" s="221"/>
      <c r="L196" s="221"/>
      <c r="M196" s="221"/>
      <c r="N196" s="221"/>
      <c r="O196" s="221"/>
      <c r="P196" s="221"/>
      <c r="Q196" s="221"/>
      <c r="R196" s="221"/>
      <c r="S196" s="221"/>
      <c r="T196" s="221"/>
      <c r="U196" s="293"/>
      <c r="V196" s="293"/>
      <c r="W196" s="293"/>
      <c r="X196" s="293"/>
      <c r="Y196" s="293"/>
    </row>
    <row r="197" spans="1:25">
      <c r="A197" s="293"/>
      <c r="B197" s="293"/>
      <c r="C197" s="222"/>
      <c r="D197" s="222"/>
      <c r="E197" s="222"/>
      <c r="F197" s="221"/>
      <c r="G197" s="221"/>
      <c r="H197" s="221"/>
      <c r="I197" s="221"/>
      <c r="J197" s="221"/>
      <c r="K197" s="221"/>
      <c r="L197" s="221"/>
      <c r="M197" s="221"/>
      <c r="N197" s="221"/>
      <c r="O197" s="221"/>
      <c r="P197" s="221"/>
      <c r="Q197" s="221"/>
      <c r="R197" s="221"/>
      <c r="S197" s="221"/>
      <c r="T197" s="221"/>
      <c r="U197" s="293"/>
      <c r="V197" s="293"/>
      <c r="W197" s="293"/>
      <c r="X197" s="293"/>
      <c r="Y197" s="293"/>
    </row>
    <row r="198" spans="1:25">
      <c r="A198" s="293"/>
      <c r="B198" s="293"/>
      <c r="C198" s="222"/>
      <c r="D198" s="222"/>
      <c r="E198" s="222"/>
      <c r="F198" s="221"/>
      <c r="G198" s="221"/>
      <c r="H198" s="221"/>
      <c r="I198" s="221"/>
      <c r="J198" s="221"/>
      <c r="K198" s="221"/>
      <c r="L198" s="221"/>
      <c r="M198" s="221"/>
      <c r="N198" s="221"/>
      <c r="O198" s="221"/>
      <c r="P198" s="221"/>
      <c r="Q198" s="221"/>
      <c r="R198" s="221"/>
      <c r="S198" s="221"/>
      <c r="T198" s="221"/>
      <c r="U198" s="293"/>
      <c r="V198" s="293"/>
      <c r="W198" s="293"/>
      <c r="X198" s="293"/>
      <c r="Y198" s="293"/>
    </row>
    <row r="199" spans="1:25">
      <c r="A199" s="293"/>
      <c r="B199" s="293"/>
      <c r="C199" s="222"/>
      <c r="D199" s="222"/>
      <c r="E199" s="222"/>
      <c r="F199" s="221"/>
      <c r="G199" s="221"/>
      <c r="H199" s="221"/>
      <c r="I199" s="221"/>
      <c r="J199" s="221"/>
      <c r="K199" s="221"/>
      <c r="L199" s="221"/>
      <c r="M199" s="221"/>
      <c r="N199" s="221"/>
      <c r="O199" s="221"/>
      <c r="P199" s="221"/>
      <c r="Q199" s="221"/>
      <c r="R199" s="221"/>
      <c r="S199" s="221"/>
      <c r="T199" s="221"/>
      <c r="U199" s="293"/>
      <c r="V199" s="293"/>
      <c r="W199" s="293"/>
      <c r="X199" s="293"/>
      <c r="Y199" s="293"/>
    </row>
    <row r="200" spans="1:25">
      <c r="A200" s="293"/>
      <c r="B200" s="293"/>
      <c r="C200" s="222"/>
      <c r="D200" s="222"/>
      <c r="E200" s="222"/>
      <c r="F200" s="221"/>
      <c r="G200" s="221"/>
      <c r="H200" s="221"/>
      <c r="I200" s="221"/>
      <c r="J200" s="221"/>
      <c r="K200" s="221"/>
      <c r="L200" s="221"/>
      <c r="M200" s="221"/>
      <c r="N200" s="221"/>
      <c r="O200" s="221"/>
      <c r="P200" s="221"/>
      <c r="Q200" s="221"/>
      <c r="R200" s="221"/>
      <c r="S200" s="221"/>
      <c r="T200" s="221"/>
      <c r="U200" s="293"/>
      <c r="V200" s="293"/>
      <c r="W200" s="293"/>
      <c r="X200" s="293"/>
      <c r="Y200" s="293"/>
    </row>
    <row r="201" spans="1:25">
      <c r="A201" s="293"/>
      <c r="B201" s="293"/>
      <c r="C201" s="222"/>
      <c r="D201" s="222"/>
      <c r="E201" s="222"/>
      <c r="F201" s="221"/>
      <c r="G201" s="221"/>
      <c r="H201" s="221"/>
      <c r="I201" s="221"/>
      <c r="J201" s="221"/>
      <c r="K201" s="221"/>
      <c r="L201" s="221"/>
      <c r="M201" s="221"/>
      <c r="N201" s="221"/>
      <c r="O201" s="221"/>
      <c r="P201" s="221"/>
      <c r="Q201" s="221"/>
      <c r="R201" s="221"/>
      <c r="S201" s="221"/>
      <c r="T201" s="221"/>
      <c r="U201" s="293"/>
      <c r="V201" s="293"/>
      <c r="W201" s="293"/>
      <c r="X201" s="293"/>
      <c r="Y201" s="293"/>
    </row>
    <row r="202" spans="1:25">
      <c r="A202" s="293"/>
      <c r="B202" s="293"/>
      <c r="C202" s="222"/>
      <c r="D202" s="222"/>
      <c r="E202" s="222"/>
      <c r="F202" s="221"/>
      <c r="G202" s="221"/>
      <c r="H202" s="221"/>
      <c r="I202" s="221"/>
      <c r="J202" s="221"/>
      <c r="K202" s="221"/>
      <c r="L202" s="221"/>
      <c r="M202" s="221"/>
      <c r="N202" s="221"/>
      <c r="O202" s="221"/>
      <c r="P202" s="221"/>
      <c r="Q202" s="221"/>
      <c r="R202" s="221"/>
      <c r="S202" s="221"/>
      <c r="T202" s="221"/>
      <c r="U202" s="293"/>
      <c r="V202" s="293"/>
      <c r="W202" s="293"/>
      <c r="X202" s="293"/>
      <c r="Y202" s="293"/>
    </row>
    <row r="203" spans="1:25">
      <c r="A203" s="293"/>
      <c r="B203" s="293"/>
      <c r="C203" s="222"/>
      <c r="D203" s="222"/>
      <c r="E203" s="222"/>
      <c r="F203" s="221"/>
      <c r="G203" s="221"/>
      <c r="H203" s="221"/>
      <c r="I203" s="221"/>
      <c r="J203" s="221"/>
      <c r="K203" s="221"/>
      <c r="L203" s="221"/>
      <c r="M203" s="221"/>
      <c r="N203" s="221"/>
      <c r="O203" s="221"/>
      <c r="P203" s="221"/>
      <c r="Q203" s="221"/>
      <c r="R203" s="221"/>
      <c r="S203" s="221"/>
      <c r="T203" s="221"/>
      <c r="U203" s="293"/>
      <c r="V203" s="293"/>
      <c r="W203" s="293"/>
      <c r="X203" s="293"/>
      <c r="Y203" s="293"/>
    </row>
    <row r="204" spans="1:25">
      <c r="A204" s="293"/>
      <c r="B204" s="293"/>
      <c r="C204" s="222"/>
      <c r="D204" s="222"/>
      <c r="E204" s="222"/>
      <c r="F204" s="221"/>
      <c r="G204" s="221"/>
      <c r="H204" s="221"/>
      <c r="I204" s="221"/>
      <c r="J204" s="221"/>
      <c r="K204" s="221"/>
      <c r="L204" s="221"/>
      <c r="M204" s="221"/>
      <c r="N204" s="221"/>
      <c r="O204" s="221"/>
      <c r="P204" s="221"/>
      <c r="Q204" s="221"/>
      <c r="R204" s="221"/>
      <c r="S204" s="221"/>
      <c r="T204" s="221"/>
      <c r="U204" s="293"/>
      <c r="V204" s="293"/>
      <c r="W204" s="293"/>
      <c r="X204" s="293"/>
      <c r="Y204" s="293"/>
    </row>
    <row r="205" spans="1:25">
      <c r="A205" s="293"/>
      <c r="B205" s="293"/>
      <c r="C205" s="222"/>
      <c r="D205" s="222"/>
      <c r="E205" s="222"/>
      <c r="F205" s="221"/>
      <c r="G205" s="221"/>
      <c r="H205" s="221"/>
      <c r="I205" s="221"/>
      <c r="J205" s="221"/>
      <c r="K205" s="221"/>
      <c r="L205" s="221"/>
      <c r="M205" s="221"/>
      <c r="N205" s="221"/>
      <c r="O205" s="221"/>
      <c r="P205" s="221"/>
      <c r="Q205" s="221"/>
      <c r="R205" s="221"/>
      <c r="S205" s="221"/>
      <c r="T205" s="221"/>
      <c r="U205" s="293"/>
      <c r="V205" s="293"/>
      <c r="W205" s="293"/>
      <c r="X205" s="293"/>
      <c r="Y205" s="293"/>
    </row>
    <row r="206" spans="1:25">
      <c r="A206" s="293"/>
      <c r="B206" s="293"/>
      <c r="C206" s="222"/>
      <c r="D206" s="222"/>
      <c r="E206" s="222"/>
      <c r="F206" s="221"/>
      <c r="G206" s="221"/>
      <c r="H206" s="221"/>
      <c r="I206" s="221"/>
      <c r="J206" s="221"/>
      <c r="K206" s="221"/>
      <c r="L206" s="221"/>
      <c r="M206" s="221"/>
      <c r="N206" s="221"/>
      <c r="O206" s="221"/>
      <c r="P206" s="221"/>
      <c r="Q206" s="221"/>
      <c r="R206" s="221"/>
      <c r="S206" s="221"/>
      <c r="T206" s="221"/>
      <c r="U206" s="293"/>
      <c r="V206" s="293"/>
      <c r="W206" s="293"/>
      <c r="X206" s="293"/>
      <c r="Y206" s="293"/>
    </row>
    <row r="207" spans="1:25">
      <c r="A207" s="293"/>
      <c r="B207" s="293"/>
      <c r="C207" s="222"/>
      <c r="D207" s="222"/>
      <c r="E207" s="222"/>
      <c r="F207" s="221"/>
      <c r="G207" s="221"/>
      <c r="H207" s="221"/>
      <c r="I207" s="221"/>
      <c r="J207" s="221"/>
      <c r="K207" s="221"/>
      <c r="L207" s="221"/>
      <c r="M207" s="221"/>
      <c r="N207" s="221"/>
      <c r="O207" s="221"/>
      <c r="P207" s="221"/>
      <c r="Q207" s="221"/>
      <c r="R207" s="221"/>
      <c r="S207" s="221"/>
      <c r="T207" s="221"/>
      <c r="U207" s="293"/>
      <c r="V207" s="293"/>
      <c r="W207" s="293"/>
      <c r="X207" s="293"/>
      <c r="Y207" s="293"/>
    </row>
    <row r="208" spans="1:25">
      <c r="A208" s="293"/>
      <c r="B208" s="293"/>
      <c r="C208" s="222"/>
      <c r="D208" s="222"/>
      <c r="E208" s="222"/>
      <c r="F208" s="221"/>
      <c r="G208" s="221"/>
      <c r="H208" s="221"/>
      <c r="I208" s="221"/>
      <c r="J208" s="221"/>
      <c r="K208" s="221"/>
      <c r="L208" s="221"/>
      <c r="M208" s="221"/>
      <c r="N208" s="221"/>
      <c r="O208" s="221"/>
      <c r="P208" s="221"/>
      <c r="Q208" s="221"/>
      <c r="R208" s="221"/>
      <c r="S208" s="221"/>
      <c r="T208" s="221"/>
      <c r="U208" s="293"/>
      <c r="V208" s="293"/>
      <c r="W208" s="293"/>
      <c r="X208" s="293"/>
      <c r="Y208" s="293"/>
    </row>
    <row r="209" spans="1:25">
      <c r="A209" s="293"/>
      <c r="B209" s="293"/>
      <c r="C209" s="222"/>
      <c r="D209" s="222"/>
      <c r="E209" s="222"/>
      <c r="F209" s="221"/>
      <c r="G209" s="221"/>
      <c r="H209" s="221"/>
      <c r="I209" s="221"/>
      <c r="J209" s="221"/>
      <c r="K209" s="221"/>
      <c r="L209" s="221"/>
      <c r="M209" s="221"/>
      <c r="N209" s="221"/>
      <c r="O209" s="221"/>
      <c r="P209" s="221"/>
      <c r="Q209" s="221"/>
      <c r="R209" s="221"/>
      <c r="S209" s="221"/>
      <c r="T209" s="221"/>
      <c r="U209" s="293"/>
      <c r="V209" s="293"/>
      <c r="W209" s="293"/>
      <c r="X209" s="293"/>
      <c r="Y209" s="293"/>
    </row>
    <row r="210" spans="1:25">
      <c r="A210" s="293"/>
      <c r="B210" s="293"/>
      <c r="C210" s="222"/>
      <c r="D210" s="222"/>
      <c r="E210" s="222"/>
      <c r="F210" s="221"/>
      <c r="G210" s="221"/>
      <c r="H210" s="221"/>
      <c r="I210" s="221"/>
      <c r="J210" s="221"/>
      <c r="K210" s="221"/>
      <c r="L210" s="221"/>
      <c r="M210" s="221"/>
      <c r="N210" s="221"/>
      <c r="O210" s="221"/>
      <c r="P210" s="221"/>
      <c r="Q210" s="221"/>
      <c r="R210" s="221"/>
      <c r="S210" s="221"/>
      <c r="T210" s="221"/>
      <c r="U210" s="293"/>
      <c r="V210" s="293"/>
      <c r="W210" s="293"/>
      <c r="X210" s="293"/>
      <c r="Y210" s="293"/>
    </row>
    <row r="211" spans="1:25">
      <c r="A211" s="293"/>
      <c r="B211" s="293"/>
      <c r="C211" s="222"/>
      <c r="D211" s="222"/>
      <c r="E211" s="222"/>
      <c r="F211" s="221"/>
      <c r="G211" s="221"/>
      <c r="H211" s="221"/>
      <c r="I211" s="221"/>
      <c r="J211" s="221"/>
      <c r="K211" s="221"/>
      <c r="L211" s="221"/>
      <c r="M211" s="221"/>
      <c r="N211" s="221"/>
      <c r="O211" s="221"/>
      <c r="P211" s="221"/>
      <c r="Q211" s="221"/>
      <c r="R211" s="221"/>
      <c r="S211" s="221"/>
      <c r="T211" s="221"/>
      <c r="U211" s="293"/>
      <c r="V211" s="293"/>
      <c r="W211" s="293"/>
      <c r="X211" s="293"/>
      <c r="Y211" s="293"/>
    </row>
    <row r="212" spans="1:25">
      <c r="A212" s="293"/>
      <c r="B212" s="293"/>
      <c r="C212" s="222"/>
      <c r="D212" s="222"/>
      <c r="E212" s="222"/>
      <c r="F212" s="221"/>
      <c r="G212" s="221"/>
      <c r="H212" s="221"/>
      <c r="I212" s="221"/>
      <c r="J212" s="221"/>
      <c r="K212" s="221"/>
      <c r="L212" s="221"/>
      <c r="M212" s="221"/>
      <c r="N212" s="221"/>
      <c r="O212" s="221"/>
      <c r="P212" s="221"/>
      <c r="Q212" s="221"/>
      <c r="R212" s="221"/>
      <c r="S212" s="221"/>
      <c r="T212" s="221"/>
      <c r="U212" s="293"/>
      <c r="V212" s="293"/>
      <c r="W212" s="293"/>
      <c r="X212" s="293"/>
      <c r="Y212" s="293"/>
    </row>
    <row r="213" spans="1:25">
      <c r="A213" s="293"/>
      <c r="B213" s="293"/>
      <c r="C213" s="222"/>
      <c r="D213" s="222"/>
      <c r="E213" s="222"/>
      <c r="F213" s="221"/>
      <c r="G213" s="221"/>
      <c r="H213" s="221"/>
      <c r="I213" s="221"/>
      <c r="J213" s="221"/>
      <c r="K213" s="221"/>
      <c r="L213" s="221"/>
      <c r="M213" s="221"/>
      <c r="N213" s="221"/>
      <c r="O213" s="221"/>
      <c r="P213" s="221"/>
      <c r="Q213" s="221"/>
      <c r="R213" s="221"/>
      <c r="S213" s="221"/>
      <c r="T213" s="221"/>
      <c r="U213" s="293"/>
      <c r="V213" s="293"/>
      <c r="W213" s="293"/>
      <c r="X213" s="293"/>
      <c r="Y213" s="293"/>
    </row>
    <row r="214" spans="1:25">
      <c r="A214" s="293"/>
      <c r="B214" s="293"/>
      <c r="C214" s="222"/>
      <c r="D214" s="222"/>
      <c r="E214" s="222"/>
      <c r="F214" s="221"/>
      <c r="G214" s="221"/>
      <c r="H214" s="221"/>
      <c r="I214" s="221"/>
      <c r="J214" s="221"/>
      <c r="K214" s="221"/>
      <c r="L214" s="221"/>
      <c r="M214" s="221"/>
      <c r="N214" s="221"/>
      <c r="O214" s="221"/>
      <c r="P214" s="221"/>
      <c r="Q214" s="221"/>
      <c r="R214" s="221"/>
      <c r="S214" s="221"/>
      <c r="T214" s="221"/>
      <c r="U214" s="293"/>
      <c r="V214" s="293"/>
      <c r="W214" s="293"/>
      <c r="X214" s="293"/>
      <c r="Y214" s="293"/>
    </row>
    <row r="215" spans="1:25">
      <c r="A215" s="293"/>
      <c r="B215" s="293"/>
      <c r="C215" s="222"/>
      <c r="D215" s="222"/>
      <c r="E215" s="222"/>
      <c r="F215" s="221"/>
      <c r="G215" s="221"/>
      <c r="H215" s="221"/>
      <c r="I215" s="221"/>
      <c r="J215" s="221"/>
      <c r="K215" s="221"/>
      <c r="L215" s="221"/>
      <c r="M215" s="221"/>
      <c r="N215" s="221"/>
      <c r="O215" s="221"/>
      <c r="P215" s="221"/>
      <c r="Q215" s="221"/>
      <c r="R215" s="221"/>
      <c r="S215" s="221"/>
      <c r="T215" s="221"/>
      <c r="U215" s="293"/>
      <c r="V215" s="293"/>
      <c r="W215" s="293"/>
      <c r="X215" s="293"/>
      <c r="Y215" s="293"/>
    </row>
    <row r="216" spans="1:25">
      <c r="A216" s="293"/>
      <c r="B216" s="293"/>
      <c r="C216" s="222"/>
      <c r="D216" s="222"/>
      <c r="E216" s="222"/>
      <c r="F216" s="221"/>
      <c r="G216" s="221"/>
      <c r="H216" s="221"/>
      <c r="I216" s="221"/>
      <c r="J216" s="221"/>
      <c r="K216" s="221"/>
      <c r="L216" s="221"/>
      <c r="M216" s="221"/>
      <c r="N216" s="221"/>
      <c r="O216" s="221"/>
      <c r="P216" s="221"/>
      <c r="Q216" s="221"/>
      <c r="R216" s="221"/>
      <c r="S216" s="221"/>
      <c r="T216" s="221"/>
      <c r="U216" s="293"/>
      <c r="V216" s="293"/>
      <c r="W216" s="293"/>
      <c r="X216" s="293"/>
      <c r="Y216" s="293"/>
    </row>
    <row r="217" spans="1:25">
      <c r="A217" s="293"/>
      <c r="B217" s="293"/>
      <c r="C217" s="222"/>
      <c r="D217" s="222"/>
      <c r="E217" s="222"/>
      <c r="F217" s="221"/>
      <c r="G217" s="221"/>
      <c r="H217" s="221"/>
      <c r="I217" s="221"/>
      <c r="J217" s="221"/>
      <c r="K217" s="221"/>
      <c r="L217" s="221"/>
      <c r="M217" s="221"/>
      <c r="N217" s="221"/>
      <c r="O217" s="221"/>
      <c r="P217" s="221"/>
      <c r="Q217" s="221"/>
      <c r="R217" s="221"/>
      <c r="S217" s="221"/>
      <c r="T217" s="221"/>
      <c r="U217" s="293"/>
      <c r="V217" s="293"/>
      <c r="W217" s="293"/>
      <c r="X217" s="293"/>
      <c r="Y217" s="293"/>
    </row>
    <row r="218" spans="1:25">
      <c r="A218" s="293"/>
      <c r="B218" s="293"/>
      <c r="C218" s="222"/>
      <c r="D218" s="222"/>
      <c r="E218" s="222"/>
      <c r="F218" s="221"/>
      <c r="G218" s="221"/>
      <c r="H218" s="221"/>
      <c r="I218" s="221"/>
      <c r="J218" s="221"/>
      <c r="K218" s="221"/>
      <c r="L218" s="221"/>
      <c r="M218" s="221"/>
      <c r="N218" s="221"/>
      <c r="O218" s="221"/>
      <c r="P218" s="221"/>
      <c r="Q218" s="221"/>
      <c r="R218" s="221"/>
      <c r="S218" s="221"/>
      <c r="T218" s="221"/>
      <c r="U218" s="293"/>
      <c r="V218" s="293"/>
      <c r="W218" s="293"/>
      <c r="X218" s="293"/>
      <c r="Y218" s="293"/>
    </row>
    <row r="219" spans="1:25">
      <c r="A219" s="293"/>
      <c r="B219" s="293"/>
      <c r="C219" s="222"/>
      <c r="D219" s="222"/>
      <c r="E219" s="222"/>
      <c r="F219" s="221"/>
      <c r="G219" s="221"/>
      <c r="H219" s="221"/>
      <c r="I219" s="221"/>
      <c r="J219" s="221"/>
      <c r="K219" s="221"/>
      <c r="L219" s="221"/>
      <c r="M219" s="221"/>
      <c r="N219" s="221"/>
      <c r="O219" s="221"/>
      <c r="P219" s="221"/>
      <c r="Q219" s="221"/>
      <c r="R219" s="221"/>
      <c r="S219" s="221"/>
      <c r="T219" s="221"/>
      <c r="U219" s="293"/>
      <c r="V219" s="293"/>
      <c r="W219" s="293"/>
      <c r="X219" s="293"/>
      <c r="Y219" s="293"/>
    </row>
    <row r="220" spans="1:25">
      <c r="A220" s="293"/>
      <c r="B220" s="293"/>
      <c r="C220" s="222"/>
      <c r="D220" s="222"/>
      <c r="E220" s="222"/>
      <c r="F220" s="221"/>
      <c r="G220" s="221"/>
      <c r="H220" s="221"/>
      <c r="I220" s="221"/>
      <c r="J220" s="221"/>
      <c r="K220" s="221"/>
      <c r="L220" s="221"/>
      <c r="M220" s="221"/>
      <c r="N220" s="221"/>
      <c r="O220" s="221"/>
      <c r="P220" s="221"/>
      <c r="Q220" s="221"/>
      <c r="R220" s="221"/>
      <c r="S220" s="221"/>
      <c r="T220" s="221"/>
      <c r="U220" s="293"/>
      <c r="V220" s="293"/>
      <c r="W220" s="293"/>
      <c r="X220" s="293"/>
      <c r="Y220" s="293"/>
    </row>
    <row r="221" spans="1:25">
      <c r="A221" s="293"/>
      <c r="B221" s="293"/>
      <c r="C221" s="222"/>
      <c r="D221" s="222"/>
      <c r="E221" s="222"/>
      <c r="F221" s="221"/>
      <c r="G221" s="221"/>
      <c r="H221" s="221"/>
      <c r="I221" s="221"/>
      <c r="J221" s="221"/>
      <c r="K221" s="221"/>
      <c r="L221" s="221"/>
      <c r="M221" s="221"/>
      <c r="N221" s="221"/>
      <c r="O221" s="221"/>
      <c r="P221" s="221"/>
      <c r="Q221" s="221"/>
      <c r="R221" s="221"/>
      <c r="S221" s="221"/>
      <c r="T221" s="221"/>
      <c r="U221" s="293"/>
      <c r="V221" s="293"/>
      <c r="W221" s="293"/>
      <c r="X221" s="293"/>
      <c r="Y221" s="293"/>
    </row>
    <row r="222" spans="1:25">
      <c r="A222" s="293"/>
      <c r="B222" s="293"/>
      <c r="C222" s="222"/>
      <c r="D222" s="222"/>
      <c r="E222" s="222"/>
      <c r="F222" s="221"/>
      <c r="G222" s="221"/>
      <c r="H222" s="221"/>
      <c r="I222" s="221"/>
      <c r="J222" s="221"/>
      <c r="K222" s="221"/>
      <c r="L222" s="221"/>
      <c r="M222" s="221"/>
      <c r="N222" s="221"/>
      <c r="O222" s="221"/>
      <c r="P222" s="221"/>
      <c r="Q222" s="221"/>
      <c r="R222" s="221"/>
      <c r="S222" s="221"/>
      <c r="T222" s="221"/>
      <c r="U222" s="293"/>
      <c r="V222" s="293"/>
      <c r="W222" s="293"/>
      <c r="X222" s="293"/>
      <c r="Y222" s="293"/>
    </row>
    <row r="223" spans="1:25">
      <c r="A223" s="293"/>
      <c r="B223" s="293"/>
      <c r="C223" s="222"/>
      <c r="D223" s="222"/>
      <c r="E223" s="222"/>
      <c r="F223" s="221"/>
      <c r="G223" s="221"/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1"/>
      <c r="U223" s="293"/>
      <c r="V223" s="293"/>
      <c r="W223" s="293"/>
      <c r="X223" s="293"/>
      <c r="Y223" s="293"/>
    </row>
    <row r="224" spans="1:25">
      <c r="A224" s="293"/>
      <c r="B224" s="293"/>
      <c r="C224" s="222"/>
      <c r="D224" s="222"/>
      <c r="E224" s="222"/>
      <c r="F224" s="221"/>
      <c r="G224" s="221"/>
      <c r="H224" s="221"/>
      <c r="I224" s="221"/>
      <c r="J224" s="221"/>
      <c r="K224" s="221"/>
      <c r="L224" s="221"/>
      <c r="M224" s="221"/>
      <c r="N224" s="221"/>
      <c r="O224" s="221"/>
      <c r="P224" s="221"/>
      <c r="Q224" s="221"/>
      <c r="R224" s="221"/>
      <c r="S224" s="221"/>
      <c r="T224" s="221"/>
      <c r="U224" s="293"/>
      <c r="V224" s="293"/>
      <c r="W224" s="293"/>
      <c r="X224" s="293"/>
      <c r="Y224" s="293"/>
    </row>
    <row r="225" spans="1:25">
      <c r="A225" s="293"/>
      <c r="B225" s="293"/>
      <c r="C225" s="222"/>
      <c r="D225" s="222"/>
      <c r="E225" s="222"/>
      <c r="F225" s="221"/>
      <c r="G225" s="221"/>
      <c r="H225" s="221"/>
      <c r="I225" s="221"/>
      <c r="J225" s="221"/>
      <c r="K225" s="221"/>
      <c r="L225" s="221"/>
      <c r="M225" s="221"/>
      <c r="N225" s="221"/>
      <c r="O225" s="221"/>
      <c r="P225" s="221"/>
      <c r="Q225" s="221"/>
      <c r="R225" s="221"/>
      <c r="S225" s="221"/>
      <c r="T225" s="221"/>
      <c r="U225" s="293"/>
      <c r="V225" s="293"/>
      <c r="W225" s="293"/>
      <c r="X225" s="293"/>
      <c r="Y225" s="293"/>
    </row>
    <row r="226" spans="1:25">
      <c r="A226" s="293"/>
      <c r="B226" s="293"/>
      <c r="C226" s="222"/>
      <c r="D226" s="222"/>
      <c r="E226" s="222"/>
      <c r="F226" s="221"/>
      <c r="G226" s="221"/>
      <c r="H226" s="221"/>
      <c r="I226" s="221"/>
      <c r="J226" s="221"/>
      <c r="K226" s="221"/>
      <c r="L226" s="221"/>
      <c r="M226" s="221"/>
      <c r="N226" s="221"/>
      <c r="O226" s="221"/>
      <c r="P226" s="221"/>
      <c r="Q226" s="221"/>
      <c r="R226" s="221"/>
      <c r="S226" s="221"/>
      <c r="T226" s="221"/>
      <c r="U226" s="293"/>
      <c r="V226" s="293"/>
      <c r="W226" s="293"/>
      <c r="X226" s="293"/>
      <c r="Y226" s="293"/>
    </row>
    <row r="227" spans="1:25">
      <c r="A227" s="293"/>
      <c r="B227" s="293"/>
      <c r="C227" s="222"/>
      <c r="D227" s="222"/>
      <c r="E227" s="222"/>
      <c r="F227" s="221"/>
      <c r="G227" s="221"/>
      <c r="H227" s="221"/>
      <c r="I227" s="221"/>
      <c r="J227" s="221"/>
      <c r="K227" s="221"/>
      <c r="L227" s="221"/>
      <c r="M227" s="221"/>
      <c r="N227" s="221"/>
      <c r="O227" s="221"/>
      <c r="P227" s="221"/>
      <c r="Q227" s="221"/>
      <c r="R227" s="221"/>
      <c r="S227" s="221"/>
      <c r="T227" s="221"/>
      <c r="U227" s="293"/>
      <c r="V227" s="293"/>
      <c r="W227" s="293"/>
      <c r="X227" s="293"/>
      <c r="Y227" s="293"/>
    </row>
    <row r="228" spans="1:25">
      <c r="A228" s="293"/>
      <c r="B228" s="293"/>
      <c r="C228" s="222"/>
      <c r="D228" s="222"/>
      <c r="E228" s="222"/>
      <c r="F228" s="221"/>
      <c r="G228" s="221"/>
      <c r="H228" s="221"/>
      <c r="I228" s="221"/>
      <c r="J228" s="221"/>
      <c r="K228" s="221"/>
      <c r="L228" s="221"/>
      <c r="M228" s="221"/>
      <c r="N228" s="221"/>
      <c r="O228" s="221"/>
      <c r="P228" s="221"/>
      <c r="Q228" s="221"/>
      <c r="R228" s="221"/>
      <c r="S228" s="221"/>
      <c r="T228" s="221"/>
      <c r="U228" s="293"/>
      <c r="V228" s="293"/>
      <c r="W228" s="293"/>
      <c r="X228" s="293"/>
      <c r="Y228" s="293"/>
    </row>
    <row r="229" spans="1:25">
      <c r="A229" s="293"/>
      <c r="B229" s="293"/>
      <c r="C229" s="222"/>
      <c r="D229" s="222"/>
      <c r="E229" s="222"/>
      <c r="F229" s="221"/>
      <c r="G229" s="221"/>
      <c r="H229" s="221"/>
      <c r="I229" s="221"/>
      <c r="J229" s="221"/>
      <c r="K229" s="221"/>
      <c r="L229" s="221"/>
      <c r="M229" s="221"/>
      <c r="N229" s="221"/>
      <c r="O229" s="221"/>
      <c r="P229" s="221"/>
      <c r="Q229" s="221"/>
      <c r="R229" s="221"/>
      <c r="S229" s="221"/>
      <c r="T229" s="221"/>
      <c r="U229" s="293"/>
      <c r="V229" s="293"/>
      <c r="W229" s="293"/>
      <c r="X229" s="293"/>
      <c r="Y229" s="293"/>
    </row>
    <row r="230" spans="1:25">
      <c r="A230" s="293"/>
      <c r="B230" s="293"/>
      <c r="C230" s="222"/>
      <c r="D230" s="222"/>
      <c r="E230" s="222"/>
      <c r="F230" s="221"/>
      <c r="G230" s="221"/>
      <c r="H230" s="221"/>
      <c r="I230" s="221"/>
      <c r="J230" s="221"/>
      <c r="K230" s="221"/>
      <c r="L230" s="221"/>
      <c r="M230" s="221"/>
      <c r="N230" s="221"/>
      <c r="O230" s="221"/>
      <c r="P230" s="221"/>
      <c r="Q230" s="221"/>
      <c r="R230" s="221"/>
      <c r="S230" s="221"/>
      <c r="T230" s="221"/>
      <c r="U230" s="293"/>
      <c r="V230" s="293"/>
      <c r="W230" s="293"/>
      <c r="X230" s="293"/>
      <c r="Y230" s="293"/>
    </row>
    <row r="231" spans="1:25">
      <c r="A231" s="293"/>
      <c r="B231" s="293"/>
      <c r="C231" s="222"/>
      <c r="D231" s="222"/>
      <c r="E231" s="222"/>
      <c r="F231" s="221"/>
      <c r="G231" s="221"/>
      <c r="H231" s="221"/>
      <c r="I231" s="221"/>
      <c r="J231" s="221"/>
      <c r="K231" s="221"/>
      <c r="L231" s="221"/>
      <c r="M231" s="221"/>
      <c r="N231" s="221"/>
      <c r="O231" s="221"/>
      <c r="P231" s="221"/>
      <c r="Q231" s="221"/>
      <c r="R231" s="221"/>
      <c r="S231" s="221"/>
      <c r="T231" s="221"/>
      <c r="U231" s="293"/>
      <c r="V231" s="293"/>
      <c r="W231" s="293"/>
      <c r="X231" s="293"/>
      <c r="Y231" s="293"/>
    </row>
    <row r="232" spans="1:25">
      <c r="A232" s="293"/>
      <c r="B232" s="293"/>
      <c r="C232" s="222"/>
      <c r="D232" s="222"/>
      <c r="E232" s="222"/>
      <c r="F232" s="221"/>
      <c r="G232" s="221"/>
      <c r="H232" s="221"/>
      <c r="I232" s="221"/>
      <c r="J232" s="221"/>
      <c r="K232" s="221"/>
      <c r="L232" s="221"/>
      <c r="M232" s="221"/>
      <c r="N232" s="221"/>
      <c r="O232" s="221"/>
      <c r="P232" s="221"/>
      <c r="Q232" s="221"/>
      <c r="R232" s="221"/>
      <c r="S232" s="221"/>
      <c r="T232" s="221"/>
      <c r="U232" s="293"/>
      <c r="V232" s="293"/>
      <c r="W232" s="293"/>
      <c r="X232" s="293"/>
      <c r="Y232" s="293"/>
    </row>
    <row r="233" spans="1:25">
      <c r="A233" s="293"/>
      <c r="B233" s="293"/>
      <c r="C233" s="222"/>
      <c r="D233" s="222"/>
      <c r="E233" s="222"/>
      <c r="F233" s="221"/>
      <c r="G233" s="221"/>
      <c r="H233" s="221"/>
      <c r="I233" s="221"/>
      <c r="J233" s="221"/>
      <c r="K233" s="221"/>
      <c r="L233" s="221"/>
      <c r="M233" s="221"/>
      <c r="N233" s="221"/>
      <c r="O233" s="221"/>
      <c r="P233" s="221"/>
      <c r="Q233" s="221"/>
      <c r="R233" s="221"/>
      <c r="S233" s="221"/>
      <c r="T233" s="221"/>
      <c r="U233" s="293"/>
      <c r="V233" s="293"/>
      <c r="W233" s="293"/>
      <c r="X233" s="293"/>
      <c r="Y233" s="293"/>
    </row>
    <row r="234" spans="1:25">
      <c r="A234" s="293"/>
      <c r="B234" s="293"/>
      <c r="C234" s="222"/>
      <c r="D234" s="222"/>
      <c r="E234" s="222"/>
      <c r="F234" s="221"/>
      <c r="G234" s="221"/>
      <c r="H234" s="221"/>
      <c r="I234" s="221"/>
      <c r="J234" s="221"/>
      <c r="K234" s="221"/>
      <c r="L234" s="221"/>
      <c r="M234" s="221"/>
      <c r="N234" s="221"/>
      <c r="O234" s="221"/>
      <c r="P234" s="221"/>
      <c r="Q234" s="221"/>
      <c r="R234" s="221"/>
      <c r="S234" s="221"/>
      <c r="T234" s="221"/>
      <c r="U234" s="293"/>
      <c r="V234" s="293"/>
      <c r="W234" s="293"/>
      <c r="X234" s="293"/>
      <c r="Y234" s="293"/>
    </row>
    <row r="235" spans="1:25">
      <c r="A235" s="293"/>
      <c r="B235" s="293"/>
      <c r="C235" s="222"/>
      <c r="D235" s="222"/>
      <c r="E235" s="222"/>
      <c r="F235" s="221"/>
      <c r="G235" s="221"/>
      <c r="H235" s="221"/>
      <c r="I235" s="221"/>
      <c r="J235" s="221"/>
      <c r="K235" s="221"/>
      <c r="L235" s="221"/>
      <c r="M235" s="221"/>
      <c r="N235" s="221"/>
      <c r="O235" s="221"/>
      <c r="P235" s="221"/>
      <c r="Q235" s="221"/>
      <c r="R235" s="221"/>
      <c r="S235" s="221"/>
      <c r="T235" s="221"/>
      <c r="U235" s="293"/>
      <c r="V235" s="293"/>
      <c r="W235" s="293"/>
      <c r="X235" s="293"/>
      <c r="Y235" s="293"/>
    </row>
    <row r="236" spans="1:25">
      <c r="A236" s="293"/>
      <c r="B236" s="293"/>
      <c r="C236" s="222"/>
      <c r="D236" s="222"/>
      <c r="E236" s="222"/>
      <c r="F236" s="221"/>
      <c r="G236" s="221"/>
      <c r="H236" s="221"/>
      <c r="I236" s="221"/>
      <c r="J236" s="221"/>
      <c r="K236" s="221"/>
      <c r="L236" s="221"/>
      <c r="M236" s="221"/>
      <c r="N236" s="221"/>
      <c r="O236" s="221"/>
      <c r="P236" s="221"/>
      <c r="Q236" s="221"/>
      <c r="R236" s="221"/>
      <c r="S236" s="221"/>
      <c r="T236" s="221"/>
      <c r="U236" s="293"/>
      <c r="V236" s="293"/>
      <c r="W236" s="293"/>
      <c r="X236" s="293"/>
      <c r="Y236" s="293"/>
    </row>
    <row r="237" spans="1:25">
      <c r="A237" s="293"/>
      <c r="B237" s="293"/>
      <c r="C237" s="222"/>
      <c r="D237" s="222"/>
      <c r="E237" s="222"/>
      <c r="F237" s="221"/>
      <c r="G237" s="221"/>
      <c r="H237" s="221"/>
      <c r="I237" s="221"/>
      <c r="J237" s="221"/>
      <c r="K237" s="221"/>
      <c r="L237" s="221"/>
      <c r="M237" s="221"/>
      <c r="N237" s="221"/>
      <c r="O237" s="221"/>
      <c r="P237" s="221"/>
      <c r="Q237" s="221"/>
      <c r="R237" s="221"/>
      <c r="S237" s="221"/>
      <c r="T237" s="221"/>
      <c r="U237" s="293"/>
      <c r="V237" s="293"/>
      <c r="W237" s="293"/>
      <c r="X237" s="293"/>
      <c r="Y237" s="293"/>
    </row>
    <row r="238" spans="1:25">
      <c r="A238" s="293"/>
      <c r="B238" s="293"/>
      <c r="C238" s="222"/>
      <c r="D238" s="222"/>
      <c r="E238" s="222"/>
      <c r="F238" s="221"/>
      <c r="G238" s="221"/>
      <c r="H238" s="221"/>
      <c r="I238" s="221"/>
      <c r="J238" s="221"/>
      <c r="K238" s="221"/>
      <c r="L238" s="221"/>
      <c r="M238" s="221"/>
      <c r="N238" s="221"/>
      <c r="O238" s="221"/>
      <c r="P238" s="221"/>
      <c r="Q238" s="221"/>
      <c r="R238" s="221"/>
      <c r="S238" s="221"/>
      <c r="T238" s="221"/>
      <c r="U238" s="293"/>
      <c r="V238" s="293"/>
      <c r="W238" s="293"/>
      <c r="X238" s="293"/>
      <c r="Y238" s="293"/>
    </row>
    <row r="239" spans="1:25">
      <c r="A239" s="293"/>
      <c r="B239" s="293"/>
      <c r="C239" s="222"/>
      <c r="D239" s="222"/>
      <c r="E239" s="222"/>
      <c r="F239" s="221"/>
      <c r="G239" s="221"/>
      <c r="H239" s="221"/>
      <c r="I239" s="221"/>
      <c r="J239" s="221"/>
      <c r="K239" s="221"/>
      <c r="L239" s="221"/>
      <c r="M239" s="221"/>
      <c r="N239" s="221"/>
      <c r="O239" s="221"/>
      <c r="P239" s="221"/>
      <c r="Q239" s="221"/>
      <c r="R239" s="221"/>
      <c r="S239" s="221"/>
      <c r="T239" s="221"/>
      <c r="U239" s="293"/>
      <c r="V239" s="293"/>
      <c r="W239" s="293"/>
      <c r="X239" s="293"/>
      <c r="Y239" s="293"/>
    </row>
    <row r="240" spans="1:25">
      <c r="A240" s="293"/>
      <c r="B240" s="293"/>
      <c r="C240" s="222"/>
      <c r="D240" s="222"/>
      <c r="E240" s="222"/>
      <c r="F240" s="221"/>
      <c r="G240" s="221"/>
      <c r="H240" s="221"/>
      <c r="I240" s="221"/>
      <c r="J240" s="221"/>
      <c r="K240" s="221"/>
      <c r="L240" s="221"/>
      <c r="M240" s="221"/>
      <c r="N240" s="221"/>
      <c r="O240" s="221"/>
      <c r="P240" s="221"/>
      <c r="Q240" s="221"/>
      <c r="R240" s="221"/>
      <c r="S240" s="221"/>
      <c r="T240" s="221"/>
      <c r="U240" s="293"/>
      <c r="V240" s="293"/>
      <c r="W240" s="293"/>
      <c r="X240" s="293"/>
      <c r="Y240" s="293"/>
    </row>
    <row r="241" spans="1:25">
      <c r="A241" s="293"/>
      <c r="B241" s="293"/>
      <c r="C241" s="222"/>
      <c r="D241" s="222"/>
      <c r="E241" s="222"/>
      <c r="F241" s="221"/>
      <c r="G241" s="221"/>
      <c r="H241" s="221"/>
      <c r="I241" s="221"/>
      <c r="J241" s="221"/>
      <c r="K241" s="221"/>
      <c r="L241" s="221"/>
      <c r="M241" s="221"/>
      <c r="N241" s="221"/>
      <c r="O241" s="221"/>
      <c r="P241" s="221"/>
      <c r="Q241" s="221"/>
      <c r="R241" s="221"/>
      <c r="S241" s="221"/>
      <c r="T241" s="221"/>
      <c r="U241" s="293"/>
      <c r="V241" s="293"/>
      <c r="W241" s="293"/>
      <c r="X241" s="293"/>
      <c r="Y241" s="293"/>
    </row>
    <row r="242" spans="1:25">
      <c r="A242" s="293"/>
      <c r="B242" s="293"/>
      <c r="C242" s="222"/>
      <c r="D242" s="222"/>
      <c r="E242" s="222"/>
      <c r="F242" s="221"/>
      <c r="G242" s="221"/>
      <c r="H242" s="221"/>
      <c r="I242" s="221"/>
      <c r="J242" s="221"/>
      <c r="K242" s="221"/>
      <c r="L242" s="221"/>
      <c r="M242" s="221"/>
      <c r="N242" s="221"/>
      <c r="O242" s="221"/>
      <c r="P242" s="221"/>
      <c r="Q242" s="221"/>
      <c r="R242" s="221"/>
      <c r="S242" s="221"/>
      <c r="T242" s="221"/>
      <c r="U242" s="293"/>
      <c r="V242" s="293"/>
      <c r="W242" s="293"/>
      <c r="X242" s="293"/>
      <c r="Y242" s="293"/>
    </row>
    <row r="243" spans="1:25">
      <c r="A243" s="293"/>
      <c r="B243" s="293"/>
      <c r="C243" s="222"/>
      <c r="D243" s="222"/>
      <c r="E243" s="222"/>
      <c r="F243" s="221"/>
      <c r="G243" s="221"/>
      <c r="H243" s="221"/>
      <c r="I243" s="221"/>
      <c r="J243" s="221"/>
      <c r="K243" s="221"/>
      <c r="L243" s="221"/>
      <c r="M243" s="221"/>
      <c r="N243" s="221"/>
      <c r="O243" s="221"/>
      <c r="P243" s="221"/>
      <c r="Q243" s="221"/>
      <c r="R243" s="221"/>
      <c r="S243" s="221"/>
      <c r="T243" s="221"/>
      <c r="U243" s="293"/>
      <c r="V243" s="293"/>
      <c r="W243" s="293"/>
      <c r="X243" s="293"/>
      <c r="Y243" s="293"/>
    </row>
    <row r="244" spans="1:25">
      <c r="A244" s="293"/>
      <c r="B244" s="293"/>
      <c r="C244" s="222"/>
      <c r="D244" s="222"/>
      <c r="E244" s="222"/>
      <c r="F244" s="221"/>
      <c r="G244" s="221"/>
      <c r="H244" s="221"/>
      <c r="I244" s="221"/>
      <c r="J244" s="221"/>
      <c r="K244" s="221"/>
      <c r="L244" s="221"/>
      <c r="M244" s="221"/>
      <c r="N244" s="221"/>
      <c r="O244" s="221"/>
      <c r="P244" s="221"/>
      <c r="Q244" s="221"/>
      <c r="R244" s="221"/>
      <c r="S244" s="221"/>
      <c r="T244" s="221"/>
      <c r="U244" s="293"/>
      <c r="V244" s="293"/>
      <c r="W244" s="293"/>
      <c r="X244" s="293"/>
      <c r="Y244" s="293"/>
    </row>
    <row r="245" spans="1:25">
      <c r="A245" s="293"/>
      <c r="B245" s="293"/>
      <c r="C245" s="222"/>
      <c r="D245" s="222"/>
      <c r="E245" s="222"/>
      <c r="F245" s="221"/>
      <c r="G245" s="221"/>
      <c r="H245" s="221"/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93"/>
      <c r="V245" s="293"/>
      <c r="W245" s="293"/>
      <c r="X245" s="293"/>
      <c r="Y245" s="293"/>
    </row>
    <row r="246" spans="1:25">
      <c r="A246" s="293"/>
      <c r="B246" s="293"/>
      <c r="C246" s="222"/>
      <c r="D246" s="222"/>
      <c r="E246" s="222"/>
      <c r="F246" s="221"/>
      <c r="G246" s="221"/>
      <c r="H246" s="221"/>
      <c r="I246" s="221"/>
      <c r="J246" s="221"/>
      <c r="K246" s="221"/>
      <c r="L246" s="221"/>
      <c r="M246" s="221"/>
      <c r="N246" s="221"/>
      <c r="O246" s="221"/>
      <c r="P246" s="221"/>
      <c r="Q246" s="221"/>
      <c r="R246" s="221"/>
      <c r="S246" s="221"/>
      <c r="T246" s="221"/>
      <c r="U246" s="293"/>
      <c r="V246" s="293"/>
      <c r="W246" s="293"/>
      <c r="X246" s="293"/>
      <c r="Y246" s="293"/>
    </row>
    <row r="247" spans="1:25">
      <c r="A247" s="293"/>
      <c r="B247" s="293"/>
      <c r="C247" s="222"/>
      <c r="D247" s="222"/>
      <c r="E247" s="222"/>
      <c r="F247" s="221"/>
      <c r="G247" s="221"/>
      <c r="H247" s="221"/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93"/>
      <c r="V247" s="293"/>
      <c r="W247" s="293"/>
      <c r="X247" s="293"/>
      <c r="Y247" s="293"/>
    </row>
    <row r="248" spans="1:25">
      <c r="A248" s="293"/>
      <c r="B248" s="293"/>
      <c r="C248" s="222"/>
      <c r="D248" s="222"/>
      <c r="E248" s="222"/>
      <c r="F248" s="221"/>
      <c r="G248" s="221"/>
      <c r="H248" s="221"/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93"/>
      <c r="V248" s="293"/>
      <c r="W248" s="293"/>
      <c r="X248" s="293"/>
      <c r="Y248" s="293"/>
    </row>
    <row r="249" spans="1:25">
      <c r="A249" s="293"/>
      <c r="B249" s="293"/>
      <c r="C249" s="222"/>
      <c r="D249" s="222"/>
      <c r="E249" s="222"/>
      <c r="F249" s="221"/>
      <c r="G249" s="221"/>
      <c r="H249" s="221"/>
      <c r="I249" s="221"/>
      <c r="J249" s="221"/>
      <c r="K249" s="221"/>
      <c r="L249" s="221"/>
      <c r="M249" s="221"/>
      <c r="N249" s="221"/>
      <c r="O249" s="221"/>
      <c r="P249" s="221"/>
      <c r="Q249" s="221"/>
      <c r="R249" s="221"/>
      <c r="S249" s="221"/>
      <c r="T249" s="221"/>
      <c r="U249" s="293"/>
      <c r="V249" s="293"/>
      <c r="W249" s="293"/>
      <c r="X249" s="293"/>
      <c r="Y249" s="293"/>
    </row>
    <row r="250" spans="1:25">
      <c r="A250" s="293"/>
      <c r="B250" s="293"/>
      <c r="C250" s="222"/>
      <c r="D250" s="222"/>
      <c r="E250" s="222"/>
      <c r="F250" s="221"/>
      <c r="G250" s="221"/>
      <c r="H250" s="221"/>
      <c r="I250" s="221"/>
      <c r="J250" s="221"/>
      <c r="K250" s="221"/>
      <c r="L250" s="221"/>
      <c r="M250" s="221"/>
      <c r="N250" s="221"/>
      <c r="O250" s="221"/>
      <c r="P250" s="221"/>
      <c r="Q250" s="221"/>
      <c r="R250" s="221"/>
      <c r="S250" s="221"/>
      <c r="T250" s="221"/>
      <c r="U250" s="293"/>
      <c r="V250" s="293"/>
      <c r="W250" s="293"/>
      <c r="X250" s="293"/>
      <c r="Y250" s="293"/>
    </row>
    <row r="251" spans="1:25">
      <c r="A251" s="293"/>
      <c r="B251" s="293"/>
      <c r="C251" s="222"/>
      <c r="D251" s="222"/>
      <c r="E251" s="222"/>
      <c r="F251" s="221"/>
      <c r="G251" s="221"/>
      <c r="H251" s="221"/>
      <c r="I251" s="221"/>
      <c r="J251" s="221"/>
      <c r="K251" s="221"/>
      <c r="L251" s="221"/>
      <c r="M251" s="221"/>
      <c r="N251" s="221"/>
      <c r="O251" s="221"/>
      <c r="P251" s="221"/>
      <c r="Q251" s="221"/>
      <c r="R251" s="221"/>
      <c r="S251" s="221"/>
      <c r="T251" s="221"/>
      <c r="U251" s="293"/>
      <c r="V251" s="293"/>
      <c r="W251" s="293"/>
      <c r="X251" s="293"/>
      <c r="Y251" s="293"/>
    </row>
    <row r="252" spans="1:25">
      <c r="A252" s="293"/>
      <c r="B252" s="293"/>
      <c r="C252" s="222"/>
      <c r="D252" s="222"/>
      <c r="E252" s="222"/>
      <c r="F252" s="221"/>
      <c r="G252" s="221"/>
      <c r="H252" s="221"/>
      <c r="I252" s="221"/>
      <c r="J252" s="221"/>
      <c r="K252" s="221"/>
      <c r="L252" s="221"/>
      <c r="M252" s="221"/>
      <c r="N252" s="221"/>
      <c r="O252" s="221"/>
      <c r="P252" s="221"/>
      <c r="Q252" s="221"/>
      <c r="R252" s="221"/>
      <c r="S252" s="221"/>
      <c r="T252" s="221"/>
      <c r="U252" s="293"/>
      <c r="V252" s="293"/>
      <c r="W252" s="293"/>
      <c r="X252" s="293"/>
      <c r="Y252" s="293"/>
    </row>
    <row r="253" spans="1:25">
      <c r="A253" s="293"/>
      <c r="B253" s="293"/>
      <c r="C253" s="222"/>
      <c r="D253" s="222"/>
      <c r="E253" s="222"/>
      <c r="F253" s="221"/>
      <c r="G253" s="221"/>
      <c r="H253" s="221"/>
      <c r="I253" s="221"/>
      <c r="J253" s="221"/>
      <c r="K253" s="221"/>
      <c r="L253" s="221"/>
      <c r="M253" s="221"/>
      <c r="N253" s="221"/>
      <c r="O253" s="221"/>
      <c r="P253" s="221"/>
      <c r="Q253" s="221"/>
      <c r="R253" s="221"/>
      <c r="S253" s="221"/>
      <c r="T253" s="221"/>
      <c r="U253" s="293"/>
      <c r="V253" s="293"/>
      <c r="W253" s="293"/>
      <c r="X253" s="293"/>
      <c r="Y253" s="293"/>
    </row>
    <row r="254" spans="1:25">
      <c r="A254" s="293"/>
      <c r="B254" s="293"/>
      <c r="C254" s="222"/>
      <c r="D254" s="222"/>
      <c r="E254" s="222"/>
      <c r="F254" s="221"/>
      <c r="G254" s="221"/>
      <c r="H254" s="221"/>
      <c r="I254" s="221"/>
      <c r="J254" s="221"/>
      <c r="K254" s="221"/>
      <c r="L254" s="221"/>
      <c r="M254" s="221"/>
      <c r="N254" s="221"/>
      <c r="O254" s="221"/>
      <c r="P254" s="221"/>
      <c r="Q254" s="221"/>
      <c r="R254" s="221"/>
      <c r="S254" s="221"/>
      <c r="T254" s="221"/>
      <c r="U254" s="293"/>
      <c r="V254" s="293"/>
      <c r="W254" s="293"/>
      <c r="X254" s="293"/>
      <c r="Y254" s="293"/>
    </row>
    <row r="255" spans="1:25">
      <c r="A255" s="293"/>
      <c r="B255" s="293"/>
      <c r="C255" s="222"/>
      <c r="D255" s="222"/>
      <c r="E255" s="222"/>
      <c r="F255" s="221"/>
      <c r="G255" s="221"/>
      <c r="H255" s="221"/>
      <c r="I255" s="221"/>
      <c r="J255" s="221"/>
      <c r="K255" s="221"/>
      <c r="L255" s="221"/>
      <c r="M255" s="221"/>
      <c r="N255" s="221"/>
      <c r="O255" s="221"/>
      <c r="P255" s="221"/>
      <c r="Q255" s="221"/>
      <c r="R255" s="221"/>
      <c r="S255" s="221"/>
      <c r="T255" s="221"/>
      <c r="U255" s="293"/>
      <c r="V255" s="293"/>
      <c r="W255" s="293"/>
      <c r="X255" s="293"/>
      <c r="Y255" s="293"/>
    </row>
    <row r="256" spans="1:25">
      <c r="A256" s="293"/>
      <c r="B256" s="293"/>
      <c r="C256" s="222"/>
      <c r="D256" s="222"/>
      <c r="E256" s="222"/>
      <c r="F256" s="221"/>
      <c r="G256" s="221"/>
      <c r="H256" s="221"/>
      <c r="I256" s="221"/>
      <c r="J256" s="221"/>
      <c r="K256" s="221"/>
      <c r="L256" s="221"/>
      <c r="M256" s="221"/>
      <c r="N256" s="221"/>
      <c r="O256" s="221"/>
      <c r="P256" s="221"/>
      <c r="Q256" s="221"/>
      <c r="R256" s="221"/>
      <c r="S256" s="221"/>
      <c r="T256" s="221"/>
      <c r="U256" s="293"/>
      <c r="V256" s="293"/>
      <c r="W256" s="293"/>
      <c r="X256" s="293"/>
      <c r="Y256" s="293"/>
    </row>
    <row r="257" spans="1:25">
      <c r="A257" s="293"/>
      <c r="B257" s="293"/>
      <c r="C257" s="222"/>
      <c r="D257" s="222"/>
      <c r="E257" s="222"/>
      <c r="F257" s="221"/>
      <c r="G257" s="221"/>
      <c r="H257" s="221"/>
      <c r="I257" s="221"/>
      <c r="J257" s="221"/>
      <c r="K257" s="221"/>
      <c r="L257" s="221"/>
      <c r="M257" s="221"/>
      <c r="N257" s="221"/>
      <c r="O257" s="221"/>
      <c r="P257" s="221"/>
      <c r="Q257" s="221"/>
      <c r="R257" s="221"/>
      <c r="S257" s="221"/>
      <c r="T257" s="221"/>
      <c r="U257" s="293"/>
      <c r="V257" s="293"/>
      <c r="W257" s="293"/>
      <c r="X257" s="293"/>
      <c r="Y257" s="293"/>
    </row>
    <row r="258" spans="1:25">
      <c r="A258" s="293"/>
      <c r="B258" s="293"/>
      <c r="C258" s="222"/>
      <c r="D258" s="222"/>
      <c r="E258" s="222"/>
      <c r="F258" s="221"/>
      <c r="G258" s="221"/>
      <c r="H258" s="221"/>
      <c r="I258" s="221"/>
      <c r="J258" s="221"/>
      <c r="K258" s="221"/>
      <c r="L258" s="221"/>
      <c r="M258" s="221"/>
      <c r="N258" s="221"/>
      <c r="O258" s="221"/>
      <c r="P258" s="221"/>
      <c r="Q258" s="221"/>
      <c r="R258" s="221"/>
      <c r="S258" s="221"/>
      <c r="T258" s="221"/>
      <c r="U258" s="293"/>
      <c r="V258" s="293"/>
      <c r="W258" s="293"/>
      <c r="X258" s="293"/>
      <c r="Y258" s="293"/>
    </row>
    <row r="259" spans="1:25">
      <c r="A259" s="293"/>
      <c r="B259" s="293"/>
      <c r="C259" s="222"/>
      <c r="D259" s="222"/>
      <c r="E259" s="222"/>
      <c r="F259" s="221"/>
      <c r="G259" s="221"/>
      <c r="H259" s="221"/>
      <c r="I259" s="221"/>
      <c r="J259" s="221"/>
      <c r="K259" s="221"/>
      <c r="L259" s="221"/>
      <c r="M259" s="221"/>
      <c r="N259" s="221"/>
      <c r="O259" s="221"/>
      <c r="P259" s="221"/>
      <c r="Q259" s="221"/>
      <c r="R259" s="221"/>
      <c r="S259" s="221"/>
      <c r="T259" s="221"/>
      <c r="U259" s="293"/>
      <c r="V259" s="293"/>
      <c r="W259" s="293"/>
      <c r="X259" s="293"/>
      <c r="Y259" s="293"/>
    </row>
    <row r="260" spans="1:25">
      <c r="A260" s="293"/>
      <c r="B260" s="293"/>
      <c r="C260" s="222"/>
      <c r="D260" s="222"/>
      <c r="E260" s="222"/>
      <c r="F260" s="221"/>
      <c r="G260" s="221"/>
      <c r="H260" s="221"/>
      <c r="I260" s="221"/>
      <c r="J260" s="221"/>
      <c r="K260" s="221"/>
      <c r="L260" s="221"/>
      <c r="M260" s="221"/>
      <c r="N260" s="221"/>
      <c r="O260" s="221"/>
      <c r="P260" s="221"/>
      <c r="Q260" s="221"/>
      <c r="R260" s="221"/>
      <c r="S260" s="221"/>
      <c r="T260" s="221"/>
      <c r="U260" s="293"/>
      <c r="V260" s="293"/>
      <c r="W260" s="293"/>
      <c r="X260" s="293"/>
      <c r="Y260" s="293"/>
    </row>
    <row r="261" spans="1:25">
      <c r="A261" s="293"/>
      <c r="B261" s="293"/>
      <c r="C261" s="222"/>
      <c r="D261" s="222"/>
      <c r="E261" s="222"/>
      <c r="F261" s="221"/>
      <c r="G261" s="221"/>
      <c r="H261" s="221"/>
      <c r="I261" s="221"/>
      <c r="J261" s="221"/>
      <c r="K261" s="221"/>
      <c r="L261" s="221"/>
      <c r="M261" s="221"/>
      <c r="N261" s="221"/>
      <c r="O261" s="221"/>
      <c r="P261" s="221"/>
      <c r="Q261" s="221"/>
      <c r="R261" s="221"/>
      <c r="S261" s="221"/>
      <c r="T261" s="221"/>
      <c r="U261" s="293"/>
      <c r="V261" s="293"/>
      <c r="W261" s="293"/>
      <c r="X261" s="293"/>
      <c r="Y261" s="293"/>
    </row>
    <row r="262" spans="1:25">
      <c r="A262" s="293"/>
      <c r="B262" s="293"/>
      <c r="C262" s="222"/>
      <c r="D262" s="222"/>
      <c r="E262" s="222"/>
      <c r="F262" s="221"/>
      <c r="G262" s="221"/>
      <c r="H262" s="221"/>
      <c r="I262" s="221"/>
      <c r="J262" s="221"/>
      <c r="K262" s="221"/>
      <c r="L262" s="221"/>
      <c r="M262" s="221"/>
      <c r="N262" s="221"/>
      <c r="O262" s="221"/>
      <c r="P262" s="221"/>
      <c r="Q262" s="221"/>
      <c r="R262" s="221"/>
      <c r="S262" s="221"/>
      <c r="T262" s="221"/>
      <c r="U262" s="293"/>
      <c r="V262" s="293"/>
      <c r="W262" s="293"/>
      <c r="X262" s="293"/>
      <c r="Y262" s="293"/>
    </row>
    <row r="263" spans="1:25">
      <c r="A263" s="293"/>
      <c r="B263" s="293"/>
      <c r="C263" s="222"/>
      <c r="D263" s="222"/>
      <c r="E263" s="222"/>
      <c r="F263" s="221"/>
      <c r="G263" s="221"/>
      <c r="H263" s="221"/>
      <c r="I263" s="221"/>
      <c r="J263" s="221"/>
      <c r="K263" s="221"/>
      <c r="L263" s="221"/>
      <c r="M263" s="221"/>
      <c r="N263" s="221"/>
      <c r="O263" s="221"/>
      <c r="P263" s="221"/>
      <c r="Q263" s="221"/>
      <c r="R263" s="221"/>
      <c r="S263" s="221"/>
      <c r="T263" s="221"/>
      <c r="U263" s="293"/>
      <c r="V263" s="293"/>
      <c r="W263" s="293"/>
      <c r="X263" s="293"/>
      <c r="Y263" s="293"/>
    </row>
    <row r="264" spans="1:25">
      <c r="A264" s="293"/>
      <c r="B264" s="293"/>
      <c r="C264" s="222"/>
      <c r="D264" s="222"/>
      <c r="E264" s="222"/>
      <c r="F264" s="221"/>
      <c r="G264" s="221"/>
      <c r="H264" s="221"/>
      <c r="I264" s="221"/>
      <c r="J264" s="221"/>
      <c r="K264" s="221"/>
      <c r="L264" s="221"/>
      <c r="M264" s="221"/>
      <c r="N264" s="221"/>
      <c r="O264" s="221"/>
      <c r="P264" s="221"/>
      <c r="Q264" s="221"/>
      <c r="R264" s="221"/>
      <c r="S264" s="221"/>
      <c r="T264" s="221"/>
      <c r="U264" s="293"/>
      <c r="V264" s="293"/>
      <c r="W264" s="293"/>
      <c r="X264" s="293"/>
      <c r="Y264" s="293"/>
    </row>
    <row r="265" spans="1:25">
      <c r="A265" s="293"/>
      <c r="B265" s="293"/>
      <c r="C265" s="222"/>
      <c r="D265" s="222"/>
      <c r="E265" s="222"/>
      <c r="F265" s="221"/>
      <c r="G265" s="221"/>
      <c r="H265" s="221"/>
      <c r="I265" s="221"/>
      <c r="J265" s="221"/>
      <c r="K265" s="221"/>
      <c r="L265" s="221"/>
      <c r="M265" s="221"/>
      <c r="N265" s="221"/>
      <c r="O265" s="221"/>
      <c r="P265" s="221"/>
      <c r="Q265" s="221"/>
      <c r="R265" s="221"/>
      <c r="S265" s="221"/>
      <c r="T265" s="221"/>
      <c r="U265" s="293"/>
      <c r="V265" s="293"/>
      <c r="W265" s="293"/>
      <c r="X265" s="293"/>
      <c r="Y265" s="293"/>
    </row>
    <row r="266" spans="1:25">
      <c r="A266" s="293"/>
      <c r="B266" s="293"/>
      <c r="C266" s="222"/>
      <c r="D266" s="222"/>
      <c r="E266" s="222"/>
      <c r="F266" s="221"/>
      <c r="G266" s="221"/>
      <c r="H266" s="221"/>
      <c r="I266" s="221"/>
      <c r="J266" s="221"/>
      <c r="K266" s="221"/>
      <c r="L266" s="221"/>
      <c r="M266" s="221"/>
      <c r="N266" s="221"/>
      <c r="O266" s="221"/>
      <c r="P266" s="221"/>
      <c r="Q266" s="221"/>
      <c r="R266" s="221"/>
      <c r="S266" s="221"/>
      <c r="T266" s="221"/>
      <c r="U266" s="293"/>
      <c r="V266" s="293"/>
      <c r="W266" s="293"/>
      <c r="X266" s="293"/>
      <c r="Y266" s="293"/>
    </row>
    <row r="267" spans="1:25">
      <c r="A267" s="293"/>
      <c r="B267" s="293"/>
      <c r="C267" s="222"/>
      <c r="D267" s="222"/>
      <c r="E267" s="222"/>
      <c r="F267" s="221"/>
      <c r="G267" s="221"/>
      <c r="H267" s="221"/>
      <c r="I267" s="221"/>
      <c r="J267" s="221"/>
      <c r="K267" s="221"/>
      <c r="L267" s="221"/>
      <c r="M267" s="221"/>
      <c r="N267" s="221"/>
      <c r="O267" s="221"/>
      <c r="P267" s="221"/>
      <c r="Q267" s="221"/>
      <c r="R267" s="221"/>
      <c r="S267" s="221"/>
      <c r="T267" s="221"/>
      <c r="U267" s="293"/>
      <c r="V267" s="293"/>
      <c r="W267" s="293"/>
      <c r="X267" s="293"/>
      <c r="Y267" s="293"/>
    </row>
    <row r="268" spans="1:25">
      <c r="A268" s="293"/>
      <c r="B268" s="293"/>
      <c r="C268" s="222"/>
      <c r="D268" s="222"/>
      <c r="E268" s="222"/>
      <c r="F268" s="221"/>
      <c r="G268" s="221"/>
      <c r="H268" s="221"/>
      <c r="I268" s="221"/>
      <c r="J268" s="221"/>
      <c r="K268" s="221"/>
      <c r="L268" s="221"/>
      <c r="M268" s="221"/>
      <c r="N268" s="221"/>
      <c r="O268" s="221"/>
      <c r="P268" s="221"/>
      <c r="Q268" s="221"/>
      <c r="R268" s="221"/>
      <c r="S268" s="221"/>
      <c r="T268" s="221"/>
      <c r="U268" s="293"/>
      <c r="V268" s="293"/>
      <c r="W268" s="293"/>
      <c r="X268" s="293"/>
      <c r="Y268" s="293"/>
    </row>
    <row r="269" spans="1:25">
      <c r="A269" s="293"/>
      <c r="B269" s="293"/>
      <c r="C269" s="222"/>
      <c r="D269" s="222"/>
      <c r="E269" s="222"/>
      <c r="F269" s="221"/>
      <c r="G269" s="221"/>
      <c r="H269" s="221"/>
      <c r="I269" s="221"/>
      <c r="J269" s="221"/>
      <c r="K269" s="221"/>
      <c r="L269" s="221"/>
      <c r="M269" s="221"/>
      <c r="N269" s="221"/>
      <c r="O269" s="221"/>
      <c r="P269" s="221"/>
      <c r="Q269" s="221"/>
      <c r="R269" s="221"/>
      <c r="S269" s="221"/>
      <c r="T269" s="221"/>
      <c r="U269" s="293"/>
      <c r="V269" s="293"/>
      <c r="W269" s="293"/>
      <c r="X269" s="293"/>
      <c r="Y269" s="293"/>
    </row>
    <row r="270" spans="1:25">
      <c r="A270" s="293"/>
      <c r="B270" s="293"/>
      <c r="C270" s="222"/>
      <c r="D270" s="222"/>
      <c r="E270" s="222"/>
      <c r="F270" s="221"/>
      <c r="G270" s="221"/>
      <c r="H270" s="221"/>
      <c r="I270" s="221"/>
      <c r="J270" s="221"/>
      <c r="K270" s="221"/>
      <c r="L270" s="221"/>
      <c r="M270" s="221"/>
      <c r="N270" s="221"/>
      <c r="O270" s="221"/>
      <c r="P270" s="221"/>
      <c r="Q270" s="221"/>
      <c r="R270" s="221"/>
      <c r="S270" s="221"/>
      <c r="T270" s="221"/>
      <c r="U270" s="293"/>
      <c r="V270" s="293"/>
      <c r="W270" s="293"/>
      <c r="X270" s="293"/>
      <c r="Y270" s="293"/>
    </row>
    <row r="271" spans="1:25">
      <c r="A271" s="293"/>
      <c r="B271" s="293"/>
      <c r="C271" s="222"/>
      <c r="D271" s="222"/>
      <c r="E271" s="222"/>
      <c r="F271" s="221"/>
      <c r="G271" s="221"/>
      <c r="H271" s="221"/>
      <c r="I271" s="221"/>
      <c r="J271" s="221"/>
      <c r="K271" s="221"/>
      <c r="L271" s="221"/>
      <c r="M271" s="221"/>
      <c r="N271" s="221"/>
      <c r="O271" s="221"/>
      <c r="P271" s="221"/>
      <c r="Q271" s="221"/>
      <c r="R271" s="221"/>
      <c r="S271" s="221"/>
      <c r="T271" s="221"/>
      <c r="U271" s="293"/>
      <c r="V271" s="293"/>
      <c r="W271" s="293"/>
      <c r="X271" s="293"/>
      <c r="Y271" s="293"/>
    </row>
    <row r="272" spans="1:25">
      <c r="A272" s="293"/>
      <c r="B272" s="293"/>
      <c r="C272" s="222"/>
      <c r="D272" s="222"/>
      <c r="E272" s="222"/>
      <c r="F272" s="221"/>
      <c r="G272" s="221"/>
      <c r="H272" s="221"/>
      <c r="I272" s="221"/>
      <c r="J272" s="221"/>
      <c r="K272" s="221"/>
      <c r="L272" s="221"/>
      <c r="M272" s="221"/>
      <c r="N272" s="221"/>
      <c r="O272" s="221"/>
      <c r="P272" s="221"/>
      <c r="Q272" s="221"/>
      <c r="R272" s="221"/>
      <c r="S272" s="221"/>
      <c r="T272" s="221"/>
      <c r="U272" s="293"/>
      <c r="V272" s="293"/>
      <c r="W272" s="293"/>
      <c r="X272" s="293"/>
      <c r="Y272" s="293"/>
    </row>
    <row r="273" spans="1:25">
      <c r="A273" s="293"/>
      <c r="B273" s="293"/>
      <c r="C273" s="222"/>
      <c r="D273" s="222"/>
      <c r="E273" s="222"/>
      <c r="F273" s="221"/>
      <c r="G273" s="221"/>
      <c r="H273" s="221"/>
      <c r="I273" s="221"/>
      <c r="J273" s="221"/>
      <c r="K273" s="221"/>
      <c r="L273" s="221"/>
      <c r="M273" s="221"/>
      <c r="N273" s="221"/>
      <c r="O273" s="221"/>
      <c r="P273" s="221"/>
      <c r="Q273" s="221"/>
      <c r="R273" s="221"/>
      <c r="S273" s="221"/>
      <c r="T273" s="221"/>
      <c r="U273" s="293"/>
      <c r="V273" s="293"/>
      <c r="W273" s="293"/>
      <c r="X273" s="293"/>
      <c r="Y273" s="293"/>
    </row>
    <row r="274" spans="1:25">
      <c r="A274" s="293"/>
      <c r="B274" s="293"/>
      <c r="C274" s="222"/>
      <c r="D274" s="222"/>
      <c r="E274" s="222"/>
      <c r="F274" s="221"/>
      <c r="G274" s="221"/>
      <c r="H274" s="221"/>
      <c r="I274" s="221"/>
      <c r="J274" s="221"/>
      <c r="K274" s="221"/>
      <c r="L274" s="221"/>
      <c r="M274" s="221"/>
      <c r="N274" s="221"/>
      <c r="O274" s="221"/>
      <c r="P274" s="221"/>
      <c r="Q274" s="221"/>
      <c r="R274" s="221"/>
      <c r="S274" s="221"/>
      <c r="T274" s="221"/>
      <c r="U274" s="293"/>
      <c r="V274" s="293"/>
      <c r="W274" s="293"/>
      <c r="X274" s="293"/>
      <c r="Y274" s="293"/>
    </row>
    <row r="275" spans="1:25">
      <c r="A275" s="293"/>
      <c r="B275" s="293"/>
      <c r="C275" s="222"/>
      <c r="D275" s="222"/>
      <c r="E275" s="222"/>
      <c r="F275" s="221"/>
      <c r="G275" s="221"/>
      <c r="H275" s="221"/>
      <c r="I275" s="221"/>
      <c r="J275" s="221"/>
      <c r="K275" s="221"/>
      <c r="L275" s="221"/>
      <c r="M275" s="221"/>
      <c r="N275" s="221"/>
      <c r="O275" s="221"/>
      <c r="P275" s="221"/>
      <c r="Q275" s="221"/>
      <c r="R275" s="221"/>
      <c r="S275" s="221"/>
      <c r="T275" s="221"/>
      <c r="U275" s="293"/>
      <c r="V275" s="293"/>
      <c r="W275" s="293"/>
      <c r="X275" s="293"/>
      <c r="Y275" s="293"/>
    </row>
    <row r="276" spans="1:25">
      <c r="A276" s="293"/>
      <c r="B276" s="293"/>
      <c r="C276" s="222"/>
      <c r="D276" s="222"/>
      <c r="E276" s="222"/>
      <c r="F276" s="221"/>
      <c r="G276" s="221"/>
      <c r="H276" s="221"/>
      <c r="I276" s="221"/>
      <c r="J276" s="221"/>
      <c r="K276" s="221"/>
      <c r="L276" s="221"/>
      <c r="M276" s="221"/>
      <c r="N276" s="221"/>
      <c r="O276" s="221"/>
      <c r="P276" s="221"/>
      <c r="Q276" s="221"/>
      <c r="R276" s="221"/>
      <c r="S276" s="221"/>
      <c r="T276" s="221"/>
      <c r="U276" s="293"/>
      <c r="V276" s="293"/>
      <c r="W276" s="293"/>
      <c r="X276" s="293"/>
      <c r="Y276" s="293"/>
    </row>
    <row r="277" spans="1:25">
      <c r="A277" s="293"/>
      <c r="B277" s="293"/>
      <c r="C277" s="222"/>
      <c r="D277" s="222"/>
      <c r="E277" s="222"/>
      <c r="F277" s="221"/>
      <c r="G277" s="221"/>
      <c r="H277" s="221"/>
      <c r="I277" s="221"/>
      <c r="J277" s="221"/>
      <c r="K277" s="221"/>
      <c r="L277" s="221"/>
      <c r="M277" s="221"/>
      <c r="N277" s="221"/>
      <c r="O277" s="221"/>
      <c r="P277" s="221"/>
      <c r="Q277" s="221"/>
      <c r="R277" s="221"/>
      <c r="S277" s="221"/>
      <c r="T277" s="221"/>
      <c r="U277" s="293"/>
      <c r="V277" s="293"/>
      <c r="W277" s="293"/>
      <c r="X277" s="293"/>
      <c r="Y277" s="293"/>
    </row>
    <row r="278" spans="1:25">
      <c r="A278" s="293"/>
      <c r="B278" s="293"/>
      <c r="C278" s="222"/>
      <c r="D278" s="222"/>
      <c r="E278" s="222"/>
      <c r="F278" s="221"/>
      <c r="G278" s="221"/>
      <c r="H278" s="221"/>
      <c r="I278" s="221"/>
      <c r="J278" s="221"/>
      <c r="K278" s="221"/>
      <c r="L278" s="221"/>
      <c r="M278" s="221"/>
      <c r="N278" s="221"/>
      <c r="O278" s="221"/>
      <c r="P278" s="221"/>
      <c r="Q278" s="221"/>
      <c r="R278" s="221"/>
      <c r="S278" s="221"/>
      <c r="T278" s="221"/>
      <c r="U278" s="293"/>
      <c r="V278" s="293"/>
      <c r="W278" s="293"/>
      <c r="X278" s="293"/>
      <c r="Y278" s="293"/>
    </row>
    <row r="279" spans="1:25">
      <c r="A279" s="293"/>
      <c r="B279" s="293"/>
      <c r="C279" s="222"/>
      <c r="D279" s="222"/>
      <c r="E279" s="222"/>
      <c r="F279" s="221"/>
      <c r="G279" s="221"/>
      <c r="H279" s="221"/>
      <c r="I279" s="221"/>
      <c r="J279" s="221"/>
      <c r="K279" s="221"/>
      <c r="L279" s="221"/>
      <c r="M279" s="221"/>
      <c r="N279" s="221"/>
      <c r="O279" s="221"/>
      <c r="P279" s="221"/>
      <c r="Q279" s="221"/>
      <c r="R279" s="221"/>
      <c r="S279" s="221"/>
      <c r="T279" s="221"/>
      <c r="U279" s="293"/>
      <c r="V279" s="293"/>
      <c r="W279" s="293"/>
      <c r="X279" s="293"/>
      <c r="Y279" s="293"/>
    </row>
    <row r="280" spans="1:25">
      <c r="A280" s="293"/>
      <c r="B280" s="293"/>
      <c r="C280" s="222"/>
      <c r="D280" s="222"/>
      <c r="E280" s="222"/>
      <c r="F280" s="221"/>
      <c r="G280" s="221"/>
      <c r="H280" s="221"/>
      <c r="I280" s="221"/>
      <c r="J280" s="221"/>
      <c r="K280" s="221"/>
      <c r="L280" s="221"/>
      <c r="M280" s="221"/>
      <c r="N280" s="221"/>
      <c r="O280" s="221"/>
      <c r="P280" s="221"/>
      <c r="Q280" s="221"/>
      <c r="R280" s="221"/>
      <c r="S280" s="221"/>
      <c r="T280" s="221"/>
      <c r="U280" s="293"/>
      <c r="V280" s="293"/>
      <c r="W280" s="293"/>
      <c r="X280" s="293"/>
      <c r="Y280" s="293"/>
    </row>
    <row r="281" spans="1:25">
      <c r="A281" s="293"/>
      <c r="B281" s="293"/>
      <c r="C281" s="222"/>
      <c r="D281" s="222"/>
      <c r="E281" s="222"/>
      <c r="F281" s="221"/>
      <c r="G281" s="221"/>
      <c r="H281" s="221"/>
      <c r="I281" s="221"/>
      <c r="J281" s="221"/>
      <c r="K281" s="221"/>
      <c r="L281" s="221"/>
      <c r="M281" s="221"/>
      <c r="N281" s="221"/>
      <c r="O281" s="221"/>
      <c r="P281" s="221"/>
      <c r="Q281" s="221"/>
      <c r="R281" s="221"/>
      <c r="S281" s="221"/>
      <c r="T281" s="221"/>
      <c r="U281" s="293"/>
      <c r="V281" s="293"/>
      <c r="W281" s="293"/>
      <c r="X281" s="293"/>
      <c r="Y281" s="293"/>
    </row>
    <row r="282" spans="1:25">
      <c r="A282" s="293"/>
      <c r="B282" s="293"/>
      <c r="C282" s="222"/>
      <c r="D282" s="222"/>
      <c r="E282" s="222"/>
      <c r="F282" s="221"/>
      <c r="G282" s="221"/>
      <c r="H282" s="221"/>
      <c r="I282" s="221"/>
      <c r="J282" s="221"/>
      <c r="K282" s="221"/>
      <c r="L282" s="221"/>
      <c r="M282" s="221"/>
      <c r="N282" s="221"/>
      <c r="O282" s="221"/>
      <c r="P282" s="221"/>
      <c r="Q282" s="221"/>
      <c r="R282" s="221"/>
      <c r="S282" s="221"/>
      <c r="T282" s="221"/>
      <c r="U282" s="293"/>
      <c r="V282" s="293"/>
      <c r="W282" s="293"/>
      <c r="X282" s="293"/>
      <c r="Y282" s="293"/>
    </row>
    <row r="283" spans="1:25">
      <c r="A283" s="293"/>
      <c r="B283" s="293"/>
      <c r="C283" s="222"/>
      <c r="D283" s="222"/>
      <c r="E283" s="222"/>
      <c r="F283" s="221"/>
      <c r="G283" s="221"/>
      <c r="H283" s="221"/>
      <c r="I283" s="221"/>
      <c r="J283" s="221"/>
      <c r="K283" s="221"/>
      <c r="L283" s="221"/>
      <c r="M283" s="221"/>
      <c r="N283" s="221"/>
      <c r="O283" s="221"/>
      <c r="P283" s="221"/>
      <c r="Q283" s="221"/>
      <c r="R283" s="221"/>
      <c r="S283" s="221"/>
      <c r="T283" s="221"/>
      <c r="U283" s="293"/>
      <c r="V283" s="293"/>
      <c r="W283" s="293"/>
      <c r="X283" s="293"/>
      <c r="Y283" s="293"/>
    </row>
    <row r="284" spans="1:25">
      <c r="A284" s="293"/>
      <c r="B284" s="293"/>
      <c r="C284" s="222"/>
      <c r="D284" s="222"/>
      <c r="E284" s="222"/>
      <c r="F284" s="221"/>
      <c r="G284" s="221"/>
      <c r="H284" s="221"/>
      <c r="I284" s="221"/>
      <c r="J284" s="221"/>
      <c r="K284" s="221"/>
      <c r="L284" s="221"/>
      <c r="M284" s="221"/>
      <c r="N284" s="221"/>
      <c r="O284" s="221"/>
      <c r="P284" s="221"/>
      <c r="Q284" s="221"/>
      <c r="R284" s="221"/>
      <c r="S284" s="221"/>
      <c r="T284" s="221"/>
      <c r="U284" s="293"/>
      <c r="V284" s="293"/>
      <c r="W284" s="293"/>
      <c r="X284" s="293"/>
      <c r="Y284" s="293"/>
    </row>
    <row r="285" spans="1:25">
      <c r="A285" s="293"/>
      <c r="B285" s="293"/>
      <c r="C285" s="222"/>
      <c r="D285" s="222"/>
      <c r="E285" s="222"/>
      <c r="F285" s="221"/>
      <c r="G285" s="221"/>
      <c r="H285" s="221"/>
      <c r="I285" s="221"/>
      <c r="J285" s="221"/>
      <c r="K285" s="221"/>
      <c r="L285" s="221"/>
      <c r="M285" s="221"/>
      <c r="N285" s="221"/>
      <c r="O285" s="221"/>
      <c r="P285" s="221"/>
      <c r="Q285" s="221"/>
      <c r="R285" s="221"/>
      <c r="S285" s="221"/>
      <c r="T285" s="221"/>
      <c r="U285" s="293"/>
      <c r="V285" s="293"/>
      <c r="W285" s="293"/>
      <c r="X285" s="293"/>
      <c r="Y285" s="293"/>
    </row>
    <row r="286" spans="1:25">
      <c r="A286" s="293"/>
      <c r="B286" s="293"/>
      <c r="C286" s="222"/>
      <c r="D286" s="222"/>
      <c r="E286" s="222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21"/>
      <c r="R286" s="221"/>
      <c r="S286" s="221"/>
      <c r="T286" s="221"/>
      <c r="U286" s="293"/>
      <c r="V286" s="293"/>
      <c r="W286" s="293"/>
      <c r="X286" s="293"/>
      <c r="Y286" s="293"/>
    </row>
    <row r="287" spans="1:25">
      <c r="A287" s="293"/>
      <c r="B287" s="293"/>
      <c r="C287" s="222"/>
      <c r="D287" s="222"/>
      <c r="E287" s="222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21"/>
      <c r="R287" s="221"/>
      <c r="S287" s="221"/>
      <c r="T287" s="221"/>
      <c r="U287" s="293"/>
      <c r="V287" s="293"/>
      <c r="W287" s="293"/>
      <c r="X287" s="293"/>
      <c r="Y287" s="293"/>
    </row>
    <row r="288" spans="1:25">
      <c r="A288" s="293"/>
      <c r="B288" s="293"/>
      <c r="C288" s="222"/>
      <c r="D288" s="222"/>
      <c r="E288" s="222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21"/>
      <c r="R288" s="221"/>
      <c r="S288" s="221"/>
      <c r="T288" s="221"/>
      <c r="U288" s="293"/>
      <c r="V288" s="293"/>
      <c r="W288" s="293"/>
      <c r="X288" s="293"/>
      <c r="Y288" s="293"/>
    </row>
    <row r="289" spans="1:25">
      <c r="A289" s="293"/>
      <c r="B289" s="293"/>
      <c r="C289" s="222"/>
      <c r="D289" s="222"/>
      <c r="E289" s="222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21"/>
      <c r="R289" s="221"/>
      <c r="S289" s="221"/>
      <c r="T289" s="221"/>
      <c r="U289" s="293"/>
      <c r="V289" s="293"/>
      <c r="W289" s="293"/>
      <c r="X289" s="293"/>
      <c r="Y289" s="293"/>
    </row>
    <row r="290" spans="1:25">
      <c r="A290" s="293"/>
      <c r="B290" s="293"/>
      <c r="C290" s="222"/>
      <c r="D290" s="222"/>
      <c r="E290" s="222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21"/>
      <c r="R290" s="221"/>
      <c r="S290" s="221"/>
      <c r="T290" s="221"/>
      <c r="U290" s="293"/>
      <c r="V290" s="293"/>
      <c r="W290" s="293"/>
      <c r="X290" s="293"/>
      <c r="Y290" s="293"/>
    </row>
    <row r="291" spans="1:25">
      <c r="A291" s="293"/>
      <c r="B291" s="293"/>
      <c r="C291" s="222"/>
      <c r="D291" s="222"/>
      <c r="E291" s="222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21"/>
      <c r="R291" s="221"/>
      <c r="S291" s="221"/>
      <c r="T291" s="221"/>
      <c r="U291" s="293"/>
      <c r="V291" s="293"/>
      <c r="W291" s="293"/>
      <c r="X291" s="293"/>
      <c r="Y291" s="293"/>
    </row>
    <row r="292" spans="1:25">
      <c r="A292" s="293"/>
      <c r="B292" s="293"/>
      <c r="C292" s="222"/>
      <c r="D292" s="222"/>
      <c r="E292" s="222"/>
      <c r="F292" s="221"/>
      <c r="G292" s="221"/>
      <c r="H292" s="221"/>
      <c r="I292" s="221"/>
      <c r="J292" s="221"/>
      <c r="K292" s="221"/>
      <c r="L292" s="221"/>
      <c r="M292" s="221"/>
      <c r="N292" s="221"/>
      <c r="O292" s="221"/>
      <c r="P292" s="221"/>
      <c r="Q292" s="221"/>
      <c r="R292" s="221"/>
      <c r="S292" s="221"/>
      <c r="T292" s="221"/>
      <c r="U292" s="293"/>
      <c r="V292" s="293"/>
      <c r="W292" s="293"/>
      <c r="X292" s="293"/>
      <c r="Y292" s="293"/>
    </row>
    <row r="293" spans="1:25">
      <c r="A293" s="293"/>
      <c r="B293" s="293"/>
      <c r="C293" s="222"/>
      <c r="D293" s="222"/>
      <c r="E293" s="222"/>
      <c r="F293" s="221"/>
      <c r="G293" s="221"/>
      <c r="H293" s="221"/>
      <c r="I293" s="221"/>
      <c r="J293" s="221"/>
      <c r="K293" s="221"/>
      <c r="L293" s="221"/>
      <c r="M293" s="221"/>
      <c r="N293" s="221"/>
      <c r="O293" s="221"/>
      <c r="P293" s="221"/>
      <c r="Q293" s="221"/>
      <c r="R293" s="221"/>
      <c r="S293" s="221"/>
      <c r="T293" s="221"/>
      <c r="U293" s="293"/>
      <c r="V293" s="293"/>
      <c r="W293" s="293"/>
      <c r="X293" s="293"/>
      <c r="Y293" s="293"/>
    </row>
    <row r="294" spans="1:25">
      <c r="A294" s="293"/>
      <c r="B294" s="293"/>
      <c r="C294" s="222"/>
      <c r="D294" s="222"/>
      <c r="E294" s="222"/>
      <c r="F294" s="221"/>
      <c r="G294" s="221"/>
      <c r="H294" s="221"/>
      <c r="I294" s="221"/>
      <c r="J294" s="221"/>
      <c r="K294" s="221"/>
      <c r="L294" s="221"/>
      <c r="M294" s="221"/>
      <c r="N294" s="221"/>
      <c r="O294" s="221"/>
      <c r="P294" s="221"/>
      <c r="Q294" s="221"/>
      <c r="R294" s="221"/>
      <c r="S294" s="221"/>
      <c r="T294" s="221"/>
      <c r="U294" s="293"/>
      <c r="V294" s="293"/>
      <c r="W294" s="293"/>
      <c r="X294" s="293"/>
      <c r="Y294" s="293"/>
    </row>
    <row r="295" spans="1:25">
      <c r="A295" s="293"/>
      <c r="B295" s="293"/>
      <c r="C295" s="222"/>
      <c r="D295" s="222"/>
      <c r="E295" s="222"/>
      <c r="F295" s="221"/>
      <c r="G295" s="221"/>
      <c r="H295" s="221"/>
      <c r="I295" s="221"/>
      <c r="J295" s="221"/>
      <c r="K295" s="221"/>
      <c r="L295" s="221"/>
      <c r="M295" s="221"/>
      <c r="N295" s="221"/>
      <c r="O295" s="221"/>
      <c r="P295" s="221"/>
      <c r="Q295" s="221"/>
      <c r="R295" s="221"/>
      <c r="S295" s="221"/>
      <c r="T295" s="221"/>
      <c r="U295" s="293"/>
      <c r="V295" s="293"/>
      <c r="W295" s="293"/>
      <c r="X295" s="293"/>
      <c r="Y295" s="293"/>
    </row>
    <row r="296" spans="1:25">
      <c r="A296" s="293"/>
      <c r="B296" s="293"/>
      <c r="C296" s="222"/>
      <c r="D296" s="222"/>
      <c r="E296" s="222"/>
      <c r="F296" s="221"/>
      <c r="G296" s="221"/>
      <c r="H296" s="221"/>
      <c r="I296" s="221"/>
      <c r="J296" s="221"/>
      <c r="K296" s="221"/>
      <c r="L296" s="221"/>
      <c r="M296" s="221"/>
      <c r="N296" s="221"/>
      <c r="O296" s="221"/>
      <c r="P296" s="221"/>
      <c r="Q296" s="221"/>
      <c r="R296" s="221"/>
      <c r="S296" s="221"/>
      <c r="T296" s="221"/>
      <c r="U296" s="293"/>
      <c r="V296" s="293"/>
      <c r="W296" s="293"/>
      <c r="X296" s="293"/>
      <c r="Y296" s="293"/>
    </row>
    <row r="297" spans="1:25">
      <c r="A297" s="293"/>
      <c r="B297" s="293"/>
      <c r="C297" s="222"/>
      <c r="D297" s="222"/>
      <c r="E297" s="222"/>
      <c r="F297" s="221"/>
      <c r="G297" s="221"/>
      <c r="H297" s="221"/>
      <c r="I297" s="221"/>
      <c r="J297" s="221"/>
      <c r="K297" s="221"/>
      <c r="L297" s="221"/>
      <c r="M297" s="221"/>
      <c r="N297" s="221"/>
      <c r="O297" s="221"/>
      <c r="P297" s="221"/>
      <c r="Q297" s="221"/>
      <c r="R297" s="221"/>
      <c r="S297" s="221"/>
      <c r="T297" s="221"/>
      <c r="U297" s="293"/>
      <c r="V297" s="293"/>
      <c r="W297" s="293"/>
      <c r="X297" s="293"/>
      <c r="Y297" s="293"/>
    </row>
    <row r="298" spans="1:25">
      <c r="A298" s="293"/>
      <c r="B298" s="293"/>
      <c r="C298" s="222"/>
      <c r="D298" s="222"/>
      <c r="E298" s="222"/>
      <c r="F298" s="221"/>
      <c r="G298" s="221"/>
      <c r="H298" s="221"/>
      <c r="I298" s="221"/>
      <c r="J298" s="221"/>
      <c r="K298" s="221"/>
      <c r="L298" s="221"/>
      <c r="M298" s="221"/>
      <c r="N298" s="221"/>
      <c r="O298" s="221"/>
      <c r="P298" s="221"/>
      <c r="Q298" s="221"/>
      <c r="R298" s="221"/>
      <c r="S298" s="221"/>
      <c r="T298" s="221"/>
      <c r="U298" s="293"/>
      <c r="V298" s="293"/>
      <c r="W298" s="293"/>
      <c r="X298" s="293"/>
      <c r="Y298" s="293"/>
    </row>
    <row r="299" spans="1:25">
      <c r="A299" s="293"/>
      <c r="B299" s="293"/>
      <c r="C299" s="222"/>
      <c r="D299" s="222"/>
      <c r="E299" s="222"/>
      <c r="F299" s="221"/>
      <c r="G299" s="221"/>
      <c r="H299" s="221"/>
      <c r="I299" s="221"/>
      <c r="J299" s="221"/>
      <c r="K299" s="221"/>
      <c r="L299" s="221"/>
      <c r="M299" s="221"/>
      <c r="N299" s="221"/>
      <c r="O299" s="221"/>
      <c r="P299" s="221"/>
      <c r="Q299" s="221"/>
      <c r="R299" s="221"/>
      <c r="S299" s="221"/>
      <c r="T299" s="221"/>
      <c r="U299" s="293"/>
      <c r="V299" s="293"/>
      <c r="W299" s="293"/>
      <c r="X299" s="293"/>
      <c r="Y299" s="293"/>
    </row>
    <row r="300" spans="1:25">
      <c r="A300" s="293"/>
      <c r="B300" s="293"/>
      <c r="C300" s="222"/>
      <c r="D300" s="222"/>
      <c r="E300" s="222"/>
      <c r="F300" s="221"/>
      <c r="G300" s="221"/>
      <c r="H300" s="221"/>
      <c r="I300" s="221"/>
      <c r="J300" s="221"/>
      <c r="K300" s="221"/>
      <c r="L300" s="221"/>
      <c r="M300" s="221"/>
      <c r="N300" s="221"/>
      <c r="O300" s="221"/>
      <c r="P300" s="221"/>
      <c r="Q300" s="221"/>
      <c r="R300" s="221"/>
      <c r="S300" s="221"/>
      <c r="T300" s="221"/>
      <c r="U300" s="293"/>
      <c r="V300" s="293"/>
      <c r="W300" s="293"/>
      <c r="X300" s="293"/>
      <c r="Y300" s="293"/>
    </row>
    <row r="301" spans="1:25">
      <c r="A301" s="293"/>
      <c r="B301" s="293"/>
      <c r="C301" s="222"/>
      <c r="D301" s="222"/>
      <c r="E301" s="222"/>
      <c r="F301" s="221"/>
      <c r="G301" s="221"/>
      <c r="H301" s="221"/>
      <c r="I301" s="221"/>
      <c r="J301" s="221"/>
      <c r="K301" s="221"/>
      <c r="L301" s="221"/>
      <c r="M301" s="221"/>
      <c r="N301" s="221"/>
      <c r="O301" s="221"/>
      <c r="P301" s="221"/>
      <c r="Q301" s="221"/>
      <c r="R301" s="221"/>
      <c r="S301" s="221"/>
      <c r="T301" s="221"/>
      <c r="U301" s="293"/>
      <c r="V301" s="293"/>
      <c r="W301" s="293"/>
      <c r="X301" s="293"/>
      <c r="Y301" s="293"/>
    </row>
    <row r="302" spans="1:25">
      <c r="A302" s="293"/>
      <c r="B302" s="293"/>
      <c r="C302" s="222"/>
      <c r="D302" s="222"/>
      <c r="E302" s="222"/>
      <c r="F302" s="221"/>
      <c r="G302" s="221"/>
      <c r="H302" s="221"/>
      <c r="I302" s="221"/>
      <c r="J302" s="221"/>
      <c r="K302" s="221"/>
      <c r="L302" s="221"/>
      <c r="M302" s="221"/>
      <c r="N302" s="221"/>
      <c r="O302" s="221"/>
      <c r="P302" s="221"/>
      <c r="Q302" s="221"/>
      <c r="R302" s="221"/>
      <c r="S302" s="221"/>
      <c r="T302" s="221"/>
      <c r="U302" s="293"/>
      <c r="V302" s="293"/>
      <c r="W302" s="293"/>
      <c r="X302" s="293"/>
      <c r="Y302" s="293"/>
    </row>
    <row r="303" spans="1:25">
      <c r="A303" s="293"/>
      <c r="B303" s="293"/>
      <c r="C303" s="222"/>
      <c r="D303" s="222"/>
      <c r="E303" s="222"/>
      <c r="F303" s="221"/>
      <c r="G303" s="221"/>
      <c r="H303" s="221"/>
      <c r="I303" s="221"/>
      <c r="J303" s="221"/>
      <c r="K303" s="221"/>
      <c r="L303" s="221"/>
      <c r="M303" s="221"/>
      <c r="N303" s="221"/>
      <c r="O303" s="221"/>
      <c r="P303" s="221"/>
      <c r="Q303" s="221"/>
      <c r="R303" s="221"/>
      <c r="S303" s="221"/>
      <c r="T303" s="221"/>
      <c r="U303" s="293"/>
      <c r="V303" s="293"/>
      <c r="W303" s="293"/>
      <c r="X303" s="293"/>
      <c r="Y303" s="293"/>
    </row>
    <row r="304" spans="1:25">
      <c r="A304" s="293"/>
      <c r="B304" s="293"/>
      <c r="C304" s="222"/>
      <c r="D304" s="222"/>
      <c r="E304" s="222"/>
      <c r="F304" s="221"/>
      <c r="G304" s="221"/>
      <c r="H304" s="221"/>
      <c r="I304" s="221"/>
      <c r="J304" s="221"/>
      <c r="K304" s="221"/>
      <c r="L304" s="221"/>
      <c r="M304" s="221"/>
      <c r="N304" s="221"/>
      <c r="O304" s="221"/>
      <c r="P304" s="221"/>
      <c r="Q304" s="221"/>
      <c r="R304" s="221"/>
      <c r="S304" s="221"/>
      <c r="T304" s="221"/>
      <c r="U304" s="293"/>
      <c r="V304" s="293"/>
      <c r="W304" s="293"/>
      <c r="X304" s="293"/>
      <c r="Y304" s="293"/>
    </row>
    <row r="305" spans="1:25">
      <c r="A305" s="293"/>
      <c r="B305" s="293"/>
      <c r="C305" s="222"/>
      <c r="D305" s="222"/>
      <c r="E305" s="222"/>
      <c r="F305" s="221"/>
      <c r="G305" s="221"/>
      <c r="H305" s="221"/>
      <c r="I305" s="221"/>
      <c r="J305" s="221"/>
      <c r="K305" s="221"/>
      <c r="L305" s="221"/>
      <c r="M305" s="221"/>
      <c r="N305" s="221"/>
      <c r="O305" s="221"/>
      <c r="P305" s="221"/>
      <c r="Q305" s="221"/>
      <c r="R305" s="221"/>
      <c r="S305" s="221"/>
      <c r="T305" s="221"/>
      <c r="U305" s="293"/>
      <c r="V305" s="293"/>
      <c r="W305" s="293"/>
      <c r="X305" s="293"/>
      <c r="Y305" s="293"/>
    </row>
    <row r="306" spans="1:25">
      <c r="A306" s="293"/>
      <c r="B306" s="293"/>
      <c r="C306" s="222"/>
      <c r="D306" s="222"/>
      <c r="E306" s="222"/>
      <c r="F306" s="221"/>
      <c r="G306" s="221"/>
      <c r="H306" s="221"/>
      <c r="I306" s="221"/>
      <c r="J306" s="221"/>
      <c r="K306" s="221"/>
      <c r="L306" s="221"/>
      <c r="M306" s="221"/>
      <c r="N306" s="221"/>
      <c r="O306" s="221"/>
      <c r="P306" s="221"/>
      <c r="Q306" s="221"/>
      <c r="R306" s="221"/>
      <c r="S306" s="221"/>
      <c r="T306" s="221"/>
      <c r="U306" s="293"/>
      <c r="V306" s="293"/>
      <c r="W306" s="293"/>
      <c r="X306" s="293"/>
      <c r="Y306" s="293"/>
    </row>
    <row r="307" spans="1:25">
      <c r="A307" s="293"/>
      <c r="B307" s="293"/>
      <c r="C307" s="222"/>
      <c r="D307" s="222"/>
      <c r="E307" s="222"/>
      <c r="F307" s="221"/>
      <c r="G307" s="221"/>
      <c r="H307" s="221"/>
      <c r="I307" s="221"/>
      <c r="J307" s="221"/>
      <c r="K307" s="221"/>
      <c r="L307" s="221"/>
      <c r="M307" s="221"/>
      <c r="N307" s="221"/>
      <c r="O307" s="221"/>
      <c r="P307" s="221"/>
      <c r="Q307" s="221"/>
      <c r="R307" s="221"/>
      <c r="S307" s="221"/>
      <c r="T307" s="221"/>
      <c r="U307" s="293"/>
      <c r="V307" s="293"/>
      <c r="W307" s="293"/>
      <c r="X307" s="293"/>
      <c r="Y307" s="293"/>
    </row>
    <row r="308" spans="1:25">
      <c r="A308" s="293"/>
      <c r="B308" s="293"/>
      <c r="C308" s="222"/>
      <c r="D308" s="222"/>
      <c r="E308" s="222"/>
      <c r="F308" s="221"/>
      <c r="G308" s="221"/>
      <c r="H308" s="221"/>
      <c r="I308" s="221"/>
      <c r="J308" s="221"/>
      <c r="K308" s="221"/>
      <c r="L308" s="221"/>
      <c r="M308" s="221"/>
      <c r="N308" s="221"/>
      <c r="O308" s="221"/>
      <c r="P308" s="221"/>
      <c r="Q308" s="221"/>
      <c r="R308" s="221"/>
      <c r="S308" s="221"/>
      <c r="T308" s="221"/>
      <c r="U308" s="293"/>
      <c r="V308" s="293"/>
      <c r="W308" s="293"/>
      <c r="X308" s="293"/>
      <c r="Y308" s="293"/>
    </row>
    <row r="309" spans="1:25">
      <c r="A309" s="293"/>
      <c r="B309" s="293"/>
      <c r="C309" s="222"/>
      <c r="D309" s="222"/>
      <c r="E309" s="222"/>
      <c r="F309" s="221"/>
      <c r="G309" s="221"/>
      <c r="H309" s="221"/>
      <c r="I309" s="221"/>
      <c r="J309" s="221"/>
      <c r="K309" s="221"/>
      <c r="L309" s="221"/>
      <c r="M309" s="221"/>
      <c r="N309" s="221"/>
      <c r="O309" s="221"/>
      <c r="P309" s="221"/>
      <c r="Q309" s="221"/>
      <c r="R309" s="221"/>
      <c r="S309" s="221"/>
      <c r="T309" s="221"/>
      <c r="U309" s="293"/>
      <c r="V309" s="293"/>
      <c r="W309" s="293"/>
      <c r="X309" s="293"/>
      <c r="Y309" s="293"/>
    </row>
    <row r="310" spans="1:25">
      <c r="A310" s="293"/>
      <c r="B310" s="293"/>
      <c r="C310" s="222"/>
      <c r="D310" s="222"/>
      <c r="E310" s="222"/>
      <c r="F310" s="221"/>
      <c r="G310" s="221"/>
      <c r="H310" s="221"/>
      <c r="I310" s="221"/>
      <c r="J310" s="221"/>
      <c r="K310" s="221"/>
      <c r="L310" s="221"/>
      <c r="M310" s="221"/>
      <c r="N310" s="221"/>
      <c r="O310" s="221"/>
      <c r="P310" s="221"/>
      <c r="Q310" s="221"/>
      <c r="R310" s="221"/>
      <c r="S310" s="221"/>
      <c r="T310" s="221"/>
      <c r="U310" s="293"/>
      <c r="V310" s="293"/>
      <c r="W310" s="293"/>
      <c r="X310" s="293"/>
      <c r="Y310" s="293"/>
    </row>
    <row r="311" spans="1:25">
      <c r="A311" s="293"/>
      <c r="B311" s="293"/>
      <c r="C311" s="222"/>
      <c r="D311" s="222"/>
      <c r="E311" s="222"/>
      <c r="F311" s="221"/>
      <c r="G311" s="221"/>
      <c r="H311" s="221"/>
      <c r="I311" s="221"/>
      <c r="J311" s="221"/>
      <c r="K311" s="221"/>
      <c r="L311" s="221"/>
      <c r="M311" s="221"/>
      <c r="N311" s="221"/>
      <c r="O311" s="221"/>
      <c r="P311" s="221"/>
      <c r="Q311" s="221"/>
      <c r="R311" s="221"/>
      <c r="S311" s="221"/>
      <c r="T311" s="221"/>
      <c r="U311" s="293"/>
      <c r="V311" s="293"/>
      <c r="W311" s="293"/>
      <c r="X311" s="293"/>
      <c r="Y311" s="293"/>
    </row>
    <row r="312" spans="1:25">
      <c r="A312" s="293"/>
      <c r="B312" s="293"/>
      <c r="C312" s="222"/>
      <c r="D312" s="222"/>
      <c r="E312" s="222"/>
      <c r="F312" s="221"/>
      <c r="G312" s="221"/>
      <c r="H312" s="221"/>
      <c r="I312" s="221"/>
      <c r="J312" s="221"/>
      <c r="K312" s="221"/>
      <c r="L312" s="221"/>
      <c r="M312" s="221"/>
      <c r="N312" s="221"/>
      <c r="O312" s="221"/>
      <c r="P312" s="221"/>
      <c r="Q312" s="221"/>
      <c r="R312" s="221"/>
      <c r="S312" s="221"/>
      <c r="T312" s="221"/>
      <c r="U312" s="293"/>
      <c r="V312" s="293"/>
      <c r="W312" s="293"/>
      <c r="X312" s="293"/>
      <c r="Y312" s="293"/>
    </row>
    <row r="313" spans="1:25">
      <c r="A313" s="293"/>
      <c r="B313" s="293"/>
      <c r="C313" s="222"/>
      <c r="D313" s="222"/>
      <c r="E313" s="222"/>
      <c r="F313" s="221"/>
      <c r="G313" s="221"/>
      <c r="H313" s="221"/>
      <c r="I313" s="221"/>
      <c r="J313" s="221"/>
      <c r="K313" s="221"/>
      <c r="L313" s="221"/>
      <c r="M313" s="221"/>
      <c r="N313" s="221"/>
      <c r="O313" s="221"/>
      <c r="P313" s="221"/>
      <c r="Q313" s="221"/>
      <c r="R313" s="221"/>
      <c r="S313" s="221"/>
      <c r="T313" s="221"/>
      <c r="U313" s="293"/>
      <c r="V313" s="293"/>
      <c r="W313" s="293"/>
      <c r="X313" s="293"/>
      <c r="Y313" s="293"/>
    </row>
    <row r="314" spans="1:25">
      <c r="A314" s="293"/>
      <c r="B314" s="293"/>
      <c r="C314" s="222"/>
      <c r="D314" s="222"/>
      <c r="E314" s="222"/>
      <c r="F314" s="221"/>
      <c r="G314" s="221"/>
      <c r="H314" s="221"/>
      <c r="I314" s="221"/>
      <c r="J314" s="221"/>
      <c r="K314" s="221"/>
      <c r="L314" s="221"/>
      <c r="M314" s="221"/>
      <c r="N314" s="221"/>
      <c r="O314" s="221"/>
      <c r="P314" s="221"/>
      <c r="Q314" s="221"/>
      <c r="R314" s="221"/>
      <c r="S314" s="221"/>
      <c r="T314" s="221"/>
      <c r="U314" s="293"/>
      <c r="V314" s="293"/>
      <c r="W314" s="293"/>
      <c r="X314" s="293"/>
      <c r="Y314" s="293"/>
    </row>
    <row r="315" spans="1:25">
      <c r="A315" s="293"/>
      <c r="B315" s="293"/>
      <c r="C315" s="222"/>
      <c r="D315" s="222"/>
      <c r="E315" s="222"/>
      <c r="F315" s="221"/>
      <c r="G315" s="221"/>
      <c r="H315" s="221"/>
      <c r="I315" s="221"/>
      <c r="J315" s="221"/>
      <c r="K315" s="221"/>
      <c r="L315" s="221"/>
      <c r="M315" s="221"/>
      <c r="N315" s="221"/>
      <c r="O315" s="221"/>
      <c r="P315" s="221"/>
      <c r="Q315" s="221"/>
      <c r="R315" s="221"/>
      <c r="S315" s="221"/>
      <c r="T315" s="221"/>
      <c r="U315" s="293"/>
      <c r="V315" s="293"/>
      <c r="W315" s="293"/>
      <c r="X315" s="293"/>
      <c r="Y315" s="293"/>
    </row>
    <row r="316" spans="1:25">
      <c r="A316" s="293"/>
      <c r="B316" s="293"/>
      <c r="C316" s="222"/>
      <c r="D316" s="222"/>
      <c r="E316" s="222"/>
      <c r="F316" s="221"/>
      <c r="G316" s="221"/>
      <c r="H316" s="221"/>
      <c r="I316" s="221"/>
      <c r="J316" s="221"/>
      <c r="K316" s="221"/>
      <c r="L316" s="221"/>
      <c r="M316" s="221"/>
      <c r="N316" s="221"/>
      <c r="O316" s="221"/>
      <c r="P316" s="221"/>
      <c r="Q316" s="221"/>
      <c r="R316" s="221"/>
      <c r="S316" s="221"/>
      <c r="T316" s="221"/>
      <c r="U316" s="293"/>
      <c r="V316" s="293"/>
      <c r="W316" s="293"/>
      <c r="X316" s="293"/>
      <c r="Y316" s="293"/>
    </row>
    <row r="317" spans="1:25">
      <c r="A317" s="293"/>
      <c r="B317" s="293"/>
      <c r="C317" s="222"/>
      <c r="D317" s="222"/>
      <c r="E317" s="222"/>
      <c r="F317" s="221"/>
      <c r="G317" s="221"/>
      <c r="H317" s="221"/>
      <c r="I317" s="221"/>
      <c r="J317" s="221"/>
      <c r="K317" s="221"/>
      <c r="L317" s="221"/>
      <c r="M317" s="221"/>
      <c r="N317" s="221"/>
      <c r="O317" s="221"/>
      <c r="P317" s="221"/>
      <c r="Q317" s="221"/>
      <c r="R317" s="221"/>
      <c r="S317" s="221"/>
      <c r="T317" s="221"/>
      <c r="U317" s="293"/>
      <c r="V317" s="293"/>
      <c r="W317" s="293"/>
      <c r="X317" s="293"/>
      <c r="Y317" s="293"/>
    </row>
    <row r="318" spans="1:25">
      <c r="A318" s="293"/>
      <c r="B318" s="293"/>
      <c r="C318" s="222"/>
      <c r="D318" s="222"/>
      <c r="E318" s="222"/>
      <c r="F318" s="221"/>
      <c r="G318" s="221"/>
      <c r="H318" s="221"/>
      <c r="I318" s="221"/>
      <c r="J318" s="221"/>
      <c r="K318" s="221"/>
      <c r="L318" s="221"/>
      <c r="M318" s="221"/>
      <c r="N318" s="221"/>
      <c r="O318" s="221"/>
      <c r="P318" s="221"/>
      <c r="Q318" s="221"/>
      <c r="R318" s="221"/>
      <c r="S318" s="221"/>
      <c r="T318" s="221"/>
      <c r="U318" s="293"/>
      <c r="V318" s="293"/>
      <c r="W318" s="293"/>
      <c r="X318" s="293"/>
      <c r="Y318" s="293"/>
    </row>
    <row r="319" spans="1:25">
      <c r="A319" s="293"/>
      <c r="B319" s="293"/>
      <c r="C319" s="222"/>
      <c r="D319" s="222"/>
      <c r="E319" s="222"/>
      <c r="F319" s="221"/>
      <c r="G319" s="221"/>
      <c r="H319" s="221"/>
      <c r="I319" s="221"/>
      <c r="J319" s="221"/>
      <c r="K319" s="221"/>
      <c r="L319" s="221"/>
      <c r="M319" s="221"/>
      <c r="N319" s="221"/>
      <c r="O319" s="221"/>
      <c r="P319" s="221"/>
      <c r="Q319" s="221"/>
      <c r="R319" s="221"/>
      <c r="S319" s="221"/>
      <c r="T319" s="221"/>
      <c r="U319" s="293"/>
      <c r="V319" s="293"/>
      <c r="W319" s="293"/>
      <c r="X319" s="293"/>
      <c r="Y319" s="293"/>
    </row>
    <row r="320" spans="1:25">
      <c r="A320" s="293"/>
      <c r="B320" s="293"/>
      <c r="C320" s="222"/>
      <c r="D320" s="222"/>
      <c r="E320" s="222"/>
      <c r="F320" s="221"/>
      <c r="G320" s="221"/>
      <c r="H320" s="221"/>
      <c r="I320" s="221"/>
      <c r="J320" s="221"/>
      <c r="K320" s="221"/>
      <c r="L320" s="221"/>
      <c r="M320" s="221"/>
      <c r="N320" s="221"/>
      <c r="O320" s="221"/>
      <c r="P320" s="221"/>
      <c r="Q320" s="221"/>
      <c r="R320" s="221"/>
      <c r="S320" s="221"/>
      <c r="T320" s="221"/>
      <c r="U320" s="293"/>
      <c r="V320" s="293"/>
      <c r="W320" s="293"/>
      <c r="X320" s="293"/>
      <c r="Y320" s="293"/>
    </row>
    <row r="321" spans="1:25">
      <c r="A321" s="293"/>
      <c r="B321" s="293"/>
      <c r="C321" s="222"/>
      <c r="D321" s="222"/>
      <c r="E321" s="222"/>
      <c r="F321" s="221"/>
      <c r="G321" s="221"/>
      <c r="H321" s="221"/>
      <c r="I321" s="221"/>
      <c r="J321" s="221"/>
      <c r="K321" s="221"/>
      <c r="L321" s="221"/>
      <c r="M321" s="221"/>
      <c r="N321" s="221"/>
      <c r="O321" s="221"/>
      <c r="P321" s="221"/>
      <c r="Q321" s="221"/>
      <c r="R321" s="221"/>
      <c r="S321" s="221"/>
      <c r="T321" s="221"/>
      <c r="U321" s="293"/>
      <c r="V321" s="293"/>
      <c r="W321" s="293"/>
      <c r="X321" s="293"/>
      <c r="Y321" s="293"/>
    </row>
    <row r="322" spans="1:25">
      <c r="A322" s="293"/>
      <c r="B322" s="293"/>
      <c r="C322" s="222"/>
      <c r="D322" s="222"/>
      <c r="E322" s="222"/>
      <c r="F322" s="221"/>
      <c r="G322" s="221"/>
      <c r="H322" s="221"/>
      <c r="I322" s="221"/>
      <c r="J322" s="221"/>
      <c r="K322" s="221"/>
      <c r="L322" s="221"/>
      <c r="M322" s="221"/>
      <c r="N322" s="221"/>
      <c r="O322" s="221"/>
      <c r="P322" s="221"/>
      <c r="Q322" s="221"/>
      <c r="R322" s="221"/>
      <c r="S322" s="221"/>
      <c r="T322" s="221"/>
      <c r="U322" s="293"/>
      <c r="V322" s="293"/>
      <c r="W322" s="293"/>
      <c r="X322" s="293"/>
      <c r="Y322" s="293"/>
    </row>
    <row r="323" spans="1:25">
      <c r="A323" s="293"/>
      <c r="B323" s="293"/>
      <c r="C323" s="222"/>
      <c r="D323" s="222"/>
      <c r="E323" s="222"/>
      <c r="F323" s="221"/>
      <c r="G323" s="221"/>
      <c r="H323" s="221"/>
      <c r="I323" s="221"/>
      <c r="J323" s="221"/>
      <c r="K323" s="221"/>
      <c r="L323" s="221"/>
      <c r="M323" s="221"/>
      <c r="N323" s="221"/>
      <c r="O323" s="221"/>
      <c r="P323" s="221"/>
      <c r="Q323" s="221"/>
      <c r="R323" s="221"/>
      <c r="S323" s="221"/>
      <c r="T323" s="221"/>
      <c r="U323" s="293"/>
      <c r="V323" s="293"/>
      <c r="W323" s="293"/>
      <c r="X323" s="293"/>
      <c r="Y323" s="293"/>
    </row>
    <row r="324" spans="1:25">
      <c r="A324" s="293"/>
      <c r="B324" s="293"/>
      <c r="C324" s="222"/>
      <c r="D324" s="222"/>
      <c r="E324" s="222"/>
      <c r="F324" s="221"/>
      <c r="G324" s="221"/>
      <c r="H324" s="221"/>
      <c r="I324" s="221"/>
      <c r="J324" s="221"/>
      <c r="K324" s="221"/>
      <c r="L324" s="221"/>
      <c r="M324" s="221"/>
      <c r="N324" s="221"/>
      <c r="O324" s="221"/>
      <c r="P324" s="221"/>
      <c r="Q324" s="221"/>
      <c r="R324" s="221"/>
      <c r="S324" s="221"/>
      <c r="T324" s="221"/>
      <c r="U324" s="293"/>
      <c r="V324" s="293"/>
      <c r="W324" s="293"/>
      <c r="X324" s="293"/>
      <c r="Y324" s="293"/>
    </row>
    <row r="325" spans="1:25">
      <c r="A325" s="293"/>
      <c r="B325" s="293"/>
      <c r="C325" s="222"/>
      <c r="D325" s="222"/>
      <c r="E325" s="222"/>
      <c r="F325" s="221"/>
      <c r="G325" s="221"/>
      <c r="H325" s="221"/>
      <c r="I325" s="221"/>
      <c r="J325" s="221"/>
      <c r="K325" s="221"/>
      <c r="L325" s="221"/>
      <c r="M325" s="221"/>
      <c r="N325" s="221"/>
      <c r="O325" s="221"/>
      <c r="P325" s="221"/>
      <c r="Q325" s="221"/>
      <c r="R325" s="221"/>
      <c r="S325" s="221"/>
      <c r="T325" s="221"/>
      <c r="U325" s="293"/>
      <c r="V325" s="293"/>
      <c r="W325" s="293"/>
      <c r="X325" s="293"/>
      <c r="Y325" s="293"/>
    </row>
    <row r="326" spans="1:25">
      <c r="A326" s="293"/>
      <c r="B326" s="293"/>
      <c r="C326" s="222"/>
      <c r="D326" s="222"/>
      <c r="E326" s="222"/>
      <c r="F326" s="221"/>
      <c r="G326" s="221"/>
      <c r="H326" s="221"/>
      <c r="I326" s="221"/>
      <c r="J326" s="221"/>
      <c r="K326" s="221"/>
      <c r="L326" s="221"/>
      <c r="M326" s="221"/>
      <c r="N326" s="221"/>
      <c r="O326" s="221"/>
      <c r="P326" s="221"/>
      <c r="Q326" s="221"/>
      <c r="R326" s="221"/>
      <c r="S326" s="221"/>
      <c r="T326" s="221"/>
      <c r="U326" s="293"/>
      <c r="V326" s="293"/>
      <c r="W326" s="293"/>
      <c r="X326" s="293"/>
      <c r="Y326" s="293"/>
    </row>
    <row r="327" spans="1:25">
      <c r="A327" s="293"/>
      <c r="B327" s="293"/>
      <c r="C327" s="222"/>
      <c r="D327" s="222"/>
      <c r="E327" s="222"/>
      <c r="F327" s="221"/>
      <c r="G327" s="221"/>
      <c r="H327" s="221"/>
      <c r="I327" s="221"/>
      <c r="J327" s="221"/>
      <c r="K327" s="221"/>
      <c r="L327" s="221"/>
      <c r="M327" s="221"/>
      <c r="N327" s="221"/>
      <c r="O327" s="221"/>
      <c r="P327" s="221"/>
      <c r="Q327" s="221"/>
      <c r="R327" s="221"/>
      <c r="S327" s="221"/>
      <c r="T327" s="221"/>
      <c r="U327" s="293"/>
      <c r="V327" s="293"/>
      <c r="W327" s="293"/>
      <c r="X327" s="293"/>
      <c r="Y327" s="293"/>
    </row>
    <row r="328" spans="1:25">
      <c r="A328" s="293"/>
      <c r="B328" s="293"/>
      <c r="C328" s="222"/>
      <c r="D328" s="222"/>
      <c r="E328" s="222"/>
      <c r="F328" s="221"/>
      <c r="G328" s="221"/>
      <c r="H328" s="221"/>
      <c r="I328" s="221"/>
      <c r="J328" s="221"/>
      <c r="K328" s="221"/>
      <c r="L328" s="221"/>
      <c r="M328" s="221"/>
      <c r="N328" s="221"/>
      <c r="O328" s="221"/>
      <c r="P328" s="221"/>
      <c r="Q328" s="221"/>
      <c r="R328" s="221"/>
      <c r="S328" s="221"/>
      <c r="T328" s="221"/>
      <c r="U328" s="293"/>
      <c r="V328" s="293"/>
      <c r="W328" s="293"/>
      <c r="X328" s="293"/>
      <c r="Y328" s="293"/>
    </row>
    <row r="329" spans="1:25">
      <c r="A329" s="293"/>
      <c r="B329" s="293"/>
      <c r="C329" s="222"/>
      <c r="D329" s="222"/>
      <c r="E329" s="222"/>
      <c r="F329" s="221"/>
      <c r="G329" s="221"/>
      <c r="H329" s="221"/>
      <c r="I329" s="221"/>
      <c r="J329" s="221"/>
      <c r="K329" s="221"/>
      <c r="L329" s="221"/>
      <c r="M329" s="221"/>
      <c r="N329" s="221"/>
      <c r="O329" s="221"/>
      <c r="P329" s="221"/>
      <c r="Q329" s="221"/>
      <c r="R329" s="221"/>
      <c r="S329" s="221"/>
      <c r="T329" s="221"/>
      <c r="U329" s="293"/>
      <c r="V329" s="293"/>
      <c r="W329" s="293"/>
      <c r="X329" s="293"/>
      <c r="Y329" s="293"/>
    </row>
    <row r="330" spans="1:25">
      <c r="A330" s="293"/>
      <c r="B330" s="293"/>
      <c r="C330" s="222"/>
      <c r="D330" s="222"/>
      <c r="E330" s="222"/>
      <c r="F330" s="221"/>
      <c r="G330" s="221"/>
      <c r="H330" s="221"/>
      <c r="I330" s="221"/>
      <c r="J330" s="221"/>
      <c r="K330" s="221"/>
      <c r="L330" s="221"/>
      <c r="M330" s="221"/>
      <c r="N330" s="221"/>
      <c r="O330" s="221"/>
      <c r="P330" s="221"/>
      <c r="Q330" s="221"/>
      <c r="R330" s="221"/>
      <c r="S330" s="221"/>
      <c r="T330" s="221"/>
      <c r="U330" s="293"/>
      <c r="V330" s="293"/>
      <c r="W330" s="293"/>
      <c r="X330" s="293"/>
      <c r="Y330" s="293"/>
    </row>
    <row r="331" spans="1:25">
      <c r="A331" s="293"/>
      <c r="B331" s="293"/>
      <c r="C331" s="222"/>
      <c r="D331" s="222"/>
      <c r="E331" s="222"/>
      <c r="F331" s="221"/>
      <c r="G331" s="221"/>
      <c r="H331" s="221"/>
      <c r="I331" s="221"/>
      <c r="J331" s="221"/>
      <c r="K331" s="221"/>
      <c r="L331" s="221"/>
      <c r="M331" s="221"/>
      <c r="N331" s="221"/>
      <c r="O331" s="221"/>
      <c r="P331" s="221"/>
      <c r="Q331" s="221"/>
      <c r="R331" s="221"/>
      <c r="S331" s="221"/>
      <c r="T331" s="221"/>
      <c r="U331" s="293"/>
      <c r="V331" s="293"/>
      <c r="W331" s="293"/>
      <c r="X331" s="293"/>
      <c r="Y331" s="293"/>
    </row>
    <row r="332" spans="1:25">
      <c r="A332" s="293"/>
      <c r="B332" s="293"/>
      <c r="C332" s="222"/>
      <c r="D332" s="222"/>
      <c r="E332" s="222"/>
      <c r="F332" s="221"/>
      <c r="G332" s="221"/>
      <c r="H332" s="221"/>
      <c r="I332" s="221"/>
      <c r="J332" s="221"/>
      <c r="K332" s="221"/>
      <c r="L332" s="221"/>
      <c r="M332" s="221"/>
      <c r="N332" s="221"/>
      <c r="O332" s="221"/>
      <c r="P332" s="221"/>
      <c r="Q332" s="221"/>
      <c r="R332" s="221"/>
      <c r="S332" s="221"/>
      <c r="T332" s="221"/>
      <c r="U332" s="293"/>
      <c r="V332" s="293"/>
      <c r="W332" s="293"/>
      <c r="X332" s="293"/>
      <c r="Y332" s="293"/>
    </row>
    <row r="333" spans="1:25">
      <c r="A333" s="293"/>
      <c r="B333" s="293"/>
      <c r="C333" s="222"/>
      <c r="D333" s="222"/>
      <c r="E333" s="222"/>
      <c r="F333" s="221"/>
      <c r="G333" s="221"/>
      <c r="H333" s="221"/>
      <c r="I333" s="221"/>
      <c r="J333" s="221"/>
      <c r="K333" s="221"/>
      <c r="L333" s="221"/>
      <c r="M333" s="221"/>
      <c r="N333" s="221"/>
      <c r="O333" s="221"/>
      <c r="P333" s="221"/>
      <c r="Q333" s="221"/>
      <c r="R333" s="221"/>
      <c r="S333" s="221"/>
      <c r="T333" s="221"/>
      <c r="U333" s="293"/>
      <c r="V333" s="293"/>
      <c r="W333" s="293"/>
      <c r="X333" s="293"/>
      <c r="Y333" s="293"/>
    </row>
    <row r="334" spans="1:25">
      <c r="A334" s="293"/>
      <c r="B334" s="293"/>
      <c r="C334" s="222"/>
      <c r="D334" s="222"/>
      <c r="E334" s="222"/>
      <c r="F334" s="221"/>
      <c r="G334" s="221"/>
      <c r="H334" s="221"/>
      <c r="I334" s="221"/>
      <c r="J334" s="221"/>
      <c r="K334" s="221"/>
      <c r="L334" s="221"/>
      <c r="M334" s="221"/>
      <c r="N334" s="221"/>
      <c r="O334" s="221"/>
      <c r="P334" s="221"/>
      <c r="Q334" s="221"/>
      <c r="R334" s="221"/>
      <c r="S334" s="221"/>
      <c r="T334" s="221"/>
      <c r="U334" s="293"/>
      <c r="V334" s="293"/>
      <c r="W334" s="293"/>
      <c r="X334" s="293"/>
      <c r="Y334" s="293"/>
    </row>
    <row r="335" spans="1:25">
      <c r="A335" s="293"/>
      <c r="B335" s="293"/>
      <c r="C335" s="222"/>
      <c r="D335" s="222"/>
      <c r="E335" s="222"/>
      <c r="F335" s="221"/>
      <c r="G335" s="221"/>
      <c r="H335" s="221"/>
      <c r="I335" s="221"/>
      <c r="J335" s="221"/>
      <c r="K335" s="221"/>
      <c r="L335" s="221"/>
      <c r="M335" s="221"/>
      <c r="N335" s="221"/>
      <c r="O335" s="221"/>
      <c r="P335" s="221"/>
      <c r="Q335" s="221"/>
      <c r="R335" s="221"/>
      <c r="S335" s="221"/>
      <c r="T335" s="221"/>
      <c r="U335" s="293"/>
      <c r="V335" s="293"/>
      <c r="W335" s="293"/>
      <c r="X335" s="293"/>
      <c r="Y335" s="293"/>
    </row>
    <row r="336" spans="1:25">
      <c r="A336" s="293"/>
      <c r="B336" s="293"/>
      <c r="C336" s="222"/>
      <c r="D336" s="222"/>
      <c r="E336" s="222"/>
      <c r="F336" s="221"/>
      <c r="G336" s="221"/>
      <c r="H336" s="221"/>
      <c r="I336" s="221"/>
      <c r="J336" s="221"/>
      <c r="K336" s="221"/>
      <c r="L336" s="221"/>
      <c r="M336" s="221"/>
      <c r="N336" s="221"/>
      <c r="O336" s="221"/>
      <c r="P336" s="221"/>
      <c r="Q336" s="221"/>
      <c r="R336" s="221"/>
      <c r="S336" s="221"/>
      <c r="T336" s="221"/>
      <c r="U336" s="293"/>
      <c r="V336" s="293"/>
      <c r="W336" s="293"/>
      <c r="X336" s="293"/>
      <c r="Y336" s="293"/>
    </row>
    <row r="337" spans="1:25">
      <c r="A337" s="293"/>
      <c r="B337" s="293"/>
      <c r="C337" s="222"/>
      <c r="D337" s="222"/>
      <c r="E337" s="222"/>
      <c r="F337" s="221"/>
      <c r="G337" s="221"/>
      <c r="H337" s="221"/>
      <c r="I337" s="221"/>
      <c r="J337" s="221"/>
      <c r="K337" s="221"/>
      <c r="L337" s="221"/>
      <c r="M337" s="221"/>
      <c r="N337" s="221"/>
      <c r="O337" s="221"/>
      <c r="P337" s="221"/>
      <c r="Q337" s="221"/>
      <c r="R337" s="221"/>
      <c r="S337" s="221"/>
      <c r="T337" s="221"/>
      <c r="U337" s="293"/>
      <c r="V337" s="293"/>
      <c r="W337" s="293"/>
      <c r="X337" s="293"/>
      <c r="Y337" s="293"/>
    </row>
    <row r="338" spans="1:25">
      <c r="A338" s="293"/>
      <c r="B338" s="293"/>
      <c r="C338" s="222"/>
      <c r="D338" s="222"/>
      <c r="E338" s="222"/>
      <c r="F338" s="221"/>
      <c r="G338" s="221"/>
      <c r="H338" s="221"/>
      <c r="I338" s="221"/>
      <c r="J338" s="221"/>
      <c r="K338" s="221"/>
      <c r="L338" s="221"/>
      <c r="M338" s="221"/>
      <c r="N338" s="221"/>
      <c r="O338" s="221"/>
      <c r="P338" s="221"/>
      <c r="Q338" s="221"/>
      <c r="R338" s="221"/>
      <c r="S338" s="221"/>
      <c r="T338" s="221"/>
      <c r="U338" s="293"/>
      <c r="V338" s="293"/>
      <c r="W338" s="293"/>
      <c r="X338" s="293"/>
      <c r="Y338" s="293"/>
    </row>
    <row r="339" spans="1:25">
      <c r="A339" s="293"/>
      <c r="B339" s="293"/>
      <c r="C339" s="222"/>
      <c r="D339" s="222"/>
      <c r="E339" s="222"/>
      <c r="F339" s="221"/>
      <c r="G339" s="221"/>
      <c r="H339" s="221"/>
      <c r="I339" s="221"/>
      <c r="J339" s="221"/>
      <c r="K339" s="221"/>
      <c r="L339" s="221"/>
      <c r="M339" s="221"/>
      <c r="N339" s="221"/>
      <c r="O339" s="221"/>
      <c r="P339" s="221"/>
      <c r="Q339" s="221"/>
      <c r="R339" s="221"/>
      <c r="S339" s="221"/>
      <c r="T339" s="221"/>
      <c r="U339" s="293"/>
      <c r="V339" s="293"/>
      <c r="W339" s="293"/>
      <c r="X339" s="293"/>
      <c r="Y339" s="293"/>
    </row>
    <row r="340" spans="1:25">
      <c r="A340" s="293"/>
      <c r="B340" s="293"/>
      <c r="C340" s="222"/>
      <c r="D340" s="222"/>
      <c r="E340" s="222"/>
      <c r="F340" s="221"/>
      <c r="G340" s="221"/>
      <c r="H340" s="221"/>
      <c r="I340" s="221"/>
      <c r="J340" s="221"/>
      <c r="K340" s="221"/>
      <c r="L340" s="221"/>
      <c r="M340" s="221"/>
      <c r="N340" s="221"/>
      <c r="O340" s="221"/>
      <c r="P340" s="221"/>
      <c r="Q340" s="221"/>
      <c r="R340" s="221"/>
      <c r="S340" s="221"/>
      <c r="T340" s="221"/>
      <c r="U340" s="293"/>
      <c r="V340" s="293"/>
      <c r="W340" s="293"/>
      <c r="X340" s="293"/>
      <c r="Y340" s="293"/>
    </row>
    <row r="341" spans="1:25">
      <c r="A341" s="293"/>
      <c r="B341" s="293"/>
      <c r="C341" s="222"/>
      <c r="D341" s="222"/>
      <c r="E341" s="222"/>
      <c r="F341" s="221"/>
      <c r="G341" s="221"/>
      <c r="H341" s="221"/>
      <c r="I341" s="221"/>
      <c r="J341" s="221"/>
      <c r="K341" s="221"/>
      <c r="L341" s="221"/>
      <c r="M341" s="221"/>
      <c r="N341" s="221"/>
      <c r="O341" s="221"/>
      <c r="P341" s="221"/>
      <c r="Q341" s="221"/>
      <c r="R341" s="221"/>
      <c r="S341" s="221"/>
      <c r="T341" s="221"/>
      <c r="U341" s="293"/>
      <c r="V341" s="293"/>
      <c r="W341" s="293"/>
      <c r="X341" s="293"/>
      <c r="Y341" s="293"/>
    </row>
    <row r="342" spans="1:25">
      <c r="A342" s="293"/>
      <c r="B342" s="293"/>
      <c r="C342" s="222"/>
      <c r="D342" s="222"/>
      <c r="E342" s="222"/>
      <c r="F342" s="221"/>
      <c r="G342" s="221"/>
      <c r="H342" s="221"/>
      <c r="I342" s="221"/>
      <c r="J342" s="221"/>
      <c r="K342" s="221"/>
      <c r="L342" s="221"/>
      <c r="M342" s="221"/>
      <c r="N342" s="221"/>
      <c r="O342" s="221"/>
      <c r="P342" s="221"/>
      <c r="Q342" s="221"/>
      <c r="R342" s="221"/>
      <c r="S342" s="221"/>
      <c r="T342" s="221"/>
      <c r="U342" s="293"/>
      <c r="V342" s="293"/>
      <c r="W342" s="293"/>
      <c r="X342" s="293"/>
      <c r="Y342" s="293"/>
    </row>
    <row r="343" spans="1:25">
      <c r="A343" s="293"/>
      <c r="B343" s="293"/>
      <c r="C343" s="222"/>
      <c r="D343" s="222"/>
      <c r="E343" s="222"/>
      <c r="F343" s="221"/>
      <c r="G343" s="221"/>
      <c r="H343" s="221"/>
      <c r="I343" s="221"/>
      <c r="J343" s="221"/>
      <c r="K343" s="221"/>
      <c r="L343" s="221"/>
      <c r="M343" s="221"/>
      <c r="N343" s="221"/>
      <c r="O343" s="221"/>
      <c r="P343" s="221"/>
      <c r="Q343" s="221"/>
      <c r="R343" s="221"/>
      <c r="S343" s="221"/>
      <c r="T343" s="221"/>
      <c r="U343" s="293"/>
      <c r="V343" s="293"/>
      <c r="W343" s="293"/>
      <c r="X343" s="293"/>
      <c r="Y343" s="293"/>
    </row>
    <row r="344" spans="1:25">
      <c r="A344" s="293"/>
      <c r="B344" s="293"/>
      <c r="C344" s="222"/>
      <c r="D344" s="222"/>
      <c r="E344" s="222"/>
      <c r="F344" s="221"/>
      <c r="G344" s="221"/>
      <c r="H344" s="221"/>
      <c r="I344" s="221"/>
      <c r="J344" s="221"/>
      <c r="K344" s="221"/>
      <c r="L344" s="221"/>
      <c r="M344" s="221"/>
      <c r="N344" s="221"/>
      <c r="O344" s="221"/>
      <c r="P344" s="221"/>
      <c r="Q344" s="221"/>
      <c r="R344" s="221"/>
      <c r="S344" s="221"/>
      <c r="T344" s="221"/>
      <c r="U344" s="293"/>
      <c r="V344" s="293"/>
      <c r="W344" s="293"/>
      <c r="X344" s="293"/>
      <c r="Y344" s="293"/>
    </row>
    <row r="345" spans="1:25">
      <c r="A345" s="293"/>
      <c r="B345" s="293"/>
      <c r="C345" s="222"/>
      <c r="D345" s="222"/>
      <c r="E345" s="222"/>
      <c r="F345" s="221"/>
      <c r="G345" s="221"/>
      <c r="H345" s="221"/>
      <c r="I345" s="221"/>
      <c r="J345" s="221"/>
      <c r="K345" s="221"/>
      <c r="L345" s="221"/>
      <c r="M345" s="221"/>
      <c r="N345" s="221"/>
      <c r="O345" s="221"/>
      <c r="P345" s="221"/>
      <c r="Q345" s="221"/>
      <c r="R345" s="221"/>
      <c r="S345" s="221"/>
      <c r="T345" s="221"/>
      <c r="U345" s="293"/>
      <c r="V345" s="293"/>
      <c r="W345" s="293"/>
      <c r="X345" s="293"/>
      <c r="Y345" s="293"/>
    </row>
    <row r="346" spans="1:25">
      <c r="A346" s="293"/>
      <c r="B346" s="293"/>
      <c r="C346" s="222"/>
      <c r="D346" s="222"/>
      <c r="E346" s="222"/>
      <c r="F346" s="221"/>
      <c r="G346" s="221"/>
      <c r="H346" s="221"/>
      <c r="I346" s="221"/>
      <c r="J346" s="221"/>
      <c r="K346" s="221"/>
      <c r="L346" s="221"/>
      <c r="M346" s="221"/>
      <c r="N346" s="221"/>
      <c r="O346" s="221"/>
      <c r="P346" s="221"/>
      <c r="Q346" s="221"/>
      <c r="R346" s="221"/>
      <c r="S346" s="221"/>
      <c r="T346" s="221"/>
      <c r="U346" s="293"/>
      <c r="V346" s="293"/>
      <c r="W346" s="293"/>
      <c r="X346" s="293"/>
      <c r="Y346" s="293"/>
    </row>
    <row r="347" spans="1:25">
      <c r="A347" s="293"/>
      <c r="B347" s="293"/>
      <c r="C347" s="222"/>
      <c r="D347" s="222"/>
      <c r="E347" s="222"/>
      <c r="F347" s="221"/>
      <c r="G347" s="221"/>
      <c r="H347" s="221"/>
      <c r="I347" s="221"/>
      <c r="J347" s="221"/>
      <c r="K347" s="221"/>
      <c r="L347" s="221"/>
      <c r="M347" s="221"/>
      <c r="N347" s="221"/>
      <c r="O347" s="221"/>
      <c r="P347" s="221"/>
      <c r="Q347" s="221"/>
      <c r="R347" s="221"/>
      <c r="S347" s="221"/>
      <c r="T347" s="221"/>
      <c r="U347" s="293"/>
      <c r="V347" s="293"/>
      <c r="W347" s="293"/>
      <c r="X347" s="293"/>
      <c r="Y347" s="293"/>
    </row>
    <row r="348" spans="1:25">
      <c r="A348" s="293"/>
      <c r="B348" s="293"/>
      <c r="C348" s="222"/>
      <c r="D348" s="222"/>
      <c r="E348" s="222"/>
      <c r="F348" s="221"/>
      <c r="G348" s="221"/>
      <c r="H348" s="221"/>
      <c r="I348" s="221"/>
      <c r="J348" s="221"/>
      <c r="K348" s="221"/>
      <c r="L348" s="221"/>
      <c r="M348" s="221"/>
      <c r="N348" s="221"/>
      <c r="O348" s="221"/>
      <c r="P348" s="221"/>
      <c r="Q348" s="221"/>
      <c r="R348" s="221"/>
      <c r="S348" s="221"/>
      <c r="T348" s="221"/>
      <c r="U348" s="293"/>
      <c r="V348" s="293"/>
      <c r="W348" s="293"/>
      <c r="X348" s="293"/>
      <c r="Y348" s="293"/>
    </row>
    <row r="349" spans="1:25">
      <c r="A349" s="293"/>
      <c r="B349" s="293"/>
      <c r="C349" s="222"/>
      <c r="D349" s="222"/>
      <c r="E349" s="222"/>
      <c r="F349" s="221"/>
      <c r="G349" s="221"/>
      <c r="H349" s="221"/>
      <c r="I349" s="221"/>
      <c r="J349" s="221"/>
      <c r="K349" s="221"/>
      <c r="L349" s="221"/>
      <c r="M349" s="221"/>
      <c r="N349" s="221"/>
      <c r="O349" s="221"/>
      <c r="P349" s="221"/>
      <c r="Q349" s="221"/>
      <c r="R349" s="221"/>
      <c r="S349" s="221"/>
      <c r="T349" s="221"/>
      <c r="U349" s="293"/>
      <c r="V349" s="293"/>
      <c r="W349" s="293"/>
      <c r="X349" s="293"/>
      <c r="Y349" s="293"/>
    </row>
    <row r="350" spans="1:25">
      <c r="A350" s="293"/>
      <c r="B350" s="293"/>
      <c r="C350" s="222"/>
      <c r="D350" s="222"/>
      <c r="E350" s="222"/>
      <c r="F350" s="221"/>
      <c r="G350" s="221"/>
      <c r="H350" s="221"/>
      <c r="I350" s="221"/>
      <c r="J350" s="221"/>
      <c r="K350" s="221"/>
      <c r="L350" s="221"/>
      <c r="M350" s="221"/>
      <c r="N350" s="221"/>
      <c r="O350" s="221"/>
      <c r="P350" s="221"/>
      <c r="Q350" s="221"/>
      <c r="R350" s="221"/>
      <c r="S350" s="221"/>
      <c r="T350" s="221"/>
      <c r="U350" s="293"/>
      <c r="V350" s="293"/>
      <c r="W350" s="293"/>
      <c r="X350" s="293"/>
      <c r="Y350" s="293"/>
    </row>
    <row r="351" spans="1:25">
      <c r="A351" s="293"/>
      <c r="B351" s="293"/>
      <c r="C351" s="222"/>
      <c r="D351" s="222"/>
      <c r="E351" s="222"/>
      <c r="F351" s="221"/>
      <c r="G351" s="221"/>
      <c r="H351" s="221"/>
      <c r="I351" s="221"/>
      <c r="J351" s="221"/>
      <c r="K351" s="221"/>
      <c r="L351" s="221"/>
      <c r="M351" s="221"/>
      <c r="N351" s="221"/>
      <c r="O351" s="221"/>
      <c r="P351" s="221"/>
      <c r="Q351" s="221"/>
      <c r="R351" s="221"/>
      <c r="S351" s="221"/>
      <c r="T351" s="221"/>
      <c r="U351" s="293"/>
      <c r="V351" s="293"/>
      <c r="W351" s="293"/>
      <c r="X351" s="293"/>
      <c r="Y351" s="293"/>
    </row>
    <row r="352" spans="1:25">
      <c r="A352" s="293"/>
      <c r="B352" s="293"/>
      <c r="C352" s="222"/>
      <c r="D352" s="222"/>
      <c r="E352" s="222"/>
      <c r="F352" s="221"/>
      <c r="G352" s="221"/>
      <c r="H352" s="221"/>
      <c r="I352" s="221"/>
      <c r="J352" s="221"/>
      <c r="K352" s="221"/>
      <c r="L352" s="221"/>
      <c r="M352" s="221"/>
      <c r="N352" s="221"/>
      <c r="O352" s="221"/>
      <c r="P352" s="221"/>
      <c r="Q352" s="221"/>
      <c r="R352" s="221"/>
      <c r="S352" s="221"/>
      <c r="T352" s="221"/>
      <c r="U352" s="293"/>
      <c r="V352" s="293"/>
      <c r="W352" s="293"/>
      <c r="X352" s="293"/>
      <c r="Y352" s="293"/>
    </row>
    <row r="353" spans="1:25">
      <c r="A353" s="293"/>
      <c r="B353" s="293"/>
      <c r="C353" s="222"/>
      <c r="D353" s="222"/>
      <c r="E353" s="222"/>
      <c r="F353" s="221"/>
      <c r="G353" s="221"/>
      <c r="H353" s="221"/>
      <c r="I353" s="221"/>
      <c r="J353" s="221"/>
      <c r="K353" s="221"/>
      <c r="L353" s="221"/>
      <c r="M353" s="221"/>
      <c r="N353" s="221"/>
      <c r="O353" s="221"/>
      <c r="P353" s="221"/>
      <c r="Q353" s="221"/>
      <c r="R353" s="221"/>
      <c r="S353" s="221"/>
      <c r="T353" s="221"/>
      <c r="U353" s="293"/>
      <c r="V353" s="293"/>
      <c r="W353" s="293"/>
      <c r="X353" s="293"/>
      <c r="Y353" s="293"/>
    </row>
    <row r="354" spans="1:25">
      <c r="A354" s="293"/>
      <c r="B354" s="293"/>
      <c r="C354" s="222"/>
      <c r="D354" s="222"/>
      <c r="E354" s="222"/>
      <c r="F354" s="221"/>
      <c r="G354" s="221"/>
      <c r="H354" s="221"/>
      <c r="I354" s="221"/>
      <c r="J354" s="221"/>
      <c r="K354" s="221"/>
      <c r="L354" s="221"/>
      <c r="M354" s="221"/>
      <c r="N354" s="221"/>
      <c r="O354" s="221"/>
      <c r="P354" s="221"/>
      <c r="Q354" s="221"/>
      <c r="R354" s="221"/>
      <c r="S354" s="221"/>
      <c r="T354" s="221"/>
      <c r="U354" s="293"/>
      <c r="V354" s="293"/>
      <c r="W354" s="293"/>
      <c r="X354" s="293"/>
      <c r="Y354" s="293"/>
    </row>
    <row r="355" spans="1:25">
      <c r="A355" s="293"/>
      <c r="B355" s="293"/>
      <c r="C355" s="222"/>
      <c r="D355" s="222"/>
      <c r="E355" s="222"/>
      <c r="F355" s="221"/>
      <c r="G355" s="221"/>
      <c r="H355" s="221"/>
      <c r="I355" s="221"/>
      <c r="J355" s="221"/>
      <c r="K355" s="221"/>
      <c r="L355" s="221"/>
      <c r="M355" s="221"/>
      <c r="N355" s="221"/>
      <c r="O355" s="221"/>
      <c r="P355" s="221"/>
      <c r="Q355" s="221"/>
      <c r="R355" s="221"/>
      <c r="S355" s="221"/>
      <c r="T355" s="221"/>
      <c r="U355" s="293"/>
      <c r="V355" s="293"/>
      <c r="W355" s="293"/>
      <c r="X355" s="293"/>
      <c r="Y355" s="293"/>
    </row>
    <row r="356" spans="1:25">
      <c r="A356" s="293"/>
      <c r="B356" s="293"/>
      <c r="C356" s="222"/>
      <c r="D356" s="222"/>
      <c r="E356" s="222"/>
      <c r="F356" s="221"/>
      <c r="G356" s="221"/>
      <c r="H356" s="221"/>
      <c r="I356" s="221"/>
      <c r="J356" s="221"/>
      <c r="K356" s="221"/>
      <c r="L356" s="221"/>
      <c r="M356" s="221"/>
      <c r="N356" s="221"/>
      <c r="O356" s="221"/>
      <c r="P356" s="221"/>
      <c r="Q356" s="221"/>
      <c r="R356" s="221"/>
      <c r="S356" s="221"/>
      <c r="T356" s="221"/>
      <c r="U356" s="293"/>
      <c r="V356" s="293"/>
      <c r="W356" s="293"/>
      <c r="X356" s="293"/>
      <c r="Y356" s="293"/>
    </row>
    <row r="357" spans="1:25">
      <c r="A357" s="293"/>
      <c r="B357" s="293"/>
      <c r="C357" s="222"/>
      <c r="D357" s="222"/>
      <c r="E357" s="222"/>
      <c r="F357" s="221"/>
      <c r="G357" s="221"/>
      <c r="H357" s="221"/>
      <c r="I357" s="221"/>
      <c r="J357" s="221"/>
      <c r="K357" s="221"/>
      <c r="L357" s="221"/>
      <c r="M357" s="221"/>
      <c r="N357" s="221"/>
      <c r="O357" s="221"/>
      <c r="P357" s="221"/>
      <c r="Q357" s="221"/>
      <c r="R357" s="221"/>
      <c r="S357" s="221"/>
      <c r="T357" s="221"/>
      <c r="U357" s="293"/>
      <c r="V357" s="293"/>
      <c r="W357" s="293"/>
      <c r="X357" s="293"/>
      <c r="Y357" s="293"/>
    </row>
    <row r="358" spans="1:25">
      <c r="A358" s="293"/>
      <c r="B358" s="293"/>
      <c r="C358" s="222"/>
      <c r="D358" s="222"/>
      <c r="E358" s="222"/>
      <c r="F358" s="221"/>
      <c r="G358" s="221"/>
      <c r="H358" s="221"/>
      <c r="I358" s="221"/>
      <c r="J358" s="221"/>
      <c r="K358" s="221"/>
      <c r="L358" s="221"/>
      <c r="M358" s="221"/>
      <c r="N358" s="221"/>
      <c r="O358" s="221"/>
      <c r="P358" s="221"/>
      <c r="Q358" s="221"/>
      <c r="R358" s="221"/>
      <c r="S358" s="221"/>
      <c r="T358" s="221"/>
      <c r="U358" s="293"/>
      <c r="V358" s="293"/>
      <c r="W358" s="293"/>
      <c r="X358" s="293"/>
      <c r="Y358" s="293"/>
    </row>
    <row r="359" spans="1:25">
      <c r="A359" s="293"/>
      <c r="B359" s="293"/>
      <c r="C359" s="222"/>
      <c r="D359" s="222"/>
      <c r="E359" s="222"/>
      <c r="F359" s="221"/>
      <c r="G359" s="221"/>
      <c r="H359" s="221"/>
      <c r="I359" s="221"/>
      <c r="J359" s="221"/>
      <c r="K359" s="221"/>
      <c r="L359" s="221"/>
      <c r="M359" s="221"/>
      <c r="N359" s="221"/>
      <c r="O359" s="221"/>
      <c r="P359" s="221"/>
      <c r="Q359" s="221"/>
      <c r="R359" s="221"/>
      <c r="S359" s="221"/>
      <c r="T359" s="221"/>
      <c r="U359" s="293"/>
      <c r="V359" s="293"/>
      <c r="W359" s="293"/>
      <c r="X359" s="293"/>
      <c r="Y359" s="293"/>
    </row>
    <row r="360" spans="1:25">
      <c r="A360" s="293"/>
      <c r="B360" s="293"/>
      <c r="C360" s="222"/>
      <c r="D360" s="222"/>
      <c r="E360" s="222"/>
      <c r="F360" s="221"/>
      <c r="G360" s="221"/>
      <c r="H360" s="221"/>
      <c r="I360" s="221"/>
      <c r="J360" s="221"/>
      <c r="K360" s="221"/>
      <c r="L360" s="221"/>
      <c r="M360" s="221"/>
      <c r="N360" s="221"/>
      <c r="O360" s="221"/>
      <c r="P360" s="221"/>
      <c r="Q360" s="221"/>
      <c r="R360" s="221"/>
      <c r="S360" s="221"/>
      <c r="T360" s="221"/>
      <c r="U360" s="293"/>
      <c r="V360" s="293"/>
      <c r="W360" s="293"/>
      <c r="X360" s="293"/>
      <c r="Y360" s="293"/>
    </row>
    <row r="361" spans="1:25">
      <c r="A361" s="293"/>
      <c r="B361" s="293"/>
      <c r="C361" s="222"/>
      <c r="D361" s="222"/>
      <c r="E361" s="222"/>
      <c r="F361" s="221"/>
      <c r="G361" s="221"/>
      <c r="H361" s="221"/>
      <c r="I361" s="221"/>
      <c r="J361" s="221"/>
      <c r="K361" s="221"/>
      <c r="L361" s="221"/>
      <c r="M361" s="221"/>
      <c r="N361" s="221"/>
      <c r="O361" s="221"/>
      <c r="P361" s="221"/>
      <c r="Q361" s="221"/>
      <c r="R361" s="221"/>
      <c r="S361" s="221"/>
      <c r="T361" s="221"/>
      <c r="U361" s="293"/>
      <c r="V361" s="293"/>
      <c r="W361" s="293"/>
      <c r="X361" s="293"/>
      <c r="Y361" s="293"/>
    </row>
    <row r="362" spans="1:25">
      <c r="A362" s="293"/>
      <c r="B362" s="293"/>
      <c r="C362" s="222"/>
      <c r="D362" s="222"/>
      <c r="E362" s="222"/>
      <c r="F362" s="221"/>
      <c r="G362" s="221"/>
      <c r="H362" s="221"/>
      <c r="I362" s="221"/>
      <c r="J362" s="221"/>
      <c r="K362" s="221"/>
      <c r="L362" s="221"/>
      <c r="M362" s="221"/>
      <c r="N362" s="221"/>
      <c r="O362" s="221"/>
      <c r="P362" s="221"/>
      <c r="Q362" s="221"/>
      <c r="R362" s="221"/>
      <c r="S362" s="221"/>
      <c r="T362" s="221"/>
      <c r="U362" s="293"/>
      <c r="V362" s="293"/>
      <c r="W362" s="293"/>
      <c r="X362" s="293"/>
      <c r="Y362" s="293"/>
    </row>
    <row r="363" spans="1:25">
      <c r="A363" s="293"/>
      <c r="B363" s="293"/>
      <c r="C363" s="222"/>
      <c r="D363" s="222"/>
      <c r="E363" s="222"/>
      <c r="F363" s="221"/>
      <c r="G363" s="221"/>
      <c r="H363" s="221"/>
      <c r="I363" s="221"/>
      <c r="J363" s="221"/>
      <c r="K363" s="221"/>
      <c r="L363" s="221"/>
      <c r="M363" s="221"/>
      <c r="N363" s="221"/>
      <c r="O363" s="221"/>
      <c r="P363" s="221"/>
      <c r="Q363" s="221"/>
      <c r="R363" s="221"/>
      <c r="S363" s="221"/>
      <c r="T363" s="221"/>
      <c r="U363" s="293"/>
      <c r="V363" s="293"/>
      <c r="W363" s="293"/>
      <c r="X363" s="293"/>
      <c r="Y363" s="293"/>
    </row>
    <row r="364" spans="1:25">
      <c r="A364" s="293"/>
      <c r="B364" s="293"/>
      <c r="C364" s="222"/>
      <c r="D364" s="222"/>
      <c r="E364" s="222"/>
      <c r="F364" s="221"/>
      <c r="G364" s="221"/>
      <c r="H364" s="221"/>
      <c r="I364" s="221"/>
      <c r="J364" s="221"/>
      <c r="K364" s="221"/>
      <c r="L364" s="221"/>
      <c r="M364" s="221"/>
      <c r="N364" s="221"/>
      <c r="O364" s="221"/>
      <c r="P364" s="221"/>
      <c r="Q364" s="221"/>
      <c r="R364" s="221"/>
      <c r="S364" s="221"/>
      <c r="T364" s="221"/>
      <c r="U364" s="293"/>
      <c r="V364" s="293"/>
      <c r="W364" s="293"/>
      <c r="X364" s="293"/>
      <c r="Y364" s="293"/>
    </row>
    <row r="365" spans="1:25">
      <c r="A365" s="293"/>
      <c r="B365" s="293"/>
      <c r="C365" s="222"/>
      <c r="D365" s="222"/>
      <c r="E365" s="222"/>
      <c r="F365" s="221"/>
      <c r="G365" s="221"/>
      <c r="H365" s="221"/>
      <c r="I365" s="221"/>
      <c r="J365" s="221"/>
      <c r="K365" s="221"/>
      <c r="L365" s="221"/>
      <c r="M365" s="221"/>
      <c r="N365" s="221"/>
      <c r="O365" s="221"/>
      <c r="P365" s="221"/>
      <c r="Q365" s="221"/>
      <c r="R365" s="221"/>
      <c r="S365" s="221"/>
      <c r="T365" s="221"/>
      <c r="U365" s="293"/>
      <c r="V365" s="293"/>
      <c r="W365" s="293"/>
      <c r="X365" s="293"/>
      <c r="Y365" s="293"/>
    </row>
    <row r="366" spans="1:25">
      <c r="A366" s="293"/>
      <c r="B366" s="293"/>
      <c r="C366" s="222"/>
      <c r="D366" s="222"/>
      <c r="E366" s="222"/>
      <c r="F366" s="221"/>
      <c r="G366" s="221"/>
      <c r="H366" s="221"/>
      <c r="I366" s="221"/>
      <c r="J366" s="221"/>
      <c r="K366" s="221"/>
      <c r="L366" s="221"/>
      <c r="M366" s="221"/>
      <c r="N366" s="221"/>
      <c r="O366" s="221"/>
      <c r="P366" s="221"/>
      <c r="Q366" s="221"/>
      <c r="R366" s="221"/>
      <c r="S366" s="221"/>
      <c r="T366" s="221"/>
      <c r="U366" s="293"/>
      <c r="V366" s="293"/>
      <c r="W366" s="293"/>
      <c r="X366" s="293"/>
      <c r="Y366" s="293"/>
    </row>
    <row r="367" spans="1:25">
      <c r="A367" s="293"/>
      <c r="B367" s="293"/>
      <c r="C367" s="222"/>
      <c r="D367" s="222"/>
      <c r="E367" s="222"/>
      <c r="F367" s="221"/>
      <c r="G367" s="221"/>
      <c r="H367" s="221"/>
      <c r="I367" s="221"/>
      <c r="J367" s="221"/>
      <c r="K367" s="221"/>
      <c r="L367" s="221"/>
      <c r="M367" s="221"/>
      <c r="N367" s="221"/>
      <c r="O367" s="221"/>
      <c r="P367" s="221"/>
      <c r="Q367" s="221"/>
      <c r="R367" s="221"/>
      <c r="S367" s="221"/>
      <c r="T367" s="221"/>
      <c r="U367" s="293"/>
      <c r="V367" s="293"/>
      <c r="W367" s="293"/>
      <c r="X367" s="293"/>
      <c r="Y367" s="293"/>
    </row>
    <row r="368" spans="1:25">
      <c r="A368" s="293"/>
      <c r="B368" s="293"/>
      <c r="C368" s="222"/>
      <c r="D368" s="222"/>
      <c r="E368" s="222"/>
      <c r="F368" s="221"/>
      <c r="G368" s="221"/>
      <c r="H368" s="221"/>
      <c r="I368" s="221"/>
      <c r="J368" s="221"/>
      <c r="K368" s="221"/>
      <c r="L368" s="221"/>
      <c r="M368" s="221"/>
      <c r="N368" s="221"/>
      <c r="O368" s="221"/>
      <c r="P368" s="221"/>
      <c r="Q368" s="221"/>
      <c r="R368" s="221"/>
      <c r="S368" s="221"/>
      <c r="T368" s="221"/>
      <c r="U368" s="293"/>
      <c r="V368" s="293"/>
      <c r="W368" s="293"/>
      <c r="X368" s="293"/>
      <c r="Y368" s="293"/>
    </row>
    <row r="369" spans="1:25">
      <c r="A369" s="293"/>
      <c r="B369" s="293"/>
      <c r="C369" s="222"/>
      <c r="D369" s="222"/>
      <c r="E369" s="222"/>
      <c r="F369" s="221"/>
      <c r="G369" s="221"/>
      <c r="H369" s="221"/>
      <c r="I369" s="221"/>
      <c r="J369" s="221"/>
      <c r="K369" s="221"/>
      <c r="L369" s="221"/>
      <c r="M369" s="221"/>
      <c r="N369" s="221"/>
      <c r="O369" s="221"/>
      <c r="P369" s="221"/>
      <c r="Q369" s="221"/>
      <c r="R369" s="221"/>
      <c r="S369" s="221"/>
      <c r="T369" s="221"/>
      <c r="U369" s="293"/>
      <c r="V369" s="293"/>
      <c r="W369" s="293"/>
      <c r="X369" s="293"/>
      <c r="Y369" s="293"/>
    </row>
    <row r="370" spans="1:25">
      <c r="A370" s="293"/>
      <c r="B370" s="293"/>
      <c r="C370" s="222"/>
      <c r="D370" s="222"/>
      <c r="E370" s="222"/>
      <c r="F370" s="221"/>
      <c r="G370" s="221"/>
      <c r="H370" s="221"/>
      <c r="I370" s="221"/>
      <c r="J370" s="221"/>
      <c r="K370" s="221"/>
      <c r="L370" s="221"/>
      <c r="M370" s="221"/>
      <c r="N370" s="221"/>
      <c r="O370" s="221"/>
      <c r="P370" s="221"/>
      <c r="Q370" s="221"/>
      <c r="R370" s="221"/>
      <c r="S370" s="221"/>
      <c r="T370" s="221"/>
      <c r="U370" s="293"/>
      <c r="V370" s="293"/>
      <c r="W370" s="293"/>
      <c r="X370" s="293"/>
      <c r="Y370" s="293"/>
    </row>
    <row r="371" spans="1:25">
      <c r="A371" s="293"/>
      <c r="B371" s="293"/>
      <c r="C371" s="222"/>
      <c r="D371" s="222"/>
      <c r="E371" s="222"/>
      <c r="F371" s="221"/>
      <c r="G371" s="221"/>
      <c r="H371" s="221"/>
      <c r="I371" s="221"/>
      <c r="J371" s="221"/>
      <c r="K371" s="221"/>
      <c r="L371" s="221"/>
      <c r="M371" s="221"/>
      <c r="N371" s="221"/>
      <c r="O371" s="221"/>
      <c r="P371" s="221"/>
      <c r="Q371" s="221"/>
      <c r="R371" s="221"/>
      <c r="S371" s="221"/>
      <c r="T371" s="221"/>
      <c r="U371" s="293"/>
      <c r="V371" s="293"/>
      <c r="W371" s="293"/>
      <c r="X371" s="293"/>
      <c r="Y371" s="293"/>
    </row>
    <row r="372" spans="1:25">
      <c r="A372" s="293"/>
      <c r="B372" s="293"/>
      <c r="C372" s="222"/>
      <c r="D372" s="222"/>
      <c r="E372" s="222"/>
      <c r="F372" s="221"/>
      <c r="G372" s="221"/>
      <c r="H372" s="221"/>
      <c r="I372" s="221"/>
      <c r="J372" s="221"/>
      <c r="K372" s="221"/>
      <c r="L372" s="221"/>
      <c r="M372" s="221"/>
      <c r="N372" s="221"/>
      <c r="O372" s="221"/>
      <c r="P372" s="221"/>
      <c r="Q372" s="221"/>
      <c r="R372" s="221"/>
      <c r="S372" s="221"/>
      <c r="T372" s="221"/>
      <c r="U372" s="293"/>
      <c r="V372" s="293"/>
      <c r="W372" s="293"/>
      <c r="X372" s="293"/>
      <c r="Y372" s="293"/>
    </row>
    <row r="373" spans="1:25">
      <c r="A373" s="293"/>
      <c r="B373" s="293"/>
      <c r="C373" s="222"/>
      <c r="D373" s="222"/>
      <c r="E373" s="222"/>
      <c r="F373" s="221"/>
      <c r="G373" s="221"/>
      <c r="H373" s="221"/>
      <c r="I373" s="221"/>
      <c r="J373" s="221"/>
      <c r="K373" s="221"/>
      <c r="L373" s="221"/>
      <c r="M373" s="221"/>
      <c r="N373" s="221"/>
      <c r="O373" s="221"/>
      <c r="P373" s="221"/>
      <c r="Q373" s="221"/>
      <c r="R373" s="221"/>
      <c r="S373" s="221"/>
      <c r="T373" s="221"/>
      <c r="U373" s="293"/>
      <c r="V373" s="293"/>
      <c r="W373" s="293"/>
      <c r="X373" s="293"/>
      <c r="Y373" s="293"/>
    </row>
    <row r="374" spans="1:25">
      <c r="A374" s="293"/>
      <c r="B374" s="293"/>
      <c r="C374" s="222"/>
      <c r="D374" s="222"/>
      <c r="E374" s="222"/>
      <c r="F374" s="221"/>
      <c r="G374" s="221"/>
      <c r="H374" s="221"/>
      <c r="I374" s="221"/>
      <c r="J374" s="221"/>
      <c r="K374" s="221"/>
      <c r="L374" s="221"/>
      <c r="M374" s="221"/>
      <c r="N374" s="221"/>
      <c r="O374" s="221"/>
      <c r="P374" s="221"/>
      <c r="Q374" s="221"/>
      <c r="R374" s="221"/>
      <c r="S374" s="221"/>
      <c r="T374" s="221"/>
      <c r="U374" s="293"/>
      <c r="V374" s="293"/>
      <c r="W374" s="293"/>
      <c r="X374" s="293"/>
      <c r="Y374" s="293"/>
    </row>
    <row r="375" spans="1:25">
      <c r="A375" s="293"/>
      <c r="B375" s="293"/>
      <c r="C375" s="222"/>
      <c r="D375" s="222"/>
      <c r="E375" s="222"/>
      <c r="F375" s="221"/>
      <c r="G375" s="221"/>
      <c r="H375" s="221"/>
      <c r="I375" s="221"/>
      <c r="J375" s="221"/>
      <c r="K375" s="221"/>
      <c r="L375" s="221"/>
      <c r="M375" s="221"/>
      <c r="N375" s="221"/>
      <c r="O375" s="221"/>
      <c r="P375" s="221"/>
      <c r="Q375" s="221"/>
      <c r="R375" s="221"/>
      <c r="S375" s="221"/>
      <c r="T375" s="221"/>
      <c r="U375" s="293"/>
      <c r="V375" s="293"/>
      <c r="W375" s="293"/>
      <c r="X375" s="293"/>
      <c r="Y375" s="293"/>
    </row>
    <row r="376" spans="1:25">
      <c r="A376" s="293"/>
      <c r="B376" s="293"/>
      <c r="C376" s="222"/>
      <c r="D376" s="222"/>
      <c r="E376" s="222"/>
      <c r="F376" s="221"/>
      <c r="G376" s="221"/>
      <c r="H376" s="221"/>
      <c r="I376" s="221"/>
      <c r="J376" s="221"/>
      <c r="K376" s="221"/>
      <c r="L376" s="221"/>
      <c r="M376" s="221"/>
      <c r="N376" s="221"/>
      <c r="O376" s="221"/>
      <c r="P376" s="221"/>
      <c r="Q376" s="221"/>
      <c r="R376" s="221"/>
      <c r="S376" s="221"/>
      <c r="T376" s="221"/>
      <c r="U376" s="293"/>
      <c r="V376" s="293"/>
      <c r="W376" s="293"/>
      <c r="X376" s="293"/>
      <c r="Y376" s="293"/>
    </row>
    <row r="377" spans="1:25">
      <c r="A377" s="293"/>
      <c r="B377" s="293"/>
      <c r="C377" s="222"/>
      <c r="D377" s="222"/>
      <c r="E377" s="222"/>
      <c r="F377" s="221"/>
      <c r="G377" s="221"/>
      <c r="H377" s="221"/>
      <c r="I377" s="221"/>
      <c r="J377" s="221"/>
      <c r="K377" s="221"/>
      <c r="L377" s="221"/>
      <c r="M377" s="221"/>
      <c r="N377" s="221"/>
      <c r="O377" s="221"/>
      <c r="P377" s="221"/>
      <c r="Q377" s="221"/>
      <c r="R377" s="221"/>
      <c r="S377" s="221"/>
      <c r="T377" s="221"/>
      <c r="U377" s="293"/>
      <c r="V377" s="293"/>
      <c r="W377" s="293"/>
      <c r="X377" s="293"/>
      <c r="Y377" s="293"/>
    </row>
    <row r="378" spans="1:25">
      <c r="A378" s="293"/>
      <c r="B378" s="293"/>
      <c r="C378" s="222"/>
      <c r="D378" s="222"/>
      <c r="E378" s="222"/>
      <c r="F378" s="221"/>
      <c r="G378" s="221"/>
      <c r="H378" s="221"/>
      <c r="I378" s="221"/>
      <c r="J378" s="221"/>
      <c r="K378" s="221"/>
      <c r="L378" s="221"/>
      <c r="M378" s="221"/>
      <c r="N378" s="221"/>
      <c r="O378" s="221"/>
      <c r="P378" s="221"/>
      <c r="Q378" s="221"/>
      <c r="R378" s="221"/>
      <c r="S378" s="221"/>
      <c r="T378" s="221"/>
      <c r="U378" s="293"/>
      <c r="V378" s="293"/>
      <c r="W378" s="293"/>
      <c r="X378" s="293"/>
      <c r="Y378" s="293"/>
    </row>
    <row r="379" spans="1:25">
      <c r="A379" s="293"/>
      <c r="B379" s="293"/>
      <c r="C379" s="222"/>
      <c r="D379" s="222"/>
      <c r="E379" s="222"/>
      <c r="F379" s="221"/>
      <c r="G379" s="221"/>
      <c r="H379" s="221"/>
      <c r="I379" s="221"/>
      <c r="J379" s="221"/>
      <c r="K379" s="221"/>
      <c r="L379" s="221"/>
      <c r="M379" s="221"/>
      <c r="N379" s="221"/>
      <c r="O379" s="221"/>
      <c r="P379" s="221"/>
      <c r="Q379" s="221"/>
      <c r="R379" s="221"/>
      <c r="S379" s="221"/>
      <c r="T379" s="221"/>
      <c r="U379" s="293"/>
      <c r="V379" s="293"/>
      <c r="W379" s="293"/>
      <c r="X379" s="293"/>
      <c r="Y379" s="293"/>
    </row>
    <row r="380" spans="1:25">
      <c r="A380" s="293"/>
      <c r="B380" s="293"/>
      <c r="C380" s="222"/>
      <c r="D380" s="222"/>
      <c r="E380" s="222"/>
      <c r="F380" s="221"/>
      <c r="G380" s="221"/>
      <c r="H380" s="221"/>
      <c r="I380" s="221"/>
      <c r="J380" s="221"/>
      <c r="K380" s="221"/>
      <c r="L380" s="221"/>
      <c r="M380" s="221"/>
      <c r="N380" s="221"/>
      <c r="O380" s="221"/>
      <c r="P380" s="221"/>
      <c r="Q380" s="221"/>
      <c r="R380" s="221"/>
      <c r="S380" s="221"/>
      <c r="T380" s="221"/>
      <c r="U380" s="293"/>
      <c r="V380" s="293"/>
      <c r="W380" s="293"/>
      <c r="X380" s="293"/>
      <c r="Y380" s="293"/>
    </row>
    <row r="381" spans="1:25">
      <c r="A381" s="293"/>
      <c r="B381" s="293"/>
      <c r="C381" s="222"/>
      <c r="D381" s="222"/>
      <c r="E381" s="222"/>
      <c r="F381" s="221"/>
      <c r="G381" s="221"/>
      <c r="H381" s="221"/>
      <c r="I381" s="221"/>
      <c r="J381" s="221"/>
      <c r="K381" s="221"/>
      <c r="L381" s="221"/>
      <c r="M381" s="221"/>
      <c r="N381" s="221"/>
      <c r="O381" s="221"/>
      <c r="P381" s="221"/>
      <c r="Q381" s="221"/>
      <c r="R381" s="221"/>
      <c r="S381" s="221"/>
      <c r="T381" s="221"/>
      <c r="U381" s="293"/>
      <c r="V381" s="293"/>
      <c r="W381" s="293"/>
      <c r="X381" s="293"/>
      <c r="Y381" s="293"/>
    </row>
    <row r="382" spans="1:25">
      <c r="A382" s="293"/>
      <c r="B382" s="293"/>
      <c r="C382" s="222"/>
      <c r="D382" s="222"/>
      <c r="E382" s="222"/>
      <c r="F382" s="221"/>
      <c r="G382" s="221"/>
      <c r="H382" s="221"/>
      <c r="I382" s="221"/>
      <c r="J382" s="221"/>
      <c r="K382" s="221"/>
      <c r="L382" s="221"/>
      <c r="M382" s="221"/>
      <c r="N382" s="221"/>
      <c r="O382" s="221"/>
      <c r="P382" s="221"/>
      <c r="Q382" s="221"/>
      <c r="R382" s="221"/>
      <c r="S382" s="221"/>
      <c r="T382" s="221"/>
      <c r="U382" s="293"/>
      <c r="V382" s="293"/>
      <c r="W382" s="293"/>
      <c r="X382" s="293"/>
      <c r="Y382" s="293"/>
    </row>
    <row r="383" spans="1:25">
      <c r="A383" s="293"/>
      <c r="B383" s="293"/>
      <c r="C383" s="222"/>
      <c r="D383" s="222"/>
      <c r="E383" s="222"/>
      <c r="F383" s="221"/>
      <c r="G383" s="221"/>
      <c r="H383" s="221"/>
      <c r="I383" s="221"/>
      <c r="J383" s="221"/>
      <c r="K383" s="221"/>
      <c r="L383" s="221"/>
      <c r="M383" s="221"/>
      <c r="N383" s="221"/>
      <c r="O383" s="221"/>
      <c r="P383" s="221"/>
      <c r="Q383" s="221"/>
      <c r="R383" s="221"/>
      <c r="S383" s="221"/>
      <c r="T383" s="221"/>
      <c r="U383" s="293"/>
      <c r="V383" s="293"/>
      <c r="W383" s="293"/>
      <c r="X383" s="293"/>
      <c r="Y383" s="293"/>
    </row>
    <row r="384" spans="1:25">
      <c r="A384" s="293"/>
      <c r="B384" s="293"/>
      <c r="C384" s="222"/>
      <c r="D384" s="222"/>
      <c r="E384" s="222"/>
      <c r="F384" s="221"/>
      <c r="G384" s="221"/>
      <c r="H384" s="221"/>
      <c r="I384" s="221"/>
      <c r="J384" s="221"/>
      <c r="K384" s="221"/>
      <c r="L384" s="221"/>
      <c r="M384" s="221"/>
      <c r="N384" s="221"/>
      <c r="O384" s="221"/>
      <c r="P384" s="221"/>
      <c r="Q384" s="221"/>
      <c r="R384" s="221"/>
      <c r="S384" s="221"/>
      <c r="T384" s="221"/>
      <c r="U384" s="293"/>
      <c r="V384" s="293"/>
      <c r="W384" s="293"/>
      <c r="X384" s="293"/>
      <c r="Y384" s="293"/>
    </row>
    <row r="385" spans="1:25">
      <c r="A385" s="293"/>
      <c r="B385" s="293"/>
      <c r="C385" s="222"/>
      <c r="D385" s="222"/>
      <c r="E385" s="222"/>
      <c r="F385" s="221"/>
      <c r="G385" s="221"/>
      <c r="H385" s="221"/>
      <c r="I385" s="221"/>
      <c r="J385" s="221"/>
      <c r="K385" s="221"/>
      <c r="L385" s="221"/>
      <c r="M385" s="221"/>
      <c r="N385" s="221"/>
      <c r="O385" s="221"/>
      <c r="P385" s="221"/>
      <c r="Q385" s="221"/>
      <c r="R385" s="221"/>
      <c r="S385" s="221"/>
      <c r="T385" s="221"/>
      <c r="U385" s="293"/>
      <c r="V385" s="293"/>
      <c r="W385" s="293"/>
      <c r="X385" s="293"/>
      <c r="Y385" s="293"/>
    </row>
    <row r="386" spans="1:25">
      <c r="A386" s="293"/>
      <c r="B386" s="293"/>
      <c r="C386" s="222"/>
      <c r="D386" s="222"/>
      <c r="E386" s="222"/>
      <c r="F386" s="221"/>
      <c r="G386" s="221"/>
      <c r="H386" s="221"/>
      <c r="I386" s="221"/>
      <c r="J386" s="221"/>
      <c r="K386" s="221"/>
      <c r="L386" s="221"/>
      <c r="M386" s="221"/>
      <c r="N386" s="221"/>
      <c r="O386" s="221"/>
      <c r="P386" s="221"/>
      <c r="Q386" s="221"/>
      <c r="R386" s="221"/>
      <c r="S386" s="221"/>
      <c r="T386" s="221"/>
      <c r="U386" s="293"/>
      <c r="V386" s="293"/>
      <c r="W386" s="293"/>
      <c r="X386" s="293"/>
      <c r="Y386" s="293"/>
    </row>
    <row r="387" spans="1:25">
      <c r="A387" s="293"/>
      <c r="B387" s="293"/>
      <c r="C387" s="222"/>
      <c r="D387" s="222"/>
      <c r="E387" s="222"/>
      <c r="F387" s="221"/>
      <c r="G387" s="221"/>
      <c r="H387" s="221"/>
      <c r="I387" s="221"/>
      <c r="J387" s="221"/>
      <c r="K387" s="221"/>
      <c r="L387" s="221"/>
      <c r="M387" s="221"/>
      <c r="N387" s="221"/>
      <c r="O387" s="221"/>
      <c r="P387" s="221"/>
      <c r="Q387" s="221"/>
      <c r="R387" s="221"/>
      <c r="S387" s="221"/>
      <c r="T387" s="221"/>
      <c r="U387" s="293"/>
      <c r="V387" s="293"/>
      <c r="W387" s="293"/>
      <c r="X387" s="293"/>
      <c r="Y387" s="293"/>
    </row>
    <row r="388" spans="1:25">
      <c r="A388" s="293"/>
      <c r="B388" s="293"/>
      <c r="C388" s="222"/>
      <c r="D388" s="222"/>
      <c r="E388" s="222"/>
      <c r="F388" s="221"/>
      <c r="G388" s="221"/>
      <c r="H388" s="221"/>
      <c r="I388" s="221"/>
      <c r="J388" s="221"/>
      <c r="K388" s="221"/>
      <c r="L388" s="221"/>
      <c r="M388" s="221"/>
      <c r="N388" s="221"/>
      <c r="O388" s="221"/>
      <c r="P388" s="221"/>
      <c r="Q388" s="221"/>
      <c r="R388" s="221"/>
      <c r="S388" s="221"/>
      <c r="T388" s="221"/>
      <c r="U388" s="293"/>
      <c r="V388" s="293"/>
      <c r="W388" s="293"/>
      <c r="X388" s="293"/>
      <c r="Y388" s="293"/>
    </row>
    <row r="389" spans="1:25">
      <c r="A389" s="293"/>
      <c r="B389" s="293"/>
      <c r="C389" s="222"/>
      <c r="D389" s="222"/>
      <c r="E389" s="222"/>
      <c r="F389" s="221"/>
      <c r="G389" s="221"/>
      <c r="H389" s="221"/>
      <c r="I389" s="221"/>
      <c r="J389" s="221"/>
      <c r="K389" s="221"/>
      <c r="L389" s="221"/>
      <c r="M389" s="221"/>
      <c r="N389" s="221"/>
      <c r="O389" s="221"/>
      <c r="P389" s="221"/>
      <c r="Q389" s="221"/>
      <c r="R389" s="221"/>
      <c r="S389" s="221"/>
      <c r="T389" s="221"/>
      <c r="U389" s="293"/>
      <c r="V389" s="293"/>
      <c r="W389" s="293"/>
      <c r="X389" s="293"/>
      <c r="Y389" s="293"/>
    </row>
    <row r="390" spans="1:25">
      <c r="A390" s="293"/>
      <c r="B390" s="293"/>
      <c r="C390" s="222"/>
      <c r="D390" s="222"/>
      <c r="E390" s="222"/>
      <c r="F390" s="221"/>
      <c r="G390" s="221"/>
      <c r="H390" s="221"/>
      <c r="I390" s="221"/>
      <c r="J390" s="221"/>
      <c r="K390" s="221"/>
      <c r="L390" s="221"/>
      <c r="M390" s="221"/>
      <c r="N390" s="221"/>
      <c r="O390" s="221"/>
      <c r="P390" s="221"/>
      <c r="Q390" s="221"/>
      <c r="R390" s="221"/>
      <c r="S390" s="221"/>
      <c r="T390" s="221"/>
      <c r="U390" s="293"/>
      <c r="V390" s="293"/>
      <c r="W390" s="293"/>
      <c r="X390" s="293"/>
      <c r="Y390" s="293"/>
    </row>
    <row r="391" spans="1:25">
      <c r="A391" s="293"/>
      <c r="B391" s="293"/>
      <c r="C391" s="222"/>
      <c r="D391" s="222"/>
      <c r="E391" s="222"/>
      <c r="F391" s="221"/>
      <c r="G391" s="221"/>
      <c r="H391" s="221"/>
      <c r="I391" s="221"/>
      <c r="J391" s="221"/>
      <c r="K391" s="221"/>
      <c r="L391" s="221"/>
      <c r="M391" s="221"/>
      <c r="N391" s="221"/>
      <c r="O391" s="221"/>
      <c r="P391" s="221"/>
      <c r="Q391" s="221"/>
      <c r="R391" s="221"/>
      <c r="S391" s="221"/>
      <c r="T391" s="221"/>
      <c r="U391" s="293"/>
      <c r="V391" s="293"/>
      <c r="W391" s="293"/>
      <c r="X391" s="293"/>
      <c r="Y391" s="293"/>
    </row>
    <row r="392" spans="1:25">
      <c r="A392" s="293"/>
      <c r="B392" s="293"/>
      <c r="C392" s="222"/>
      <c r="D392" s="222"/>
      <c r="E392" s="222"/>
      <c r="F392" s="221"/>
      <c r="G392" s="221"/>
      <c r="H392" s="221"/>
      <c r="I392" s="221"/>
      <c r="J392" s="221"/>
      <c r="K392" s="221"/>
      <c r="L392" s="221"/>
      <c r="M392" s="221"/>
      <c r="N392" s="221"/>
      <c r="O392" s="221"/>
      <c r="P392" s="221"/>
      <c r="Q392" s="221"/>
      <c r="R392" s="221"/>
      <c r="S392" s="221"/>
      <c r="T392" s="221"/>
      <c r="U392" s="293"/>
      <c r="V392" s="293"/>
      <c r="W392" s="293"/>
      <c r="X392" s="293"/>
      <c r="Y392" s="293"/>
    </row>
    <row r="393" spans="1:25">
      <c r="A393" s="293"/>
      <c r="B393" s="293"/>
      <c r="C393" s="222"/>
      <c r="D393" s="222"/>
      <c r="E393" s="222"/>
      <c r="F393" s="221"/>
      <c r="G393" s="221"/>
      <c r="H393" s="221"/>
      <c r="I393" s="221"/>
      <c r="J393" s="221"/>
      <c r="K393" s="221"/>
      <c r="L393" s="221"/>
      <c r="M393" s="221"/>
      <c r="N393" s="221"/>
      <c r="O393" s="221"/>
      <c r="P393" s="221"/>
      <c r="Q393" s="221"/>
      <c r="R393" s="221"/>
      <c r="S393" s="221"/>
      <c r="T393" s="221"/>
      <c r="U393" s="293"/>
      <c r="V393" s="293"/>
      <c r="W393" s="293"/>
      <c r="X393" s="293"/>
      <c r="Y393" s="293"/>
    </row>
    <row r="394" spans="1:25">
      <c r="A394" s="293"/>
      <c r="B394" s="293"/>
      <c r="C394" s="222"/>
      <c r="D394" s="222"/>
      <c r="E394" s="222"/>
      <c r="F394" s="221"/>
      <c r="G394" s="221"/>
      <c r="H394" s="221"/>
      <c r="I394" s="221"/>
      <c r="J394" s="221"/>
      <c r="K394" s="221"/>
      <c r="L394" s="221"/>
      <c r="M394" s="221"/>
      <c r="N394" s="221"/>
      <c r="O394" s="221"/>
      <c r="P394" s="221"/>
      <c r="Q394" s="221"/>
      <c r="R394" s="221"/>
      <c r="S394" s="221"/>
      <c r="T394" s="221"/>
      <c r="U394" s="293"/>
      <c r="V394" s="293"/>
      <c r="W394" s="293"/>
      <c r="X394" s="293"/>
      <c r="Y394" s="293"/>
    </row>
    <row r="395" spans="1:25">
      <c r="A395" s="293"/>
      <c r="B395" s="293"/>
      <c r="C395" s="222"/>
      <c r="D395" s="222"/>
      <c r="E395" s="222"/>
      <c r="F395" s="221"/>
      <c r="G395" s="221"/>
      <c r="H395" s="221"/>
      <c r="I395" s="221"/>
      <c r="J395" s="221"/>
      <c r="K395" s="221"/>
      <c r="L395" s="221"/>
      <c r="M395" s="221"/>
      <c r="N395" s="221"/>
      <c r="O395" s="221"/>
      <c r="P395" s="221"/>
      <c r="Q395" s="221"/>
      <c r="R395" s="221"/>
      <c r="S395" s="221"/>
      <c r="T395" s="221"/>
      <c r="U395" s="293"/>
      <c r="V395" s="293"/>
      <c r="W395" s="293"/>
      <c r="X395" s="293"/>
      <c r="Y395" s="293"/>
    </row>
    <row r="396" spans="1:25">
      <c r="A396" s="293"/>
      <c r="B396" s="293"/>
      <c r="C396" s="222"/>
      <c r="D396" s="222"/>
      <c r="E396" s="222"/>
      <c r="F396" s="221"/>
      <c r="G396" s="221"/>
      <c r="H396" s="221"/>
      <c r="I396" s="221"/>
      <c r="J396" s="221"/>
      <c r="K396" s="221"/>
      <c r="L396" s="221"/>
      <c r="M396" s="221"/>
      <c r="N396" s="221"/>
      <c r="O396" s="221"/>
      <c r="P396" s="221"/>
      <c r="Q396" s="221"/>
      <c r="R396" s="221"/>
      <c r="S396" s="221"/>
      <c r="T396" s="221"/>
      <c r="U396" s="293"/>
      <c r="V396" s="293"/>
      <c r="W396" s="293"/>
      <c r="X396" s="293"/>
      <c r="Y396" s="293"/>
    </row>
    <row r="397" spans="1:25">
      <c r="A397" s="293"/>
      <c r="B397" s="293"/>
      <c r="C397" s="222"/>
      <c r="D397" s="222"/>
      <c r="E397" s="222"/>
      <c r="F397" s="221"/>
      <c r="G397" s="221"/>
      <c r="H397" s="221"/>
      <c r="I397" s="221"/>
      <c r="J397" s="221"/>
      <c r="K397" s="221"/>
      <c r="L397" s="221"/>
      <c r="M397" s="221"/>
      <c r="N397" s="221"/>
      <c r="O397" s="221"/>
      <c r="P397" s="221"/>
      <c r="Q397" s="221"/>
      <c r="R397" s="221"/>
      <c r="S397" s="221"/>
      <c r="T397" s="221"/>
      <c r="U397" s="293"/>
      <c r="V397" s="293"/>
      <c r="W397" s="293"/>
      <c r="X397" s="293"/>
      <c r="Y397" s="293"/>
    </row>
    <row r="398" spans="1:25">
      <c r="A398" s="293"/>
      <c r="B398" s="293"/>
      <c r="C398" s="222"/>
      <c r="D398" s="222"/>
      <c r="E398" s="222"/>
      <c r="F398" s="221"/>
      <c r="G398" s="221"/>
      <c r="H398" s="221"/>
      <c r="I398" s="221"/>
      <c r="J398" s="221"/>
      <c r="K398" s="221"/>
      <c r="L398" s="221"/>
      <c r="M398" s="221"/>
      <c r="N398" s="221"/>
      <c r="O398" s="221"/>
      <c r="P398" s="221"/>
      <c r="Q398" s="221"/>
      <c r="R398" s="221"/>
      <c r="S398" s="221"/>
      <c r="T398" s="221"/>
      <c r="U398" s="293"/>
      <c r="V398" s="293"/>
      <c r="W398" s="293"/>
      <c r="X398" s="293"/>
      <c r="Y398" s="293"/>
    </row>
    <row r="399" spans="1:25">
      <c r="A399" s="293"/>
      <c r="B399" s="293"/>
      <c r="C399" s="222"/>
      <c r="D399" s="222"/>
      <c r="E399" s="222"/>
      <c r="F399" s="221"/>
      <c r="G399" s="221"/>
      <c r="H399" s="221"/>
      <c r="I399" s="221"/>
      <c r="J399" s="221"/>
      <c r="K399" s="221"/>
      <c r="L399" s="221"/>
      <c r="M399" s="221"/>
      <c r="N399" s="221"/>
      <c r="O399" s="221"/>
      <c r="P399" s="221"/>
      <c r="Q399" s="221"/>
      <c r="R399" s="221"/>
      <c r="S399" s="221"/>
      <c r="T399" s="221"/>
      <c r="U399" s="293"/>
      <c r="V399" s="293"/>
      <c r="W399" s="293"/>
      <c r="X399" s="293"/>
      <c r="Y399" s="293"/>
    </row>
    <row r="400" spans="1:25">
      <c r="A400" s="293"/>
      <c r="B400" s="293"/>
      <c r="C400" s="222"/>
      <c r="D400" s="222"/>
      <c r="E400" s="222"/>
      <c r="F400" s="221"/>
      <c r="G400" s="221"/>
      <c r="H400" s="221"/>
      <c r="I400" s="221"/>
      <c r="J400" s="221"/>
      <c r="K400" s="221"/>
      <c r="L400" s="221"/>
      <c r="M400" s="221"/>
      <c r="N400" s="221"/>
      <c r="O400" s="221"/>
      <c r="P400" s="221"/>
      <c r="Q400" s="221"/>
      <c r="R400" s="221"/>
      <c r="S400" s="221"/>
      <c r="T400" s="221"/>
      <c r="U400" s="293"/>
      <c r="V400" s="293"/>
      <c r="W400" s="293"/>
      <c r="X400" s="293"/>
      <c r="Y400" s="293"/>
    </row>
    <row r="401" spans="1:25">
      <c r="A401" s="293"/>
      <c r="B401" s="293"/>
      <c r="C401" s="222"/>
      <c r="D401" s="222"/>
      <c r="E401" s="222"/>
      <c r="F401" s="221"/>
      <c r="G401" s="221"/>
      <c r="H401" s="221"/>
      <c r="I401" s="221"/>
      <c r="J401" s="221"/>
      <c r="K401" s="221"/>
      <c r="L401" s="221"/>
      <c r="M401" s="221"/>
      <c r="N401" s="221"/>
      <c r="O401" s="221"/>
      <c r="P401" s="221"/>
      <c r="Q401" s="221"/>
      <c r="R401" s="221"/>
      <c r="S401" s="221"/>
      <c r="T401" s="221"/>
      <c r="U401" s="293"/>
      <c r="V401" s="293"/>
      <c r="W401" s="293"/>
      <c r="X401" s="293"/>
      <c r="Y401" s="293"/>
    </row>
    <row r="402" spans="1:25">
      <c r="A402" s="293"/>
      <c r="B402" s="293"/>
      <c r="C402" s="222"/>
      <c r="D402" s="222"/>
      <c r="E402" s="222"/>
      <c r="F402" s="221"/>
      <c r="G402" s="221"/>
      <c r="H402" s="221"/>
      <c r="I402" s="221"/>
      <c r="J402" s="221"/>
      <c r="K402" s="221"/>
      <c r="L402" s="221"/>
      <c r="M402" s="221"/>
      <c r="N402" s="221"/>
      <c r="O402" s="221"/>
      <c r="P402" s="221"/>
      <c r="Q402" s="221"/>
      <c r="R402" s="221"/>
      <c r="S402" s="221"/>
      <c r="T402" s="221"/>
      <c r="U402" s="293"/>
      <c r="V402" s="293"/>
      <c r="W402" s="293"/>
      <c r="X402" s="293"/>
      <c r="Y402" s="293"/>
    </row>
    <row r="403" spans="1:25">
      <c r="A403" s="293"/>
      <c r="B403" s="293"/>
      <c r="C403" s="222"/>
      <c r="D403" s="222"/>
      <c r="E403" s="222"/>
      <c r="F403" s="221"/>
      <c r="G403" s="221"/>
      <c r="H403" s="221"/>
      <c r="I403" s="221"/>
      <c r="J403" s="221"/>
      <c r="K403" s="221"/>
      <c r="L403" s="221"/>
      <c r="M403" s="221"/>
      <c r="N403" s="221"/>
      <c r="O403" s="221"/>
      <c r="P403" s="221"/>
      <c r="Q403" s="221"/>
      <c r="R403" s="221"/>
      <c r="S403" s="221"/>
      <c r="T403" s="221"/>
      <c r="U403" s="293"/>
      <c r="V403" s="293"/>
      <c r="W403" s="293"/>
      <c r="X403" s="293"/>
      <c r="Y403" s="293"/>
    </row>
    <row r="404" spans="1:25">
      <c r="A404" s="293"/>
      <c r="B404" s="293"/>
      <c r="C404" s="222"/>
      <c r="D404" s="222"/>
      <c r="E404" s="222"/>
      <c r="F404" s="221"/>
      <c r="G404" s="221"/>
      <c r="H404" s="221"/>
      <c r="I404" s="221"/>
      <c r="J404" s="221"/>
      <c r="K404" s="221"/>
      <c r="L404" s="221"/>
      <c r="M404" s="221"/>
      <c r="N404" s="221"/>
      <c r="O404" s="221"/>
      <c r="P404" s="221"/>
      <c r="Q404" s="221"/>
      <c r="R404" s="221"/>
      <c r="S404" s="221"/>
      <c r="T404" s="221"/>
      <c r="U404" s="293"/>
      <c r="V404" s="293"/>
      <c r="W404" s="293"/>
      <c r="X404" s="293"/>
      <c r="Y404" s="293"/>
    </row>
    <row r="405" spans="1:25">
      <c r="A405" s="293"/>
      <c r="B405" s="293"/>
      <c r="C405" s="222"/>
      <c r="D405" s="222"/>
      <c r="E405" s="222"/>
      <c r="F405" s="221"/>
      <c r="G405" s="221"/>
      <c r="H405" s="221"/>
      <c r="I405" s="221"/>
      <c r="J405" s="221"/>
      <c r="K405" s="221"/>
      <c r="L405" s="221"/>
      <c r="M405" s="221"/>
      <c r="N405" s="221"/>
      <c r="O405" s="221"/>
      <c r="P405" s="221"/>
      <c r="Q405" s="221"/>
      <c r="R405" s="221"/>
      <c r="S405" s="221"/>
      <c r="T405" s="221"/>
      <c r="U405" s="293"/>
      <c r="V405" s="293"/>
      <c r="W405" s="293"/>
      <c r="X405" s="293"/>
      <c r="Y405" s="293"/>
    </row>
    <row r="406" spans="1:25">
      <c r="A406" s="293"/>
      <c r="B406" s="293"/>
      <c r="C406" s="222"/>
      <c r="D406" s="222"/>
      <c r="E406" s="222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  <c r="Q406" s="221"/>
      <c r="R406" s="221"/>
      <c r="S406" s="221"/>
      <c r="T406" s="221"/>
      <c r="U406" s="293"/>
      <c r="V406" s="293"/>
      <c r="W406" s="293"/>
      <c r="X406" s="293"/>
      <c r="Y406" s="293"/>
    </row>
    <row r="407" spans="1:25">
      <c r="A407" s="293"/>
      <c r="B407" s="293"/>
      <c r="C407" s="222"/>
      <c r="D407" s="222"/>
      <c r="E407" s="222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  <c r="Q407" s="221"/>
      <c r="R407" s="221"/>
      <c r="S407" s="221"/>
      <c r="T407" s="221"/>
      <c r="U407" s="293"/>
      <c r="V407" s="293"/>
      <c r="W407" s="293"/>
      <c r="X407" s="293"/>
      <c r="Y407" s="293"/>
    </row>
    <row r="408" spans="1:25">
      <c r="A408" s="293"/>
      <c r="B408" s="293"/>
      <c r="C408" s="222"/>
      <c r="D408" s="222"/>
      <c r="E408" s="222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  <c r="Q408" s="221"/>
      <c r="R408" s="221"/>
      <c r="S408" s="221"/>
      <c r="T408" s="221"/>
      <c r="U408" s="293"/>
      <c r="V408" s="293"/>
      <c r="W408" s="293"/>
      <c r="X408" s="293"/>
      <c r="Y408" s="293"/>
    </row>
    <row r="409" spans="1:25">
      <c r="A409" s="293"/>
      <c r="B409" s="293"/>
      <c r="C409" s="222"/>
      <c r="D409" s="222"/>
      <c r="E409" s="222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Q409" s="221"/>
      <c r="R409" s="221"/>
      <c r="S409" s="221"/>
      <c r="T409" s="221"/>
      <c r="U409" s="293"/>
      <c r="V409" s="293"/>
      <c r="W409" s="293"/>
      <c r="X409" s="293"/>
      <c r="Y409" s="293"/>
    </row>
    <row r="410" spans="1:25">
      <c r="A410" s="293"/>
      <c r="B410" s="293"/>
      <c r="C410" s="222"/>
      <c r="D410" s="222"/>
      <c r="E410" s="222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Q410" s="221"/>
      <c r="R410" s="221"/>
      <c r="S410" s="221"/>
      <c r="T410" s="221"/>
      <c r="U410" s="293"/>
      <c r="V410" s="293"/>
      <c r="W410" s="293"/>
      <c r="X410" s="293"/>
      <c r="Y410" s="293"/>
    </row>
    <row r="411" spans="1:25">
      <c r="A411" s="293"/>
      <c r="B411" s="293"/>
      <c r="C411" s="222"/>
      <c r="D411" s="222"/>
      <c r="E411" s="222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Q411" s="221"/>
      <c r="R411" s="221"/>
      <c r="S411" s="221"/>
      <c r="T411" s="221"/>
      <c r="U411" s="293"/>
      <c r="V411" s="293"/>
      <c r="W411" s="293"/>
      <c r="X411" s="293"/>
      <c r="Y411" s="293"/>
    </row>
    <row r="412" spans="1:25">
      <c r="A412" s="293"/>
      <c r="B412" s="293"/>
      <c r="C412" s="222"/>
      <c r="D412" s="222"/>
      <c r="E412" s="222"/>
      <c r="F412" s="221"/>
      <c r="G412" s="221"/>
      <c r="H412" s="221"/>
      <c r="I412" s="221"/>
      <c r="J412" s="221"/>
      <c r="K412" s="221"/>
      <c r="L412" s="221"/>
      <c r="M412" s="221"/>
      <c r="N412" s="221"/>
      <c r="O412" s="221"/>
      <c r="P412" s="221"/>
      <c r="Q412" s="221"/>
      <c r="R412" s="221"/>
      <c r="S412" s="221"/>
      <c r="T412" s="221"/>
      <c r="U412" s="293"/>
      <c r="V412" s="293"/>
      <c r="W412" s="293"/>
      <c r="X412" s="293"/>
      <c r="Y412" s="293"/>
    </row>
    <row r="413" spans="1:25">
      <c r="A413" s="293"/>
      <c r="B413" s="293"/>
      <c r="C413" s="222"/>
      <c r="D413" s="222"/>
      <c r="E413" s="222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21"/>
      <c r="Q413" s="221"/>
      <c r="R413" s="221"/>
      <c r="S413" s="221"/>
      <c r="T413" s="221"/>
      <c r="U413" s="293"/>
      <c r="V413" s="293"/>
      <c r="W413" s="293"/>
      <c r="X413" s="293"/>
      <c r="Y413" s="293"/>
    </row>
    <row r="414" spans="1:25">
      <c r="A414" s="293"/>
      <c r="B414" s="293"/>
      <c r="C414" s="222"/>
      <c r="D414" s="222"/>
      <c r="E414" s="222"/>
      <c r="F414" s="221"/>
      <c r="G414" s="221"/>
      <c r="H414" s="221"/>
      <c r="I414" s="221"/>
      <c r="J414" s="221"/>
      <c r="K414" s="221"/>
      <c r="L414" s="221"/>
      <c r="M414" s="221"/>
      <c r="N414" s="221"/>
      <c r="O414" s="221"/>
      <c r="P414" s="221"/>
      <c r="Q414" s="221"/>
      <c r="R414" s="221"/>
      <c r="S414" s="221"/>
      <c r="T414" s="221"/>
      <c r="U414" s="293"/>
      <c r="V414" s="293"/>
      <c r="W414" s="293"/>
      <c r="X414" s="293"/>
      <c r="Y414" s="293"/>
    </row>
    <row r="415" spans="1:25">
      <c r="A415" s="293"/>
      <c r="B415" s="293"/>
      <c r="C415" s="222"/>
      <c r="D415" s="222"/>
      <c r="E415" s="222"/>
      <c r="F415" s="221"/>
      <c r="G415" s="221"/>
      <c r="H415" s="221"/>
      <c r="I415" s="221"/>
      <c r="J415" s="221"/>
      <c r="K415" s="221"/>
      <c r="L415" s="221"/>
      <c r="M415" s="221"/>
      <c r="N415" s="221"/>
      <c r="O415" s="221"/>
      <c r="P415" s="221"/>
      <c r="Q415" s="221"/>
      <c r="R415" s="221"/>
      <c r="S415" s="221"/>
      <c r="T415" s="221"/>
      <c r="U415" s="293"/>
      <c r="V415" s="293"/>
      <c r="W415" s="293"/>
      <c r="X415" s="293"/>
      <c r="Y415" s="293"/>
    </row>
    <row r="416" spans="1:25">
      <c r="A416" s="293"/>
      <c r="B416" s="293"/>
      <c r="C416" s="222"/>
      <c r="D416" s="222"/>
      <c r="E416" s="222"/>
      <c r="F416" s="221"/>
      <c r="G416" s="221"/>
      <c r="H416" s="221"/>
      <c r="I416" s="221"/>
      <c r="J416" s="221"/>
      <c r="K416" s="221"/>
      <c r="L416" s="221"/>
      <c r="M416" s="221"/>
      <c r="N416" s="221"/>
      <c r="O416" s="221"/>
      <c r="P416" s="221"/>
      <c r="Q416" s="221"/>
      <c r="R416" s="221"/>
      <c r="S416" s="221"/>
      <c r="T416" s="221"/>
      <c r="U416" s="293"/>
      <c r="V416" s="293"/>
      <c r="W416" s="293"/>
      <c r="X416" s="293"/>
      <c r="Y416" s="293"/>
    </row>
    <row r="417" spans="1:25">
      <c r="A417" s="293"/>
      <c r="B417" s="293"/>
      <c r="C417" s="222"/>
      <c r="D417" s="222"/>
      <c r="E417" s="222"/>
      <c r="F417" s="221"/>
      <c r="G417" s="221"/>
      <c r="H417" s="221"/>
      <c r="I417" s="221"/>
      <c r="J417" s="221"/>
      <c r="K417" s="221"/>
      <c r="L417" s="221"/>
      <c r="M417" s="221"/>
      <c r="N417" s="221"/>
      <c r="O417" s="221"/>
      <c r="P417" s="221"/>
      <c r="Q417" s="221"/>
      <c r="R417" s="221"/>
      <c r="S417" s="221"/>
      <c r="T417" s="221"/>
      <c r="U417" s="293"/>
      <c r="V417" s="293"/>
      <c r="W417" s="293"/>
      <c r="X417" s="293"/>
      <c r="Y417" s="293"/>
    </row>
    <row r="418" spans="1:25">
      <c r="A418" s="293"/>
      <c r="B418" s="293"/>
      <c r="C418" s="222"/>
      <c r="D418" s="222"/>
      <c r="E418" s="222"/>
      <c r="F418" s="221"/>
      <c r="G418" s="221"/>
      <c r="H418" s="221"/>
      <c r="I418" s="221"/>
      <c r="J418" s="221"/>
      <c r="K418" s="221"/>
      <c r="L418" s="221"/>
      <c r="M418" s="221"/>
      <c r="N418" s="221"/>
      <c r="O418" s="221"/>
      <c r="P418" s="221"/>
      <c r="Q418" s="221"/>
      <c r="R418" s="221"/>
      <c r="S418" s="221"/>
      <c r="T418" s="221"/>
      <c r="U418" s="293"/>
      <c r="V418" s="293"/>
      <c r="W418" s="293"/>
      <c r="X418" s="293"/>
      <c r="Y418" s="293"/>
    </row>
    <row r="419" spans="1:25">
      <c r="A419" s="293"/>
      <c r="B419" s="293"/>
      <c r="C419" s="222"/>
      <c r="D419" s="222"/>
      <c r="E419" s="222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21"/>
      <c r="Q419" s="221"/>
      <c r="R419" s="221"/>
      <c r="S419" s="221"/>
      <c r="T419" s="221"/>
      <c r="U419" s="293"/>
      <c r="V419" s="293"/>
      <c r="W419" s="293"/>
      <c r="X419" s="293"/>
      <c r="Y419" s="293"/>
    </row>
    <row r="420" spans="1:25">
      <c r="A420" s="293"/>
      <c r="B420" s="293"/>
      <c r="C420" s="222"/>
      <c r="D420" s="222"/>
      <c r="E420" s="222"/>
      <c r="F420" s="221"/>
      <c r="G420" s="221"/>
      <c r="H420" s="221"/>
      <c r="I420" s="221"/>
      <c r="J420" s="221"/>
      <c r="K420" s="221"/>
      <c r="L420" s="221"/>
      <c r="M420" s="221"/>
      <c r="N420" s="221"/>
      <c r="O420" s="221"/>
      <c r="P420" s="221"/>
      <c r="Q420" s="221"/>
      <c r="R420" s="221"/>
      <c r="S420" s="221"/>
      <c r="T420" s="221"/>
      <c r="U420" s="293"/>
      <c r="V420" s="293"/>
      <c r="W420" s="293"/>
      <c r="X420" s="293"/>
      <c r="Y420" s="293"/>
    </row>
    <row r="421" spans="1:25">
      <c r="A421" s="293"/>
      <c r="B421" s="293"/>
      <c r="C421" s="222"/>
      <c r="D421" s="222"/>
      <c r="E421" s="222"/>
      <c r="F421" s="221"/>
      <c r="G421" s="221"/>
      <c r="H421" s="221"/>
      <c r="I421" s="221"/>
      <c r="J421" s="221"/>
      <c r="K421" s="221"/>
      <c r="L421" s="221"/>
      <c r="M421" s="221"/>
      <c r="N421" s="221"/>
      <c r="O421" s="221"/>
      <c r="P421" s="221"/>
      <c r="Q421" s="221"/>
      <c r="R421" s="221"/>
      <c r="S421" s="221"/>
      <c r="T421" s="221"/>
      <c r="U421" s="293"/>
      <c r="V421" s="293"/>
      <c r="W421" s="293"/>
      <c r="X421" s="293"/>
      <c r="Y421" s="293"/>
    </row>
    <row r="422" spans="1:25">
      <c r="A422" s="293"/>
      <c r="B422" s="293"/>
      <c r="C422" s="222"/>
      <c r="D422" s="222"/>
      <c r="E422" s="222"/>
      <c r="F422" s="221"/>
      <c r="G422" s="221"/>
      <c r="H422" s="221"/>
      <c r="I422" s="221"/>
      <c r="J422" s="221"/>
      <c r="K422" s="221"/>
      <c r="L422" s="221"/>
      <c r="M422" s="221"/>
      <c r="N422" s="221"/>
      <c r="O422" s="221"/>
      <c r="P422" s="221"/>
      <c r="Q422" s="221"/>
      <c r="R422" s="221"/>
      <c r="S422" s="221"/>
      <c r="T422" s="221"/>
      <c r="U422" s="293"/>
      <c r="V422" s="293"/>
      <c r="W422" s="293"/>
      <c r="X422" s="293"/>
      <c r="Y422" s="293"/>
    </row>
    <row r="423" spans="1:25">
      <c r="A423" s="293"/>
      <c r="B423" s="293"/>
      <c r="C423" s="222"/>
      <c r="D423" s="222"/>
      <c r="E423" s="222"/>
      <c r="F423" s="221"/>
      <c r="G423" s="221"/>
      <c r="H423" s="221"/>
      <c r="I423" s="221"/>
      <c r="J423" s="221"/>
      <c r="K423" s="221"/>
      <c r="L423" s="221"/>
      <c r="M423" s="221"/>
      <c r="N423" s="221"/>
      <c r="O423" s="221"/>
      <c r="P423" s="221"/>
      <c r="Q423" s="221"/>
      <c r="R423" s="221"/>
      <c r="S423" s="221"/>
      <c r="T423" s="221"/>
      <c r="U423" s="293"/>
      <c r="V423" s="293"/>
      <c r="W423" s="293"/>
      <c r="X423" s="293"/>
      <c r="Y423" s="293"/>
    </row>
    <row r="424" spans="1:25">
      <c r="A424" s="293"/>
      <c r="B424" s="293"/>
      <c r="C424" s="222"/>
      <c r="D424" s="222"/>
      <c r="E424" s="222"/>
      <c r="F424" s="221"/>
      <c r="G424" s="221"/>
      <c r="H424" s="221"/>
      <c r="I424" s="221"/>
      <c r="J424" s="221"/>
      <c r="K424" s="221"/>
      <c r="L424" s="221"/>
      <c r="M424" s="221"/>
      <c r="N424" s="221"/>
      <c r="O424" s="221"/>
      <c r="P424" s="221"/>
      <c r="Q424" s="221"/>
      <c r="R424" s="221"/>
      <c r="S424" s="221"/>
      <c r="T424" s="221"/>
      <c r="U424" s="293"/>
      <c r="V424" s="293"/>
      <c r="W424" s="293"/>
      <c r="X424" s="293"/>
      <c r="Y424" s="293"/>
    </row>
    <row r="425" spans="1:25">
      <c r="A425" s="293"/>
      <c r="B425" s="293"/>
      <c r="C425" s="222"/>
      <c r="D425" s="222"/>
      <c r="E425" s="222"/>
      <c r="F425" s="221"/>
      <c r="G425" s="221"/>
      <c r="H425" s="221"/>
      <c r="I425" s="221"/>
      <c r="J425" s="221"/>
      <c r="K425" s="221"/>
      <c r="L425" s="221"/>
      <c r="M425" s="221"/>
      <c r="N425" s="221"/>
      <c r="O425" s="221"/>
      <c r="P425" s="221"/>
      <c r="Q425" s="221"/>
      <c r="R425" s="221"/>
      <c r="S425" s="221"/>
      <c r="T425" s="221"/>
      <c r="U425" s="293"/>
      <c r="V425" s="293"/>
      <c r="W425" s="293"/>
      <c r="X425" s="293"/>
      <c r="Y425" s="293"/>
    </row>
    <row r="426" spans="1:25">
      <c r="A426" s="293"/>
      <c r="B426" s="293"/>
      <c r="C426" s="222"/>
      <c r="D426" s="222"/>
      <c r="E426" s="222"/>
      <c r="F426" s="221"/>
      <c r="G426" s="221"/>
      <c r="H426" s="221"/>
      <c r="I426" s="221"/>
      <c r="J426" s="221"/>
      <c r="K426" s="221"/>
      <c r="L426" s="221"/>
      <c r="M426" s="221"/>
      <c r="N426" s="221"/>
      <c r="O426" s="221"/>
      <c r="P426" s="221"/>
      <c r="Q426" s="221"/>
      <c r="R426" s="221"/>
      <c r="S426" s="221"/>
      <c r="T426" s="221"/>
      <c r="U426" s="293"/>
      <c r="V426" s="293"/>
      <c r="W426" s="293"/>
      <c r="X426" s="293"/>
      <c r="Y426" s="293"/>
    </row>
    <row r="427" spans="1:25">
      <c r="A427" s="293"/>
      <c r="B427" s="293"/>
      <c r="C427" s="222"/>
      <c r="D427" s="222"/>
      <c r="E427" s="222"/>
      <c r="F427" s="221"/>
      <c r="G427" s="221"/>
      <c r="H427" s="221"/>
      <c r="I427" s="221"/>
      <c r="J427" s="221"/>
      <c r="K427" s="221"/>
      <c r="L427" s="221"/>
      <c r="M427" s="221"/>
      <c r="N427" s="221"/>
      <c r="O427" s="221"/>
      <c r="P427" s="221"/>
      <c r="Q427" s="221"/>
      <c r="R427" s="221"/>
      <c r="S427" s="221"/>
      <c r="T427" s="221"/>
      <c r="U427" s="293"/>
      <c r="V427" s="293"/>
      <c r="W427" s="293"/>
      <c r="X427" s="293"/>
      <c r="Y427" s="293"/>
    </row>
    <row r="428" spans="1:25">
      <c r="A428" s="293"/>
      <c r="B428" s="293"/>
      <c r="C428" s="222"/>
      <c r="D428" s="222"/>
      <c r="E428" s="222"/>
      <c r="F428" s="221"/>
      <c r="G428" s="221"/>
      <c r="H428" s="221"/>
      <c r="I428" s="221"/>
      <c r="J428" s="221"/>
      <c r="K428" s="221"/>
      <c r="L428" s="221"/>
      <c r="M428" s="221"/>
      <c r="N428" s="221"/>
      <c r="O428" s="221"/>
      <c r="P428" s="221"/>
      <c r="Q428" s="221"/>
      <c r="R428" s="221"/>
      <c r="S428" s="221"/>
      <c r="T428" s="221"/>
      <c r="U428" s="293"/>
      <c r="V428" s="293"/>
      <c r="W428" s="293"/>
      <c r="X428" s="293"/>
      <c r="Y428" s="293"/>
    </row>
    <row r="429" spans="1:25">
      <c r="A429" s="293"/>
      <c r="B429" s="293"/>
      <c r="C429" s="222"/>
      <c r="D429" s="222"/>
      <c r="E429" s="222"/>
      <c r="F429" s="221"/>
      <c r="G429" s="221"/>
      <c r="H429" s="221"/>
      <c r="I429" s="221"/>
      <c r="J429" s="221"/>
      <c r="K429" s="221"/>
      <c r="L429" s="221"/>
      <c r="M429" s="221"/>
      <c r="N429" s="221"/>
      <c r="O429" s="221"/>
      <c r="P429" s="221"/>
      <c r="Q429" s="221"/>
      <c r="R429" s="221"/>
      <c r="S429" s="221"/>
      <c r="T429" s="221"/>
      <c r="U429" s="293"/>
      <c r="V429" s="293"/>
      <c r="W429" s="293"/>
      <c r="X429" s="293"/>
      <c r="Y429" s="293"/>
    </row>
    <row r="430" spans="1:25">
      <c r="A430" s="293"/>
      <c r="B430" s="293"/>
      <c r="C430" s="222"/>
      <c r="D430" s="222"/>
      <c r="E430" s="222"/>
      <c r="F430" s="221"/>
      <c r="G430" s="221"/>
      <c r="H430" s="221"/>
      <c r="I430" s="221"/>
      <c r="J430" s="221"/>
      <c r="K430" s="221"/>
      <c r="L430" s="221"/>
      <c r="M430" s="221"/>
      <c r="N430" s="221"/>
      <c r="O430" s="221"/>
      <c r="P430" s="221"/>
      <c r="Q430" s="221"/>
      <c r="R430" s="221"/>
      <c r="S430" s="221"/>
      <c r="T430" s="221"/>
      <c r="U430" s="293"/>
      <c r="V430" s="293"/>
      <c r="W430" s="293"/>
      <c r="X430" s="293"/>
      <c r="Y430" s="293"/>
    </row>
    <row r="431" spans="1:25">
      <c r="A431" s="293"/>
      <c r="B431" s="293"/>
      <c r="C431" s="222"/>
      <c r="D431" s="222"/>
      <c r="E431" s="222"/>
      <c r="F431" s="221"/>
      <c r="G431" s="221"/>
      <c r="H431" s="221"/>
      <c r="I431" s="221"/>
      <c r="J431" s="221"/>
      <c r="K431" s="221"/>
      <c r="L431" s="221"/>
      <c r="M431" s="221"/>
      <c r="N431" s="221"/>
      <c r="O431" s="221"/>
      <c r="P431" s="221"/>
      <c r="Q431" s="221"/>
      <c r="R431" s="221"/>
      <c r="S431" s="221"/>
      <c r="T431" s="221"/>
      <c r="U431" s="293"/>
      <c r="V431" s="293"/>
      <c r="W431" s="293"/>
      <c r="X431" s="293"/>
      <c r="Y431" s="293"/>
    </row>
    <row r="432" spans="1:25">
      <c r="A432" s="293"/>
      <c r="B432" s="293"/>
      <c r="C432" s="222"/>
      <c r="D432" s="222"/>
      <c r="E432" s="222"/>
      <c r="F432" s="221"/>
      <c r="G432" s="221"/>
      <c r="H432" s="221"/>
      <c r="I432" s="221"/>
      <c r="J432" s="221"/>
      <c r="K432" s="221"/>
      <c r="L432" s="221"/>
      <c r="M432" s="221"/>
      <c r="N432" s="221"/>
      <c r="O432" s="221"/>
      <c r="P432" s="221"/>
      <c r="Q432" s="221"/>
      <c r="R432" s="221"/>
      <c r="S432" s="221"/>
      <c r="T432" s="221"/>
      <c r="U432" s="293"/>
      <c r="V432" s="293"/>
      <c r="W432" s="293"/>
      <c r="X432" s="293"/>
      <c r="Y432" s="293"/>
    </row>
    <row r="433" spans="1:25">
      <c r="A433" s="293"/>
      <c r="B433" s="293"/>
      <c r="C433" s="222"/>
      <c r="D433" s="222"/>
      <c r="E433" s="222"/>
      <c r="F433" s="221"/>
      <c r="G433" s="221"/>
      <c r="H433" s="221"/>
      <c r="I433" s="221"/>
      <c r="J433" s="221"/>
      <c r="K433" s="221"/>
      <c r="L433" s="221"/>
      <c r="M433" s="221"/>
      <c r="N433" s="221"/>
      <c r="O433" s="221"/>
      <c r="P433" s="221"/>
      <c r="Q433" s="221"/>
      <c r="R433" s="221"/>
      <c r="S433" s="221"/>
      <c r="T433" s="221"/>
      <c r="U433" s="293"/>
      <c r="V433" s="293"/>
      <c r="W433" s="293"/>
      <c r="X433" s="293"/>
      <c r="Y433" s="293"/>
    </row>
    <row r="434" spans="1:25">
      <c r="A434" s="293"/>
      <c r="B434" s="293"/>
      <c r="C434" s="222"/>
      <c r="D434" s="222"/>
      <c r="E434" s="222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1"/>
      <c r="Q434" s="221"/>
      <c r="R434" s="221"/>
      <c r="S434" s="221"/>
      <c r="T434" s="221"/>
      <c r="U434" s="293"/>
      <c r="V434" s="293"/>
      <c r="W434" s="293"/>
      <c r="X434" s="293"/>
      <c r="Y434" s="293"/>
    </row>
    <row r="435" spans="1:25">
      <c r="A435" s="293"/>
      <c r="B435" s="293"/>
      <c r="C435" s="222"/>
      <c r="D435" s="222"/>
      <c r="E435" s="222"/>
      <c r="F435" s="221"/>
      <c r="G435" s="221"/>
      <c r="H435" s="221"/>
      <c r="I435" s="221"/>
      <c r="J435" s="221"/>
      <c r="K435" s="221"/>
      <c r="L435" s="221"/>
      <c r="M435" s="221"/>
      <c r="N435" s="221"/>
      <c r="O435" s="221"/>
      <c r="P435" s="221"/>
      <c r="Q435" s="221"/>
      <c r="R435" s="221"/>
      <c r="S435" s="221"/>
      <c r="T435" s="221"/>
      <c r="U435" s="293"/>
      <c r="V435" s="293"/>
      <c r="W435" s="293"/>
      <c r="X435" s="293"/>
      <c r="Y435" s="293"/>
    </row>
    <row r="436" spans="1:25">
      <c r="A436" s="293"/>
      <c r="B436" s="293"/>
      <c r="C436" s="222"/>
      <c r="D436" s="222"/>
      <c r="E436" s="222"/>
      <c r="F436" s="221"/>
      <c r="G436" s="221"/>
      <c r="H436" s="221"/>
      <c r="I436" s="221"/>
      <c r="J436" s="221"/>
      <c r="K436" s="221"/>
      <c r="L436" s="221"/>
      <c r="M436" s="221"/>
      <c r="N436" s="221"/>
      <c r="O436" s="221"/>
      <c r="P436" s="221"/>
      <c r="Q436" s="221"/>
      <c r="R436" s="221"/>
      <c r="S436" s="221"/>
      <c r="T436" s="221"/>
      <c r="U436" s="293"/>
      <c r="V436" s="293"/>
      <c r="W436" s="293"/>
      <c r="X436" s="293"/>
      <c r="Y436" s="293"/>
    </row>
    <row r="437" spans="1:25">
      <c r="A437" s="293"/>
      <c r="B437" s="293"/>
      <c r="C437" s="222"/>
      <c r="D437" s="222"/>
      <c r="E437" s="222"/>
      <c r="F437" s="221"/>
      <c r="G437" s="221"/>
      <c r="H437" s="221"/>
      <c r="I437" s="221"/>
      <c r="J437" s="221"/>
      <c r="K437" s="221"/>
      <c r="L437" s="221"/>
      <c r="M437" s="221"/>
      <c r="N437" s="221"/>
      <c r="O437" s="221"/>
      <c r="P437" s="221"/>
      <c r="Q437" s="221"/>
      <c r="R437" s="221"/>
      <c r="S437" s="221"/>
      <c r="T437" s="221"/>
      <c r="U437" s="293"/>
      <c r="V437" s="293"/>
      <c r="W437" s="293"/>
      <c r="X437" s="293"/>
      <c r="Y437" s="293"/>
    </row>
    <row r="438" spans="1:25">
      <c r="A438" s="293"/>
      <c r="B438" s="293"/>
      <c r="C438" s="222"/>
      <c r="D438" s="222"/>
      <c r="E438" s="222"/>
      <c r="F438" s="221"/>
      <c r="G438" s="221"/>
      <c r="H438" s="221"/>
      <c r="I438" s="221"/>
      <c r="J438" s="221"/>
      <c r="K438" s="221"/>
      <c r="L438" s="221"/>
      <c r="M438" s="221"/>
      <c r="N438" s="221"/>
      <c r="O438" s="221"/>
      <c r="P438" s="221"/>
      <c r="Q438" s="221"/>
      <c r="R438" s="221"/>
      <c r="S438" s="221"/>
      <c r="T438" s="221"/>
      <c r="U438" s="293"/>
      <c r="V438" s="293"/>
      <c r="W438" s="293"/>
      <c r="X438" s="293"/>
      <c r="Y438" s="293"/>
    </row>
    <row r="439" spans="1:25">
      <c r="A439" s="293"/>
      <c r="B439" s="293"/>
      <c r="C439" s="222"/>
      <c r="D439" s="222"/>
      <c r="E439" s="222"/>
      <c r="F439" s="221"/>
      <c r="G439" s="221"/>
      <c r="H439" s="221"/>
      <c r="I439" s="221"/>
      <c r="J439" s="221"/>
      <c r="K439" s="221"/>
      <c r="L439" s="221"/>
      <c r="M439" s="221"/>
      <c r="N439" s="221"/>
      <c r="O439" s="221"/>
      <c r="P439" s="221"/>
      <c r="Q439" s="221"/>
      <c r="R439" s="221"/>
      <c r="S439" s="221"/>
      <c r="T439" s="221"/>
      <c r="U439" s="293"/>
      <c r="V439" s="293"/>
      <c r="W439" s="293"/>
      <c r="X439" s="293"/>
      <c r="Y439" s="293"/>
    </row>
    <row r="440" spans="1:25">
      <c r="A440" s="293"/>
      <c r="B440" s="293"/>
      <c r="C440" s="222"/>
      <c r="D440" s="222"/>
      <c r="E440" s="222"/>
      <c r="F440" s="221"/>
      <c r="G440" s="221"/>
      <c r="H440" s="221"/>
      <c r="I440" s="221"/>
      <c r="J440" s="221"/>
      <c r="K440" s="221"/>
      <c r="L440" s="221"/>
      <c r="M440" s="221"/>
      <c r="N440" s="221"/>
      <c r="O440" s="221"/>
      <c r="P440" s="221"/>
      <c r="Q440" s="221"/>
      <c r="R440" s="221"/>
      <c r="S440" s="221"/>
      <c r="T440" s="221"/>
      <c r="U440" s="293"/>
      <c r="V440" s="293"/>
      <c r="W440" s="293"/>
      <c r="X440" s="293"/>
      <c r="Y440" s="293"/>
    </row>
    <row r="441" spans="1:25">
      <c r="A441" s="293"/>
      <c r="B441" s="293"/>
      <c r="C441" s="222"/>
      <c r="D441" s="222"/>
      <c r="E441" s="222"/>
      <c r="F441" s="221"/>
      <c r="G441" s="221"/>
      <c r="H441" s="221"/>
      <c r="I441" s="221"/>
      <c r="J441" s="221"/>
      <c r="K441" s="221"/>
      <c r="L441" s="221"/>
      <c r="M441" s="221"/>
      <c r="N441" s="221"/>
      <c r="O441" s="221"/>
      <c r="P441" s="221"/>
      <c r="Q441" s="221"/>
      <c r="R441" s="221"/>
      <c r="S441" s="221"/>
      <c r="T441" s="221"/>
      <c r="U441" s="293"/>
      <c r="V441" s="293"/>
      <c r="W441" s="293"/>
      <c r="X441" s="293"/>
      <c r="Y441" s="293"/>
    </row>
    <row r="442" spans="1:25">
      <c r="A442" s="293"/>
      <c r="B442" s="293"/>
      <c r="C442" s="222"/>
      <c r="D442" s="222"/>
      <c r="E442" s="222"/>
      <c r="F442" s="221"/>
      <c r="G442" s="221"/>
      <c r="H442" s="221"/>
      <c r="I442" s="221"/>
      <c r="J442" s="221"/>
      <c r="K442" s="221"/>
      <c r="L442" s="221"/>
      <c r="M442" s="221"/>
      <c r="N442" s="221"/>
      <c r="O442" s="221"/>
      <c r="P442" s="221"/>
      <c r="Q442" s="221"/>
      <c r="R442" s="221"/>
      <c r="S442" s="221"/>
      <c r="T442" s="221"/>
      <c r="U442" s="293"/>
      <c r="V442" s="293"/>
      <c r="W442" s="293"/>
      <c r="X442" s="293"/>
      <c r="Y442" s="293"/>
    </row>
    <row r="443" spans="1:25">
      <c r="A443" s="293"/>
      <c r="B443" s="293"/>
      <c r="C443" s="222"/>
      <c r="D443" s="222"/>
      <c r="E443" s="222"/>
      <c r="F443" s="221"/>
      <c r="G443" s="221"/>
      <c r="H443" s="221"/>
      <c r="I443" s="221"/>
      <c r="J443" s="221"/>
      <c r="K443" s="221"/>
      <c r="L443" s="221"/>
      <c r="M443" s="221"/>
      <c r="N443" s="221"/>
      <c r="O443" s="221"/>
      <c r="P443" s="221"/>
      <c r="Q443" s="221"/>
      <c r="R443" s="221"/>
      <c r="S443" s="221"/>
      <c r="T443" s="221"/>
      <c r="U443" s="293"/>
      <c r="V443" s="293"/>
      <c r="W443" s="293"/>
      <c r="X443" s="293"/>
      <c r="Y443" s="293"/>
    </row>
    <row r="444" spans="1:25">
      <c r="A444" s="293"/>
      <c r="B444" s="293"/>
      <c r="C444" s="222"/>
      <c r="D444" s="222"/>
      <c r="E444" s="222"/>
      <c r="F444" s="221"/>
      <c r="G444" s="221"/>
      <c r="H444" s="221"/>
      <c r="I444" s="221"/>
      <c r="J444" s="221"/>
      <c r="K444" s="221"/>
      <c r="L444" s="221"/>
      <c r="M444" s="221"/>
      <c r="N444" s="221"/>
      <c r="O444" s="221"/>
      <c r="P444" s="221"/>
      <c r="Q444" s="221"/>
      <c r="R444" s="221"/>
      <c r="S444" s="221"/>
      <c r="T444" s="221"/>
      <c r="U444" s="293"/>
      <c r="V444" s="293"/>
      <c r="W444" s="293"/>
      <c r="X444" s="293"/>
      <c r="Y444" s="293"/>
    </row>
    <row r="445" spans="1:25">
      <c r="A445" s="293"/>
      <c r="B445" s="293"/>
      <c r="C445" s="222"/>
      <c r="D445" s="222"/>
      <c r="E445" s="222"/>
      <c r="F445" s="221"/>
      <c r="G445" s="221"/>
      <c r="H445" s="221"/>
      <c r="I445" s="221"/>
      <c r="J445" s="221"/>
      <c r="K445" s="221"/>
      <c r="L445" s="221"/>
      <c r="M445" s="221"/>
      <c r="N445" s="221"/>
      <c r="O445" s="221"/>
      <c r="P445" s="221"/>
      <c r="Q445" s="221"/>
      <c r="R445" s="221"/>
      <c r="S445" s="221"/>
      <c r="T445" s="221"/>
      <c r="U445" s="293"/>
      <c r="V445" s="293"/>
      <c r="W445" s="293"/>
      <c r="X445" s="293"/>
      <c r="Y445" s="293"/>
    </row>
    <row r="446" spans="1:25">
      <c r="A446" s="293"/>
      <c r="B446" s="293"/>
      <c r="C446" s="222"/>
      <c r="D446" s="222"/>
      <c r="E446" s="222"/>
      <c r="F446" s="221"/>
      <c r="G446" s="221"/>
      <c r="H446" s="221"/>
      <c r="I446" s="221"/>
      <c r="J446" s="221"/>
      <c r="K446" s="221"/>
      <c r="L446" s="221"/>
      <c r="M446" s="221"/>
      <c r="N446" s="221"/>
      <c r="O446" s="221"/>
      <c r="P446" s="221"/>
      <c r="Q446" s="221"/>
      <c r="R446" s="221"/>
      <c r="S446" s="221"/>
      <c r="T446" s="221"/>
      <c r="U446" s="293"/>
      <c r="V446" s="293"/>
      <c r="W446" s="293"/>
      <c r="X446" s="293"/>
      <c r="Y446" s="293"/>
    </row>
    <row r="447" spans="1:25">
      <c r="A447" s="293"/>
      <c r="B447" s="293"/>
      <c r="C447" s="222"/>
      <c r="D447" s="222"/>
      <c r="E447" s="222"/>
      <c r="F447" s="221"/>
      <c r="G447" s="221"/>
      <c r="H447" s="221"/>
      <c r="I447" s="221"/>
      <c r="J447" s="221"/>
      <c r="K447" s="221"/>
      <c r="L447" s="221"/>
      <c r="M447" s="221"/>
      <c r="N447" s="221"/>
      <c r="O447" s="221"/>
      <c r="P447" s="221"/>
      <c r="Q447" s="221"/>
      <c r="R447" s="221"/>
      <c r="S447" s="221"/>
      <c r="T447" s="221"/>
      <c r="U447" s="293"/>
      <c r="V447" s="293"/>
      <c r="W447" s="293"/>
      <c r="X447" s="293"/>
      <c r="Y447" s="293"/>
    </row>
    <row r="448" spans="1:25">
      <c r="A448" s="293"/>
      <c r="B448" s="293"/>
      <c r="C448" s="222"/>
      <c r="D448" s="222"/>
      <c r="E448" s="222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21"/>
      <c r="R448" s="221"/>
      <c r="S448" s="221"/>
      <c r="T448" s="221"/>
      <c r="U448" s="293"/>
      <c r="V448" s="293"/>
      <c r="W448" s="293"/>
      <c r="X448" s="293"/>
      <c r="Y448" s="293"/>
    </row>
    <row r="449" spans="1:25">
      <c r="A449" s="293"/>
      <c r="B449" s="293"/>
      <c r="C449" s="222"/>
      <c r="D449" s="222"/>
      <c r="E449" s="222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21"/>
      <c r="R449" s="221"/>
      <c r="S449" s="221"/>
      <c r="T449" s="221"/>
      <c r="U449" s="293"/>
      <c r="V449" s="293"/>
      <c r="W449" s="293"/>
      <c r="X449" s="293"/>
      <c r="Y449" s="293"/>
    </row>
    <row r="450" spans="1:25">
      <c r="A450" s="293"/>
      <c r="B450" s="293"/>
      <c r="C450" s="222"/>
      <c r="D450" s="222"/>
      <c r="E450" s="222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21"/>
      <c r="R450" s="221"/>
      <c r="S450" s="221"/>
      <c r="T450" s="221"/>
      <c r="U450" s="293"/>
      <c r="V450" s="293"/>
      <c r="W450" s="293"/>
      <c r="X450" s="293"/>
      <c r="Y450" s="293"/>
    </row>
    <row r="451" spans="1:25">
      <c r="A451" s="293"/>
      <c r="B451" s="293"/>
      <c r="C451" s="222"/>
      <c r="D451" s="222"/>
      <c r="E451" s="222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21"/>
      <c r="R451" s="221"/>
      <c r="S451" s="221"/>
      <c r="T451" s="221"/>
      <c r="U451" s="293"/>
      <c r="V451" s="293"/>
      <c r="W451" s="293"/>
      <c r="X451" s="293"/>
      <c r="Y451" s="293"/>
    </row>
    <row r="452" spans="1:25">
      <c r="A452" s="293"/>
      <c r="B452" s="293"/>
      <c r="C452" s="222"/>
      <c r="D452" s="222"/>
      <c r="E452" s="222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21"/>
      <c r="R452" s="221"/>
      <c r="S452" s="221"/>
      <c r="T452" s="221"/>
      <c r="U452" s="293"/>
      <c r="V452" s="293"/>
      <c r="W452" s="293"/>
      <c r="X452" s="293"/>
      <c r="Y452" s="293"/>
    </row>
    <row r="453" spans="1:25">
      <c r="A453" s="293"/>
      <c r="B453" s="293"/>
      <c r="C453" s="222"/>
      <c r="D453" s="222"/>
      <c r="E453" s="222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21"/>
      <c r="R453" s="221"/>
      <c r="S453" s="221"/>
      <c r="T453" s="221"/>
      <c r="U453" s="293"/>
      <c r="V453" s="293"/>
      <c r="W453" s="293"/>
      <c r="X453" s="293"/>
      <c r="Y453" s="293"/>
    </row>
    <row r="454" spans="1:25">
      <c r="A454" s="293"/>
      <c r="B454" s="293"/>
      <c r="C454" s="222"/>
      <c r="D454" s="222"/>
      <c r="E454" s="222"/>
      <c r="F454" s="221"/>
      <c r="G454" s="221"/>
      <c r="H454" s="221"/>
      <c r="I454" s="221"/>
      <c r="J454" s="221"/>
      <c r="K454" s="221"/>
      <c r="L454" s="221"/>
      <c r="M454" s="221"/>
      <c r="N454" s="221"/>
      <c r="O454" s="221"/>
      <c r="P454" s="221"/>
      <c r="Q454" s="221"/>
      <c r="R454" s="221"/>
      <c r="S454" s="221"/>
      <c r="T454" s="221"/>
      <c r="U454" s="293"/>
      <c r="V454" s="293"/>
      <c r="W454" s="293"/>
      <c r="X454" s="293"/>
      <c r="Y454" s="293"/>
    </row>
    <row r="455" spans="1:25">
      <c r="A455" s="293"/>
      <c r="B455" s="293"/>
      <c r="C455" s="222"/>
      <c r="D455" s="222"/>
      <c r="E455" s="222"/>
      <c r="F455" s="221"/>
      <c r="G455" s="221"/>
      <c r="H455" s="221"/>
      <c r="I455" s="221"/>
      <c r="J455" s="221"/>
      <c r="K455" s="221"/>
      <c r="L455" s="221"/>
      <c r="M455" s="221"/>
      <c r="N455" s="221"/>
      <c r="O455" s="221"/>
      <c r="P455" s="221"/>
      <c r="Q455" s="221"/>
      <c r="R455" s="221"/>
      <c r="S455" s="221"/>
      <c r="T455" s="221"/>
      <c r="U455" s="293"/>
      <c r="V455" s="293"/>
      <c r="W455" s="293"/>
      <c r="X455" s="293"/>
      <c r="Y455" s="293"/>
    </row>
    <row r="456" spans="1:25">
      <c r="A456" s="293"/>
      <c r="B456" s="293"/>
      <c r="C456" s="222"/>
      <c r="D456" s="222"/>
      <c r="E456" s="222"/>
      <c r="F456" s="221"/>
      <c r="G456" s="221"/>
      <c r="H456" s="221"/>
      <c r="I456" s="221"/>
      <c r="J456" s="221"/>
      <c r="K456" s="221"/>
      <c r="L456" s="221"/>
      <c r="M456" s="221"/>
      <c r="N456" s="221"/>
      <c r="O456" s="221"/>
      <c r="P456" s="221"/>
      <c r="Q456" s="221"/>
      <c r="R456" s="221"/>
      <c r="S456" s="221"/>
      <c r="T456" s="221"/>
      <c r="U456" s="293"/>
      <c r="V456" s="293"/>
      <c r="W456" s="293"/>
      <c r="X456" s="293"/>
      <c r="Y456" s="293"/>
    </row>
    <row r="457" spans="1:25">
      <c r="A457" s="293"/>
      <c r="B457" s="293"/>
      <c r="C457" s="222"/>
      <c r="D457" s="222"/>
      <c r="E457" s="222"/>
      <c r="F457" s="221"/>
      <c r="G457" s="221"/>
      <c r="H457" s="221"/>
      <c r="I457" s="221"/>
      <c r="J457" s="221"/>
      <c r="K457" s="221"/>
      <c r="L457" s="221"/>
      <c r="M457" s="221"/>
      <c r="N457" s="221"/>
      <c r="O457" s="221"/>
      <c r="P457" s="221"/>
      <c r="Q457" s="221"/>
      <c r="R457" s="221"/>
      <c r="S457" s="221"/>
      <c r="T457" s="221"/>
      <c r="U457" s="293"/>
      <c r="V457" s="293"/>
      <c r="W457" s="293"/>
      <c r="X457" s="293"/>
      <c r="Y457" s="293"/>
    </row>
    <row r="458" spans="1:25">
      <c r="A458" s="293"/>
      <c r="B458" s="293"/>
      <c r="C458" s="222"/>
      <c r="D458" s="222"/>
      <c r="E458" s="222"/>
      <c r="F458" s="221"/>
      <c r="G458" s="221"/>
      <c r="H458" s="221"/>
      <c r="I458" s="221"/>
      <c r="J458" s="221"/>
      <c r="K458" s="221"/>
      <c r="L458" s="221"/>
      <c r="M458" s="221"/>
      <c r="N458" s="221"/>
      <c r="O458" s="221"/>
      <c r="P458" s="221"/>
      <c r="Q458" s="221"/>
      <c r="R458" s="221"/>
      <c r="S458" s="221"/>
      <c r="T458" s="221"/>
      <c r="U458" s="293"/>
      <c r="V458" s="293"/>
      <c r="W458" s="293"/>
      <c r="X458" s="293"/>
      <c r="Y458" s="293"/>
    </row>
    <row r="459" spans="1:25">
      <c r="A459" s="293"/>
      <c r="B459" s="293"/>
      <c r="C459" s="222"/>
      <c r="D459" s="222"/>
      <c r="E459" s="222"/>
      <c r="F459" s="221"/>
      <c r="G459" s="221"/>
      <c r="H459" s="221"/>
      <c r="I459" s="221"/>
      <c r="J459" s="221"/>
      <c r="K459" s="221"/>
      <c r="L459" s="221"/>
      <c r="M459" s="221"/>
      <c r="N459" s="221"/>
      <c r="O459" s="221"/>
      <c r="P459" s="221"/>
      <c r="Q459" s="221"/>
      <c r="R459" s="221"/>
      <c r="S459" s="221"/>
      <c r="T459" s="221"/>
      <c r="U459" s="293"/>
      <c r="V459" s="293"/>
      <c r="W459" s="293"/>
      <c r="X459" s="293"/>
      <c r="Y459" s="293"/>
    </row>
    <row r="460" spans="1:25">
      <c r="A460" s="293"/>
      <c r="B460" s="293"/>
      <c r="C460" s="222"/>
      <c r="D460" s="222"/>
      <c r="E460" s="222"/>
      <c r="F460" s="221"/>
      <c r="G460" s="221"/>
      <c r="H460" s="221"/>
      <c r="I460" s="221"/>
      <c r="J460" s="221"/>
      <c r="K460" s="221"/>
      <c r="L460" s="221"/>
      <c r="M460" s="221"/>
      <c r="N460" s="221"/>
      <c r="O460" s="221"/>
      <c r="P460" s="221"/>
      <c r="Q460" s="221"/>
      <c r="R460" s="221"/>
      <c r="S460" s="221"/>
      <c r="T460" s="221"/>
      <c r="U460" s="293"/>
      <c r="V460" s="293"/>
      <c r="W460" s="293"/>
      <c r="X460" s="293"/>
      <c r="Y460" s="293"/>
    </row>
    <row r="461" spans="1:25">
      <c r="A461" s="293"/>
      <c r="B461" s="293"/>
      <c r="C461" s="222"/>
      <c r="D461" s="222"/>
      <c r="E461" s="222"/>
      <c r="F461" s="221"/>
      <c r="G461" s="221"/>
      <c r="H461" s="221"/>
      <c r="I461" s="221"/>
      <c r="J461" s="221"/>
      <c r="K461" s="221"/>
      <c r="L461" s="221"/>
      <c r="M461" s="221"/>
      <c r="N461" s="221"/>
      <c r="O461" s="221"/>
      <c r="P461" s="221"/>
      <c r="Q461" s="221"/>
      <c r="R461" s="221"/>
      <c r="S461" s="221"/>
      <c r="T461" s="221"/>
      <c r="U461" s="293"/>
      <c r="V461" s="293"/>
      <c r="W461" s="293"/>
      <c r="X461" s="293"/>
      <c r="Y461" s="293"/>
    </row>
    <row r="462" spans="1:25">
      <c r="A462" s="293"/>
      <c r="B462" s="293"/>
      <c r="C462" s="222"/>
      <c r="D462" s="222"/>
      <c r="E462" s="222"/>
      <c r="F462" s="221"/>
      <c r="G462" s="221"/>
      <c r="H462" s="221"/>
      <c r="I462" s="221"/>
      <c r="J462" s="221"/>
      <c r="K462" s="221"/>
      <c r="L462" s="221"/>
      <c r="M462" s="221"/>
      <c r="N462" s="221"/>
      <c r="O462" s="221"/>
      <c r="P462" s="221"/>
      <c r="Q462" s="221"/>
      <c r="R462" s="221"/>
      <c r="S462" s="221"/>
      <c r="T462" s="221"/>
      <c r="U462" s="293"/>
      <c r="V462" s="293"/>
      <c r="W462" s="293"/>
      <c r="X462" s="293"/>
      <c r="Y462" s="293"/>
    </row>
    <row r="463" spans="1:25">
      <c r="A463" s="293"/>
      <c r="B463" s="293"/>
      <c r="C463" s="222"/>
      <c r="D463" s="222"/>
      <c r="E463" s="222"/>
      <c r="F463" s="221"/>
      <c r="G463" s="221"/>
      <c r="H463" s="221"/>
      <c r="I463" s="221"/>
      <c r="J463" s="221"/>
      <c r="K463" s="221"/>
      <c r="L463" s="221"/>
      <c r="M463" s="221"/>
      <c r="N463" s="221"/>
      <c r="O463" s="221"/>
      <c r="P463" s="221"/>
      <c r="Q463" s="221"/>
      <c r="R463" s="221"/>
      <c r="S463" s="221"/>
      <c r="T463" s="221"/>
      <c r="U463" s="293"/>
      <c r="V463" s="293"/>
      <c r="W463" s="293"/>
      <c r="X463" s="293"/>
      <c r="Y463" s="293"/>
    </row>
    <row r="464" spans="1:25">
      <c r="A464" s="293"/>
      <c r="B464" s="293"/>
      <c r="C464" s="222"/>
      <c r="D464" s="222"/>
      <c r="E464" s="222"/>
      <c r="F464" s="221"/>
      <c r="G464" s="221"/>
      <c r="H464" s="221"/>
      <c r="I464" s="221"/>
      <c r="J464" s="221"/>
      <c r="K464" s="221"/>
      <c r="L464" s="221"/>
      <c r="M464" s="221"/>
      <c r="N464" s="221"/>
      <c r="O464" s="221"/>
      <c r="P464" s="221"/>
      <c r="Q464" s="221"/>
      <c r="R464" s="221"/>
      <c r="S464" s="221"/>
      <c r="T464" s="221"/>
      <c r="U464" s="293"/>
      <c r="V464" s="293"/>
      <c r="W464" s="293"/>
      <c r="X464" s="293"/>
      <c r="Y464" s="293"/>
    </row>
    <row r="465" spans="1:25">
      <c r="A465" s="293"/>
      <c r="B465" s="293"/>
      <c r="C465" s="222"/>
      <c r="D465" s="222"/>
      <c r="E465" s="222"/>
      <c r="F465" s="221"/>
      <c r="G465" s="221"/>
      <c r="H465" s="221"/>
      <c r="I465" s="221"/>
      <c r="J465" s="221"/>
      <c r="K465" s="221"/>
      <c r="L465" s="221"/>
      <c r="M465" s="221"/>
      <c r="N465" s="221"/>
      <c r="O465" s="221"/>
      <c r="P465" s="221"/>
      <c r="Q465" s="221"/>
      <c r="R465" s="221"/>
      <c r="S465" s="221"/>
      <c r="T465" s="221"/>
      <c r="U465" s="293"/>
      <c r="V465" s="293"/>
      <c r="W465" s="293"/>
      <c r="X465" s="293"/>
      <c r="Y465" s="293"/>
    </row>
    <row r="466" spans="1:25">
      <c r="A466" s="293"/>
      <c r="B466" s="293"/>
      <c r="C466" s="222"/>
      <c r="D466" s="222"/>
      <c r="E466" s="222"/>
      <c r="F466" s="221"/>
      <c r="G466" s="221"/>
      <c r="H466" s="221"/>
      <c r="I466" s="221"/>
      <c r="J466" s="221"/>
      <c r="K466" s="221"/>
      <c r="L466" s="221"/>
      <c r="M466" s="221"/>
      <c r="N466" s="221"/>
      <c r="O466" s="221"/>
      <c r="P466" s="221"/>
      <c r="Q466" s="221"/>
      <c r="R466" s="221"/>
      <c r="S466" s="221"/>
      <c r="T466" s="221"/>
      <c r="U466" s="293"/>
      <c r="V466" s="293"/>
      <c r="W466" s="293"/>
      <c r="X466" s="293"/>
      <c r="Y466" s="293"/>
    </row>
    <row r="467" spans="1:25">
      <c r="A467" s="293"/>
      <c r="B467" s="293"/>
      <c r="C467" s="222"/>
      <c r="D467" s="222"/>
      <c r="E467" s="222"/>
      <c r="F467" s="221"/>
      <c r="G467" s="221"/>
      <c r="H467" s="221"/>
      <c r="I467" s="221"/>
      <c r="J467" s="221"/>
      <c r="K467" s="221"/>
      <c r="L467" s="221"/>
      <c r="M467" s="221"/>
      <c r="N467" s="221"/>
      <c r="O467" s="221"/>
      <c r="P467" s="221"/>
      <c r="Q467" s="221"/>
      <c r="R467" s="221"/>
      <c r="S467" s="221"/>
      <c r="T467" s="221"/>
      <c r="U467" s="293"/>
      <c r="V467" s="293"/>
      <c r="W467" s="293"/>
      <c r="X467" s="293"/>
      <c r="Y467" s="293"/>
    </row>
    <row r="468" spans="1:25">
      <c r="A468" s="293"/>
      <c r="B468" s="293"/>
      <c r="C468" s="222"/>
      <c r="D468" s="222"/>
      <c r="E468" s="222"/>
      <c r="F468" s="221"/>
      <c r="G468" s="221"/>
      <c r="H468" s="221"/>
      <c r="I468" s="221"/>
      <c r="J468" s="221"/>
      <c r="K468" s="221"/>
      <c r="L468" s="221"/>
      <c r="M468" s="221"/>
      <c r="N468" s="221"/>
      <c r="O468" s="221"/>
      <c r="P468" s="221"/>
      <c r="Q468" s="221"/>
      <c r="R468" s="221"/>
      <c r="S468" s="221"/>
      <c r="T468" s="221"/>
      <c r="U468" s="293"/>
      <c r="V468" s="293"/>
      <c r="W468" s="293"/>
      <c r="X468" s="293"/>
      <c r="Y468" s="293"/>
    </row>
    <row r="469" spans="1:25">
      <c r="A469" s="293"/>
      <c r="B469" s="293"/>
      <c r="C469" s="222"/>
      <c r="D469" s="222"/>
      <c r="E469" s="222"/>
      <c r="F469" s="221"/>
      <c r="G469" s="221"/>
      <c r="H469" s="221"/>
      <c r="I469" s="221"/>
      <c r="J469" s="221"/>
      <c r="K469" s="221"/>
      <c r="L469" s="221"/>
      <c r="M469" s="221"/>
      <c r="N469" s="221"/>
      <c r="O469" s="221"/>
      <c r="P469" s="221"/>
      <c r="Q469" s="221"/>
      <c r="R469" s="221"/>
      <c r="S469" s="221"/>
      <c r="T469" s="221"/>
      <c r="U469" s="293"/>
      <c r="V469" s="293"/>
      <c r="W469" s="293"/>
      <c r="X469" s="293"/>
      <c r="Y469" s="293"/>
    </row>
    <row r="470" spans="1:25">
      <c r="A470" s="293"/>
      <c r="B470" s="293"/>
      <c r="C470" s="222"/>
      <c r="D470" s="222"/>
      <c r="E470" s="222"/>
      <c r="F470" s="221"/>
      <c r="G470" s="221"/>
      <c r="H470" s="221"/>
      <c r="I470" s="221"/>
      <c r="J470" s="221"/>
      <c r="K470" s="221"/>
      <c r="L470" s="221"/>
      <c r="M470" s="221"/>
      <c r="N470" s="221"/>
      <c r="O470" s="221"/>
      <c r="P470" s="221"/>
      <c r="Q470" s="221"/>
      <c r="R470" s="221"/>
      <c r="S470" s="221"/>
      <c r="T470" s="221"/>
      <c r="U470" s="293"/>
      <c r="V470" s="293"/>
      <c r="W470" s="293"/>
      <c r="X470" s="293"/>
      <c r="Y470" s="293"/>
    </row>
    <row r="471" spans="1:25">
      <c r="A471" s="293"/>
      <c r="B471" s="293"/>
      <c r="C471" s="222"/>
      <c r="D471" s="222"/>
      <c r="E471" s="222"/>
      <c r="F471" s="221"/>
      <c r="G471" s="221"/>
      <c r="H471" s="221"/>
      <c r="I471" s="221"/>
      <c r="J471" s="221"/>
      <c r="K471" s="221"/>
      <c r="L471" s="221"/>
      <c r="M471" s="221"/>
      <c r="N471" s="221"/>
      <c r="O471" s="221"/>
      <c r="P471" s="221"/>
      <c r="Q471" s="221"/>
      <c r="R471" s="221"/>
      <c r="S471" s="221"/>
      <c r="T471" s="221"/>
      <c r="U471" s="293"/>
      <c r="V471" s="293"/>
      <c r="W471" s="293"/>
      <c r="X471" s="293"/>
      <c r="Y471" s="293"/>
    </row>
    <row r="472" spans="1:25">
      <c r="A472" s="293"/>
      <c r="B472" s="293"/>
      <c r="C472" s="222"/>
      <c r="D472" s="222"/>
      <c r="E472" s="222"/>
      <c r="F472" s="221"/>
      <c r="G472" s="221"/>
      <c r="H472" s="221"/>
      <c r="I472" s="221"/>
      <c r="J472" s="221"/>
      <c r="K472" s="221"/>
      <c r="L472" s="221"/>
      <c r="M472" s="221"/>
      <c r="N472" s="221"/>
      <c r="O472" s="221"/>
      <c r="P472" s="221"/>
      <c r="Q472" s="221"/>
      <c r="R472" s="221"/>
      <c r="S472" s="221"/>
      <c r="T472" s="221"/>
      <c r="U472" s="293"/>
      <c r="V472" s="293"/>
      <c r="W472" s="293"/>
      <c r="X472" s="293"/>
      <c r="Y472" s="293"/>
    </row>
    <row r="473" spans="1:25">
      <c r="A473" s="293"/>
      <c r="B473" s="293"/>
      <c r="C473" s="222"/>
      <c r="D473" s="222"/>
      <c r="E473" s="222"/>
      <c r="F473" s="221"/>
      <c r="G473" s="221"/>
      <c r="H473" s="221"/>
      <c r="I473" s="221"/>
      <c r="J473" s="221"/>
      <c r="K473" s="221"/>
      <c r="L473" s="221"/>
      <c r="M473" s="221"/>
      <c r="N473" s="221"/>
      <c r="O473" s="221"/>
      <c r="P473" s="221"/>
      <c r="Q473" s="221"/>
      <c r="R473" s="221"/>
      <c r="S473" s="221"/>
      <c r="T473" s="221"/>
      <c r="U473" s="293"/>
      <c r="V473" s="293"/>
      <c r="W473" s="293"/>
      <c r="X473" s="293"/>
      <c r="Y473" s="293"/>
    </row>
    <row r="474" spans="1:25">
      <c r="A474" s="293"/>
      <c r="B474" s="293"/>
      <c r="C474" s="222"/>
      <c r="D474" s="222"/>
      <c r="E474" s="222"/>
      <c r="F474" s="221"/>
      <c r="G474" s="221"/>
      <c r="H474" s="221"/>
      <c r="I474" s="221"/>
      <c r="J474" s="221"/>
      <c r="K474" s="221"/>
      <c r="L474" s="221"/>
      <c r="M474" s="221"/>
      <c r="N474" s="221"/>
      <c r="O474" s="221"/>
      <c r="P474" s="221"/>
      <c r="Q474" s="221"/>
      <c r="R474" s="221"/>
      <c r="S474" s="221"/>
      <c r="T474" s="221"/>
      <c r="U474" s="293"/>
      <c r="V474" s="293"/>
      <c r="W474" s="293"/>
      <c r="X474" s="293"/>
      <c r="Y474" s="293"/>
    </row>
    <row r="475" spans="1:25">
      <c r="A475" s="293"/>
      <c r="B475" s="293"/>
      <c r="C475" s="222"/>
      <c r="D475" s="222"/>
      <c r="E475" s="222"/>
      <c r="F475" s="221"/>
      <c r="G475" s="221"/>
      <c r="H475" s="221"/>
      <c r="I475" s="221"/>
      <c r="J475" s="221"/>
      <c r="K475" s="221"/>
      <c r="L475" s="221"/>
      <c r="M475" s="221"/>
      <c r="N475" s="221"/>
      <c r="O475" s="221"/>
      <c r="P475" s="221"/>
      <c r="Q475" s="221"/>
      <c r="R475" s="221"/>
      <c r="S475" s="221"/>
      <c r="T475" s="221"/>
      <c r="U475" s="293"/>
      <c r="V475" s="293"/>
      <c r="W475" s="293"/>
      <c r="X475" s="293"/>
      <c r="Y475" s="293"/>
    </row>
    <row r="476" spans="1:25">
      <c r="A476" s="293"/>
      <c r="B476" s="293"/>
      <c r="C476" s="222"/>
      <c r="D476" s="222"/>
      <c r="E476" s="222"/>
      <c r="F476" s="221"/>
      <c r="G476" s="221"/>
      <c r="H476" s="221"/>
      <c r="I476" s="221"/>
      <c r="J476" s="221"/>
      <c r="K476" s="221"/>
      <c r="L476" s="221"/>
      <c r="M476" s="221"/>
      <c r="N476" s="221"/>
      <c r="O476" s="221"/>
      <c r="P476" s="221"/>
      <c r="Q476" s="221"/>
      <c r="R476" s="221"/>
      <c r="S476" s="221"/>
      <c r="T476" s="221"/>
      <c r="U476" s="293"/>
      <c r="V476" s="293"/>
      <c r="W476" s="293"/>
      <c r="X476" s="293"/>
      <c r="Y476" s="293"/>
    </row>
    <row r="477" spans="1:25">
      <c r="A477" s="293"/>
      <c r="B477" s="293"/>
      <c r="C477" s="222"/>
      <c r="D477" s="222"/>
      <c r="E477" s="222"/>
      <c r="F477" s="221"/>
      <c r="G477" s="221"/>
      <c r="H477" s="221"/>
      <c r="I477" s="221"/>
      <c r="J477" s="221"/>
      <c r="K477" s="221"/>
      <c r="L477" s="221"/>
      <c r="M477" s="221"/>
      <c r="N477" s="221"/>
      <c r="O477" s="221"/>
      <c r="P477" s="221"/>
      <c r="Q477" s="221"/>
      <c r="R477" s="221"/>
      <c r="S477" s="221"/>
      <c r="T477" s="221"/>
      <c r="U477" s="293"/>
      <c r="V477" s="293"/>
      <c r="W477" s="293"/>
      <c r="X477" s="293"/>
      <c r="Y477" s="293"/>
    </row>
    <row r="478" spans="1:25">
      <c r="A478" s="293"/>
      <c r="B478" s="293"/>
      <c r="C478" s="222"/>
      <c r="D478" s="222"/>
      <c r="E478" s="222"/>
      <c r="F478" s="221"/>
      <c r="G478" s="221"/>
      <c r="H478" s="221"/>
      <c r="I478" s="221"/>
      <c r="J478" s="221"/>
      <c r="K478" s="221"/>
      <c r="L478" s="221"/>
      <c r="M478" s="221"/>
      <c r="N478" s="221"/>
      <c r="O478" s="221"/>
      <c r="P478" s="221"/>
      <c r="Q478" s="221"/>
      <c r="R478" s="221"/>
      <c r="S478" s="221"/>
      <c r="T478" s="221"/>
      <c r="U478" s="293"/>
      <c r="V478" s="293"/>
      <c r="W478" s="293"/>
      <c r="X478" s="293"/>
      <c r="Y478" s="293"/>
    </row>
    <row r="479" spans="1:25">
      <c r="A479" s="293"/>
      <c r="B479" s="293"/>
      <c r="C479" s="222"/>
      <c r="D479" s="222"/>
      <c r="E479" s="222"/>
      <c r="F479" s="221"/>
      <c r="G479" s="221"/>
      <c r="H479" s="221"/>
      <c r="I479" s="221"/>
      <c r="J479" s="221"/>
      <c r="K479" s="221"/>
      <c r="L479" s="221"/>
      <c r="M479" s="221"/>
      <c r="N479" s="221"/>
      <c r="O479" s="221"/>
      <c r="P479" s="221"/>
      <c r="Q479" s="221"/>
      <c r="R479" s="221"/>
      <c r="S479" s="221"/>
      <c r="T479" s="221"/>
      <c r="U479" s="293"/>
      <c r="V479" s="293"/>
      <c r="W479" s="293"/>
      <c r="X479" s="293"/>
      <c r="Y479" s="293"/>
    </row>
    <row r="480" spans="1:25">
      <c r="A480" s="293"/>
      <c r="B480" s="293"/>
      <c r="C480" s="222"/>
      <c r="D480" s="222"/>
      <c r="E480" s="222"/>
      <c r="F480" s="221"/>
      <c r="G480" s="221"/>
      <c r="H480" s="221"/>
      <c r="I480" s="221"/>
      <c r="J480" s="221"/>
      <c r="K480" s="221"/>
      <c r="L480" s="221"/>
      <c r="M480" s="221"/>
      <c r="N480" s="221"/>
      <c r="O480" s="221"/>
      <c r="P480" s="221"/>
      <c r="Q480" s="221"/>
      <c r="R480" s="221"/>
      <c r="S480" s="221"/>
      <c r="T480" s="221"/>
      <c r="U480" s="293"/>
      <c r="V480" s="293"/>
      <c r="W480" s="293"/>
      <c r="X480" s="293"/>
      <c r="Y480" s="293"/>
    </row>
    <row r="481" spans="1:25">
      <c r="A481" s="293"/>
      <c r="B481" s="293"/>
      <c r="C481" s="222"/>
      <c r="D481" s="222"/>
      <c r="E481" s="222"/>
      <c r="F481" s="221"/>
      <c r="G481" s="221"/>
      <c r="H481" s="221"/>
      <c r="I481" s="221"/>
      <c r="J481" s="221"/>
      <c r="K481" s="221"/>
      <c r="L481" s="221"/>
      <c r="M481" s="221"/>
      <c r="N481" s="221"/>
      <c r="O481" s="221"/>
      <c r="P481" s="221"/>
      <c r="Q481" s="221"/>
      <c r="R481" s="221"/>
      <c r="S481" s="221"/>
      <c r="T481" s="221"/>
      <c r="U481" s="293"/>
      <c r="V481" s="293"/>
      <c r="W481" s="293"/>
      <c r="X481" s="293"/>
      <c r="Y481" s="293"/>
    </row>
    <row r="482" spans="1:25">
      <c r="A482" s="293"/>
      <c r="B482" s="293"/>
      <c r="C482" s="222"/>
      <c r="D482" s="222"/>
      <c r="E482" s="222"/>
      <c r="F482" s="221"/>
      <c r="G482" s="221"/>
      <c r="H482" s="221"/>
      <c r="I482" s="221"/>
      <c r="J482" s="221"/>
      <c r="K482" s="221"/>
      <c r="L482" s="221"/>
      <c r="M482" s="221"/>
      <c r="N482" s="221"/>
      <c r="O482" s="221"/>
      <c r="P482" s="221"/>
      <c r="Q482" s="221"/>
      <c r="R482" s="221"/>
      <c r="S482" s="221"/>
      <c r="T482" s="221"/>
      <c r="U482" s="293"/>
      <c r="V482" s="293"/>
      <c r="W482" s="293"/>
      <c r="X482" s="293"/>
      <c r="Y482" s="293"/>
    </row>
    <row r="483" spans="1:25">
      <c r="A483" s="293"/>
      <c r="B483" s="293"/>
      <c r="C483" s="222"/>
      <c r="D483" s="222"/>
      <c r="E483" s="222"/>
      <c r="F483" s="221"/>
      <c r="G483" s="221"/>
      <c r="H483" s="221"/>
      <c r="I483" s="221"/>
      <c r="J483" s="221"/>
      <c r="K483" s="221"/>
      <c r="L483" s="221"/>
      <c r="M483" s="221"/>
      <c r="N483" s="221"/>
      <c r="O483" s="221"/>
      <c r="P483" s="221"/>
      <c r="Q483" s="221"/>
      <c r="R483" s="221"/>
      <c r="S483" s="221"/>
      <c r="T483" s="221"/>
      <c r="U483" s="293"/>
      <c r="V483" s="293"/>
      <c r="W483" s="293"/>
      <c r="X483" s="293"/>
      <c r="Y483" s="293"/>
    </row>
    <row r="484" spans="1:25">
      <c r="A484" s="293"/>
      <c r="B484" s="293"/>
      <c r="C484" s="222"/>
      <c r="D484" s="222"/>
      <c r="E484" s="222"/>
      <c r="F484" s="221"/>
      <c r="G484" s="221"/>
      <c r="H484" s="221"/>
      <c r="I484" s="221"/>
      <c r="J484" s="221"/>
      <c r="K484" s="221"/>
      <c r="L484" s="221"/>
      <c r="M484" s="221"/>
      <c r="N484" s="221"/>
      <c r="O484" s="221"/>
      <c r="P484" s="221"/>
      <c r="Q484" s="221"/>
      <c r="R484" s="221"/>
      <c r="S484" s="221"/>
      <c r="T484" s="221"/>
      <c r="U484" s="293"/>
      <c r="V484" s="293"/>
      <c r="W484" s="293"/>
      <c r="X484" s="293"/>
      <c r="Y484" s="293"/>
    </row>
    <row r="485" spans="1:25">
      <c r="A485" s="293"/>
      <c r="B485" s="293"/>
      <c r="C485" s="222"/>
      <c r="D485" s="222"/>
      <c r="E485" s="222"/>
      <c r="F485" s="221"/>
      <c r="G485" s="221"/>
      <c r="H485" s="221"/>
      <c r="I485" s="221"/>
      <c r="J485" s="221"/>
      <c r="K485" s="221"/>
      <c r="L485" s="221"/>
      <c r="M485" s="221"/>
      <c r="N485" s="221"/>
      <c r="O485" s="221"/>
      <c r="P485" s="221"/>
      <c r="Q485" s="221"/>
      <c r="R485" s="221"/>
      <c r="S485" s="221"/>
      <c r="T485" s="221"/>
      <c r="U485" s="293"/>
      <c r="V485" s="293"/>
      <c r="W485" s="293"/>
      <c r="X485" s="293"/>
      <c r="Y485" s="293"/>
    </row>
    <row r="486" spans="1:25">
      <c r="A486" s="293"/>
      <c r="B486" s="293"/>
      <c r="C486" s="222"/>
      <c r="D486" s="222"/>
      <c r="E486" s="222"/>
      <c r="F486" s="221"/>
      <c r="G486" s="221"/>
      <c r="H486" s="221"/>
      <c r="I486" s="221"/>
      <c r="J486" s="221"/>
      <c r="K486" s="221"/>
      <c r="L486" s="221"/>
      <c r="M486" s="221"/>
      <c r="N486" s="221"/>
      <c r="O486" s="221"/>
      <c r="P486" s="221"/>
      <c r="Q486" s="221"/>
      <c r="R486" s="221"/>
      <c r="S486" s="221"/>
      <c r="T486" s="221"/>
      <c r="U486" s="293"/>
      <c r="V486" s="293"/>
      <c r="W486" s="293"/>
      <c r="X486" s="293"/>
      <c r="Y486" s="293"/>
    </row>
    <row r="487" spans="1:25">
      <c r="A487" s="293"/>
      <c r="B487" s="293"/>
      <c r="C487" s="222"/>
      <c r="D487" s="222"/>
      <c r="E487" s="222"/>
      <c r="F487" s="221"/>
      <c r="G487" s="221"/>
      <c r="H487" s="221"/>
      <c r="I487" s="221"/>
      <c r="J487" s="221"/>
      <c r="K487" s="221"/>
      <c r="L487" s="221"/>
      <c r="M487" s="221"/>
      <c r="N487" s="221"/>
      <c r="O487" s="221"/>
      <c r="P487" s="221"/>
      <c r="Q487" s="221"/>
      <c r="R487" s="221"/>
      <c r="S487" s="221"/>
      <c r="T487" s="221"/>
      <c r="U487" s="293"/>
      <c r="V487" s="293"/>
      <c r="W487" s="293"/>
      <c r="X487" s="293"/>
      <c r="Y487" s="293"/>
    </row>
    <row r="488" spans="1:25">
      <c r="A488" s="293"/>
      <c r="B488" s="293"/>
      <c r="C488" s="222"/>
      <c r="D488" s="222"/>
      <c r="E488" s="222"/>
      <c r="F488" s="221"/>
      <c r="G488" s="221"/>
      <c r="H488" s="221"/>
      <c r="I488" s="221"/>
      <c r="J488" s="221"/>
      <c r="K488" s="221"/>
      <c r="L488" s="221"/>
      <c r="M488" s="221"/>
      <c r="N488" s="221"/>
      <c r="O488" s="221"/>
      <c r="P488" s="221"/>
      <c r="Q488" s="221"/>
      <c r="R488" s="221"/>
      <c r="S488" s="221"/>
      <c r="T488" s="221"/>
      <c r="U488" s="293"/>
      <c r="V488" s="293"/>
      <c r="W488" s="293"/>
      <c r="X488" s="293"/>
      <c r="Y488" s="293"/>
    </row>
    <row r="489" spans="1:25">
      <c r="A489" s="293"/>
      <c r="B489" s="293"/>
      <c r="C489" s="222"/>
      <c r="D489" s="222"/>
      <c r="E489" s="222"/>
      <c r="F489" s="221"/>
      <c r="G489" s="221"/>
      <c r="H489" s="221"/>
      <c r="I489" s="221"/>
      <c r="J489" s="221"/>
      <c r="K489" s="221"/>
      <c r="L489" s="221"/>
      <c r="M489" s="221"/>
      <c r="N489" s="221"/>
      <c r="O489" s="221"/>
      <c r="P489" s="221"/>
      <c r="Q489" s="221"/>
      <c r="R489" s="221"/>
      <c r="S489" s="221"/>
      <c r="T489" s="221"/>
      <c r="U489" s="293"/>
      <c r="V489" s="293"/>
      <c r="W489" s="293"/>
      <c r="X489" s="293"/>
      <c r="Y489" s="293"/>
    </row>
    <row r="490" spans="1:25">
      <c r="A490" s="293"/>
      <c r="B490" s="293"/>
      <c r="C490" s="222"/>
      <c r="D490" s="222"/>
      <c r="E490" s="222"/>
      <c r="F490" s="221"/>
      <c r="G490" s="221"/>
      <c r="H490" s="221"/>
      <c r="I490" s="221"/>
      <c r="J490" s="221"/>
      <c r="K490" s="221"/>
      <c r="L490" s="221"/>
      <c r="M490" s="221"/>
      <c r="N490" s="221"/>
      <c r="O490" s="221"/>
      <c r="P490" s="221"/>
      <c r="Q490" s="221"/>
      <c r="R490" s="221"/>
      <c r="S490" s="221"/>
      <c r="T490" s="221"/>
      <c r="U490" s="293"/>
      <c r="V490" s="293"/>
      <c r="W490" s="293"/>
      <c r="X490" s="293"/>
      <c r="Y490" s="293"/>
    </row>
    <row r="491" spans="1:25">
      <c r="A491" s="293"/>
      <c r="B491" s="293"/>
      <c r="C491" s="222"/>
      <c r="D491" s="222"/>
      <c r="E491" s="222"/>
      <c r="F491" s="221"/>
      <c r="G491" s="221"/>
      <c r="H491" s="221"/>
      <c r="I491" s="221"/>
      <c r="J491" s="221"/>
      <c r="K491" s="221"/>
      <c r="L491" s="221"/>
      <c r="M491" s="221"/>
      <c r="N491" s="221"/>
      <c r="O491" s="221"/>
      <c r="P491" s="221"/>
      <c r="Q491" s="221"/>
      <c r="R491" s="221"/>
      <c r="S491" s="221"/>
      <c r="T491" s="221"/>
      <c r="U491" s="293"/>
      <c r="V491" s="293"/>
      <c r="W491" s="293"/>
      <c r="X491" s="293"/>
      <c r="Y491" s="293"/>
    </row>
    <row r="492" spans="1:25">
      <c r="A492" s="293"/>
      <c r="B492" s="293"/>
      <c r="C492" s="222"/>
      <c r="D492" s="222"/>
      <c r="E492" s="222"/>
      <c r="F492" s="221"/>
      <c r="G492" s="221"/>
      <c r="H492" s="221"/>
      <c r="I492" s="221"/>
      <c r="J492" s="221"/>
      <c r="K492" s="221"/>
      <c r="L492" s="221"/>
      <c r="M492" s="221"/>
      <c r="N492" s="221"/>
      <c r="O492" s="221"/>
      <c r="P492" s="221"/>
      <c r="Q492" s="221"/>
      <c r="R492" s="221"/>
      <c r="S492" s="221"/>
      <c r="T492" s="221"/>
      <c r="U492" s="293"/>
      <c r="V492" s="293"/>
      <c r="W492" s="293"/>
      <c r="X492" s="293"/>
      <c r="Y492" s="293"/>
    </row>
    <row r="493" spans="1:25">
      <c r="A493" s="293"/>
      <c r="B493" s="293"/>
      <c r="C493" s="222"/>
      <c r="D493" s="222"/>
      <c r="E493" s="222"/>
      <c r="F493" s="221"/>
      <c r="G493" s="221"/>
      <c r="H493" s="221"/>
      <c r="I493" s="221"/>
      <c r="J493" s="221"/>
      <c r="K493" s="221"/>
      <c r="L493" s="221"/>
      <c r="M493" s="221"/>
      <c r="N493" s="221"/>
      <c r="O493" s="221"/>
      <c r="P493" s="221"/>
      <c r="Q493" s="221"/>
      <c r="R493" s="221"/>
      <c r="S493" s="221"/>
      <c r="T493" s="221"/>
      <c r="U493" s="293"/>
      <c r="V493" s="293"/>
      <c r="W493" s="293"/>
      <c r="X493" s="293"/>
      <c r="Y493" s="293"/>
    </row>
    <row r="494" spans="1:25">
      <c r="A494" s="293"/>
      <c r="B494" s="293"/>
      <c r="C494" s="222"/>
      <c r="D494" s="222"/>
      <c r="E494" s="222"/>
      <c r="F494" s="221"/>
      <c r="G494" s="221"/>
      <c r="H494" s="221"/>
      <c r="I494" s="221"/>
      <c r="J494" s="221"/>
      <c r="K494" s="221"/>
      <c r="L494" s="221"/>
      <c r="M494" s="221"/>
      <c r="N494" s="221"/>
      <c r="O494" s="221"/>
      <c r="P494" s="221"/>
      <c r="Q494" s="221"/>
      <c r="R494" s="221"/>
      <c r="S494" s="221"/>
      <c r="T494" s="221"/>
      <c r="U494" s="293"/>
      <c r="V494" s="293"/>
      <c r="W494" s="293"/>
      <c r="X494" s="293"/>
      <c r="Y494" s="293"/>
    </row>
    <row r="495" spans="1:25">
      <c r="A495" s="293"/>
      <c r="B495" s="293"/>
      <c r="C495" s="222"/>
      <c r="D495" s="222"/>
      <c r="E495" s="222"/>
      <c r="F495" s="221"/>
      <c r="G495" s="221"/>
      <c r="H495" s="221"/>
      <c r="I495" s="221"/>
      <c r="J495" s="221"/>
      <c r="K495" s="221"/>
      <c r="L495" s="221"/>
      <c r="M495" s="221"/>
      <c r="N495" s="221"/>
      <c r="O495" s="221"/>
      <c r="P495" s="221"/>
      <c r="Q495" s="221"/>
      <c r="R495" s="221"/>
      <c r="S495" s="221"/>
      <c r="T495" s="221"/>
      <c r="U495" s="293"/>
      <c r="V495" s="293"/>
      <c r="W495" s="293"/>
      <c r="X495" s="293"/>
      <c r="Y495" s="293"/>
    </row>
    <row r="496" spans="1:25">
      <c r="A496" s="293"/>
      <c r="B496" s="293"/>
      <c r="C496" s="222"/>
      <c r="D496" s="222"/>
      <c r="E496" s="222"/>
      <c r="F496" s="221"/>
      <c r="G496" s="221"/>
      <c r="H496" s="221"/>
      <c r="I496" s="221"/>
      <c r="J496" s="221"/>
      <c r="K496" s="221"/>
      <c r="L496" s="221"/>
      <c r="M496" s="221"/>
      <c r="N496" s="221"/>
      <c r="O496" s="221"/>
      <c r="P496" s="221"/>
      <c r="Q496" s="221"/>
      <c r="R496" s="221"/>
      <c r="S496" s="221"/>
      <c r="T496" s="221"/>
      <c r="U496" s="293"/>
      <c r="V496" s="293"/>
      <c r="W496" s="293"/>
      <c r="X496" s="293"/>
      <c r="Y496" s="293"/>
    </row>
    <row r="497" spans="1:25">
      <c r="A497" s="293"/>
      <c r="B497" s="293"/>
      <c r="C497" s="222"/>
      <c r="D497" s="222"/>
      <c r="E497" s="222"/>
      <c r="F497" s="221"/>
      <c r="G497" s="221"/>
      <c r="H497" s="221"/>
      <c r="I497" s="221"/>
      <c r="J497" s="221"/>
      <c r="K497" s="221"/>
      <c r="L497" s="221"/>
      <c r="M497" s="221"/>
      <c r="N497" s="221"/>
      <c r="O497" s="221"/>
      <c r="P497" s="221"/>
      <c r="Q497" s="221"/>
      <c r="R497" s="221"/>
      <c r="S497" s="221"/>
      <c r="T497" s="221"/>
      <c r="U497" s="293"/>
      <c r="V497" s="293"/>
      <c r="W497" s="293"/>
      <c r="X497" s="293"/>
      <c r="Y497" s="293"/>
    </row>
    <row r="498" spans="1:25">
      <c r="A498" s="293"/>
      <c r="B498" s="293"/>
      <c r="C498" s="222"/>
      <c r="D498" s="222"/>
      <c r="E498" s="222"/>
      <c r="F498" s="221"/>
      <c r="G498" s="221"/>
      <c r="H498" s="221"/>
      <c r="I498" s="221"/>
      <c r="J498" s="221"/>
      <c r="K498" s="221"/>
      <c r="L498" s="221"/>
      <c r="M498" s="221"/>
      <c r="N498" s="221"/>
      <c r="O498" s="221"/>
      <c r="P498" s="221"/>
      <c r="Q498" s="221"/>
      <c r="R498" s="221"/>
      <c r="S498" s="221"/>
      <c r="T498" s="221"/>
      <c r="U498" s="293"/>
      <c r="V498" s="293"/>
      <c r="W498" s="293"/>
      <c r="X498" s="293"/>
      <c r="Y498" s="293"/>
    </row>
    <row r="499" spans="1:25">
      <c r="A499" s="293"/>
      <c r="B499" s="293"/>
      <c r="C499" s="222"/>
      <c r="D499" s="222"/>
      <c r="E499" s="222"/>
      <c r="F499" s="221"/>
      <c r="G499" s="221"/>
      <c r="H499" s="221"/>
      <c r="I499" s="221"/>
      <c r="J499" s="221"/>
      <c r="K499" s="221"/>
      <c r="L499" s="221"/>
      <c r="M499" s="221"/>
      <c r="N499" s="221"/>
      <c r="O499" s="221"/>
      <c r="P499" s="221"/>
      <c r="Q499" s="221"/>
      <c r="R499" s="221"/>
      <c r="S499" s="221"/>
      <c r="T499" s="221"/>
      <c r="U499" s="293"/>
      <c r="V499" s="293"/>
      <c r="W499" s="293"/>
      <c r="X499" s="293"/>
      <c r="Y499" s="293"/>
    </row>
    <row r="500" spans="1:25">
      <c r="A500" s="293"/>
      <c r="B500" s="293"/>
      <c r="C500" s="222"/>
      <c r="D500" s="222"/>
      <c r="E500" s="222"/>
      <c r="F500" s="221"/>
      <c r="G500" s="221"/>
      <c r="H500" s="221"/>
      <c r="I500" s="221"/>
      <c r="J500" s="221"/>
      <c r="K500" s="221"/>
      <c r="L500" s="221"/>
      <c r="M500" s="221"/>
      <c r="N500" s="221"/>
      <c r="O500" s="221"/>
      <c r="P500" s="221"/>
      <c r="Q500" s="221"/>
      <c r="R500" s="221"/>
      <c r="S500" s="221"/>
      <c r="T500" s="221"/>
      <c r="U500" s="293"/>
      <c r="V500" s="293"/>
      <c r="W500" s="293"/>
      <c r="X500" s="293"/>
      <c r="Y500" s="293"/>
    </row>
    <row r="501" spans="1:25">
      <c r="A501" s="293"/>
      <c r="B501" s="293"/>
      <c r="C501" s="222"/>
      <c r="D501" s="222"/>
      <c r="E501" s="222"/>
      <c r="F501" s="221"/>
      <c r="G501" s="221"/>
      <c r="H501" s="221"/>
      <c r="I501" s="221"/>
      <c r="J501" s="221"/>
      <c r="K501" s="221"/>
      <c r="L501" s="221"/>
      <c r="M501" s="221"/>
      <c r="N501" s="221"/>
      <c r="O501" s="221"/>
      <c r="P501" s="221"/>
      <c r="Q501" s="221"/>
      <c r="R501" s="221"/>
      <c r="S501" s="221"/>
      <c r="T501" s="221"/>
      <c r="U501" s="293"/>
      <c r="V501" s="293"/>
      <c r="W501" s="293"/>
      <c r="X501" s="293"/>
      <c r="Y501" s="293"/>
    </row>
    <row r="502" spans="1:25">
      <c r="A502" s="293"/>
      <c r="B502" s="293"/>
      <c r="C502" s="222"/>
      <c r="D502" s="222"/>
      <c r="E502" s="222"/>
      <c r="F502" s="221"/>
      <c r="G502" s="221"/>
      <c r="H502" s="221"/>
      <c r="I502" s="221"/>
      <c r="J502" s="221"/>
      <c r="K502" s="221"/>
      <c r="L502" s="221"/>
      <c r="M502" s="221"/>
      <c r="N502" s="221"/>
      <c r="O502" s="221"/>
      <c r="P502" s="221"/>
      <c r="Q502" s="221"/>
      <c r="R502" s="221"/>
      <c r="S502" s="221"/>
      <c r="T502" s="221"/>
      <c r="U502" s="293"/>
      <c r="V502" s="293"/>
      <c r="W502" s="293"/>
      <c r="X502" s="293"/>
      <c r="Y502" s="293"/>
    </row>
    <row r="503" spans="1:25">
      <c r="A503" s="293"/>
      <c r="B503" s="293"/>
      <c r="C503" s="222"/>
      <c r="D503" s="222"/>
      <c r="E503" s="222"/>
      <c r="F503" s="221"/>
      <c r="G503" s="221"/>
      <c r="H503" s="221"/>
      <c r="I503" s="221"/>
      <c r="J503" s="221"/>
      <c r="K503" s="221"/>
      <c r="L503" s="221"/>
      <c r="M503" s="221"/>
      <c r="N503" s="221"/>
      <c r="O503" s="221"/>
      <c r="P503" s="221"/>
      <c r="Q503" s="221"/>
      <c r="R503" s="221"/>
      <c r="S503" s="221"/>
      <c r="T503" s="221"/>
      <c r="U503" s="293"/>
      <c r="V503" s="293"/>
      <c r="W503" s="293"/>
      <c r="X503" s="293"/>
      <c r="Y503" s="293"/>
    </row>
    <row r="504" spans="1:25">
      <c r="A504" s="293"/>
      <c r="B504" s="293"/>
      <c r="C504" s="222"/>
      <c r="D504" s="222"/>
      <c r="E504" s="222"/>
      <c r="F504" s="221"/>
      <c r="G504" s="221"/>
      <c r="H504" s="221"/>
      <c r="I504" s="221"/>
      <c r="J504" s="221"/>
      <c r="K504" s="221"/>
      <c r="L504" s="221"/>
      <c r="M504" s="221"/>
      <c r="N504" s="221"/>
      <c r="O504" s="221"/>
      <c r="P504" s="221"/>
      <c r="Q504" s="221"/>
      <c r="R504" s="221"/>
      <c r="S504" s="221"/>
      <c r="T504" s="221"/>
      <c r="U504" s="293"/>
      <c r="V504" s="293"/>
      <c r="W504" s="293"/>
      <c r="X504" s="293"/>
      <c r="Y504" s="293"/>
    </row>
    <row r="505" spans="1:25">
      <c r="A505" s="293"/>
      <c r="B505" s="293"/>
      <c r="C505" s="222"/>
      <c r="D505" s="222"/>
      <c r="E505" s="222"/>
      <c r="F505" s="221"/>
      <c r="G505" s="221"/>
      <c r="H505" s="221"/>
      <c r="I505" s="221"/>
      <c r="J505" s="221"/>
      <c r="K505" s="221"/>
      <c r="L505" s="221"/>
      <c r="M505" s="221"/>
      <c r="N505" s="221"/>
      <c r="O505" s="221"/>
      <c r="P505" s="221"/>
      <c r="Q505" s="221"/>
      <c r="R505" s="221"/>
      <c r="S505" s="221"/>
      <c r="T505" s="221"/>
      <c r="U505" s="293"/>
      <c r="V505" s="293"/>
      <c r="W505" s="293"/>
      <c r="X505" s="293"/>
      <c r="Y505" s="293"/>
    </row>
    <row r="506" spans="1:25">
      <c r="A506" s="293"/>
      <c r="B506" s="293"/>
      <c r="C506" s="222"/>
      <c r="D506" s="222"/>
      <c r="E506" s="222"/>
      <c r="F506" s="221"/>
      <c r="G506" s="221"/>
      <c r="H506" s="221"/>
      <c r="I506" s="221"/>
      <c r="J506" s="221"/>
      <c r="K506" s="221"/>
      <c r="L506" s="221"/>
      <c r="M506" s="221"/>
      <c r="N506" s="221"/>
      <c r="O506" s="221"/>
      <c r="P506" s="221"/>
      <c r="Q506" s="221"/>
      <c r="R506" s="221"/>
      <c r="S506" s="221"/>
      <c r="T506" s="221"/>
      <c r="U506" s="293"/>
      <c r="V506" s="293"/>
      <c r="W506" s="293"/>
      <c r="X506" s="293"/>
      <c r="Y506" s="293"/>
    </row>
    <row r="507" spans="1:25">
      <c r="A507" s="293"/>
      <c r="B507" s="293"/>
      <c r="C507" s="222"/>
      <c r="D507" s="222"/>
      <c r="E507" s="222"/>
      <c r="F507" s="221"/>
      <c r="G507" s="221"/>
      <c r="H507" s="221"/>
      <c r="I507" s="221"/>
      <c r="J507" s="221"/>
      <c r="K507" s="221"/>
      <c r="L507" s="221"/>
      <c r="M507" s="221"/>
      <c r="N507" s="221"/>
      <c r="O507" s="221"/>
      <c r="P507" s="221"/>
      <c r="Q507" s="221"/>
      <c r="R507" s="221"/>
      <c r="S507" s="221"/>
      <c r="T507" s="221"/>
      <c r="U507" s="293"/>
      <c r="V507" s="293"/>
      <c r="W507" s="293"/>
      <c r="X507" s="293"/>
      <c r="Y507" s="293"/>
    </row>
    <row r="508" spans="1:25">
      <c r="A508" s="293"/>
      <c r="B508" s="293"/>
      <c r="C508" s="222"/>
      <c r="D508" s="222"/>
      <c r="E508" s="222"/>
      <c r="F508" s="221"/>
      <c r="G508" s="221"/>
      <c r="H508" s="221"/>
      <c r="I508" s="221"/>
      <c r="J508" s="221"/>
      <c r="K508" s="221"/>
      <c r="L508" s="221"/>
      <c r="M508" s="221"/>
      <c r="N508" s="221"/>
      <c r="O508" s="221"/>
      <c r="P508" s="221"/>
      <c r="Q508" s="221"/>
      <c r="R508" s="221"/>
      <c r="S508" s="221"/>
      <c r="T508" s="221"/>
      <c r="U508" s="293"/>
      <c r="V508" s="293"/>
      <c r="W508" s="293"/>
      <c r="X508" s="293"/>
      <c r="Y508" s="293"/>
    </row>
    <row r="509" spans="1:25">
      <c r="A509" s="293"/>
      <c r="B509" s="293"/>
      <c r="C509" s="222"/>
      <c r="D509" s="222"/>
      <c r="E509" s="222"/>
      <c r="F509" s="221"/>
      <c r="G509" s="221"/>
      <c r="H509" s="221"/>
      <c r="I509" s="221"/>
      <c r="J509" s="221"/>
      <c r="K509" s="221"/>
      <c r="L509" s="221"/>
      <c r="M509" s="221"/>
      <c r="N509" s="221"/>
      <c r="O509" s="221"/>
      <c r="P509" s="221"/>
      <c r="Q509" s="221"/>
      <c r="R509" s="221"/>
      <c r="S509" s="221"/>
      <c r="T509" s="221"/>
      <c r="U509" s="293"/>
      <c r="V509" s="293"/>
      <c r="W509" s="293"/>
      <c r="X509" s="293"/>
      <c r="Y509" s="293"/>
    </row>
    <row r="510" spans="1:25">
      <c r="A510" s="293"/>
      <c r="B510" s="293"/>
      <c r="C510" s="222"/>
      <c r="D510" s="222"/>
      <c r="E510" s="222"/>
      <c r="F510" s="221"/>
      <c r="G510" s="221"/>
      <c r="H510" s="221"/>
      <c r="I510" s="221"/>
      <c r="J510" s="221"/>
      <c r="K510" s="221"/>
      <c r="L510" s="221"/>
      <c r="M510" s="221"/>
      <c r="N510" s="221"/>
      <c r="O510" s="221"/>
      <c r="P510" s="221"/>
      <c r="Q510" s="221"/>
      <c r="R510" s="221"/>
      <c r="S510" s="221"/>
      <c r="T510" s="221"/>
      <c r="U510" s="293"/>
      <c r="V510" s="293"/>
      <c r="W510" s="293"/>
      <c r="X510" s="293"/>
      <c r="Y510" s="293"/>
    </row>
    <row r="511" spans="1:25">
      <c r="A511" s="293"/>
      <c r="B511" s="293"/>
      <c r="C511" s="222"/>
      <c r="D511" s="222"/>
      <c r="E511" s="222"/>
      <c r="F511" s="221"/>
      <c r="G511" s="221"/>
      <c r="H511" s="221"/>
      <c r="I511" s="221"/>
      <c r="J511" s="221"/>
      <c r="K511" s="221"/>
      <c r="L511" s="221"/>
      <c r="M511" s="221"/>
      <c r="N511" s="221"/>
      <c r="O511" s="221"/>
      <c r="P511" s="221"/>
      <c r="Q511" s="221"/>
      <c r="R511" s="221"/>
      <c r="S511" s="221"/>
      <c r="T511" s="221"/>
      <c r="U511" s="293"/>
      <c r="V511" s="293"/>
      <c r="W511" s="293"/>
      <c r="X511" s="293"/>
      <c r="Y511" s="293"/>
    </row>
    <row r="512" spans="1:25">
      <c r="A512" s="293"/>
      <c r="B512" s="293"/>
      <c r="C512" s="222"/>
      <c r="D512" s="222"/>
      <c r="E512" s="222"/>
      <c r="F512" s="221"/>
      <c r="G512" s="221"/>
      <c r="H512" s="221"/>
      <c r="I512" s="221"/>
      <c r="J512" s="221"/>
      <c r="K512" s="221"/>
      <c r="L512" s="221"/>
      <c r="M512" s="221"/>
      <c r="N512" s="221"/>
      <c r="O512" s="221"/>
      <c r="P512" s="221"/>
      <c r="Q512" s="221"/>
      <c r="R512" s="221"/>
      <c r="S512" s="221"/>
      <c r="T512" s="221"/>
      <c r="U512" s="293"/>
      <c r="V512" s="293"/>
      <c r="W512" s="293"/>
      <c r="X512" s="293"/>
      <c r="Y512" s="293"/>
    </row>
    <row r="513" spans="1:25">
      <c r="A513" s="293"/>
      <c r="B513" s="293"/>
      <c r="C513" s="222"/>
      <c r="D513" s="222"/>
      <c r="E513" s="222"/>
      <c r="F513" s="221"/>
      <c r="G513" s="221"/>
      <c r="H513" s="221"/>
      <c r="I513" s="221"/>
      <c r="J513" s="221"/>
      <c r="K513" s="221"/>
      <c r="L513" s="221"/>
      <c r="M513" s="221"/>
      <c r="N513" s="221"/>
      <c r="O513" s="221"/>
      <c r="P513" s="221"/>
      <c r="Q513" s="221"/>
      <c r="R513" s="221"/>
      <c r="S513" s="221"/>
      <c r="T513" s="221"/>
      <c r="U513" s="293"/>
      <c r="V513" s="293"/>
      <c r="W513" s="293"/>
      <c r="X513" s="293"/>
      <c r="Y513" s="293"/>
    </row>
    <row r="514" spans="1:25">
      <c r="A514" s="293"/>
      <c r="B514" s="293"/>
      <c r="C514" s="222"/>
      <c r="D514" s="222"/>
      <c r="E514" s="222"/>
      <c r="F514" s="221"/>
      <c r="G514" s="221"/>
      <c r="H514" s="221"/>
      <c r="I514" s="221"/>
      <c r="J514" s="221"/>
      <c r="K514" s="221"/>
      <c r="L514" s="221"/>
      <c r="M514" s="221"/>
      <c r="N514" s="221"/>
      <c r="O514" s="221"/>
      <c r="P514" s="221"/>
      <c r="Q514" s="221"/>
      <c r="R514" s="221"/>
      <c r="S514" s="221"/>
      <c r="T514" s="221"/>
      <c r="U514" s="293"/>
      <c r="V514" s="293"/>
      <c r="W514" s="293"/>
      <c r="X514" s="293"/>
      <c r="Y514" s="293"/>
    </row>
    <row r="515" spans="1:25">
      <c r="A515" s="293"/>
      <c r="B515" s="293"/>
      <c r="C515" s="222"/>
      <c r="D515" s="222"/>
      <c r="E515" s="222"/>
      <c r="F515" s="221"/>
      <c r="G515" s="221"/>
      <c r="H515" s="221"/>
      <c r="I515" s="221"/>
      <c r="J515" s="221"/>
      <c r="K515" s="221"/>
      <c r="L515" s="221"/>
      <c r="M515" s="221"/>
      <c r="N515" s="221"/>
      <c r="O515" s="221"/>
      <c r="P515" s="221"/>
      <c r="Q515" s="221"/>
      <c r="R515" s="221"/>
      <c r="S515" s="221"/>
      <c r="T515" s="221"/>
      <c r="U515" s="293"/>
      <c r="V515" s="293"/>
      <c r="W515" s="293"/>
      <c r="X515" s="293"/>
      <c r="Y515" s="293"/>
    </row>
    <row r="516" spans="1:25">
      <c r="A516" s="293"/>
      <c r="B516" s="293"/>
      <c r="C516" s="222"/>
      <c r="D516" s="222"/>
      <c r="E516" s="222"/>
      <c r="F516" s="221"/>
      <c r="G516" s="221"/>
      <c r="H516" s="221"/>
      <c r="I516" s="221"/>
      <c r="J516" s="221"/>
      <c r="K516" s="221"/>
      <c r="L516" s="221"/>
      <c r="M516" s="221"/>
      <c r="N516" s="221"/>
      <c r="O516" s="221"/>
      <c r="P516" s="221"/>
      <c r="Q516" s="221"/>
      <c r="R516" s="221"/>
      <c r="S516" s="221"/>
      <c r="T516" s="221"/>
      <c r="U516" s="293"/>
      <c r="V516" s="293"/>
      <c r="W516" s="293"/>
      <c r="X516" s="293"/>
      <c r="Y516" s="293"/>
    </row>
    <row r="517" spans="1:25">
      <c r="A517" s="293"/>
      <c r="B517" s="293"/>
      <c r="C517" s="222"/>
      <c r="D517" s="222"/>
      <c r="E517" s="222"/>
      <c r="F517" s="221"/>
      <c r="G517" s="221"/>
      <c r="H517" s="221"/>
      <c r="I517" s="221"/>
      <c r="J517" s="221"/>
      <c r="K517" s="221"/>
      <c r="L517" s="221"/>
      <c r="M517" s="221"/>
      <c r="N517" s="221"/>
      <c r="O517" s="221"/>
      <c r="P517" s="221"/>
      <c r="Q517" s="221"/>
      <c r="R517" s="221"/>
      <c r="S517" s="221"/>
      <c r="T517" s="221"/>
      <c r="U517" s="293"/>
      <c r="V517" s="293"/>
      <c r="W517" s="293"/>
      <c r="X517" s="293"/>
      <c r="Y517" s="293"/>
    </row>
    <row r="518" spans="1:25">
      <c r="A518" s="293"/>
      <c r="B518" s="293"/>
      <c r="C518" s="222"/>
      <c r="D518" s="222"/>
      <c r="E518" s="222"/>
      <c r="F518" s="221"/>
      <c r="G518" s="221"/>
      <c r="H518" s="221"/>
      <c r="I518" s="221"/>
      <c r="J518" s="221"/>
      <c r="K518" s="221"/>
      <c r="L518" s="221"/>
      <c r="M518" s="221"/>
      <c r="N518" s="221"/>
      <c r="O518" s="221"/>
      <c r="P518" s="221"/>
      <c r="Q518" s="221"/>
      <c r="R518" s="221"/>
      <c r="S518" s="221"/>
      <c r="T518" s="221"/>
      <c r="U518" s="293"/>
      <c r="V518" s="293"/>
      <c r="W518" s="293"/>
      <c r="X518" s="293"/>
      <c r="Y518" s="293"/>
    </row>
    <row r="519" spans="1:25">
      <c r="A519" s="293"/>
      <c r="B519" s="293"/>
      <c r="C519" s="222"/>
      <c r="D519" s="222"/>
      <c r="E519" s="222"/>
      <c r="F519" s="221"/>
      <c r="G519" s="221"/>
      <c r="H519" s="221"/>
      <c r="I519" s="221"/>
      <c r="J519" s="221"/>
      <c r="K519" s="221"/>
      <c r="L519" s="221"/>
      <c r="M519" s="221"/>
      <c r="N519" s="221"/>
      <c r="O519" s="221"/>
      <c r="P519" s="221"/>
      <c r="Q519" s="221"/>
      <c r="R519" s="221"/>
      <c r="S519" s="221"/>
      <c r="T519" s="221"/>
      <c r="U519" s="293"/>
      <c r="V519" s="293"/>
      <c r="W519" s="293"/>
      <c r="X519" s="293"/>
      <c r="Y519" s="293"/>
    </row>
    <row r="520" spans="1:25">
      <c r="A520" s="293"/>
      <c r="B520" s="293"/>
      <c r="C520" s="222"/>
      <c r="D520" s="222"/>
      <c r="E520" s="222"/>
      <c r="F520" s="221"/>
      <c r="G520" s="221"/>
      <c r="H520" s="221"/>
      <c r="I520" s="221"/>
      <c r="J520" s="221"/>
      <c r="K520" s="221"/>
      <c r="L520" s="221"/>
      <c r="M520" s="221"/>
      <c r="N520" s="221"/>
      <c r="O520" s="221"/>
      <c r="P520" s="221"/>
      <c r="Q520" s="221"/>
      <c r="R520" s="221"/>
      <c r="S520" s="221"/>
      <c r="T520" s="221"/>
      <c r="U520" s="293"/>
      <c r="V520" s="293"/>
      <c r="W520" s="293"/>
      <c r="X520" s="293"/>
      <c r="Y520" s="293"/>
    </row>
    <row r="521" spans="1:25">
      <c r="A521" s="293"/>
      <c r="B521" s="293"/>
      <c r="C521" s="222"/>
      <c r="D521" s="222"/>
      <c r="E521" s="222"/>
      <c r="F521" s="221"/>
      <c r="G521" s="221"/>
      <c r="H521" s="221"/>
      <c r="I521" s="221"/>
      <c r="J521" s="221"/>
      <c r="K521" s="221"/>
      <c r="L521" s="221"/>
      <c r="M521" s="221"/>
      <c r="N521" s="221"/>
      <c r="O521" s="221"/>
      <c r="P521" s="221"/>
      <c r="Q521" s="221"/>
      <c r="R521" s="221"/>
      <c r="S521" s="221"/>
      <c r="T521" s="221"/>
      <c r="U521" s="293"/>
      <c r="V521" s="293"/>
      <c r="W521" s="293"/>
      <c r="X521" s="293"/>
      <c r="Y521" s="293"/>
    </row>
    <row r="522" spans="1:25">
      <c r="A522" s="293"/>
      <c r="B522" s="293"/>
      <c r="C522" s="222"/>
      <c r="D522" s="222"/>
      <c r="E522" s="222"/>
      <c r="F522" s="221"/>
      <c r="G522" s="221"/>
      <c r="H522" s="221"/>
      <c r="I522" s="221"/>
      <c r="J522" s="221"/>
      <c r="K522" s="221"/>
      <c r="L522" s="221"/>
      <c r="M522" s="221"/>
      <c r="N522" s="221"/>
      <c r="O522" s="221"/>
      <c r="P522" s="221"/>
      <c r="Q522" s="221"/>
      <c r="R522" s="221"/>
      <c r="S522" s="221"/>
      <c r="T522" s="221"/>
      <c r="U522" s="293"/>
      <c r="V522" s="293"/>
      <c r="W522" s="293"/>
      <c r="X522" s="293"/>
      <c r="Y522" s="293"/>
    </row>
    <row r="523" spans="1:25">
      <c r="A523" s="293"/>
      <c r="B523" s="293"/>
      <c r="C523" s="222"/>
      <c r="D523" s="222"/>
      <c r="E523" s="222"/>
      <c r="F523" s="221"/>
      <c r="G523" s="221"/>
      <c r="H523" s="221"/>
      <c r="I523" s="221"/>
      <c r="J523" s="221"/>
      <c r="K523" s="221"/>
      <c r="L523" s="221"/>
      <c r="M523" s="221"/>
      <c r="N523" s="221"/>
      <c r="O523" s="221"/>
      <c r="P523" s="221"/>
      <c r="Q523" s="221"/>
      <c r="R523" s="221"/>
      <c r="S523" s="221"/>
      <c r="T523" s="221"/>
      <c r="U523" s="293"/>
      <c r="V523" s="293"/>
      <c r="W523" s="293"/>
      <c r="X523" s="293"/>
      <c r="Y523" s="293"/>
    </row>
    <row r="524" spans="1:25">
      <c r="A524" s="293"/>
      <c r="B524" s="293"/>
      <c r="C524" s="222"/>
      <c r="D524" s="222"/>
      <c r="E524" s="222"/>
      <c r="F524" s="221"/>
      <c r="G524" s="221"/>
      <c r="H524" s="221"/>
      <c r="I524" s="221"/>
      <c r="J524" s="221"/>
      <c r="K524" s="221"/>
      <c r="L524" s="221"/>
      <c r="M524" s="221"/>
      <c r="N524" s="221"/>
      <c r="O524" s="221"/>
      <c r="P524" s="221"/>
      <c r="Q524" s="221"/>
      <c r="R524" s="221"/>
      <c r="S524" s="221"/>
      <c r="T524" s="221"/>
      <c r="U524" s="293"/>
      <c r="V524" s="293"/>
      <c r="W524" s="293"/>
      <c r="X524" s="293"/>
      <c r="Y524" s="293"/>
    </row>
    <row r="525" spans="1:25">
      <c r="A525" s="293"/>
      <c r="B525" s="293"/>
      <c r="C525" s="222"/>
      <c r="D525" s="222"/>
      <c r="E525" s="222"/>
      <c r="F525" s="221"/>
      <c r="G525" s="221"/>
      <c r="H525" s="221"/>
      <c r="I525" s="221"/>
      <c r="J525" s="221"/>
      <c r="K525" s="221"/>
      <c r="L525" s="221"/>
      <c r="M525" s="221"/>
      <c r="N525" s="221"/>
      <c r="O525" s="221"/>
      <c r="P525" s="221"/>
      <c r="Q525" s="221"/>
      <c r="R525" s="221"/>
      <c r="S525" s="221"/>
      <c r="T525" s="221"/>
      <c r="U525" s="293"/>
      <c r="V525" s="293"/>
      <c r="W525" s="293"/>
      <c r="X525" s="293"/>
      <c r="Y525" s="293"/>
    </row>
    <row r="526" spans="1:25">
      <c r="A526" s="293"/>
      <c r="B526" s="293"/>
      <c r="C526" s="222"/>
      <c r="D526" s="222"/>
      <c r="E526" s="222"/>
      <c r="F526" s="221"/>
      <c r="G526" s="221"/>
      <c r="H526" s="221"/>
      <c r="I526" s="221"/>
      <c r="J526" s="221"/>
      <c r="K526" s="221"/>
      <c r="L526" s="221"/>
      <c r="M526" s="221"/>
      <c r="N526" s="221"/>
      <c r="O526" s="221"/>
      <c r="P526" s="221"/>
      <c r="Q526" s="221"/>
      <c r="R526" s="221"/>
      <c r="S526" s="221"/>
      <c r="T526" s="221"/>
      <c r="U526" s="293"/>
      <c r="V526" s="293"/>
      <c r="W526" s="293"/>
      <c r="X526" s="293"/>
      <c r="Y526" s="293"/>
    </row>
    <row r="527" spans="1:25">
      <c r="A527" s="293"/>
      <c r="B527" s="293"/>
      <c r="C527" s="222"/>
      <c r="D527" s="222"/>
      <c r="E527" s="222"/>
      <c r="F527" s="221"/>
      <c r="G527" s="221"/>
      <c r="H527" s="221"/>
      <c r="I527" s="221"/>
      <c r="J527" s="221"/>
      <c r="K527" s="221"/>
      <c r="L527" s="221"/>
      <c r="M527" s="221"/>
      <c r="N527" s="221"/>
      <c r="O527" s="221"/>
      <c r="P527" s="221"/>
      <c r="Q527" s="221"/>
      <c r="R527" s="221"/>
      <c r="S527" s="221"/>
      <c r="T527" s="221"/>
      <c r="U527" s="293"/>
      <c r="V527" s="293"/>
      <c r="W527" s="293"/>
      <c r="X527" s="293"/>
      <c r="Y527" s="293"/>
    </row>
    <row r="528" spans="1:25">
      <c r="A528" s="293"/>
      <c r="B528" s="293"/>
      <c r="C528" s="222"/>
      <c r="D528" s="222"/>
      <c r="E528" s="222"/>
      <c r="F528" s="221"/>
      <c r="G528" s="221"/>
      <c r="H528" s="221"/>
      <c r="I528" s="221"/>
      <c r="J528" s="221"/>
      <c r="K528" s="221"/>
      <c r="L528" s="221"/>
      <c r="M528" s="221"/>
      <c r="N528" s="221"/>
      <c r="O528" s="221"/>
      <c r="P528" s="221"/>
      <c r="Q528" s="221"/>
      <c r="R528" s="221"/>
      <c r="S528" s="221"/>
      <c r="T528" s="221"/>
      <c r="U528" s="293"/>
      <c r="V528" s="293"/>
      <c r="W528" s="293"/>
      <c r="X528" s="293"/>
      <c r="Y528" s="293"/>
    </row>
    <row r="529" spans="1:25">
      <c r="A529" s="293"/>
      <c r="B529" s="293"/>
      <c r="C529" s="222"/>
      <c r="D529" s="222"/>
      <c r="E529" s="222"/>
      <c r="F529" s="221"/>
      <c r="G529" s="221"/>
      <c r="H529" s="221"/>
      <c r="I529" s="221"/>
      <c r="J529" s="221"/>
      <c r="K529" s="221"/>
      <c r="L529" s="221"/>
      <c r="M529" s="221"/>
      <c r="N529" s="221"/>
      <c r="O529" s="221"/>
      <c r="P529" s="221"/>
      <c r="Q529" s="221"/>
      <c r="R529" s="221"/>
      <c r="S529" s="221"/>
      <c r="T529" s="221"/>
      <c r="U529" s="293"/>
      <c r="V529" s="293"/>
      <c r="W529" s="293"/>
      <c r="X529" s="293"/>
      <c r="Y529" s="293"/>
    </row>
    <row r="530" spans="1:25">
      <c r="A530" s="293"/>
      <c r="B530" s="293"/>
      <c r="C530" s="222"/>
      <c r="D530" s="222"/>
      <c r="E530" s="222"/>
      <c r="F530" s="221"/>
      <c r="G530" s="221"/>
      <c r="H530" s="221"/>
      <c r="I530" s="221"/>
      <c r="J530" s="221"/>
      <c r="K530" s="221"/>
      <c r="L530" s="221"/>
      <c r="M530" s="221"/>
      <c r="N530" s="221"/>
      <c r="O530" s="221"/>
      <c r="P530" s="221"/>
      <c r="Q530" s="221"/>
      <c r="R530" s="221"/>
      <c r="S530" s="221"/>
      <c r="T530" s="221"/>
      <c r="U530" s="293"/>
      <c r="V530" s="293"/>
      <c r="W530" s="293"/>
      <c r="X530" s="293"/>
      <c r="Y530" s="293"/>
    </row>
    <row r="531" spans="1:25">
      <c r="A531" s="293"/>
      <c r="B531" s="293"/>
      <c r="C531" s="222"/>
      <c r="D531" s="222"/>
      <c r="E531" s="222"/>
      <c r="F531" s="221"/>
      <c r="G531" s="221"/>
      <c r="H531" s="221"/>
      <c r="I531" s="221"/>
      <c r="J531" s="221"/>
      <c r="K531" s="221"/>
      <c r="L531" s="221"/>
      <c r="M531" s="221"/>
      <c r="N531" s="221"/>
      <c r="O531" s="221"/>
      <c r="P531" s="221"/>
      <c r="Q531" s="221"/>
      <c r="R531" s="221"/>
      <c r="S531" s="221"/>
      <c r="T531" s="221"/>
      <c r="U531" s="293"/>
      <c r="V531" s="293"/>
      <c r="W531" s="293"/>
      <c r="X531" s="293"/>
      <c r="Y531" s="293"/>
    </row>
    <row r="532" spans="1:25">
      <c r="A532" s="293"/>
      <c r="B532" s="293"/>
      <c r="C532" s="222"/>
      <c r="D532" s="222"/>
      <c r="E532" s="222"/>
      <c r="F532" s="221"/>
      <c r="G532" s="221"/>
      <c r="H532" s="221"/>
      <c r="I532" s="221"/>
      <c r="J532" s="221"/>
      <c r="K532" s="221"/>
      <c r="L532" s="221"/>
      <c r="M532" s="221"/>
      <c r="N532" s="221"/>
      <c r="O532" s="221"/>
      <c r="P532" s="221"/>
      <c r="Q532" s="221"/>
      <c r="R532" s="221"/>
      <c r="S532" s="221"/>
      <c r="T532" s="221"/>
      <c r="U532" s="293"/>
      <c r="V532" s="293"/>
      <c r="W532" s="293"/>
      <c r="X532" s="293"/>
      <c r="Y532" s="293"/>
    </row>
    <row r="533" spans="1:25">
      <c r="A533" s="293"/>
      <c r="B533" s="293"/>
      <c r="C533" s="222"/>
      <c r="D533" s="222"/>
      <c r="E533" s="222"/>
      <c r="F533" s="221"/>
      <c r="G533" s="221"/>
      <c r="H533" s="221"/>
      <c r="I533" s="221"/>
      <c r="J533" s="221"/>
      <c r="K533" s="221"/>
      <c r="L533" s="221"/>
      <c r="M533" s="221"/>
      <c r="N533" s="221"/>
      <c r="O533" s="221"/>
      <c r="P533" s="221"/>
      <c r="Q533" s="221"/>
      <c r="R533" s="221"/>
      <c r="S533" s="221"/>
      <c r="T533" s="221"/>
      <c r="U533" s="293"/>
      <c r="V533" s="293"/>
      <c r="W533" s="293"/>
      <c r="X533" s="293"/>
      <c r="Y533" s="293"/>
    </row>
    <row r="534" spans="1:25">
      <c r="A534" s="293"/>
      <c r="B534" s="293"/>
      <c r="C534" s="222"/>
      <c r="D534" s="222"/>
      <c r="E534" s="222"/>
      <c r="F534" s="221"/>
      <c r="G534" s="221"/>
      <c r="H534" s="221"/>
      <c r="I534" s="221"/>
      <c r="J534" s="221"/>
      <c r="K534" s="221"/>
      <c r="L534" s="221"/>
      <c r="M534" s="221"/>
      <c r="N534" s="221"/>
      <c r="O534" s="221"/>
      <c r="P534" s="221"/>
      <c r="Q534" s="221"/>
      <c r="R534" s="221"/>
      <c r="S534" s="221"/>
      <c r="T534" s="221"/>
      <c r="U534" s="293"/>
      <c r="V534" s="293"/>
      <c r="W534" s="293"/>
      <c r="X534" s="293"/>
      <c r="Y534" s="293"/>
    </row>
    <row r="535" spans="1:25">
      <c r="A535" s="293"/>
      <c r="B535" s="293"/>
      <c r="C535" s="222"/>
      <c r="D535" s="222"/>
      <c r="E535" s="222"/>
      <c r="F535" s="221"/>
      <c r="G535" s="221"/>
      <c r="H535" s="221"/>
      <c r="I535" s="221"/>
      <c r="J535" s="221"/>
      <c r="K535" s="221"/>
      <c r="L535" s="221"/>
      <c r="M535" s="221"/>
      <c r="N535" s="221"/>
      <c r="O535" s="221"/>
      <c r="P535" s="221"/>
      <c r="Q535" s="221"/>
      <c r="R535" s="221"/>
      <c r="S535" s="221"/>
      <c r="T535" s="221"/>
      <c r="U535" s="293"/>
      <c r="V535" s="293"/>
      <c r="W535" s="293"/>
      <c r="X535" s="293"/>
      <c r="Y535" s="293"/>
    </row>
    <row r="536" spans="1:25">
      <c r="A536" s="293"/>
      <c r="B536" s="293"/>
      <c r="C536" s="222"/>
      <c r="D536" s="222"/>
      <c r="E536" s="222"/>
      <c r="F536" s="221"/>
      <c r="G536" s="221"/>
      <c r="H536" s="221"/>
      <c r="I536" s="221"/>
      <c r="J536" s="221"/>
      <c r="K536" s="221"/>
      <c r="L536" s="221"/>
      <c r="M536" s="221"/>
      <c r="N536" s="221"/>
      <c r="O536" s="221"/>
      <c r="P536" s="221"/>
      <c r="Q536" s="221"/>
      <c r="R536" s="221"/>
      <c r="S536" s="221"/>
      <c r="T536" s="221"/>
      <c r="U536" s="293"/>
      <c r="V536" s="293"/>
      <c r="W536" s="293"/>
      <c r="X536" s="293"/>
      <c r="Y536" s="293"/>
    </row>
    <row r="537" spans="1:25">
      <c r="A537" s="293"/>
      <c r="B537" s="293"/>
      <c r="C537" s="222"/>
      <c r="D537" s="222"/>
      <c r="E537" s="222"/>
      <c r="F537" s="221"/>
      <c r="G537" s="221"/>
      <c r="H537" s="221"/>
      <c r="I537" s="221"/>
      <c r="J537" s="221"/>
      <c r="K537" s="221"/>
      <c r="L537" s="221"/>
      <c r="M537" s="221"/>
      <c r="N537" s="221"/>
      <c r="O537" s="221"/>
      <c r="P537" s="221"/>
      <c r="Q537" s="221"/>
      <c r="R537" s="221"/>
      <c r="S537" s="221"/>
      <c r="T537" s="221"/>
      <c r="U537" s="293"/>
      <c r="V537" s="293"/>
      <c r="W537" s="293"/>
      <c r="X537" s="293"/>
      <c r="Y537" s="293"/>
    </row>
    <row r="538" spans="1:25">
      <c r="A538" s="293"/>
      <c r="B538" s="293"/>
      <c r="C538" s="222"/>
      <c r="D538" s="222"/>
      <c r="E538" s="222"/>
      <c r="F538" s="221"/>
      <c r="G538" s="221"/>
      <c r="H538" s="221"/>
      <c r="I538" s="221"/>
      <c r="J538" s="221"/>
      <c r="K538" s="221"/>
      <c r="L538" s="221"/>
      <c r="M538" s="221"/>
      <c r="N538" s="221"/>
      <c r="O538" s="221"/>
      <c r="P538" s="221"/>
      <c r="Q538" s="221"/>
      <c r="R538" s="221"/>
      <c r="S538" s="221"/>
      <c r="T538" s="221"/>
      <c r="U538" s="293"/>
      <c r="V538" s="293"/>
      <c r="W538" s="293"/>
      <c r="X538" s="293"/>
      <c r="Y538" s="293"/>
    </row>
    <row r="539" spans="1:25">
      <c r="A539" s="293"/>
      <c r="B539" s="293"/>
      <c r="C539" s="222"/>
      <c r="D539" s="222"/>
      <c r="E539" s="222"/>
      <c r="F539" s="221"/>
      <c r="G539" s="221"/>
      <c r="H539" s="221"/>
      <c r="I539" s="221"/>
      <c r="J539" s="221"/>
      <c r="K539" s="221"/>
      <c r="L539" s="221"/>
      <c r="M539" s="221"/>
      <c r="N539" s="221"/>
      <c r="O539" s="221"/>
      <c r="P539" s="221"/>
      <c r="Q539" s="221"/>
      <c r="R539" s="221"/>
      <c r="S539" s="221"/>
      <c r="T539" s="221"/>
      <c r="U539" s="293"/>
      <c r="V539" s="293"/>
      <c r="W539" s="293"/>
      <c r="X539" s="293"/>
      <c r="Y539" s="293"/>
    </row>
    <row r="540" spans="1:25">
      <c r="A540" s="293"/>
      <c r="B540" s="293"/>
      <c r="C540" s="222"/>
      <c r="D540" s="222"/>
      <c r="E540" s="222"/>
      <c r="F540" s="221"/>
      <c r="G540" s="221"/>
      <c r="H540" s="221"/>
      <c r="I540" s="221"/>
      <c r="J540" s="221"/>
      <c r="K540" s="221"/>
      <c r="L540" s="221"/>
      <c r="M540" s="221"/>
      <c r="N540" s="221"/>
      <c r="O540" s="221"/>
      <c r="P540" s="221"/>
      <c r="Q540" s="221"/>
      <c r="R540" s="221"/>
      <c r="S540" s="221"/>
      <c r="T540" s="221"/>
      <c r="U540" s="293"/>
      <c r="V540" s="293"/>
      <c r="W540" s="293"/>
      <c r="X540" s="293"/>
      <c r="Y540" s="293"/>
    </row>
    <row r="541" spans="1:25">
      <c r="A541" s="293"/>
      <c r="B541" s="293"/>
      <c r="C541" s="222"/>
      <c r="D541" s="222"/>
      <c r="E541" s="222"/>
      <c r="F541" s="221"/>
      <c r="G541" s="221"/>
      <c r="H541" s="221"/>
      <c r="I541" s="221"/>
      <c r="J541" s="221"/>
      <c r="K541" s="221"/>
      <c r="L541" s="221"/>
      <c r="M541" s="221"/>
      <c r="N541" s="221"/>
      <c r="O541" s="221"/>
      <c r="P541" s="221"/>
      <c r="Q541" s="221"/>
      <c r="R541" s="221"/>
      <c r="S541" s="221"/>
      <c r="T541" s="221"/>
      <c r="U541" s="293"/>
      <c r="V541" s="293"/>
      <c r="W541" s="293"/>
      <c r="X541" s="293"/>
      <c r="Y541" s="293"/>
    </row>
    <row r="542" spans="1:25">
      <c r="A542" s="293"/>
      <c r="B542" s="293"/>
      <c r="C542" s="222"/>
      <c r="D542" s="222"/>
      <c r="E542" s="222"/>
      <c r="F542" s="221"/>
      <c r="G542" s="221"/>
      <c r="H542" s="221"/>
      <c r="I542" s="221"/>
      <c r="J542" s="221"/>
      <c r="K542" s="221"/>
      <c r="L542" s="221"/>
      <c r="M542" s="221"/>
      <c r="N542" s="221"/>
      <c r="O542" s="221"/>
      <c r="P542" s="221"/>
      <c r="Q542" s="221"/>
      <c r="R542" s="221"/>
      <c r="S542" s="221"/>
      <c r="T542" s="221"/>
      <c r="U542" s="293"/>
      <c r="V542" s="293"/>
      <c r="W542" s="293"/>
      <c r="X542" s="293"/>
      <c r="Y542" s="293"/>
    </row>
    <row r="543" spans="1:25">
      <c r="A543" s="293"/>
      <c r="B543" s="293"/>
      <c r="C543" s="222"/>
      <c r="D543" s="222"/>
      <c r="E543" s="222"/>
      <c r="F543" s="221"/>
      <c r="G543" s="221"/>
      <c r="H543" s="221"/>
      <c r="I543" s="221"/>
      <c r="J543" s="221"/>
      <c r="K543" s="221"/>
      <c r="L543" s="221"/>
      <c r="M543" s="221"/>
      <c r="N543" s="221"/>
      <c r="O543" s="221"/>
      <c r="P543" s="221"/>
      <c r="Q543" s="221"/>
      <c r="R543" s="221"/>
      <c r="S543" s="221"/>
      <c r="T543" s="221"/>
      <c r="U543" s="293"/>
      <c r="V543" s="293"/>
      <c r="W543" s="293"/>
      <c r="X543" s="293"/>
      <c r="Y543" s="293"/>
    </row>
    <row r="544" spans="1:25">
      <c r="A544" s="293"/>
      <c r="B544" s="293"/>
      <c r="C544" s="222"/>
      <c r="D544" s="222"/>
      <c r="E544" s="222"/>
      <c r="F544" s="221"/>
      <c r="G544" s="221"/>
      <c r="H544" s="221"/>
      <c r="I544" s="221"/>
      <c r="J544" s="221"/>
      <c r="K544" s="221"/>
      <c r="L544" s="221"/>
      <c r="M544" s="221"/>
      <c r="N544" s="221"/>
      <c r="O544" s="221"/>
      <c r="P544" s="221"/>
      <c r="Q544" s="221"/>
      <c r="R544" s="221"/>
      <c r="S544" s="221"/>
      <c r="T544" s="221"/>
      <c r="U544" s="293"/>
      <c r="V544" s="293"/>
      <c r="W544" s="293"/>
      <c r="X544" s="293"/>
      <c r="Y544" s="293"/>
    </row>
    <row r="545" spans="1:25">
      <c r="A545" s="293"/>
      <c r="B545" s="293"/>
      <c r="C545" s="222"/>
      <c r="D545" s="222"/>
      <c r="E545" s="222"/>
      <c r="F545" s="221"/>
      <c r="G545" s="221"/>
      <c r="H545" s="221"/>
      <c r="I545" s="221"/>
      <c r="J545" s="221"/>
      <c r="K545" s="221"/>
      <c r="L545" s="221"/>
      <c r="M545" s="221"/>
      <c r="N545" s="221"/>
      <c r="O545" s="221"/>
      <c r="P545" s="221"/>
      <c r="Q545" s="221"/>
      <c r="R545" s="221"/>
      <c r="S545" s="221"/>
      <c r="T545" s="221"/>
      <c r="U545" s="293"/>
      <c r="V545" s="293"/>
      <c r="W545" s="293"/>
      <c r="X545" s="293"/>
      <c r="Y545" s="293"/>
    </row>
    <row r="546" spans="1:25">
      <c r="A546" s="293"/>
      <c r="B546" s="293"/>
      <c r="C546" s="222"/>
      <c r="D546" s="222"/>
      <c r="E546" s="222"/>
      <c r="F546" s="221"/>
      <c r="G546" s="221"/>
      <c r="H546" s="221"/>
      <c r="I546" s="221"/>
      <c r="J546" s="221"/>
      <c r="K546" s="221"/>
      <c r="L546" s="221"/>
      <c r="M546" s="221"/>
      <c r="N546" s="221"/>
      <c r="O546" s="221"/>
      <c r="P546" s="221"/>
      <c r="Q546" s="221"/>
      <c r="R546" s="221"/>
      <c r="S546" s="221"/>
      <c r="T546" s="221"/>
      <c r="U546" s="293"/>
      <c r="V546" s="293"/>
      <c r="W546" s="293"/>
      <c r="X546" s="293"/>
      <c r="Y546" s="293"/>
    </row>
    <row r="547" spans="1:25">
      <c r="A547" s="293"/>
      <c r="B547" s="293"/>
      <c r="C547" s="222"/>
      <c r="D547" s="222"/>
      <c r="E547" s="222"/>
      <c r="F547" s="221"/>
      <c r="G547" s="221"/>
      <c r="H547" s="221"/>
      <c r="I547" s="221"/>
      <c r="J547" s="221"/>
      <c r="K547" s="221"/>
      <c r="L547" s="221"/>
      <c r="M547" s="221"/>
      <c r="N547" s="221"/>
      <c r="O547" s="221"/>
      <c r="P547" s="221"/>
      <c r="Q547" s="221"/>
      <c r="R547" s="221"/>
      <c r="S547" s="221"/>
      <c r="T547" s="221"/>
      <c r="U547" s="293"/>
      <c r="V547" s="293"/>
      <c r="W547" s="293"/>
      <c r="X547" s="293"/>
      <c r="Y547" s="293"/>
    </row>
    <row r="548" spans="1:25">
      <c r="A548" s="293"/>
      <c r="B548" s="293"/>
      <c r="C548" s="222"/>
      <c r="D548" s="222"/>
      <c r="E548" s="222"/>
      <c r="F548" s="221"/>
      <c r="G548" s="221"/>
      <c r="H548" s="221"/>
      <c r="I548" s="221"/>
      <c r="J548" s="221"/>
      <c r="K548" s="221"/>
      <c r="L548" s="221"/>
      <c r="M548" s="221"/>
      <c r="N548" s="221"/>
      <c r="O548" s="221"/>
      <c r="P548" s="221"/>
      <c r="Q548" s="221"/>
      <c r="R548" s="221"/>
      <c r="S548" s="221"/>
      <c r="T548" s="221"/>
      <c r="U548" s="293"/>
      <c r="V548" s="293"/>
      <c r="W548" s="293"/>
      <c r="X548" s="293"/>
      <c r="Y548" s="293"/>
    </row>
    <row r="549" spans="1:25">
      <c r="A549" s="293"/>
      <c r="B549" s="293"/>
      <c r="C549" s="222"/>
      <c r="D549" s="222"/>
      <c r="E549" s="222"/>
      <c r="F549" s="221"/>
      <c r="G549" s="221"/>
      <c r="H549" s="221"/>
      <c r="I549" s="221"/>
      <c r="J549" s="221"/>
      <c r="K549" s="221"/>
      <c r="L549" s="221"/>
      <c r="M549" s="221"/>
      <c r="N549" s="221"/>
      <c r="O549" s="221"/>
      <c r="P549" s="221"/>
      <c r="Q549" s="221"/>
      <c r="R549" s="221"/>
      <c r="S549" s="221"/>
      <c r="T549" s="221"/>
      <c r="U549" s="293"/>
      <c r="V549" s="293"/>
      <c r="W549" s="293"/>
      <c r="X549" s="293"/>
      <c r="Y549" s="293"/>
    </row>
    <row r="550" spans="1:25">
      <c r="A550" s="293"/>
      <c r="B550" s="293"/>
      <c r="C550" s="222"/>
      <c r="D550" s="222"/>
      <c r="E550" s="222"/>
      <c r="F550" s="221"/>
      <c r="G550" s="221"/>
      <c r="H550" s="221"/>
      <c r="I550" s="221"/>
      <c r="J550" s="221"/>
      <c r="K550" s="221"/>
      <c r="L550" s="221"/>
      <c r="M550" s="221"/>
      <c r="N550" s="221"/>
      <c r="O550" s="221"/>
      <c r="P550" s="221"/>
      <c r="Q550" s="221"/>
      <c r="R550" s="221"/>
      <c r="S550" s="221"/>
      <c r="T550" s="221"/>
      <c r="U550" s="293"/>
      <c r="V550" s="293"/>
      <c r="W550" s="293"/>
      <c r="X550" s="293"/>
      <c r="Y550" s="293"/>
    </row>
    <row r="551" spans="1:25">
      <c r="A551" s="293"/>
      <c r="B551" s="293"/>
      <c r="C551" s="222"/>
      <c r="D551" s="222"/>
      <c r="E551" s="222"/>
      <c r="F551" s="221"/>
      <c r="G551" s="221"/>
      <c r="H551" s="221"/>
      <c r="I551" s="221"/>
      <c r="J551" s="221"/>
      <c r="K551" s="221"/>
      <c r="L551" s="221"/>
      <c r="M551" s="221"/>
      <c r="N551" s="221"/>
      <c r="O551" s="221"/>
      <c r="P551" s="221"/>
      <c r="Q551" s="221"/>
      <c r="R551" s="221"/>
      <c r="S551" s="221"/>
      <c r="T551" s="221"/>
      <c r="U551" s="293"/>
      <c r="V551" s="293"/>
      <c r="W551" s="293"/>
      <c r="X551" s="293"/>
      <c r="Y551" s="293"/>
    </row>
    <row r="552" spans="1:25">
      <c r="A552" s="293"/>
      <c r="B552" s="293"/>
      <c r="C552" s="222"/>
      <c r="D552" s="222"/>
      <c r="E552" s="222"/>
      <c r="F552" s="221"/>
      <c r="G552" s="221"/>
      <c r="H552" s="221"/>
      <c r="I552" s="221"/>
      <c r="J552" s="221"/>
      <c r="K552" s="221"/>
      <c r="L552" s="221"/>
      <c r="M552" s="221"/>
      <c r="N552" s="221"/>
      <c r="O552" s="221"/>
      <c r="P552" s="221"/>
      <c r="Q552" s="221"/>
      <c r="R552" s="221"/>
      <c r="S552" s="221"/>
      <c r="T552" s="221"/>
      <c r="U552" s="293"/>
      <c r="V552" s="293"/>
      <c r="W552" s="293"/>
      <c r="X552" s="293"/>
      <c r="Y552" s="293"/>
    </row>
    <row r="553" spans="1:25">
      <c r="A553" s="293"/>
      <c r="B553" s="293"/>
      <c r="C553" s="222"/>
      <c r="D553" s="222"/>
      <c r="E553" s="222"/>
      <c r="F553" s="221"/>
      <c r="G553" s="221"/>
      <c r="H553" s="221"/>
      <c r="I553" s="221"/>
      <c r="J553" s="221"/>
      <c r="K553" s="221"/>
      <c r="L553" s="221"/>
      <c r="M553" s="221"/>
      <c r="N553" s="221"/>
      <c r="O553" s="221"/>
      <c r="P553" s="221"/>
      <c r="Q553" s="221"/>
      <c r="R553" s="221"/>
      <c r="S553" s="221"/>
      <c r="T553" s="221"/>
      <c r="U553" s="293"/>
      <c r="V553" s="293"/>
      <c r="W553" s="293"/>
      <c r="X553" s="293"/>
      <c r="Y553" s="293"/>
    </row>
    <row r="554" spans="1:25">
      <c r="A554" s="293"/>
      <c r="B554" s="293"/>
      <c r="C554" s="222"/>
      <c r="D554" s="222"/>
      <c r="E554" s="222"/>
      <c r="F554" s="221"/>
      <c r="G554" s="221"/>
      <c r="H554" s="221"/>
      <c r="I554" s="221"/>
      <c r="J554" s="221"/>
      <c r="K554" s="221"/>
      <c r="L554" s="221"/>
      <c r="M554" s="221"/>
      <c r="N554" s="221"/>
      <c r="O554" s="221"/>
      <c r="P554" s="221"/>
      <c r="Q554" s="221"/>
      <c r="R554" s="221"/>
      <c r="S554" s="221"/>
      <c r="T554" s="221"/>
      <c r="U554" s="293"/>
      <c r="V554" s="293"/>
      <c r="W554" s="293"/>
      <c r="X554" s="293"/>
      <c r="Y554" s="293"/>
    </row>
    <row r="555" spans="1:25">
      <c r="A555" s="293"/>
      <c r="B555" s="293"/>
      <c r="C555" s="222"/>
      <c r="D555" s="222"/>
      <c r="E555" s="222"/>
      <c r="F555" s="221"/>
      <c r="G555" s="221"/>
      <c r="H555" s="221"/>
      <c r="I555" s="221"/>
      <c r="J555" s="221"/>
      <c r="K555" s="221"/>
      <c r="L555" s="221"/>
      <c r="M555" s="221"/>
      <c r="N555" s="221"/>
      <c r="O555" s="221"/>
      <c r="P555" s="221"/>
      <c r="Q555" s="221"/>
      <c r="R555" s="221"/>
      <c r="S555" s="221"/>
      <c r="T555" s="221"/>
      <c r="U555" s="293"/>
      <c r="V555" s="293"/>
      <c r="W555" s="293"/>
      <c r="X555" s="293"/>
      <c r="Y555" s="293"/>
    </row>
    <row r="556" spans="1:25">
      <c r="A556" s="293"/>
      <c r="B556" s="293"/>
      <c r="C556" s="222"/>
      <c r="D556" s="222"/>
      <c r="E556" s="222"/>
      <c r="F556" s="221"/>
      <c r="G556" s="221"/>
      <c r="H556" s="221"/>
      <c r="I556" s="221"/>
      <c r="J556" s="221"/>
      <c r="K556" s="221"/>
      <c r="L556" s="221"/>
      <c r="M556" s="221"/>
      <c r="N556" s="221"/>
      <c r="O556" s="221"/>
      <c r="P556" s="221"/>
      <c r="Q556" s="221"/>
      <c r="R556" s="221"/>
      <c r="S556" s="221"/>
      <c r="T556" s="221"/>
      <c r="U556" s="293"/>
      <c r="V556" s="293"/>
      <c r="W556" s="293"/>
      <c r="X556" s="293"/>
      <c r="Y556" s="293"/>
    </row>
    <row r="557" spans="1:25">
      <c r="A557" s="293"/>
      <c r="B557" s="293"/>
      <c r="C557" s="222"/>
      <c r="D557" s="222"/>
      <c r="E557" s="222"/>
      <c r="F557" s="221"/>
      <c r="G557" s="221"/>
      <c r="H557" s="221"/>
      <c r="I557" s="221"/>
      <c r="J557" s="221"/>
      <c r="K557" s="221"/>
      <c r="L557" s="221"/>
      <c r="M557" s="221"/>
      <c r="N557" s="221"/>
      <c r="O557" s="221"/>
      <c r="P557" s="221"/>
      <c r="Q557" s="221"/>
      <c r="R557" s="221"/>
      <c r="S557" s="221"/>
      <c r="T557" s="221"/>
      <c r="U557" s="293"/>
      <c r="V557" s="293"/>
      <c r="W557" s="293"/>
      <c r="X557" s="293"/>
      <c r="Y557" s="293"/>
    </row>
    <row r="558" spans="1:25">
      <c r="A558" s="293"/>
      <c r="B558" s="293"/>
      <c r="C558" s="222"/>
      <c r="D558" s="222"/>
      <c r="E558" s="222"/>
      <c r="F558" s="221"/>
      <c r="G558" s="221"/>
      <c r="H558" s="221"/>
      <c r="I558" s="221"/>
      <c r="J558" s="221"/>
      <c r="K558" s="221"/>
      <c r="L558" s="221"/>
      <c r="M558" s="221"/>
      <c r="N558" s="221"/>
      <c r="O558" s="221"/>
      <c r="P558" s="221"/>
      <c r="Q558" s="221"/>
      <c r="R558" s="221"/>
      <c r="S558" s="221"/>
      <c r="T558" s="221"/>
      <c r="U558" s="293"/>
      <c r="V558" s="293"/>
      <c r="W558" s="293"/>
      <c r="X558" s="293"/>
      <c r="Y558" s="293"/>
    </row>
    <row r="559" spans="1:25">
      <c r="A559" s="293"/>
      <c r="B559" s="293"/>
      <c r="C559" s="222"/>
      <c r="D559" s="222"/>
      <c r="E559" s="222"/>
      <c r="F559" s="221"/>
      <c r="G559" s="221"/>
      <c r="H559" s="221"/>
      <c r="I559" s="221"/>
      <c r="J559" s="221"/>
      <c r="K559" s="221"/>
      <c r="L559" s="221"/>
      <c r="M559" s="221"/>
      <c r="N559" s="221"/>
      <c r="O559" s="221"/>
      <c r="P559" s="221"/>
      <c r="Q559" s="221"/>
      <c r="R559" s="221"/>
      <c r="S559" s="221"/>
      <c r="T559" s="221"/>
      <c r="U559" s="293"/>
      <c r="V559" s="293"/>
      <c r="W559" s="293"/>
      <c r="X559" s="293"/>
      <c r="Y559" s="293"/>
    </row>
    <row r="560" spans="1:25">
      <c r="A560" s="293"/>
      <c r="B560" s="293"/>
      <c r="C560" s="222"/>
      <c r="D560" s="222"/>
      <c r="E560" s="222"/>
      <c r="F560" s="221"/>
      <c r="G560" s="221"/>
      <c r="H560" s="221"/>
      <c r="I560" s="221"/>
      <c r="J560" s="221"/>
      <c r="K560" s="221"/>
      <c r="L560" s="221"/>
      <c r="M560" s="221"/>
      <c r="N560" s="221"/>
      <c r="O560" s="221"/>
      <c r="P560" s="221"/>
      <c r="Q560" s="221"/>
      <c r="R560" s="221"/>
      <c r="S560" s="221"/>
      <c r="T560" s="221"/>
      <c r="U560" s="293"/>
      <c r="V560" s="293"/>
      <c r="W560" s="293"/>
      <c r="X560" s="293"/>
      <c r="Y560" s="293"/>
    </row>
    <row r="561" spans="1:25">
      <c r="A561" s="293"/>
      <c r="B561" s="293"/>
      <c r="C561" s="222"/>
      <c r="D561" s="222"/>
      <c r="E561" s="222"/>
      <c r="F561" s="221"/>
      <c r="G561" s="221"/>
      <c r="H561" s="221"/>
      <c r="I561" s="221"/>
      <c r="J561" s="221"/>
      <c r="K561" s="221"/>
      <c r="L561" s="221"/>
      <c r="M561" s="221"/>
      <c r="N561" s="221"/>
      <c r="O561" s="221"/>
      <c r="P561" s="221"/>
      <c r="Q561" s="221"/>
      <c r="R561" s="221"/>
      <c r="S561" s="221"/>
      <c r="T561" s="221"/>
      <c r="U561" s="293"/>
      <c r="V561" s="293"/>
      <c r="W561" s="293"/>
      <c r="X561" s="293"/>
      <c r="Y561" s="293"/>
    </row>
    <row r="562" spans="1:25">
      <c r="A562" s="293"/>
      <c r="B562" s="293"/>
      <c r="C562" s="222"/>
      <c r="D562" s="222"/>
      <c r="E562" s="222"/>
      <c r="F562" s="221"/>
      <c r="G562" s="221"/>
      <c r="H562" s="221"/>
      <c r="I562" s="221"/>
      <c r="J562" s="221"/>
      <c r="K562" s="221"/>
      <c r="L562" s="221"/>
      <c r="M562" s="221"/>
      <c r="N562" s="221"/>
      <c r="O562" s="221"/>
      <c r="P562" s="221"/>
      <c r="Q562" s="221"/>
      <c r="R562" s="221"/>
      <c r="S562" s="221"/>
      <c r="T562" s="221"/>
      <c r="U562" s="293"/>
      <c r="V562" s="293"/>
      <c r="W562" s="293"/>
      <c r="X562" s="293"/>
      <c r="Y562" s="293"/>
    </row>
    <row r="563" spans="1:25">
      <c r="A563" s="293"/>
      <c r="B563" s="293"/>
      <c r="C563" s="222"/>
      <c r="D563" s="222"/>
      <c r="E563" s="222"/>
      <c r="F563" s="221"/>
      <c r="G563" s="221"/>
      <c r="H563" s="221"/>
      <c r="I563" s="221"/>
      <c r="J563" s="221"/>
      <c r="K563" s="221"/>
      <c r="L563" s="221"/>
      <c r="M563" s="221"/>
      <c r="N563" s="221"/>
      <c r="O563" s="221"/>
      <c r="P563" s="221"/>
      <c r="Q563" s="221"/>
      <c r="R563" s="221"/>
      <c r="S563" s="221"/>
      <c r="T563" s="221"/>
      <c r="U563" s="293"/>
      <c r="V563" s="293"/>
      <c r="W563" s="293"/>
      <c r="X563" s="293"/>
      <c r="Y563" s="293"/>
    </row>
    <row r="564" spans="1:25">
      <c r="A564" s="293"/>
      <c r="B564" s="293"/>
      <c r="C564" s="222"/>
      <c r="D564" s="222"/>
      <c r="E564" s="222"/>
      <c r="F564" s="221"/>
      <c r="G564" s="221"/>
      <c r="H564" s="221"/>
      <c r="I564" s="221"/>
      <c r="J564" s="221"/>
      <c r="K564" s="221"/>
      <c r="L564" s="221"/>
      <c r="M564" s="221"/>
      <c r="N564" s="221"/>
      <c r="O564" s="221"/>
      <c r="P564" s="221"/>
      <c r="Q564" s="221"/>
      <c r="R564" s="221"/>
      <c r="S564" s="221"/>
      <c r="T564" s="221"/>
      <c r="U564" s="293"/>
      <c r="V564" s="293"/>
      <c r="W564" s="293"/>
      <c r="X564" s="293"/>
      <c r="Y564" s="293"/>
    </row>
    <row r="565" spans="1:25">
      <c r="A565" s="293"/>
      <c r="B565" s="293"/>
      <c r="C565" s="222"/>
      <c r="D565" s="222"/>
      <c r="E565" s="222"/>
      <c r="F565" s="221"/>
      <c r="G565" s="221"/>
      <c r="H565" s="221"/>
      <c r="I565" s="221"/>
      <c r="J565" s="221"/>
      <c r="K565" s="221"/>
      <c r="L565" s="221"/>
      <c r="M565" s="221"/>
      <c r="N565" s="221"/>
      <c r="O565" s="221"/>
      <c r="P565" s="221"/>
      <c r="Q565" s="221"/>
      <c r="R565" s="221"/>
      <c r="S565" s="221"/>
      <c r="T565" s="221"/>
      <c r="U565" s="293"/>
      <c r="V565" s="293"/>
      <c r="W565" s="293"/>
      <c r="X565" s="293"/>
      <c r="Y565" s="293"/>
    </row>
    <row r="566" spans="1:25">
      <c r="A566" s="293"/>
      <c r="B566" s="293"/>
      <c r="C566" s="222"/>
      <c r="D566" s="222"/>
      <c r="E566" s="222"/>
      <c r="F566" s="221"/>
      <c r="G566" s="221"/>
      <c r="H566" s="221"/>
      <c r="I566" s="221"/>
      <c r="J566" s="221"/>
      <c r="K566" s="221"/>
      <c r="L566" s="221"/>
      <c r="M566" s="221"/>
      <c r="N566" s="221"/>
      <c r="O566" s="221"/>
      <c r="P566" s="221"/>
      <c r="Q566" s="221"/>
      <c r="R566" s="221"/>
      <c r="S566" s="221"/>
      <c r="T566" s="221"/>
      <c r="U566" s="293"/>
      <c r="V566" s="293"/>
      <c r="W566" s="293"/>
      <c r="X566" s="293"/>
      <c r="Y566" s="293"/>
    </row>
    <row r="567" spans="1:25">
      <c r="A567" s="293"/>
      <c r="B567" s="293"/>
      <c r="C567" s="222"/>
      <c r="D567" s="222"/>
      <c r="E567" s="222"/>
      <c r="F567" s="221"/>
      <c r="G567" s="221"/>
      <c r="H567" s="221"/>
      <c r="I567" s="221"/>
      <c r="J567" s="221"/>
      <c r="K567" s="221"/>
      <c r="L567" s="221"/>
      <c r="M567" s="221"/>
      <c r="N567" s="221"/>
      <c r="O567" s="221"/>
      <c r="P567" s="221"/>
      <c r="Q567" s="221"/>
      <c r="R567" s="221"/>
      <c r="S567" s="221"/>
      <c r="T567" s="221"/>
      <c r="U567" s="293"/>
      <c r="V567" s="293"/>
      <c r="W567" s="293"/>
      <c r="X567" s="293"/>
      <c r="Y567" s="293"/>
    </row>
    <row r="568" spans="1:25">
      <c r="A568" s="293"/>
      <c r="B568" s="293"/>
      <c r="C568" s="222"/>
      <c r="D568" s="222"/>
      <c r="E568" s="222"/>
      <c r="F568" s="221"/>
      <c r="G568" s="221"/>
      <c r="H568" s="221"/>
      <c r="I568" s="221"/>
      <c r="J568" s="221"/>
      <c r="K568" s="221"/>
      <c r="L568" s="221"/>
      <c r="M568" s="221"/>
      <c r="N568" s="221"/>
      <c r="O568" s="221"/>
      <c r="P568" s="221"/>
      <c r="Q568" s="221"/>
      <c r="R568" s="221"/>
      <c r="S568" s="221"/>
      <c r="T568" s="221"/>
      <c r="U568" s="293"/>
      <c r="V568" s="293"/>
      <c r="W568" s="293"/>
      <c r="X568" s="293"/>
      <c r="Y568" s="293"/>
    </row>
    <row r="569" spans="1:25">
      <c r="A569" s="293"/>
      <c r="B569" s="293"/>
      <c r="C569" s="222"/>
      <c r="D569" s="222"/>
      <c r="E569" s="222"/>
      <c r="F569" s="221"/>
      <c r="G569" s="221"/>
      <c r="H569" s="221"/>
      <c r="I569" s="221"/>
      <c r="J569" s="221"/>
      <c r="K569" s="221"/>
      <c r="L569" s="221"/>
      <c r="M569" s="221"/>
      <c r="N569" s="221"/>
      <c r="O569" s="221"/>
      <c r="P569" s="221"/>
      <c r="Q569" s="221"/>
      <c r="R569" s="221"/>
      <c r="S569" s="221"/>
      <c r="T569" s="221"/>
      <c r="U569" s="293"/>
      <c r="V569" s="293"/>
      <c r="W569" s="293"/>
      <c r="X569" s="293"/>
      <c r="Y569" s="293"/>
    </row>
    <row r="570" spans="1:25">
      <c r="A570" s="293"/>
      <c r="B570" s="293"/>
      <c r="C570" s="222"/>
      <c r="D570" s="222"/>
      <c r="E570" s="222"/>
      <c r="F570" s="221"/>
      <c r="G570" s="221"/>
      <c r="H570" s="221"/>
      <c r="I570" s="221"/>
      <c r="J570" s="221"/>
      <c r="K570" s="221"/>
      <c r="L570" s="221"/>
      <c r="M570" s="221"/>
      <c r="N570" s="221"/>
      <c r="O570" s="221"/>
      <c r="P570" s="221"/>
      <c r="Q570" s="221"/>
      <c r="R570" s="221"/>
      <c r="S570" s="221"/>
      <c r="T570" s="221"/>
      <c r="U570" s="293"/>
      <c r="V570" s="293"/>
      <c r="W570" s="293"/>
      <c r="X570" s="293"/>
      <c r="Y570" s="293"/>
    </row>
    <row r="571" spans="1:25">
      <c r="A571" s="293"/>
      <c r="B571" s="293"/>
      <c r="C571" s="222"/>
      <c r="D571" s="222"/>
      <c r="E571" s="222"/>
      <c r="F571" s="221"/>
      <c r="G571" s="221"/>
      <c r="H571" s="221"/>
      <c r="I571" s="221"/>
      <c r="J571" s="221"/>
      <c r="K571" s="221"/>
      <c r="L571" s="221"/>
      <c r="M571" s="221"/>
      <c r="N571" s="221"/>
      <c r="O571" s="221"/>
      <c r="P571" s="221"/>
      <c r="Q571" s="221"/>
      <c r="R571" s="221"/>
      <c r="S571" s="221"/>
      <c r="T571" s="221"/>
      <c r="U571" s="293"/>
      <c r="V571" s="293"/>
      <c r="W571" s="293"/>
      <c r="X571" s="293"/>
      <c r="Y571" s="293"/>
    </row>
    <row r="572" spans="1:25">
      <c r="A572" s="293"/>
      <c r="B572" s="293"/>
      <c r="C572" s="222"/>
      <c r="D572" s="222"/>
      <c r="E572" s="222"/>
      <c r="F572" s="221"/>
      <c r="G572" s="221"/>
      <c r="H572" s="221"/>
      <c r="I572" s="221"/>
      <c r="J572" s="221"/>
      <c r="K572" s="221"/>
      <c r="L572" s="221"/>
      <c r="M572" s="221"/>
      <c r="N572" s="221"/>
      <c r="O572" s="221"/>
      <c r="P572" s="221"/>
      <c r="Q572" s="221"/>
      <c r="R572" s="221"/>
      <c r="S572" s="221"/>
      <c r="T572" s="221"/>
      <c r="U572" s="293"/>
      <c r="V572" s="293"/>
      <c r="W572" s="293"/>
      <c r="X572" s="293"/>
      <c r="Y572" s="293"/>
    </row>
    <row r="573" spans="1:25">
      <c r="A573" s="293"/>
      <c r="B573" s="293"/>
      <c r="C573" s="222"/>
      <c r="D573" s="222"/>
      <c r="E573" s="222"/>
      <c r="F573" s="221"/>
      <c r="G573" s="221"/>
      <c r="H573" s="221"/>
      <c r="I573" s="221"/>
      <c r="J573" s="221"/>
      <c r="K573" s="221"/>
      <c r="L573" s="221"/>
      <c r="M573" s="221"/>
      <c r="N573" s="221"/>
      <c r="O573" s="221"/>
      <c r="P573" s="221"/>
      <c r="Q573" s="221"/>
      <c r="R573" s="221"/>
      <c r="S573" s="221"/>
      <c r="T573" s="221"/>
      <c r="U573" s="293"/>
      <c r="V573" s="293"/>
      <c r="W573" s="293"/>
      <c r="X573" s="293"/>
      <c r="Y573" s="293"/>
    </row>
    <row r="574" spans="1:25">
      <c r="A574" s="293"/>
      <c r="B574" s="293"/>
      <c r="C574" s="222"/>
      <c r="D574" s="222"/>
      <c r="E574" s="222"/>
      <c r="F574" s="221"/>
      <c r="G574" s="221"/>
      <c r="H574" s="221"/>
      <c r="I574" s="221"/>
      <c r="J574" s="221"/>
      <c r="K574" s="221"/>
      <c r="L574" s="221"/>
      <c r="M574" s="221"/>
      <c r="N574" s="221"/>
      <c r="O574" s="221"/>
      <c r="P574" s="221"/>
      <c r="Q574" s="221"/>
      <c r="R574" s="221"/>
      <c r="S574" s="221"/>
      <c r="T574" s="221"/>
      <c r="U574" s="293"/>
      <c r="V574" s="293"/>
      <c r="W574" s="293"/>
      <c r="X574" s="293"/>
      <c r="Y574" s="293"/>
    </row>
    <row r="575" spans="1:25">
      <c r="A575" s="293"/>
      <c r="B575" s="293"/>
      <c r="C575" s="222"/>
      <c r="D575" s="222"/>
      <c r="E575" s="222"/>
      <c r="F575" s="221"/>
      <c r="G575" s="221"/>
      <c r="H575" s="221"/>
      <c r="I575" s="221"/>
      <c r="J575" s="221"/>
      <c r="K575" s="221"/>
      <c r="L575" s="221"/>
      <c r="M575" s="221"/>
      <c r="N575" s="221"/>
      <c r="O575" s="221"/>
      <c r="P575" s="221"/>
      <c r="Q575" s="221"/>
      <c r="R575" s="221"/>
      <c r="S575" s="221"/>
      <c r="T575" s="221"/>
      <c r="U575" s="293"/>
      <c r="V575" s="293"/>
      <c r="W575" s="293"/>
      <c r="X575" s="293"/>
      <c r="Y575" s="293"/>
    </row>
    <row r="576" spans="1:25">
      <c r="A576" s="293"/>
      <c r="B576" s="293"/>
      <c r="C576" s="222"/>
      <c r="D576" s="222"/>
      <c r="E576" s="222"/>
      <c r="F576" s="221"/>
      <c r="G576" s="221"/>
      <c r="H576" s="221"/>
      <c r="I576" s="221"/>
      <c r="J576" s="221"/>
      <c r="K576" s="221"/>
      <c r="L576" s="221"/>
      <c r="M576" s="221"/>
      <c r="N576" s="221"/>
      <c r="O576" s="221"/>
      <c r="P576" s="221"/>
      <c r="Q576" s="221"/>
      <c r="R576" s="221"/>
      <c r="S576" s="221"/>
      <c r="T576" s="221"/>
      <c r="U576" s="293"/>
      <c r="V576" s="293"/>
      <c r="W576" s="293"/>
      <c r="X576" s="293"/>
      <c r="Y576" s="293"/>
    </row>
    <row r="577" spans="1:25">
      <c r="A577" s="293"/>
      <c r="B577" s="293"/>
      <c r="C577" s="222"/>
      <c r="D577" s="222"/>
      <c r="E577" s="222"/>
      <c r="F577" s="221"/>
      <c r="G577" s="221"/>
      <c r="H577" s="221"/>
      <c r="I577" s="221"/>
      <c r="J577" s="221"/>
      <c r="K577" s="221"/>
      <c r="L577" s="221"/>
      <c r="M577" s="221"/>
      <c r="N577" s="221"/>
      <c r="O577" s="221"/>
      <c r="P577" s="221"/>
      <c r="Q577" s="221"/>
      <c r="R577" s="221"/>
      <c r="S577" s="221"/>
      <c r="T577" s="221"/>
      <c r="U577" s="293"/>
      <c r="V577" s="293"/>
      <c r="W577" s="293"/>
      <c r="X577" s="293"/>
      <c r="Y577" s="293"/>
    </row>
    <row r="578" spans="1:25">
      <c r="A578" s="293"/>
      <c r="B578" s="293"/>
      <c r="C578" s="222"/>
      <c r="D578" s="222"/>
      <c r="E578" s="222"/>
      <c r="F578" s="221"/>
      <c r="G578" s="221"/>
      <c r="H578" s="221"/>
      <c r="I578" s="221"/>
      <c r="J578" s="221"/>
      <c r="K578" s="221"/>
      <c r="L578" s="221"/>
      <c r="M578" s="221"/>
      <c r="N578" s="221"/>
      <c r="O578" s="221"/>
      <c r="P578" s="221"/>
      <c r="Q578" s="221"/>
      <c r="R578" s="221"/>
      <c r="S578" s="221"/>
      <c r="T578" s="221"/>
      <c r="U578" s="293"/>
      <c r="V578" s="293"/>
      <c r="W578" s="293"/>
      <c r="X578" s="293"/>
      <c r="Y578" s="293"/>
    </row>
    <row r="579" spans="1:25">
      <c r="A579" s="293"/>
      <c r="B579" s="293"/>
      <c r="C579" s="222"/>
      <c r="D579" s="222"/>
      <c r="E579" s="222"/>
      <c r="F579" s="221"/>
      <c r="G579" s="221"/>
      <c r="H579" s="221"/>
      <c r="I579" s="221"/>
      <c r="J579" s="221"/>
      <c r="K579" s="221"/>
      <c r="L579" s="221"/>
      <c r="M579" s="221"/>
      <c r="N579" s="221"/>
      <c r="O579" s="221"/>
      <c r="P579" s="221"/>
      <c r="Q579" s="221"/>
      <c r="R579" s="221"/>
      <c r="S579" s="221"/>
      <c r="T579" s="221"/>
      <c r="U579" s="293"/>
      <c r="V579" s="293"/>
      <c r="W579" s="293"/>
      <c r="X579" s="293"/>
      <c r="Y579" s="293"/>
    </row>
    <row r="580" spans="1:25">
      <c r="A580" s="293"/>
      <c r="B580" s="293"/>
      <c r="C580" s="222"/>
      <c r="D580" s="222"/>
      <c r="E580" s="222"/>
      <c r="F580" s="221"/>
      <c r="G580" s="221"/>
      <c r="H580" s="221"/>
      <c r="I580" s="221"/>
      <c r="J580" s="221"/>
      <c r="K580" s="221"/>
      <c r="L580" s="221"/>
      <c r="M580" s="221"/>
      <c r="N580" s="221"/>
      <c r="O580" s="221"/>
      <c r="P580" s="221"/>
      <c r="Q580" s="221"/>
      <c r="R580" s="221"/>
      <c r="S580" s="221"/>
      <c r="T580" s="221"/>
      <c r="U580" s="293"/>
      <c r="V580" s="293"/>
      <c r="W580" s="293"/>
      <c r="X580" s="293"/>
      <c r="Y580" s="293"/>
    </row>
    <row r="581" spans="1:25">
      <c r="A581" s="293"/>
      <c r="B581" s="293"/>
      <c r="C581" s="222"/>
      <c r="D581" s="222"/>
      <c r="E581" s="222"/>
      <c r="F581" s="221"/>
      <c r="G581" s="221"/>
      <c r="H581" s="221"/>
      <c r="I581" s="221"/>
      <c r="J581" s="221"/>
      <c r="K581" s="221"/>
      <c r="L581" s="221"/>
      <c r="M581" s="221"/>
      <c r="N581" s="221"/>
      <c r="O581" s="221"/>
      <c r="P581" s="221"/>
      <c r="Q581" s="221"/>
      <c r="R581" s="221"/>
      <c r="S581" s="221"/>
      <c r="T581" s="221"/>
      <c r="U581" s="293"/>
      <c r="V581" s="293"/>
      <c r="W581" s="293"/>
      <c r="X581" s="293"/>
      <c r="Y581" s="293"/>
    </row>
    <row r="582" spans="1:25">
      <c r="A582" s="293"/>
      <c r="B582" s="293"/>
      <c r="C582" s="222"/>
      <c r="D582" s="222"/>
      <c r="E582" s="222"/>
      <c r="F582" s="221"/>
      <c r="G582" s="221"/>
      <c r="H582" s="221"/>
      <c r="I582" s="221"/>
      <c r="J582" s="221"/>
      <c r="K582" s="221"/>
      <c r="L582" s="221"/>
      <c r="M582" s="221"/>
      <c r="N582" s="221"/>
      <c r="O582" s="221"/>
      <c r="P582" s="221"/>
      <c r="Q582" s="221"/>
      <c r="R582" s="221"/>
      <c r="S582" s="221"/>
      <c r="T582" s="221"/>
      <c r="U582" s="293"/>
      <c r="V582" s="293"/>
      <c r="W582" s="293"/>
      <c r="X582" s="293"/>
      <c r="Y582" s="293"/>
    </row>
    <row r="583" spans="1:25">
      <c r="A583" s="293"/>
      <c r="B583" s="293"/>
      <c r="C583" s="222"/>
      <c r="D583" s="222"/>
      <c r="E583" s="222"/>
      <c r="F583" s="221"/>
      <c r="G583" s="221"/>
      <c r="H583" s="221"/>
      <c r="I583" s="221"/>
      <c r="J583" s="221"/>
      <c r="K583" s="221"/>
      <c r="L583" s="221"/>
      <c r="M583" s="221"/>
      <c r="N583" s="221"/>
      <c r="O583" s="221"/>
      <c r="P583" s="221"/>
      <c r="Q583" s="221"/>
      <c r="R583" s="221"/>
      <c r="S583" s="221"/>
      <c r="T583" s="221"/>
      <c r="U583" s="293"/>
      <c r="V583" s="293"/>
      <c r="W583" s="293"/>
      <c r="X583" s="293"/>
      <c r="Y583" s="293"/>
    </row>
    <row r="584" spans="1:25">
      <c r="A584" s="293"/>
      <c r="B584" s="293"/>
      <c r="C584" s="222"/>
      <c r="D584" s="222"/>
      <c r="E584" s="222"/>
      <c r="F584" s="221"/>
      <c r="G584" s="221"/>
      <c r="H584" s="221"/>
      <c r="I584" s="221"/>
      <c r="J584" s="221"/>
      <c r="K584" s="221"/>
      <c r="L584" s="221"/>
      <c r="M584" s="221"/>
      <c r="N584" s="221"/>
      <c r="O584" s="221"/>
      <c r="P584" s="221"/>
      <c r="Q584" s="221"/>
      <c r="R584" s="221"/>
      <c r="S584" s="221"/>
      <c r="T584" s="221"/>
      <c r="U584" s="293"/>
      <c r="V584" s="293"/>
      <c r="W584" s="293"/>
      <c r="X584" s="293"/>
      <c r="Y584" s="293"/>
    </row>
    <row r="585" spans="1:25">
      <c r="A585" s="293"/>
      <c r="B585" s="293"/>
      <c r="C585" s="222"/>
      <c r="D585" s="222"/>
      <c r="E585" s="222"/>
      <c r="F585" s="221"/>
      <c r="G585" s="221"/>
      <c r="H585" s="221"/>
      <c r="I585" s="221"/>
      <c r="J585" s="221"/>
      <c r="K585" s="221"/>
      <c r="L585" s="221"/>
      <c r="M585" s="221"/>
      <c r="N585" s="221"/>
      <c r="O585" s="221"/>
      <c r="P585" s="221"/>
      <c r="Q585" s="221"/>
      <c r="R585" s="221"/>
      <c r="S585" s="221"/>
      <c r="T585" s="221"/>
      <c r="U585" s="293"/>
      <c r="V585" s="293"/>
      <c r="W585" s="293"/>
      <c r="X585" s="293"/>
      <c r="Y585" s="293"/>
    </row>
    <row r="586" spans="1:25">
      <c r="A586" s="293"/>
      <c r="B586" s="293"/>
      <c r="C586" s="222"/>
      <c r="D586" s="222"/>
      <c r="E586" s="222"/>
      <c r="F586" s="221"/>
      <c r="G586" s="221"/>
      <c r="H586" s="221"/>
      <c r="I586" s="221"/>
      <c r="J586" s="221"/>
      <c r="K586" s="221"/>
      <c r="L586" s="221"/>
      <c r="M586" s="221"/>
      <c r="N586" s="221"/>
      <c r="O586" s="221"/>
      <c r="P586" s="221"/>
      <c r="Q586" s="221"/>
      <c r="R586" s="221"/>
      <c r="S586" s="221"/>
      <c r="T586" s="221"/>
      <c r="U586" s="293"/>
      <c r="V586" s="293"/>
      <c r="W586" s="293"/>
      <c r="X586" s="293"/>
      <c r="Y586" s="293"/>
    </row>
    <row r="587" spans="1:25">
      <c r="A587" s="293"/>
      <c r="B587" s="293"/>
      <c r="C587" s="222"/>
      <c r="D587" s="222"/>
      <c r="E587" s="222"/>
      <c r="F587" s="221"/>
      <c r="G587" s="221"/>
      <c r="H587" s="221"/>
      <c r="I587" s="221"/>
      <c r="J587" s="221"/>
      <c r="K587" s="221"/>
      <c r="L587" s="221"/>
      <c r="M587" s="221"/>
      <c r="N587" s="221"/>
      <c r="O587" s="221"/>
      <c r="P587" s="221"/>
      <c r="Q587" s="221"/>
      <c r="R587" s="221"/>
      <c r="S587" s="221"/>
      <c r="T587" s="221"/>
      <c r="U587" s="293"/>
      <c r="V587" s="293"/>
      <c r="W587" s="293"/>
      <c r="X587" s="293"/>
      <c r="Y587" s="293"/>
    </row>
    <row r="588" spans="1:25">
      <c r="A588" s="293"/>
      <c r="B588" s="293"/>
      <c r="C588" s="222"/>
      <c r="D588" s="222"/>
      <c r="E588" s="222"/>
      <c r="F588" s="221"/>
      <c r="G588" s="221"/>
      <c r="H588" s="221"/>
      <c r="I588" s="221"/>
      <c r="J588" s="221"/>
      <c r="K588" s="221"/>
      <c r="L588" s="221"/>
      <c r="M588" s="221"/>
      <c r="N588" s="221"/>
      <c r="O588" s="221"/>
      <c r="P588" s="221"/>
      <c r="Q588" s="221"/>
      <c r="R588" s="221"/>
      <c r="S588" s="221"/>
      <c r="T588" s="221"/>
      <c r="U588" s="293"/>
      <c r="V588" s="293"/>
      <c r="W588" s="293"/>
      <c r="X588" s="293"/>
      <c r="Y588" s="293"/>
    </row>
    <row r="589" spans="1:25">
      <c r="A589" s="293"/>
      <c r="B589" s="293"/>
      <c r="C589" s="222"/>
      <c r="D589" s="222"/>
      <c r="E589" s="222"/>
      <c r="F589" s="221"/>
      <c r="G589" s="221"/>
      <c r="H589" s="221"/>
      <c r="I589" s="221"/>
      <c r="J589" s="221"/>
      <c r="K589" s="221"/>
      <c r="L589" s="221"/>
      <c r="M589" s="221"/>
      <c r="N589" s="221"/>
      <c r="O589" s="221"/>
      <c r="P589" s="221"/>
      <c r="Q589" s="221"/>
      <c r="R589" s="221"/>
      <c r="S589" s="221"/>
      <c r="T589" s="221"/>
      <c r="U589" s="293"/>
      <c r="V589" s="293"/>
      <c r="W589" s="293"/>
      <c r="X589" s="293"/>
      <c r="Y589" s="293"/>
    </row>
    <row r="590" spans="1:25">
      <c r="A590" s="293"/>
      <c r="B590" s="293"/>
      <c r="C590" s="222"/>
      <c r="D590" s="222"/>
      <c r="E590" s="222"/>
      <c r="F590" s="221"/>
      <c r="G590" s="221"/>
      <c r="H590" s="221"/>
      <c r="I590" s="221"/>
      <c r="J590" s="221"/>
      <c r="K590" s="221"/>
      <c r="L590" s="221"/>
      <c r="M590" s="221"/>
      <c r="N590" s="221"/>
      <c r="O590" s="221"/>
      <c r="P590" s="221"/>
      <c r="Q590" s="221"/>
      <c r="R590" s="221"/>
      <c r="S590" s="221"/>
      <c r="T590" s="221"/>
      <c r="U590" s="293"/>
      <c r="V590" s="293"/>
      <c r="W590" s="293"/>
      <c r="X590" s="293"/>
      <c r="Y590" s="293"/>
    </row>
    <row r="591" spans="1:25">
      <c r="A591" s="293"/>
      <c r="B591" s="293"/>
      <c r="C591" s="222"/>
      <c r="D591" s="222"/>
      <c r="E591" s="222"/>
      <c r="F591" s="221"/>
      <c r="G591" s="221"/>
      <c r="H591" s="221"/>
      <c r="I591" s="221"/>
      <c r="J591" s="221"/>
      <c r="K591" s="221"/>
      <c r="L591" s="221"/>
      <c r="M591" s="221"/>
      <c r="N591" s="221"/>
      <c r="O591" s="221"/>
      <c r="P591" s="221"/>
      <c r="Q591" s="221"/>
      <c r="R591" s="221"/>
      <c r="S591" s="221"/>
      <c r="T591" s="221"/>
      <c r="U591" s="293"/>
      <c r="V591" s="293"/>
      <c r="W591" s="293"/>
      <c r="X591" s="293"/>
      <c r="Y591" s="293"/>
    </row>
    <row r="592" spans="1:25">
      <c r="A592" s="293"/>
      <c r="B592" s="293"/>
      <c r="C592" s="222"/>
      <c r="D592" s="222"/>
      <c r="E592" s="222"/>
      <c r="F592" s="221"/>
      <c r="G592" s="221"/>
      <c r="H592" s="221"/>
      <c r="I592" s="221"/>
      <c r="J592" s="221"/>
      <c r="K592" s="221"/>
      <c r="L592" s="221"/>
      <c r="M592" s="221"/>
      <c r="N592" s="221"/>
      <c r="O592" s="221"/>
      <c r="P592" s="221"/>
      <c r="Q592" s="221"/>
      <c r="R592" s="221"/>
      <c r="S592" s="221"/>
      <c r="T592" s="221"/>
      <c r="U592" s="293"/>
      <c r="V592" s="293"/>
      <c r="W592" s="293"/>
      <c r="X592" s="293"/>
      <c r="Y592" s="293"/>
    </row>
    <row r="593" spans="1:25">
      <c r="A593" s="293"/>
      <c r="B593" s="293"/>
      <c r="C593" s="222"/>
      <c r="D593" s="222"/>
      <c r="E593" s="222"/>
      <c r="F593" s="221"/>
      <c r="G593" s="221"/>
      <c r="H593" s="221"/>
      <c r="I593" s="221"/>
      <c r="J593" s="221"/>
      <c r="K593" s="221"/>
      <c r="L593" s="221"/>
      <c r="M593" s="221"/>
      <c r="N593" s="221"/>
      <c r="O593" s="221"/>
      <c r="P593" s="221"/>
      <c r="Q593" s="221"/>
      <c r="R593" s="221"/>
      <c r="S593" s="221"/>
      <c r="T593" s="221"/>
      <c r="U593" s="293"/>
      <c r="V593" s="293"/>
      <c r="W593" s="293"/>
      <c r="X593" s="293"/>
      <c r="Y593" s="293"/>
    </row>
    <row r="594" spans="1:25">
      <c r="A594" s="293"/>
      <c r="B594" s="293"/>
      <c r="C594" s="222"/>
      <c r="D594" s="222"/>
      <c r="E594" s="222"/>
      <c r="F594" s="221"/>
      <c r="G594" s="221"/>
      <c r="H594" s="221"/>
      <c r="I594" s="221"/>
      <c r="J594" s="221"/>
      <c r="K594" s="221"/>
      <c r="L594" s="221"/>
      <c r="M594" s="221"/>
      <c r="N594" s="221"/>
      <c r="O594" s="221"/>
      <c r="P594" s="221"/>
      <c r="Q594" s="221"/>
      <c r="R594" s="221"/>
      <c r="S594" s="221"/>
      <c r="T594" s="221"/>
      <c r="U594" s="293"/>
      <c r="V594" s="293"/>
      <c r="W594" s="293"/>
      <c r="X594" s="293"/>
      <c r="Y594" s="293"/>
    </row>
    <row r="595" spans="1:25">
      <c r="A595" s="293"/>
      <c r="B595" s="293"/>
      <c r="C595" s="222"/>
      <c r="D595" s="222"/>
      <c r="E595" s="222"/>
      <c r="F595" s="221"/>
      <c r="G595" s="221"/>
      <c r="H595" s="221"/>
      <c r="I595" s="221"/>
      <c r="J595" s="221"/>
      <c r="K595" s="221"/>
      <c r="L595" s="221"/>
      <c r="M595" s="221"/>
      <c r="N595" s="221"/>
      <c r="O595" s="221"/>
      <c r="P595" s="221"/>
      <c r="Q595" s="221"/>
      <c r="R595" s="221"/>
      <c r="S595" s="221"/>
      <c r="T595" s="221"/>
      <c r="U595" s="293"/>
      <c r="V595" s="293"/>
      <c r="W595" s="293"/>
      <c r="X595" s="293"/>
      <c r="Y595" s="293"/>
    </row>
    <row r="596" spans="1:25">
      <c r="A596" s="293"/>
      <c r="B596" s="293"/>
      <c r="C596" s="222"/>
      <c r="D596" s="222"/>
      <c r="E596" s="222"/>
      <c r="F596" s="221"/>
      <c r="G596" s="221"/>
      <c r="H596" s="221"/>
      <c r="I596" s="221"/>
      <c r="J596" s="221"/>
      <c r="K596" s="221"/>
      <c r="L596" s="221"/>
      <c r="M596" s="221"/>
      <c r="N596" s="221"/>
      <c r="O596" s="221"/>
      <c r="P596" s="221"/>
      <c r="Q596" s="221"/>
      <c r="R596" s="221"/>
      <c r="S596" s="221"/>
      <c r="T596" s="221"/>
      <c r="U596" s="293"/>
      <c r="V596" s="293"/>
      <c r="W596" s="293"/>
      <c r="X596" s="293"/>
      <c r="Y596" s="293"/>
    </row>
    <row r="597" spans="1:25">
      <c r="A597" s="293"/>
      <c r="B597" s="293"/>
      <c r="C597" s="222"/>
      <c r="D597" s="222"/>
      <c r="E597" s="222"/>
      <c r="F597" s="221"/>
      <c r="G597" s="221"/>
      <c r="H597" s="221"/>
      <c r="I597" s="221"/>
      <c r="J597" s="221"/>
      <c r="K597" s="221"/>
      <c r="L597" s="221"/>
      <c r="M597" s="221"/>
      <c r="N597" s="221"/>
      <c r="O597" s="221"/>
      <c r="P597" s="221"/>
      <c r="Q597" s="221"/>
      <c r="R597" s="221"/>
      <c r="S597" s="221"/>
      <c r="T597" s="221"/>
      <c r="U597" s="293"/>
      <c r="V597" s="293"/>
      <c r="W597" s="293"/>
      <c r="X597" s="293"/>
      <c r="Y597" s="293"/>
    </row>
    <row r="598" spans="1:25">
      <c r="A598" s="293"/>
      <c r="B598" s="293"/>
      <c r="C598" s="222"/>
      <c r="D598" s="222"/>
      <c r="E598" s="222"/>
      <c r="F598" s="221"/>
      <c r="G598" s="221"/>
      <c r="H598" s="221"/>
      <c r="I598" s="221"/>
      <c r="J598" s="221"/>
      <c r="K598" s="221"/>
      <c r="L598" s="221"/>
      <c r="M598" s="221"/>
      <c r="N598" s="221"/>
      <c r="O598" s="221"/>
      <c r="P598" s="221"/>
      <c r="Q598" s="221"/>
      <c r="R598" s="221"/>
      <c r="S598" s="221"/>
      <c r="T598" s="221"/>
      <c r="U598" s="293"/>
      <c r="V598" s="293"/>
      <c r="W598" s="293"/>
      <c r="X598" s="293"/>
      <c r="Y598" s="293"/>
    </row>
    <row r="599" spans="1:25">
      <c r="A599" s="293"/>
      <c r="B599" s="293"/>
      <c r="C599" s="222"/>
      <c r="D599" s="222"/>
      <c r="E599" s="222"/>
      <c r="F599" s="221"/>
      <c r="G599" s="221"/>
      <c r="H599" s="221"/>
      <c r="I599" s="221"/>
      <c r="J599" s="221"/>
      <c r="K599" s="221"/>
      <c r="L599" s="221"/>
      <c r="M599" s="221"/>
      <c r="N599" s="221"/>
      <c r="O599" s="221"/>
      <c r="P599" s="221"/>
      <c r="Q599" s="221"/>
      <c r="R599" s="221"/>
      <c r="S599" s="221"/>
      <c r="T599" s="221"/>
      <c r="U599" s="293"/>
      <c r="V599" s="293"/>
      <c r="W599" s="293"/>
      <c r="X599" s="293"/>
      <c r="Y599" s="293"/>
    </row>
    <row r="600" spans="1:25">
      <c r="A600" s="293"/>
      <c r="B600" s="293"/>
      <c r="C600" s="222"/>
      <c r="D600" s="222"/>
      <c r="E600" s="222"/>
      <c r="F600" s="221"/>
      <c r="G600" s="221"/>
      <c r="H600" s="221"/>
      <c r="I600" s="221"/>
      <c r="J600" s="221"/>
      <c r="K600" s="221"/>
      <c r="L600" s="221"/>
      <c r="M600" s="221"/>
      <c r="N600" s="221"/>
      <c r="O600" s="221"/>
      <c r="P600" s="221"/>
      <c r="Q600" s="221"/>
      <c r="R600" s="221"/>
      <c r="S600" s="221"/>
      <c r="T600" s="221"/>
      <c r="U600" s="293"/>
      <c r="V600" s="293"/>
      <c r="W600" s="293"/>
      <c r="X600" s="293"/>
      <c r="Y600" s="293"/>
    </row>
    <row r="601" spans="1:25">
      <c r="A601" s="293"/>
      <c r="B601" s="293"/>
      <c r="C601" s="222"/>
      <c r="D601" s="222"/>
      <c r="E601" s="222"/>
      <c r="F601" s="221"/>
      <c r="G601" s="221"/>
      <c r="H601" s="221"/>
      <c r="I601" s="221"/>
      <c r="J601" s="221"/>
      <c r="K601" s="221"/>
      <c r="L601" s="221"/>
      <c r="M601" s="221"/>
      <c r="N601" s="221"/>
      <c r="O601" s="221"/>
      <c r="P601" s="221"/>
      <c r="Q601" s="221"/>
      <c r="R601" s="221"/>
      <c r="S601" s="221"/>
      <c r="T601" s="221"/>
      <c r="U601" s="293"/>
      <c r="V601" s="293"/>
      <c r="W601" s="293"/>
      <c r="X601" s="293"/>
      <c r="Y601" s="293"/>
    </row>
    <row r="602" spans="1:25">
      <c r="A602" s="293"/>
      <c r="B602" s="293"/>
      <c r="C602" s="222"/>
      <c r="D602" s="222"/>
      <c r="E602" s="222"/>
      <c r="F602" s="221"/>
      <c r="G602" s="221"/>
      <c r="H602" s="221"/>
      <c r="I602" s="221"/>
      <c r="J602" s="221"/>
      <c r="K602" s="221"/>
      <c r="L602" s="221"/>
      <c r="M602" s="221"/>
      <c r="N602" s="221"/>
      <c r="O602" s="221"/>
      <c r="P602" s="221"/>
      <c r="Q602" s="221"/>
      <c r="R602" s="221"/>
      <c r="S602" s="221"/>
      <c r="T602" s="221"/>
      <c r="U602" s="293"/>
      <c r="V602" s="293"/>
      <c r="W602" s="293"/>
      <c r="X602" s="293"/>
      <c r="Y602" s="293"/>
    </row>
    <row r="603" spans="1:25">
      <c r="A603" s="293"/>
      <c r="B603" s="293"/>
      <c r="C603" s="222"/>
      <c r="D603" s="222"/>
      <c r="E603" s="222"/>
      <c r="F603" s="221"/>
      <c r="G603" s="221"/>
      <c r="H603" s="221"/>
      <c r="I603" s="221"/>
      <c r="J603" s="221"/>
      <c r="K603" s="221"/>
      <c r="L603" s="221"/>
      <c r="M603" s="221"/>
      <c r="N603" s="221"/>
      <c r="O603" s="221"/>
      <c r="P603" s="221"/>
      <c r="Q603" s="221"/>
      <c r="R603" s="221"/>
      <c r="S603" s="221"/>
      <c r="T603" s="221"/>
      <c r="U603" s="293"/>
      <c r="V603" s="293"/>
      <c r="W603" s="293"/>
      <c r="X603" s="293"/>
      <c r="Y603" s="293"/>
    </row>
    <row r="604" spans="1:25">
      <c r="A604" s="293"/>
      <c r="B604" s="293"/>
      <c r="C604" s="222"/>
      <c r="D604" s="222"/>
      <c r="E604" s="222"/>
      <c r="F604" s="221"/>
      <c r="G604" s="221"/>
      <c r="H604" s="221"/>
      <c r="I604" s="221"/>
      <c r="J604" s="221"/>
      <c r="K604" s="221"/>
      <c r="L604" s="221"/>
      <c r="M604" s="221"/>
      <c r="N604" s="221"/>
      <c r="O604" s="221"/>
      <c r="P604" s="221"/>
      <c r="Q604" s="221"/>
      <c r="R604" s="221"/>
      <c r="S604" s="221"/>
      <c r="T604" s="221"/>
      <c r="U604" s="293"/>
      <c r="V604" s="293"/>
      <c r="W604" s="293"/>
      <c r="X604" s="293"/>
      <c r="Y604" s="293"/>
    </row>
    <row r="605" spans="1:25">
      <c r="A605" s="293"/>
      <c r="B605" s="293"/>
      <c r="C605" s="222"/>
      <c r="D605" s="222"/>
      <c r="E605" s="222"/>
      <c r="F605" s="221"/>
      <c r="G605" s="221"/>
      <c r="H605" s="221"/>
      <c r="I605" s="221"/>
      <c r="J605" s="221"/>
      <c r="K605" s="221"/>
      <c r="L605" s="221"/>
      <c r="M605" s="221"/>
      <c r="N605" s="221"/>
      <c r="O605" s="221"/>
      <c r="P605" s="221"/>
      <c r="Q605" s="221"/>
      <c r="R605" s="221"/>
      <c r="S605" s="221"/>
      <c r="T605" s="221"/>
      <c r="U605" s="293"/>
      <c r="V605" s="293"/>
      <c r="W605" s="293"/>
      <c r="X605" s="293"/>
      <c r="Y605" s="293"/>
    </row>
    <row r="606" spans="1:25">
      <c r="A606" s="293"/>
      <c r="B606" s="293"/>
      <c r="C606" s="222"/>
      <c r="D606" s="222"/>
      <c r="E606" s="222"/>
      <c r="F606" s="221"/>
      <c r="G606" s="221"/>
      <c r="H606" s="221"/>
      <c r="I606" s="221"/>
      <c r="J606" s="221"/>
      <c r="K606" s="221"/>
      <c r="L606" s="221"/>
      <c r="M606" s="221"/>
      <c r="N606" s="221"/>
      <c r="O606" s="221"/>
      <c r="P606" s="221"/>
      <c r="Q606" s="221"/>
      <c r="R606" s="221"/>
      <c r="S606" s="221"/>
      <c r="T606" s="221"/>
      <c r="U606" s="293"/>
      <c r="V606" s="293"/>
      <c r="W606" s="293"/>
      <c r="X606" s="293"/>
      <c r="Y606" s="293"/>
    </row>
    <row r="607" spans="1:25">
      <c r="A607" s="293"/>
      <c r="B607" s="293"/>
      <c r="C607" s="222"/>
      <c r="D607" s="222"/>
      <c r="E607" s="222"/>
      <c r="F607" s="221"/>
      <c r="G607" s="221"/>
      <c r="H607" s="221"/>
      <c r="I607" s="221"/>
      <c r="J607" s="221"/>
      <c r="K607" s="221"/>
      <c r="L607" s="221"/>
      <c r="M607" s="221"/>
      <c r="N607" s="221"/>
      <c r="O607" s="221"/>
      <c r="P607" s="221"/>
      <c r="Q607" s="221"/>
      <c r="R607" s="221"/>
      <c r="S607" s="221"/>
      <c r="T607" s="221"/>
      <c r="U607" s="293"/>
      <c r="V607" s="293"/>
      <c r="W607" s="293"/>
      <c r="X607" s="293"/>
      <c r="Y607" s="293"/>
    </row>
    <row r="608" spans="1:25">
      <c r="A608" s="293"/>
      <c r="B608" s="293"/>
      <c r="C608" s="222"/>
      <c r="D608" s="222"/>
      <c r="E608" s="222"/>
      <c r="F608" s="221"/>
      <c r="G608" s="221"/>
      <c r="H608" s="221"/>
      <c r="I608" s="221"/>
      <c r="J608" s="221"/>
      <c r="K608" s="221"/>
      <c r="L608" s="221"/>
      <c r="M608" s="221"/>
      <c r="N608" s="221"/>
      <c r="O608" s="221"/>
      <c r="P608" s="221"/>
      <c r="Q608" s="221"/>
      <c r="R608" s="221"/>
      <c r="S608" s="221"/>
      <c r="T608" s="221"/>
      <c r="U608" s="293"/>
      <c r="V608" s="293"/>
      <c r="W608" s="293"/>
      <c r="X608" s="293"/>
      <c r="Y608" s="293"/>
    </row>
    <row r="609" spans="1:25">
      <c r="A609" s="293"/>
      <c r="B609" s="293"/>
      <c r="C609" s="222"/>
      <c r="D609" s="222"/>
      <c r="E609" s="222"/>
      <c r="F609" s="221"/>
      <c r="G609" s="221"/>
      <c r="H609" s="221"/>
      <c r="I609" s="221"/>
      <c r="J609" s="221"/>
      <c r="K609" s="221"/>
      <c r="L609" s="221"/>
      <c r="M609" s="221"/>
      <c r="N609" s="221"/>
      <c r="O609" s="221"/>
      <c r="P609" s="221"/>
      <c r="Q609" s="221"/>
      <c r="R609" s="221"/>
      <c r="S609" s="221"/>
      <c r="T609" s="221"/>
      <c r="U609" s="293"/>
      <c r="V609" s="293"/>
      <c r="W609" s="293"/>
      <c r="X609" s="293"/>
      <c r="Y609" s="293"/>
    </row>
    <row r="610" spans="1:25">
      <c r="A610" s="293"/>
      <c r="B610" s="293"/>
      <c r="C610" s="222"/>
      <c r="D610" s="222"/>
      <c r="E610" s="222"/>
      <c r="F610" s="221"/>
      <c r="G610" s="221"/>
      <c r="H610" s="221"/>
      <c r="I610" s="221"/>
      <c r="J610" s="221"/>
      <c r="K610" s="221"/>
      <c r="L610" s="221"/>
      <c r="M610" s="221"/>
      <c r="N610" s="221"/>
      <c r="O610" s="221"/>
      <c r="P610" s="221"/>
      <c r="Q610" s="221"/>
      <c r="R610" s="221"/>
      <c r="S610" s="221"/>
      <c r="T610" s="221"/>
      <c r="U610" s="293"/>
      <c r="V610" s="293"/>
      <c r="W610" s="293"/>
      <c r="X610" s="293"/>
      <c r="Y610" s="293"/>
    </row>
    <row r="611" spans="1:25">
      <c r="A611" s="293"/>
      <c r="B611" s="293"/>
      <c r="C611" s="222"/>
      <c r="D611" s="222"/>
      <c r="E611" s="222"/>
      <c r="F611" s="221"/>
      <c r="G611" s="221"/>
      <c r="H611" s="221"/>
      <c r="I611" s="221"/>
      <c r="J611" s="221"/>
      <c r="K611" s="221"/>
      <c r="L611" s="221"/>
      <c r="M611" s="221"/>
      <c r="N611" s="221"/>
      <c r="O611" s="221"/>
      <c r="P611" s="221"/>
      <c r="Q611" s="221"/>
      <c r="R611" s="221"/>
      <c r="S611" s="221"/>
      <c r="T611" s="221"/>
      <c r="U611" s="293"/>
      <c r="V611" s="293"/>
      <c r="W611" s="293"/>
      <c r="X611" s="293"/>
      <c r="Y611" s="293"/>
    </row>
    <row r="612" spans="1:25">
      <c r="A612" s="293"/>
      <c r="B612" s="293"/>
      <c r="C612" s="222"/>
      <c r="D612" s="222"/>
      <c r="E612" s="222"/>
      <c r="F612" s="221"/>
      <c r="G612" s="221"/>
      <c r="H612" s="221"/>
      <c r="I612" s="221"/>
      <c r="J612" s="221"/>
      <c r="K612" s="221"/>
      <c r="L612" s="221"/>
      <c r="M612" s="221"/>
      <c r="N612" s="221"/>
      <c r="O612" s="221"/>
      <c r="P612" s="221"/>
      <c r="Q612" s="221"/>
      <c r="R612" s="221"/>
      <c r="S612" s="221"/>
      <c r="T612" s="221"/>
      <c r="U612" s="293"/>
      <c r="V612" s="293"/>
      <c r="W612" s="293"/>
      <c r="X612" s="293"/>
      <c r="Y612" s="293"/>
    </row>
    <row r="613" spans="1:25">
      <c r="A613" s="293"/>
      <c r="B613" s="293"/>
      <c r="C613" s="222"/>
      <c r="D613" s="222"/>
      <c r="E613" s="222"/>
      <c r="F613" s="221"/>
      <c r="G613" s="221"/>
      <c r="H613" s="221"/>
      <c r="I613" s="221"/>
      <c r="J613" s="221"/>
      <c r="K613" s="221"/>
      <c r="L613" s="221"/>
      <c r="M613" s="221"/>
      <c r="N613" s="221"/>
      <c r="O613" s="221"/>
      <c r="P613" s="221"/>
      <c r="Q613" s="221"/>
      <c r="R613" s="221"/>
      <c r="S613" s="221"/>
      <c r="T613" s="221"/>
      <c r="U613" s="293"/>
      <c r="V613" s="293"/>
      <c r="W613" s="293"/>
      <c r="X613" s="293"/>
      <c r="Y613" s="293"/>
    </row>
    <row r="614" spans="1:25">
      <c r="A614" s="293"/>
      <c r="B614" s="293"/>
      <c r="C614" s="222"/>
      <c r="D614" s="222"/>
      <c r="E614" s="222"/>
      <c r="F614" s="221"/>
      <c r="G614" s="221"/>
      <c r="H614" s="221"/>
      <c r="I614" s="221"/>
      <c r="J614" s="221"/>
      <c r="K614" s="221"/>
      <c r="L614" s="221"/>
      <c r="M614" s="221"/>
      <c r="N614" s="221"/>
      <c r="O614" s="221"/>
      <c r="P614" s="221"/>
      <c r="Q614" s="221"/>
      <c r="R614" s="221"/>
      <c r="S614" s="221"/>
      <c r="T614" s="221"/>
      <c r="U614" s="293"/>
      <c r="V614" s="293"/>
      <c r="W614" s="293"/>
      <c r="X614" s="293"/>
      <c r="Y614" s="293"/>
    </row>
    <row r="615" spans="1:25">
      <c r="A615" s="293"/>
      <c r="B615" s="293"/>
      <c r="C615" s="222"/>
      <c r="D615" s="222"/>
      <c r="E615" s="222"/>
      <c r="F615" s="221"/>
      <c r="G615" s="221"/>
      <c r="H615" s="221"/>
      <c r="I615" s="221"/>
      <c r="J615" s="221"/>
      <c r="K615" s="221"/>
      <c r="L615" s="221"/>
      <c r="M615" s="221"/>
      <c r="N615" s="221"/>
      <c r="O615" s="221"/>
      <c r="P615" s="221"/>
      <c r="Q615" s="221"/>
      <c r="R615" s="221"/>
      <c r="S615" s="221"/>
      <c r="T615" s="221"/>
      <c r="U615" s="293"/>
      <c r="V615" s="293"/>
      <c r="W615" s="293"/>
      <c r="X615" s="293"/>
      <c r="Y615" s="293"/>
    </row>
    <row r="616" spans="1:25">
      <c r="A616" s="293"/>
      <c r="B616" s="293"/>
      <c r="C616" s="222"/>
      <c r="D616" s="222"/>
      <c r="E616" s="222"/>
      <c r="F616" s="221"/>
      <c r="G616" s="221"/>
      <c r="H616" s="221"/>
      <c r="I616" s="221"/>
      <c r="J616" s="221"/>
      <c r="K616" s="221"/>
      <c r="L616" s="221"/>
      <c r="M616" s="221"/>
      <c r="N616" s="221"/>
      <c r="O616" s="221"/>
      <c r="P616" s="221"/>
      <c r="Q616" s="221"/>
      <c r="R616" s="221"/>
      <c r="S616" s="221"/>
      <c r="T616" s="221"/>
      <c r="U616" s="293"/>
      <c r="V616" s="293"/>
      <c r="W616" s="293"/>
      <c r="X616" s="293"/>
      <c r="Y616" s="293"/>
    </row>
    <row r="617" spans="1:25">
      <c r="A617" s="293"/>
      <c r="B617" s="293"/>
      <c r="C617" s="222"/>
      <c r="D617" s="222"/>
      <c r="E617" s="222"/>
      <c r="F617" s="221"/>
      <c r="G617" s="221"/>
      <c r="H617" s="221"/>
      <c r="I617" s="221"/>
      <c r="J617" s="221"/>
      <c r="K617" s="221"/>
      <c r="L617" s="221"/>
      <c r="M617" s="221"/>
      <c r="N617" s="221"/>
      <c r="O617" s="221"/>
      <c r="P617" s="221"/>
      <c r="Q617" s="221"/>
      <c r="R617" s="221"/>
      <c r="S617" s="221"/>
      <c r="T617" s="221"/>
      <c r="U617" s="293"/>
      <c r="V617" s="293"/>
      <c r="W617" s="293"/>
      <c r="X617" s="293"/>
      <c r="Y617" s="293"/>
    </row>
    <row r="618" spans="1:25">
      <c r="A618" s="293"/>
      <c r="B618" s="293"/>
      <c r="C618" s="222"/>
      <c r="D618" s="222"/>
      <c r="E618" s="222"/>
      <c r="F618" s="221"/>
      <c r="G618" s="221"/>
      <c r="H618" s="221"/>
      <c r="I618" s="221"/>
      <c r="J618" s="221"/>
      <c r="K618" s="221"/>
      <c r="L618" s="221"/>
      <c r="M618" s="221"/>
      <c r="N618" s="221"/>
      <c r="O618" s="221"/>
      <c r="P618" s="221"/>
      <c r="Q618" s="221"/>
      <c r="R618" s="221"/>
      <c r="S618" s="221"/>
      <c r="T618" s="221"/>
      <c r="U618" s="293"/>
      <c r="V618" s="293"/>
      <c r="W618" s="293"/>
      <c r="X618" s="293"/>
      <c r="Y618" s="293"/>
    </row>
    <row r="619" spans="1:25">
      <c r="A619" s="293"/>
      <c r="B619" s="293"/>
      <c r="C619" s="222"/>
      <c r="D619" s="222"/>
      <c r="E619" s="222"/>
      <c r="F619" s="221"/>
      <c r="G619" s="221"/>
      <c r="H619" s="221"/>
      <c r="I619" s="221"/>
      <c r="J619" s="221"/>
      <c r="K619" s="221"/>
      <c r="L619" s="221"/>
      <c r="M619" s="221"/>
      <c r="N619" s="221"/>
      <c r="O619" s="221"/>
      <c r="P619" s="221"/>
      <c r="Q619" s="221"/>
      <c r="R619" s="221"/>
      <c r="S619" s="221"/>
      <c r="T619" s="221"/>
      <c r="U619" s="293"/>
      <c r="V619" s="293"/>
      <c r="W619" s="293"/>
      <c r="X619" s="293"/>
      <c r="Y619" s="293"/>
    </row>
    <row r="620" spans="1:25">
      <c r="A620" s="293"/>
      <c r="B620" s="293"/>
      <c r="C620" s="222"/>
      <c r="D620" s="222"/>
      <c r="E620" s="222"/>
      <c r="F620" s="221"/>
      <c r="G620" s="221"/>
      <c r="H620" s="221"/>
      <c r="I620" s="221"/>
      <c r="J620" s="221"/>
      <c r="K620" s="221"/>
      <c r="L620" s="221"/>
      <c r="M620" s="221"/>
      <c r="N620" s="221"/>
      <c r="O620" s="221"/>
      <c r="P620" s="221"/>
      <c r="Q620" s="221"/>
      <c r="R620" s="221"/>
      <c r="S620" s="221"/>
      <c r="T620" s="221"/>
      <c r="U620" s="293"/>
      <c r="V620" s="293"/>
      <c r="W620" s="293"/>
      <c r="X620" s="293"/>
      <c r="Y620" s="293"/>
    </row>
    <row r="621" spans="1:25">
      <c r="A621" s="293"/>
      <c r="B621" s="293"/>
      <c r="C621" s="222"/>
      <c r="D621" s="222"/>
      <c r="E621" s="222"/>
      <c r="F621" s="221"/>
      <c r="G621" s="221"/>
      <c r="H621" s="221"/>
      <c r="I621" s="221"/>
      <c r="J621" s="221"/>
      <c r="K621" s="221"/>
      <c r="L621" s="221"/>
      <c r="M621" s="221"/>
      <c r="N621" s="221"/>
      <c r="O621" s="221"/>
      <c r="P621" s="221"/>
      <c r="Q621" s="221"/>
      <c r="R621" s="221"/>
      <c r="S621" s="221"/>
      <c r="T621" s="221"/>
      <c r="U621" s="293"/>
      <c r="V621" s="293"/>
      <c r="W621" s="293"/>
      <c r="X621" s="293"/>
      <c r="Y621" s="293"/>
    </row>
    <row r="622" spans="1:25">
      <c r="A622" s="293"/>
      <c r="B622" s="293"/>
      <c r="C622" s="222"/>
      <c r="D622" s="222"/>
      <c r="E622" s="222"/>
      <c r="F622" s="221"/>
      <c r="G622" s="221"/>
      <c r="H622" s="221"/>
      <c r="I622" s="221"/>
      <c r="J622" s="221"/>
      <c r="K622" s="221"/>
      <c r="L622" s="221"/>
      <c r="M622" s="221"/>
      <c r="N622" s="221"/>
      <c r="O622" s="221"/>
      <c r="P622" s="221"/>
      <c r="Q622" s="221"/>
      <c r="R622" s="221"/>
      <c r="S622" s="221"/>
      <c r="T622" s="221"/>
      <c r="U622" s="293"/>
      <c r="V622" s="293"/>
      <c r="W622" s="293"/>
      <c r="X622" s="293"/>
      <c r="Y622" s="293"/>
    </row>
    <row r="623" spans="1:25">
      <c r="A623" s="293"/>
      <c r="B623" s="293"/>
      <c r="C623" s="222"/>
      <c r="D623" s="222"/>
      <c r="E623" s="222"/>
      <c r="F623" s="221"/>
      <c r="G623" s="221"/>
      <c r="H623" s="221"/>
      <c r="I623" s="221"/>
      <c r="J623" s="221"/>
      <c r="K623" s="221"/>
      <c r="L623" s="221"/>
      <c r="M623" s="221"/>
      <c r="N623" s="221"/>
      <c r="O623" s="221"/>
      <c r="P623" s="221"/>
      <c r="Q623" s="221"/>
      <c r="R623" s="221"/>
      <c r="S623" s="221"/>
      <c r="T623" s="221"/>
      <c r="U623" s="293"/>
      <c r="V623" s="293"/>
      <c r="W623" s="293"/>
      <c r="X623" s="293"/>
      <c r="Y623" s="293"/>
    </row>
    <row r="624" spans="1:25">
      <c r="A624" s="293"/>
      <c r="B624" s="293"/>
      <c r="C624" s="222"/>
      <c r="D624" s="222"/>
      <c r="E624" s="222"/>
      <c r="F624" s="221"/>
      <c r="G624" s="221"/>
      <c r="H624" s="221"/>
      <c r="I624" s="221"/>
      <c r="J624" s="221"/>
      <c r="K624" s="221"/>
      <c r="L624" s="221"/>
      <c r="M624" s="221"/>
      <c r="N624" s="221"/>
      <c r="O624" s="221"/>
      <c r="P624" s="221"/>
      <c r="Q624" s="221"/>
      <c r="R624" s="221"/>
      <c r="S624" s="221"/>
      <c r="T624" s="221"/>
      <c r="U624" s="293"/>
      <c r="V624" s="293"/>
      <c r="W624" s="293"/>
      <c r="X624" s="293"/>
      <c r="Y624" s="293"/>
    </row>
    <row r="625" spans="1:25">
      <c r="A625" s="293"/>
      <c r="B625" s="293"/>
      <c r="C625" s="222"/>
      <c r="D625" s="222"/>
      <c r="E625" s="222"/>
      <c r="F625" s="221"/>
      <c r="G625" s="221"/>
      <c r="H625" s="221"/>
      <c r="I625" s="221"/>
      <c r="J625" s="221"/>
      <c r="K625" s="221"/>
      <c r="L625" s="221"/>
      <c r="M625" s="221"/>
      <c r="N625" s="221"/>
      <c r="O625" s="221"/>
      <c r="P625" s="221"/>
      <c r="Q625" s="221"/>
      <c r="R625" s="221"/>
      <c r="S625" s="221"/>
      <c r="T625" s="221"/>
      <c r="U625" s="293"/>
      <c r="V625" s="293"/>
      <c r="W625" s="293"/>
      <c r="X625" s="293"/>
      <c r="Y625" s="293"/>
    </row>
    <row r="626" spans="1:25">
      <c r="A626" s="293"/>
      <c r="B626" s="293"/>
      <c r="C626" s="222"/>
      <c r="D626" s="222"/>
      <c r="E626" s="222"/>
      <c r="F626" s="221"/>
      <c r="G626" s="221"/>
      <c r="H626" s="221"/>
      <c r="I626" s="221"/>
      <c r="J626" s="221"/>
      <c r="K626" s="221"/>
      <c r="L626" s="221"/>
      <c r="M626" s="221"/>
      <c r="N626" s="221"/>
      <c r="O626" s="221"/>
      <c r="P626" s="221"/>
      <c r="Q626" s="221"/>
      <c r="R626" s="221"/>
      <c r="S626" s="221"/>
      <c r="T626" s="221"/>
      <c r="U626" s="293"/>
      <c r="V626" s="293"/>
      <c r="W626" s="293"/>
      <c r="X626" s="293"/>
      <c r="Y626" s="293"/>
    </row>
    <row r="627" spans="1:25">
      <c r="A627" s="293"/>
      <c r="B627" s="293"/>
      <c r="C627" s="222"/>
      <c r="D627" s="222"/>
      <c r="E627" s="222"/>
      <c r="F627" s="221"/>
      <c r="G627" s="221"/>
      <c r="H627" s="221"/>
      <c r="I627" s="221"/>
      <c r="J627" s="221"/>
      <c r="K627" s="221"/>
      <c r="L627" s="221"/>
      <c r="M627" s="221"/>
      <c r="N627" s="221"/>
      <c r="O627" s="221"/>
      <c r="P627" s="221"/>
      <c r="Q627" s="221"/>
      <c r="R627" s="221"/>
      <c r="S627" s="221"/>
      <c r="T627" s="221"/>
      <c r="U627" s="293"/>
      <c r="V627" s="293"/>
      <c r="W627" s="293"/>
      <c r="X627" s="293"/>
      <c r="Y627" s="293"/>
    </row>
    <row r="628" spans="1:25">
      <c r="A628" s="293"/>
      <c r="B628" s="293"/>
      <c r="C628" s="222"/>
      <c r="D628" s="222"/>
      <c r="E628" s="222"/>
      <c r="F628" s="221"/>
      <c r="G628" s="221"/>
      <c r="H628" s="221"/>
      <c r="I628" s="221"/>
      <c r="J628" s="221"/>
      <c r="K628" s="221"/>
      <c r="L628" s="221"/>
      <c r="M628" s="221"/>
      <c r="N628" s="221"/>
      <c r="O628" s="221"/>
      <c r="P628" s="221"/>
      <c r="Q628" s="221"/>
      <c r="R628" s="221"/>
      <c r="S628" s="221"/>
      <c r="T628" s="221"/>
      <c r="U628" s="293"/>
      <c r="V628" s="293"/>
      <c r="W628" s="293"/>
      <c r="X628" s="293"/>
      <c r="Y628" s="293"/>
    </row>
    <row r="629" spans="1:25">
      <c r="A629" s="293"/>
      <c r="B629" s="293"/>
      <c r="C629" s="222"/>
      <c r="D629" s="222"/>
      <c r="E629" s="222"/>
      <c r="F629" s="221"/>
      <c r="G629" s="221"/>
      <c r="H629" s="221"/>
      <c r="I629" s="221"/>
      <c r="J629" s="221"/>
      <c r="K629" s="221"/>
      <c r="L629" s="221"/>
      <c r="M629" s="221"/>
      <c r="N629" s="221"/>
      <c r="O629" s="221"/>
      <c r="P629" s="221"/>
      <c r="Q629" s="221"/>
      <c r="R629" s="221"/>
      <c r="S629" s="221"/>
      <c r="T629" s="221"/>
      <c r="U629" s="293"/>
      <c r="V629" s="293"/>
      <c r="W629" s="293"/>
      <c r="X629" s="293"/>
      <c r="Y629" s="293"/>
    </row>
    <row r="630" spans="1:25">
      <c r="A630" s="293"/>
      <c r="B630" s="293"/>
      <c r="C630" s="222"/>
      <c r="D630" s="222"/>
      <c r="E630" s="222"/>
      <c r="F630" s="221"/>
      <c r="G630" s="221"/>
      <c r="H630" s="221"/>
      <c r="I630" s="221"/>
      <c r="J630" s="221"/>
      <c r="K630" s="221"/>
      <c r="L630" s="221"/>
      <c r="M630" s="221"/>
      <c r="N630" s="221"/>
      <c r="O630" s="221"/>
      <c r="P630" s="221"/>
      <c r="Q630" s="221"/>
      <c r="R630" s="221"/>
      <c r="S630" s="221"/>
      <c r="T630" s="221"/>
      <c r="U630" s="293"/>
      <c r="V630" s="293"/>
      <c r="W630" s="293"/>
      <c r="X630" s="293"/>
      <c r="Y630" s="293"/>
    </row>
    <row r="631" spans="1:25">
      <c r="A631" s="293"/>
      <c r="B631" s="293"/>
      <c r="C631" s="222"/>
      <c r="D631" s="222"/>
      <c r="E631" s="222"/>
      <c r="F631" s="221"/>
      <c r="G631" s="221"/>
      <c r="H631" s="221"/>
      <c r="I631" s="221"/>
      <c r="J631" s="221"/>
      <c r="K631" s="221"/>
      <c r="L631" s="221"/>
      <c r="M631" s="221"/>
      <c r="N631" s="221"/>
      <c r="O631" s="221"/>
      <c r="P631" s="221"/>
      <c r="Q631" s="221"/>
      <c r="R631" s="221"/>
      <c r="S631" s="221"/>
      <c r="T631" s="221"/>
      <c r="U631" s="293"/>
      <c r="V631" s="293"/>
      <c r="W631" s="293"/>
      <c r="X631" s="293"/>
      <c r="Y631" s="293"/>
    </row>
    <row r="632" spans="1:25">
      <c r="A632" s="293"/>
      <c r="B632" s="293"/>
      <c r="C632" s="222"/>
      <c r="D632" s="222"/>
      <c r="E632" s="222"/>
      <c r="F632" s="221"/>
      <c r="G632" s="221"/>
      <c r="H632" s="221"/>
      <c r="I632" s="221"/>
      <c r="J632" s="221"/>
      <c r="K632" s="221"/>
      <c r="L632" s="221"/>
      <c r="M632" s="221"/>
      <c r="N632" s="221"/>
      <c r="O632" s="221"/>
      <c r="P632" s="221"/>
      <c r="Q632" s="221"/>
      <c r="R632" s="221"/>
      <c r="S632" s="221"/>
      <c r="T632" s="221"/>
      <c r="U632" s="293"/>
      <c r="V632" s="293"/>
      <c r="W632" s="293"/>
      <c r="X632" s="293"/>
      <c r="Y632" s="293"/>
    </row>
    <row r="633" spans="1:25">
      <c r="A633" s="293"/>
      <c r="B633" s="293"/>
      <c r="C633" s="222"/>
      <c r="D633" s="222"/>
      <c r="E633" s="222"/>
      <c r="F633" s="221"/>
      <c r="G633" s="221"/>
      <c r="H633" s="221"/>
      <c r="I633" s="221"/>
      <c r="J633" s="221"/>
      <c r="K633" s="221"/>
      <c r="L633" s="221"/>
      <c r="M633" s="221"/>
      <c r="N633" s="221"/>
      <c r="O633" s="221"/>
      <c r="P633" s="221"/>
      <c r="Q633" s="221"/>
      <c r="R633" s="221"/>
      <c r="S633" s="221"/>
      <c r="T633" s="221"/>
      <c r="U633" s="293"/>
      <c r="V633" s="293"/>
      <c r="W633" s="293"/>
      <c r="X633" s="293"/>
      <c r="Y633" s="293"/>
    </row>
    <row r="634" spans="1:25">
      <c r="A634" s="293"/>
      <c r="B634" s="293"/>
      <c r="C634" s="222"/>
      <c r="D634" s="222"/>
      <c r="E634" s="222"/>
      <c r="F634" s="221"/>
      <c r="G634" s="221"/>
      <c r="H634" s="221"/>
      <c r="I634" s="221"/>
      <c r="J634" s="221"/>
      <c r="K634" s="221"/>
      <c r="L634" s="221"/>
      <c r="M634" s="221"/>
      <c r="N634" s="221"/>
      <c r="O634" s="221"/>
      <c r="P634" s="221"/>
      <c r="Q634" s="221"/>
      <c r="R634" s="221"/>
      <c r="S634" s="221"/>
      <c r="T634" s="221"/>
      <c r="U634" s="293"/>
      <c r="V634" s="293"/>
      <c r="W634" s="293"/>
      <c r="X634" s="293"/>
      <c r="Y634" s="293"/>
    </row>
    <row r="635" spans="1:25">
      <c r="A635" s="293"/>
      <c r="B635" s="293"/>
      <c r="C635" s="222"/>
      <c r="D635" s="222"/>
      <c r="E635" s="222"/>
      <c r="F635" s="221"/>
      <c r="G635" s="221"/>
      <c r="H635" s="221"/>
      <c r="I635" s="221"/>
      <c r="J635" s="221"/>
      <c r="K635" s="221"/>
      <c r="L635" s="221"/>
      <c r="M635" s="221"/>
      <c r="N635" s="221"/>
      <c r="O635" s="221"/>
      <c r="P635" s="221"/>
      <c r="Q635" s="221"/>
      <c r="R635" s="221"/>
      <c r="S635" s="221"/>
      <c r="T635" s="221"/>
      <c r="U635" s="293"/>
      <c r="V635" s="293"/>
      <c r="W635" s="293"/>
      <c r="X635" s="293"/>
      <c r="Y635" s="293"/>
    </row>
    <row r="636" spans="1:25">
      <c r="A636" s="293"/>
      <c r="B636" s="293"/>
      <c r="C636" s="222"/>
      <c r="D636" s="222"/>
      <c r="E636" s="222"/>
      <c r="F636" s="221"/>
      <c r="G636" s="221"/>
      <c r="H636" s="221"/>
      <c r="I636" s="221"/>
      <c r="J636" s="221"/>
      <c r="K636" s="221"/>
      <c r="L636" s="221"/>
      <c r="M636" s="221"/>
      <c r="N636" s="221"/>
      <c r="O636" s="221"/>
      <c r="P636" s="221"/>
      <c r="Q636" s="221"/>
      <c r="R636" s="221"/>
      <c r="S636" s="221"/>
      <c r="T636" s="221"/>
      <c r="U636" s="293"/>
      <c r="V636" s="293"/>
      <c r="W636" s="293"/>
      <c r="X636" s="293"/>
      <c r="Y636" s="293"/>
    </row>
    <row r="637" spans="1:25">
      <c r="A637" s="293"/>
      <c r="B637" s="293"/>
      <c r="C637" s="222"/>
      <c r="D637" s="222"/>
      <c r="E637" s="222"/>
      <c r="F637" s="221"/>
      <c r="G637" s="221"/>
      <c r="H637" s="221"/>
      <c r="I637" s="221"/>
      <c r="J637" s="221"/>
      <c r="K637" s="221"/>
      <c r="L637" s="221"/>
      <c r="M637" s="221"/>
      <c r="N637" s="221"/>
      <c r="O637" s="221"/>
      <c r="P637" s="221"/>
      <c r="Q637" s="221"/>
      <c r="R637" s="221"/>
      <c r="S637" s="221"/>
      <c r="T637" s="221"/>
      <c r="U637" s="293"/>
      <c r="V637" s="293"/>
      <c r="W637" s="293"/>
      <c r="X637" s="293"/>
      <c r="Y637" s="293"/>
    </row>
    <row r="638" spans="1:25">
      <c r="A638" s="293"/>
      <c r="B638" s="293"/>
      <c r="C638" s="222"/>
      <c r="D638" s="222"/>
      <c r="E638" s="222"/>
      <c r="F638" s="221"/>
      <c r="G638" s="221"/>
      <c r="H638" s="221"/>
      <c r="I638" s="221"/>
      <c r="J638" s="221"/>
      <c r="K638" s="221"/>
      <c r="L638" s="221"/>
      <c r="M638" s="221"/>
      <c r="N638" s="221"/>
      <c r="O638" s="221"/>
      <c r="P638" s="221"/>
      <c r="Q638" s="221"/>
      <c r="R638" s="221"/>
      <c r="S638" s="221"/>
      <c r="T638" s="221"/>
      <c r="U638" s="293"/>
      <c r="V638" s="293"/>
      <c r="W638" s="293"/>
      <c r="X638" s="293"/>
      <c r="Y638" s="293"/>
    </row>
    <row r="639" spans="1:25">
      <c r="A639" s="293"/>
      <c r="B639" s="293"/>
      <c r="C639" s="222"/>
      <c r="D639" s="222"/>
      <c r="E639" s="222"/>
      <c r="F639" s="221"/>
      <c r="G639" s="221"/>
      <c r="H639" s="221"/>
      <c r="I639" s="221"/>
      <c r="J639" s="221"/>
      <c r="K639" s="221"/>
      <c r="L639" s="221"/>
      <c r="M639" s="221"/>
      <c r="N639" s="221"/>
      <c r="O639" s="221"/>
      <c r="P639" s="221"/>
      <c r="Q639" s="221"/>
      <c r="R639" s="221"/>
      <c r="S639" s="221"/>
      <c r="T639" s="221"/>
      <c r="U639" s="293"/>
      <c r="V639" s="293"/>
      <c r="W639" s="293"/>
      <c r="X639" s="293"/>
      <c r="Y639" s="293"/>
    </row>
    <row r="640" spans="1:25">
      <c r="A640" s="293"/>
      <c r="B640" s="293"/>
      <c r="C640" s="222"/>
      <c r="D640" s="222"/>
      <c r="E640" s="222"/>
      <c r="F640" s="221"/>
      <c r="G640" s="221"/>
      <c r="H640" s="221"/>
      <c r="I640" s="221"/>
      <c r="J640" s="221"/>
      <c r="K640" s="221"/>
      <c r="L640" s="221"/>
      <c r="M640" s="221"/>
      <c r="N640" s="221"/>
      <c r="O640" s="221"/>
      <c r="P640" s="221"/>
      <c r="Q640" s="221"/>
      <c r="R640" s="221"/>
      <c r="S640" s="221"/>
      <c r="T640" s="221"/>
      <c r="U640" s="293"/>
      <c r="V640" s="293"/>
      <c r="W640" s="293"/>
      <c r="X640" s="293"/>
      <c r="Y640" s="293"/>
    </row>
    <row r="641" spans="1:25">
      <c r="A641" s="293"/>
      <c r="B641" s="293"/>
      <c r="C641" s="222"/>
      <c r="D641" s="222"/>
      <c r="E641" s="222"/>
      <c r="F641" s="221"/>
      <c r="G641" s="221"/>
      <c r="H641" s="221"/>
      <c r="I641" s="221"/>
      <c r="J641" s="221"/>
      <c r="K641" s="221"/>
      <c r="L641" s="221"/>
      <c r="M641" s="221"/>
      <c r="N641" s="221"/>
      <c r="O641" s="221"/>
      <c r="P641" s="221"/>
      <c r="Q641" s="221"/>
      <c r="R641" s="221"/>
      <c r="S641" s="221"/>
      <c r="T641" s="221"/>
      <c r="U641" s="293"/>
      <c r="V641" s="293"/>
      <c r="W641" s="293"/>
      <c r="X641" s="293"/>
      <c r="Y641" s="293"/>
    </row>
    <row r="642" spans="1:25">
      <c r="A642" s="293"/>
      <c r="B642" s="293"/>
      <c r="C642" s="222"/>
      <c r="D642" s="222"/>
      <c r="E642" s="222"/>
      <c r="F642" s="221"/>
      <c r="G642" s="221"/>
      <c r="H642" s="221"/>
      <c r="I642" s="221"/>
      <c r="J642" s="221"/>
      <c r="K642" s="221"/>
      <c r="L642" s="221"/>
      <c r="M642" s="221"/>
      <c r="N642" s="221"/>
      <c r="O642" s="221"/>
      <c r="P642" s="221"/>
      <c r="Q642" s="221"/>
      <c r="R642" s="221"/>
      <c r="S642" s="221"/>
      <c r="T642" s="221"/>
      <c r="U642" s="293"/>
      <c r="V642" s="293"/>
      <c r="W642" s="293"/>
      <c r="X642" s="293"/>
      <c r="Y642" s="293"/>
    </row>
    <row r="643" spans="1:25">
      <c r="A643" s="293"/>
      <c r="B643" s="293"/>
      <c r="C643" s="222"/>
      <c r="D643" s="222"/>
      <c r="E643" s="222"/>
      <c r="F643" s="221"/>
      <c r="G643" s="221"/>
      <c r="H643" s="221"/>
      <c r="I643" s="221"/>
      <c r="J643" s="221"/>
      <c r="K643" s="221"/>
      <c r="L643" s="221"/>
      <c r="M643" s="221"/>
      <c r="N643" s="221"/>
      <c r="O643" s="221"/>
      <c r="P643" s="221"/>
      <c r="Q643" s="221"/>
      <c r="R643" s="221"/>
      <c r="S643" s="221"/>
      <c r="T643" s="221"/>
      <c r="U643" s="293"/>
      <c r="V643" s="293"/>
      <c r="W643" s="293"/>
      <c r="X643" s="293"/>
      <c r="Y643" s="293"/>
    </row>
    <row r="644" spans="1:25">
      <c r="A644" s="293"/>
      <c r="B644" s="293"/>
      <c r="C644" s="222"/>
      <c r="D644" s="222"/>
      <c r="E644" s="222"/>
      <c r="F644" s="221"/>
      <c r="G644" s="221"/>
      <c r="H644" s="221"/>
      <c r="I644" s="221"/>
      <c r="J644" s="221"/>
      <c r="K644" s="221"/>
      <c r="L644" s="221"/>
      <c r="M644" s="221"/>
      <c r="N644" s="221"/>
      <c r="O644" s="221"/>
      <c r="P644" s="221"/>
      <c r="Q644" s="221"/>
      <c r="R644" s="221"/>
      <c r="S644" s="221"/>
      <c r="T644" s="221"/>
      <c r="U644" s="293"/>
      <c r="V644" s="293"/>
      <c r="W644" s="293"/>
      <c r="X644" s="293"/>
      <c r="Y644" s="293"/>
    </row>
    <row r="645" spans="1:25">
      <c r="A645" s="293"/>
      <c r="B645" s="293"/>
      <c r="C645" s="222"/>
      <c r="D645" s="222"/>
      <c r="E645" s="222"/>
      <c r="F645" s="221"/>
      <c r="G645" s="221"/>
      <c r="H645" s="221"/>
      <c r="I645" s="221"/>
      <c r="J645" s="221"/>
      <c r="K645" s="221"/>
      <c r="L645" s="221"/>
      <c r="M645" s="221"/>
      <c r="N645" s="221"/>
      <c r="O645" s="221"/>
      <c r="P645" s="221"/>
      <c r="Q645" s="221"/>
      <c r="R645" s="221"/>
      <c r="S645" s="221"/>
      <c r="T645" s="221"/>
      <c r="U645" s="293"/>
      <c r="V645" s="293"/>
      <c r="W645" s="293"/>
      <c r="X645" s="293"/>
      <c r="Y645" s="293"/>
    </row>
    <row r="646" spans="1:25">
      <c r="A646" s="293"/>
      <c r="B646" s="293"/>
      <c r="C646" s="222"/>
      <c r="D646" s="222"/>
      <c r="E646" s="222"/>
      <c r="F646" s="221"/>
      <c r="G646" s="221"/>
      <c r="H646" s="221"/>
      <c r="I646" s="221"/>
      <c r="J646" s="221"/>
      <c r="K646" s="221"/>
      <c r="L646" s="221"/>
      <c r="M646" s="221"/>
      <c r="N646" s="221"/>
      <c r="O646" s="221"/>
      <c r="P646" s="221"/>
      <c r="Q646" s="221"/>
      <c r="R646" s="221"/>
      <c r="S646" s="221"/>
      <c r="T646" s="221"/>
      <c r="U646" s="293"/>
      <c r="V646" s="293"/>
      <c r="W646" s="293"/>
      <c r="X646" s="293"/>
      <c r="Y646" s="293"/>
    </row>
    <row r="647" spans="1:25">
      <c r="A647" s="293"/>
      <c r="B647" s="293"/>
      <c r="C647" s="222"/>
      <c r="D647" s="222"/>
      <c r="E647" s="222"/>
      <c r="F647" s="221"/>
      <c r="G647" s="221"/>
      <c r="H647" s="221"/>
      <c r="I647" s="221"/>
      <c r="J647" s="221"/>
      <c r="K647" s="221"/>
      <c r="L647" s="221"/>
      <c r="M647" s="221"/>
      <c r="N647" s="221"/>
      <c r="O647" s="221"/>
      <c r="P647" s="221"/>
      <c r="Q647" s="221"/>
      <c r="R647" s="221"/>
      <c r="S647" s="221"/>
      <c r="T647" s="221"/>
      <c r="U647" s="293"/>
      <c r="V647" s="293"/>
      <c r="W647" s="293"/>
      <c r="X647" s="293"/>
      <c r="Y647" s="293"/>
    </row>
    <row r="648" spans="1:25">
      <c r="A648" s="293"/>
      <c r="B648" s="293"/>
      <c r="C648" s="222"/>
      <c r="D648" s="222"/>
      <c r="E648" s="222"/>
      <c r="F648" s="221"/>
      <c r="G648" s="221"/>
      <c r="H648" s="221"/>
      <c r="I648" s="221"/>
      <c r="J648" s="221"/>
      <c r="K648" s="221"/>
      <c r="L648" s="221"/>
      <c r="M648" s="221"/>
      <c r="N648" s="221"/>
      <c r="O648" s="221"/>
      <c r="P648" s="221"/>
      <c r="Q648" s="221"/>
      <c r="R648" s="221"/>
      <c r="S648" s="221"/>
      <c r="T648" s="221"/>
      <c r="U648" s="293"/>
      <c r="V648" s="293"/>
      <c r="W648" s="293"/>
      <c r="X648" s="293"/>
      <c r="Y648" s="293"/>
    </row>
    <row r="649" spans="1:25">
      <c r="A649" s="293"/>
      <c r="B649" s="293"/>
      <c r="C649" s="222"/>
      <c r="D649" s="222"/>
      <c r="E649" s="222"/>
      <c r="F649" s="221"/>
      <c r="G649" s="221"/>
      <c r="H649" s="221"/>
      <c r="I649" s="221"/>
      <c r="J649" s="221"/>
      <c r="K649" s="221"/>
      <c r="L649" s="221"/>
      <c r="M649" s="221"/>
      <c r="N649" s="221"/>
      <c r="O649" s="221"/>
      <c r="P649" s="221"/>
      <c r="Q649" s="221"/>
      <c r="R649" s="221"/>
      <c r="S649" s="221"/>
      <c r="T649" s="221"/>
      <c r="U649" s="293"/>
      <c r="V649" s="293"/>
      <c r="W649" s="293"/>
      <c r="X649" s="293"/>
      <c r="Y649" s="293"/>
    </row>
    <row r="650" spans="1:25">
      <c r="A650" s="293"/>
      <c r="B650" s="293"/>
      <c r="C650" s="222"/>
      <c r="D650" s="222"/>
      <c r="E650" s="222"/>
      <c r="F650" s="221"/>
      <c r="G650" s="221"/>
      <c r="H650" s="221"/>
      <c r="I650" s="221"/>
      <c r="J650" s="221"/>
      <c r="K650" s="221"/>
      <c r="L650" s="221"/>
      <c r="M650" s="221"/>
      <c r="N650" s="221"/>
      <c r="O650" s="221"/>
      <c r="P650" s="221"/>
      <c r="Q650" s="221"/>
      <c r="R650" s="221"/>
      <c r="S650" s="221"/>
      <c r="T650" s="221"/>
      <c r="U650" s="293"/>
      <c r="V650" s="293"/>
      <c r="W650" s="293"/>
      <c r="X650" s="293"/>
      <c r="Y650" s="293"/>
    </row>
    <row r="651" spans="1:25">
      <c r="A651" s="293"/>
      <c r="B651" s="293"/>
      <c r="C651" s="222"/>
      <c r="D651" s="222"/>
      <c r="E651" s="222"/>
      <c r="F651" s="221"/>
      <c r="G651" s="221"/>
      <c r="H651" s="221"/>
      <c r="I651" s="221"/>
      <c r="J651" s="221"/>
      <c r="K651" s="221"/>
      <c r="L651" s="221"/>
      <c r="M651" s="221"/>
      <c r="N651" s="221"/>
      <c r="O651" s="221"/>
      <c r="P651" s="221"/>
      <c r="Q651" s="221"/>
      <c r="R651" s="221"/>
      <c r="S651" s="221"/>
      <c r="T651" s="221"/>
      <c r="U651" s="293"/>
      <c r="V651" s="293"/>
      <c r="W651" s="293"/>
      <c r="X651" s="293"/>
      <c r="Y651" s="293"/>
    </row>
    <row r="652" spans="1:25">
      <c r="A652" s="293"/>
      <c r="B652" s="293"/>
      <c r="C652" s="222"/>
      <c r="D652" s="222"/>
      <c r="E652" s="222"/>
      <c r="F652" s="221"/>
      <c r="G652" s="221"/>
      <c r="H652" s="221"/>
      <c r="I652" s="221"/>
      <c r="J652" s="221"/>
      <c r="K652" s="221"/>
      <c r="L652" s="221"/>
      <c r="M652" s="221"/>
      <c r="N652" s="221"/>
      <c r="O652" s="221"/>
      <c r="P652" s="221"/>
      <c r="Q652" s="221"/>
      <c r="R652" s="221"/>
      <c r="S652" s="221"/>
      <c r="T652" s="221"/>
      <c r="U652" s="293"/>
      <c r="V652" s="293"/>
      <c r="W652" s="293"/>
      <c r="X652" s="293"/>
      <c r="Y652" s="293"/>
    </row>
    <row r="653" spans="1:25">
      <c r="A653" s="293"/>
      <c r="B653" s="293"/>
      <c r="C653" s="222"/>
      <c r="D653" s="222"/>
      <c r="E653" s="222"/>
      <c r="F653" s="221"/>
      <c r="G653" s="221"/>
      <c r="H653" s="221"/>
      <c r="I653" s="221"/>
      <c r="J653" s="221"/>
      <c r="K653" s="221"/>
      <c r="L653" s="221"/>
      <c r="M653" s="221"/>
      <c r="N653" s="221"/>
      <c r="O653" s="221"/>
      <c r="P653" s="221"/>
      <c r="Q653" s="221"/>
      <c r="R653" s="221"/>
      <c r="S653" s="221"/>
      <c r="T653" s="221"/>
      <c r="U653" s="293"/>
      <c r="V653" s="293"/>
      <c r="W653" s="293"/>
      <c r="X653" s="293"/>
      <c r="Y653" s="293"/>
    </row>
    <row r="654" spans="1:25">
      <c r="A654" s="293"/>
      <c r="B654" s="293"/>
      <c r="C654" s="222"/>
      <c r="D654" s="222"/>
      <c r="E654" s="222"/>
      <c r="F654" s="221"/>
      <c r="G654" s="221"/>
      <c r="H654" s="221"/>
      <c r="I654" s="221"/>
      <c r="J654" s="221"/>
      <c r="K654" s="221"/>
      <c r="L654" s="221"/>
      <c r="M654" s="221"/>
      <c r="N654" s="221"/>
      <c r="O654" s="221"/>
      <c r="P654" s="221"/>
      <c r="Q654" s="221"/>
      <c r="R654" s="221"/>
      <c r="S654" s="221"/>
      <c r="T654" s="221"/>
      <c r="U654" s="293"/>
      <c r="V654" s="293"/>
      <c r="W654" s="293"/>
      <c r="X654" s="293"/>
      <c r="Y654" s="293"/>
    </row>
    <row r="655" spans="1:25">
      <c r="A655" s="293"/>
      <c r="B655" s="293"/>
      <c r="C655" s="222"/>
      <c r="D655" s="222"/>
      <c r="E655" s="222"/>
      <c r="F655" s="221"/>
      <c r="G655" s="221"/>
      <c r="H655" s="221"/>
      <c r="I655" s="221"/>
      <c r="J655" s="221"/>
      <c r="K655" s="221"/>
      <c r="L655" s="221"/>
      <c r="M655" s="221"/>
      <c r="N655" s="221"/>
      <c r="O655" s="221"/>
      <c r="P655" s="221"/>
      <c r="Q655" s="221"/>
      <c r="R655" s="221"/>
      <c r="S655" s="221"/>
      <c r="T655" s="221"/>
      <c r="U655" s="293"/>
      <c r="V655" s="293"/>
      <c r="W655" s="293"/>
      <c r="X655" s="293"/>
      <c r="Y655" s="293"/>
    </row>
    <row r="656" spans="1:25">
      <c r="A656" s="293"/>
      <c r="B656" s="293"/>
      <c r="C656" s="222"/>
      <c r="D656" s="222"/>
      <c r="E656" s="222"/>
      <c r="F656" s="221"/>
      <c r="G656" s="221"/>
      <c r="H656" s="221"/>
      <c r="I656" s="221"/>
      <c r="J656" s="221"/>
      <c r="K656" s="221"/>
      <c r="L656" s="221"/>
      <c r="M656" s="221"/>
      <c r="N656" s="221"/>
      <c r="O656" s="221"/>
      <c r="P656" s="221"/>
      <c r="Q656" s="221"/>
      <c r="R656" s="221"/>
      <c r="S656" s="221"/>
      <c r="T656" s="221"/>
      <c r="U656" s="293"/>
      <c r="V656" s="293"/>
      <c r="W656" s="293"/>
      <c r="X656" s="293"/>
      <c r="Y656" s="293"/>
    </row>
    <row r="657" spans="1:25">
      <c r="A657" s="293"/>
      <c r="B657" s="293"/>
      <c r="C657" s="222"/>
      <c r="D657" s="222"/>
      <c r="E657" s="222"/>
      <c r="F657" s="221"/>
      <c r="G657" s="221"/>
      <c r="H657" s="221"/>
      <c r="I657" s="221"/>
      <c r="J657" s="221"/>
      <c r="K657" s="221"/>
      <c r="L657" s="221"/>
      <c r="M657" s="221"/>
      <c r="N657" s="221"/>
      <c r="O657" s="221"/>
      <c r="P657" s="221"/>
      <c r="Q657" s="221"/>
      <c r="R657" s="221"/>
      <c r="S657" s="221"/>
      <c r="T657" s="221"/>
      <c r="U657" s="293"/>
      <c r="V657" s="293"/>
      <c r="W657" s="293"/>
      <c r="X657" s="293"/>
      <c r="Y657" s="293"/>
    </row>
    <row r="658" spans="1:25">
      <c r="A658" s="293"/>
      <c r="B658" s="293"/>
      <c r="C658" s="222"/>
      <c r="D658" s="222"/>
      <c r="E658" s="222"/>
      <c r="F658" s="221"/>
      <c r="G658" s="221"/>
      <c r="H658" s="221"/>
      <c r="I658" s="221"/>
      <c r="J658" s="221"/>
      <c r="K658" s="221"/>
      <c r="L658" s="221"/>
      <c r="M658" s="221"/>
      <c r="N658" s="221"/>
      <c r="O658" s="221"/>
      <c r="P658" s="221"/>
      <c r="Q658" s="221"/>
      <c r="R658" s="221"/>
      <c r="S658" s="221"/>
      <c r="T658" s="221"/>
      <c r="U658" s="293"/>
      <c r="V658" s="293"/>
      <c r="W658" s="293"/>
      <c r="X658" s="293"/>
      <c r="Y658" s="293"/>
    </row>
    <row r="659" spans="1:25">
      <c r="A659" s="293"/>
      <c r="B659" s="293"/>
      <c r="C659" s="222"/>
      <c r="D659" s="222"/>
      <c r="E659" s="222"/>
      <c r="F659" s="221"/>
      <c r="G659" s="221"/>
      <c r="H659" s="221"/>
      <c r="I659" s="221"/>
      <c r="J659" s="221"/>
      <c r="K659" s="221"/>
      <c r="L659" s="221"/>
      <c r="M659" s="221"/>
      <c r="N659" s="221"/>
      <c r="O659" s="221"/>
      <c r="P659" s="221"/>
      <c r="Q659" s="221"/>
      <c r="R659" s="221"/>
      <c r="S659" s="221"/>
      <c r="T659" s="221"/>
      <c r="U659" s="293"/>
      <c r="V659" s="293"/>
      <c r="W659" s="293"/>
      <c r="X659" s="293"/>
      <c r="Y659" s="293"/>
    </row>
    <row r="660" spans="1:25">
      <c r="A660" s="293"/>
      <c r="B660" s="293"/>
      <c r="C660" s="222"/>
      <c r="D660" s="222"/>
      <c r="E660" s="222"/>
      <c r="F660" s="221"/>
      <c r="G660" s="221"/>
      <c r="H660" s="221"/>
      <c r="I660" s="221"/>
      <c r="J660" s="221"/>
      <c r="K660" s="221"/>
      <c r="L660" s="221"/>
      <c r="M660" s="221"/>
      <c r="N660" s="221"/>
      <c r="O660" s="221"/>
      <c r="P660" s="221"/>
      <c r="Q660" s="221"/>
      <c r="R660" s="221"/>
      <c r="S660" s="221"/>
      <c r="T660" s="221"/>
      <c r="U660" s="293"/>
      <c r="V660" s="293"/>
      <c r="W660" s="293"/>
      <c r="X660" s="293"/>
      <c r="Y660" s="293"/>
    </row>
    <row r="661" spans="1:25">
      <c r="A661" s="293"/>
      <c r="B661" s="293"/>
      <c r="C661" s="222"/>
      <c r="D661" s="222"/>
      <c r="E661" s="222"/>
      <c r="F661" s="221"/>
      <c r="G661" s="221"/>
      <c r="H661" s="221"/>
      <c r="I661" s="221"/>
      <c r="J661" s="221"/>
      <c r="K661" s="221"/>
      <c r="L661" s="221"/>
      <c r="M661" s="221"/>
      <c r="N661" s="221"/>
      <c r="O661" s="221"/>
      <c r="P661" s="221"/>
      <c r="Q661" s="221"/>
      <c r="R661" s="221"/>
      <c r="S661" s="221"/>
      <c r="T661" s="221"/>
      <c r="U661" s="293"/>
      <c r="V661" s="293"/>
      <c r="W661" s="293"/>
      <c r="X661" s="293"/>
      <c r="Y661" s="293"/>
    </row>
    <row r="662" spans="1:25">
      <c r="A662" s="293"/>
      <c r="B662" s="293"/>
      <c r="C662" s="222"/>
      <c r="D662" s="222"/>
      <c r="E662" s="222"/>
      <c r="F662" s="221"/>
      <c r="G662" s="221"/>
      <c r="H662" s="221"/>
      <c r="I662" s="221"/>
      <c r="J662" s="221"/>
      <c r="K662" s="221"/>
      <c r="L662" s="221"/>
      <c r="M662" s="221"/>
      <c r="N662" s="221"/>
      <c r="O662" s="221"/>
      <c r="P662" s="221"/>
      <c r="Q662" s="221"/>
      <c r="R662" s="221"/>
      <c r="S662" s="221"/>
      <c r="T662" s="221"/>
      <c r="U662" s="293"/>
      <c r="V662" s="293"/>
      <c r="W662" s="293"/>
      <c r="X662" s="293"/>
      <c r="Y662" s="293"/>
    </row>
    <row r="663" spans="1:25">
      <c r="A663" s="293"/>
      <c r="B663" s="293"/>
      <c r="C663" s="222"/>
      <c r="D663" s="222"/>
      <c r="E663" s="222"/>
      <c r="F663" s="221"/>
      <c r="G663" s="221"/>
      <c r="H663" s="221"/>
      <c r="I663" s="221"/>
      <c r="J663" s="221"/>
      <c r="K663" s="221"/>
      <c r="L663" s="221"/>
      <c r="M663" s="221"/>
      <c r="N663" s="221"/>
      <c r="O663" s="221"/>
      <c r="P663" s="221"/>
      <c r="Q663" s="221"/>
      <c r="R663" s="221"/>
      <c r="S663" s="221"/>
      <c r="T663" s="221"/>
      <c r="U663" s="293"/>
      <c r="V663" s="293"/>
      <c r="W663" s="293"/>
      <c r="X663" s="293"/>
      <c r="Y663" s="293"/>
    </row>
    <row r="664" spans="1:25">
      <c r="A664" s="293"/>
      <c r="B664" s="293"/>
      <c r="C664" s="222"/>
      <c r="D664" s="222"/>
      <c r="E664" s="222"/>
      <c r="F664" s="221"/>
      <c r="G664" s="221"/>
      <c r="H664" s="221"/>
      <c r="I664" s="221"/>
      <c r="J664" s="221"/>
      <c r="K664" s="221"/>
      <c r="L664" s="221"/>
      <c r="M664" s="221"/>
      <c r="N664" s="221"/>
      <c r="O664" s="221"/>
      <c r="P664" s="221"/>
      <c r="Q664" s="221"/>
      <c r="R664" s="221"/>
      <c r="S664" s="221"/>
      <c r="T664" s="221"/>
      <c r="U664" s="293"/>
      <c r="V664" s="293"/>
      <c r="W664" s="293"/>
      <c r="X664" s="293"/>
      <c r="Y664" s="293"/>
    </row>
    <row r="665" spans="1:25">
      <c r="A665" s="293"/>
      <c r="B665" s="293"/>
      <c r="C665" s="222"/>
      <c r="D665" s="222"/>
      <c r="E665" s="222"/>
      <c r="F665" s="221"/>
      <c r="G665" s="221"/>
      <c r="H665" s="221"/>
      <c r="I665" s="221"/>
      <c r="J665" s="221"/>
      <c r="K665" s="221"/>
      <c r="L665" s="221"/>
      <c r="M665" s="221"/>
      <c r="N665" s="221"/>
      <c r="O665" s="221"/>
      <c r="P665" s="221"/>
      <c r="Q665" s="221"/>
      <c r="R665" s="221"/>
      <c r="S665" s="221"/>
      <c r="T665" s="221"/>
      <c r="U665" s="293"/>
      <c r="V665" s="293"/>
      <c r="W665" s="293"/>
      <c r="X665" s="293"/>
      <c r="Y665" s="293"/>
    </row>
    <row r="666" spans="1:25">
      <c r="A666" s="293"/>
      <c r="B666" s="293"/>
      <c r="C666" s="222"/>
      <c r="D666" s="222"/>
      <c r="E666" s="222"/>
      <c r="F666" s="221"/>
      <c r="G666" s="221"/>
      <c r="H666" s="221"/>
      <c r="I666" s="221"/>
      <c r="J666" s="221"/>
      <c r="K666" s="221"/>
      <c r="L666" s="221"/>
      <c r="M666" s="221"/>
      <c r="N666" s="221"/>
      <c r="O666" s="221"/>
      <c r="P666" s="221"/>
      <c r="Q666" s="221"/>
      <c r="R666" s="221"/>
      <c r="S666" s="221"/>
      <c r="T666" s="221"/>
      <c r="U666" s="293"/>
      <c r="V666" s="293"/>
      <c r="W666" s="293"/>
      <c r="X666" s="293"/>
      <c r="Y666" s="293"/>
    </row>
    <row r="667" spans="1:25">
      <c r="A667" s="293"/>
      <c r="B667" s="293"/>
      <c r="C667" s="222"/>
      <c r="D667" s="222"/>
      <c r="E667" s="222"/>
      <c r="F667" s="221"/>
      <c r="G667" s="221"/>
      <c r="H667" s="221"/>
      <c r="I667" s="221"/>
      <c r="J667" s="221"/>
      <c r="K667" s="221"/>
      <c r="L667" s="221"/>
      <c r="M667" s="221"/>
      <c r="N667" s="221"/>
      <c r="O667" s="221"/>
      <c r="P667" s="221"/>
      <c r="Q667" s="221"/>
      <c r="R667" s="221"/>
      <c r="S667" s="221"/>
      <c r="T667" s="221"/>
      <c r="U667" s="293"/>
      <c r="V667" s="293"/>
      <c r="W667" s="293"/>
      <c r="X667" s="293"/>
      <c r="Y667" s="293"/>
    </row>
    <row r="668" spans="1:25">
      <c r="A668" s="293"/>
      <c r="B668" s="293"/>
      <c r="C668" s="222"/>
      <c r="D668" s="222"/>
      <c r="E668" s="222"/>
      <c r="F668" s="221"/>
      <c r="G668" s="221"/>
      <c r="H668" s="221"/>
      <c r="I668" s="221"/>
      <c r="J668" s="221"/>
      <c r="K668" s="221"/>
      <c r="L668" s="221"/>
      <c r="M668" s="221"/>
      <c r="N668" s="221"/>
      <c r="O668" s="221"/>
      <c r="P668" s="221"/>
      <c r="Q668" s="221"/>
      <c r="R668" s="221"/>
      <c r="S668" s="221"/>
      <c r="T668" s="221"/>
      <c r="U668" s="293"/>
      <c r="V668" s="293"/>
      <c r="W668" s="293"/>
      <c r="X668" s="293"/>
      <c r="Y668" s="293"/>
    </row>
    <row r="669" spans="1:25">
      <c r="A669" s="293"/>
      <c r="B669" s="293"/>
      <c r="C669" s="222"/>
      <c r="D669" s="222"/>
      <c r="E669" s="222"/>
      <c r="F669" s="221"/>
      <c r="G669" s="221"/>
      <c r="H669" s="221"/>
      <c r="I669" s="221"/>
      <c r="J669" s="221"/>
      <c r="K669" s="221"/>
      <c r="L669" s="221"/>
      <c r="M669" s="221"/>
      <c r="N669" s="221"/>
      <c r="O669" s="221"/>
      <c r="P669" s="221"/>
      <c r="Q669" s="221"/>
      <c r="R669" s="221"/>
      <c r="S669" s="221"/>
      <c r="T669" s="221"/>
      <c r="U669" s="293"/>
      <c r="V669" s="293"/>
      <c r="W669" s="293"/>
      <c r="X669" s="293"/>
      <c r="Y669" s="293"/>
    </row>
    <row r="670" spans="1:25">
      <c r="A670" s="293"/>
      <c r="B670" s="293"/>
      <c r="C670" s="222"/>
      <c r="D670" s="222"/>
      <c r="E670" s="222"/>
      <c r="F670" s="221"/>
      <c r="G670" s="221"/>
      <c r="H670" s="221"/>
      <c r="I670" s="221"/>
      <c r="J670" s="221"/>
      <c r="K670" s="221"/>
      <c r="L670" s="221"/>
      <c r="M670" s="221"/>
      <c r="N670" s="221"/>
      <c r="O670" s="221"/>
      <c r="P670" s="221"/>
      <c r="Q670" s="221"/>
      <c r="R670" s="221"/>
      <c r="S670" s="221"/>
      <c r="T670" s="221"/>
      <c r="U670" s="293"/>
      <c r="V670" s="293"/>
      <c r="W670" s="293"/>
      <c r="X670" s="293"/>
      <c r="Y670" s="293"/>
    </row>
    <row r="671" spans="1:25">
      <c r="A671" s="293"/>
      <c r="B671" s="293"/>
      <c r="C671" s="222"/>
      <c r="D671" s="222"/>
      <c r="E671" s="222"/>
      <c r="F671" s="221"/>
      <c r="G671" s="221"/>
      <c r="H671" s="221"/>
      <c r="I671" s="221"/>
      <c r="J671" s="221"/>
      <c r="K671" s="221"/>
      <c r="L671" s="221"/>
      <c r="M671" s="221"/>
      <c r="N671" s="221"/>
      <c r="O671" s="221"/>
      <c r="P671" s="221"/>
      <c r="Q671" s="221"/>
      <c r="R671" s="221"/>
      <c r="S671" s="221"/>
      <c r="T671" s="221"/>
      <c r="U671" s="293"/>
      <c r="V671" s="293"/>
      <c r="W671" s="293"/>
      <c r="X671" s="293"/>
      <c r="Y671" s="293"/>
    </row>
    <row r="672" spans="1:25">
      <c r="A672" s="293"/>
      <c r="B672" s="293"/>
      <c r="C672" s="222"/>
      <c r="D672" s="222"/>
      <c r="E672" s="222"/>
      <c r="F672" s="221"/>
      <c r="G672" s="221"/>
      <c r="H672" s="221"/>
      <c r="I672" s="221"/>
      <c r="J672" s="221"/>
      <c r="K672" s="221"/>
      <c r="L672" s="221"/>
      <c r="M672" s="221"/>
      <c r="N672" s="221"/>
      <c r="O672" s="221"/>
      <c r="P672" s="221"/>
      <c r="Q672" s="221"/>
      <c r="R672" s="221"/>
      <c r="S672" s="221"/>
      <c r="T672" s="221"/>
      <c r="U672" s="293"/>
      <c r="V672" s="293"/>
      <c r="W672" s="293"/>
      <c r="X672" s="293"/>
      <c r="Y672" s="293"/>
    </row>
    <row r="673" spans="1:25">
      <c r="A673" s="293"/>
      <c r="B673" s="293"/>
      <c r="C673" s="222"/>
      <c r="D673" s="222"/>
      <c r="E673" s="222"/>
      <c r="F673" s="221"/>
      <c r="G673" s="221"/>
      <c r="H673" s="221"/>
      <c r="I673" s="221"/>
      <c r="J673" s="221"/>
      <c r="K673" s="221"/>
      <c r="L673" s="221"/>
      <c r="M673" s="221"/>
      <c r="N673" s="221"/>
      <c r="O673" s="221"/>
      <c r="P673" s="221"/>
      <c r="Q673" s="221"/>
      <c r="R673" s="221"/>
      <c r="S673" s="221"/>
      <c r="T673" s="221"/>
      <c r="U673" s="293"/>
      <c r="V673" s="293"/>
      <c r="W673" s="293"/>
      <c r="X673" s="293"/>
      <c r="Y673" s="293"/>
    </row>
    <row r="674" spans="1:25">
      <c r="A674" s="293"/>
      <c r="B674" s="293"/>
      <c r="C674" s="222"/>
      <c r="D674" s="222"/>
      <c r="E674" s="222"/>
      <c r="F674" s="221"/>
      <c r="G674" s="221"/>
      <c r="H674" s="221"/>
      <c r="I674" s="221"/>
      <c r="J674" s="221"/>
      <c r="K674" s="221"/>
      <c r="L674" s="221"/>
      <c r="M674" s="221"/>
      <c r="N674" s="221"/>
      <c r="O674" s="221"/>
      <c r="P674" s="221"/>
      <c r="Q674" s="221"/>
      <c r="R674" s="221"/>
      <c r="S674" s="221"/>
      <c r="T674" s="221"/>
      <c r="U674" s="293"/>
      <c r="V674" s="293"/>
      <c r="W674" s="293"/>
      <c r="X674" s="293"/>
      <c r="Y674" s="293"/>
    </row>
    <row r="675" spans="1:25">
      <c r="A675" s="293"/>
      <c r="B675" s="293"/>
      <c r="C675" s="222"/>
      <c r="D675" s="222"/>
      <c r="E675" s="222"/>
      <c r="F675" s="221"/>
      <c r="G675" s="221"/>
      <c r="H675" s="221"/>
      <c r="I675" s="221"/>
      <c r="J675" s="221"/>
      <c r="K675" s="221"/>
      <c r="L675" s="221"/>
      <c r="M675" s="221"/>
      <c r="N675" s="221"/>
      <c r="O675" s="221"/>
      <c r="P675" s="221"/>
      <c r="Q675" s="221"/>
      <c r="R675" s="221"/>
      <c r="S675" s="221"/>
      <c r="T675" s="221"/>
      <c r="U675" s="293"/>
      <c r="V675" s="293"/>
      <c r="W675" s="293"/>
      <c r="X675" s="293"/>
      <c r="Y675" s="293"/>
    </row>
    <row r="676" spans="1:25">
      <c r="A676" s="293"/>
      <c r="B676" s="293"/>
      <c r="C676" s="222"/>
      <c r="D676" s="222"/>
      <c r="E676" s="222"/>
      <c r="F676" s="221"/>
      <c r="G676" s="221"/>
      <c r="H676" s="221"/>
      <c r="I676" s="221"/>
      <c r="J676" s="221"/>
      <c r="K676" s="221"/>
      <c r="L676" s="221"/>
      <c r="M676" s="221"/>
      <c r="N676" s="221"/>
      <c r="O676" s="221"/>
      <c r="P676" s="221"/>
      <c r="Q676" s="221"/>
      <c r="R676" s="221"/>
      <c r="S676" s="221"/>
      <c r="T676" s="221"/>
      <c r="U676" s="293"/>
      <c r="V676" s="293"/>
      <c r="W676" s="293"/>
      <c r="X676" s="293"/>
      <c r="Y676" s="293"/>
    </row>
    <row r="677" spans="1:25">
      <c r="A677" s="293"/>
      <c r="B677" s="293"/>
      <c r="C677" s="222"/>
      <c r="D677" s="222"/>
      <c r="E677" s="222"/>
      <c r="F677" s="221"/>
      <c r="G677" s="221"/>
      <c r="H677" s="221"/>
      <c r="I677" s="221"/>
      <c r="J677" s="221"/>
      <c r="K677" s="221"/>
      <c r="L677" s="221"/>
      <c r="M677" s="221"/>
      <c r="N677" s="221"/>
      <c r="O677" s="221"/>
      <c r="P677" s="221"/>
      <c r="Q677" s="221"/>
      <c r="R677" s="221"/>
      <c r="S677" s="221"/>
      <c r="T677" s="221"/>
      <c r="U677" s="293"/>
      <c r="V677" s="293"/>
      <c r="W677" s="293"/>
      <c r="X677" s="293"/>
      <c r="Y677" s="293"/>
    </row>
    <row r="678" spans="1:25">
      <c r="A678" s="293"/>
      <c r="B678" s="293"/>
      <c r="C678" s="222"/>
      <c r="D678" s="222"/>
      <c r="E678" s="222"/>
      <c r="F678" s="221"/>
      <c r="G678" s="221"/>
      <c r="H678" s="221"/>
      <c r="I678" s="221"/>
      <c r="J678" s="221"/>
      <c r="K678" s="221"/>
      <c r="L678" s="221"/>
      <c r="M678" s="221"/>
      <c r="N678" s="221"/>
      <c r="O678" s="221"/>
      <c r="P678" s="221"/>
      <c r="Q678" s="221"/>
      <c r="R678" s="221"/>
      <c r="S678" s="221"/>
      <c r="T678" s="221"/>
      <c r="U678" s="293"/>
      <c r="V678" s="293"/>
      <c r="W678" s="293"/>
      <c r="X678" s="293"/>
      <c r="Y678" s="293"/>
    </row>
    <row r="679" spans="1:25">
      <c r="A679" s="293"/>
      <c r="B679" s="293"/>
      <c r="C679" s="222"/>
      <c r="D679" s="222"/>
      <c r="E679" s="222"/>
      <c r="F679" s="221"/>
      <c r="G679" s="221"/>
      <c r="H679" s="221"/>
      <c r="I679" s="221"/>
      <c r="J679" s="221"/>
      <c r="K679" s="221"/>
      <c r="L679" s="221"/>
      <c r="M679" s="221"/>
      <c r="N679" s="221"/>
      <c r="O679" s="221"/>
      <c r="P679" s="221"/>
      <c r="Q679" s="221"/>
      <c r="R679" s="221"/>
      <c r="S679" s="221"/>
      <c r="T679" s="221"/>
      <c r="U679" s="293"/>
      <c r="V679" s="293"/>
      <c r="W679" s="293"/>
      <c r="X679" s="293"/>
      <c r="Y679" s="293"/>
    </row>
    <row r="680" spans="1:25">
      <c r="A680" s="293"/>
      <c r="B680" s="293"/>
      <c r="C680" s="222"/>
      <c r="D680" s="222"/>
      <c r="E680" s="222"/>
      <c r="F680" s="221"/>
      <c r="G680" s="221"/>
      <c r="H680" s="221"/>
      <c r="I680" s="221"/>
      <c r="J680" s="221"/>
      <c r="K680" s="221"/>
      <c r="L680" s="221"/>
      <c r="M680" s="221"/>
      <c r="N680" s="221"/>
      <c r="O680" s="221"/>
      <c r="P680" s="221"/>
      <c r="Q680" s="221"/>
      <c r="R680" s="221"/>
      <c r="S680" s="221"/>
      <c r="T680" s="221"/>
      <c r="U680" s="293"/>
      <c r="V680" s="293"/>
      <c r="W680" s="293"/>
      <c r="X680" s="293"/>
      <c r="Y680" s="293"/>
    </row>
    <row r="681" spans="1:25">
      <c r="A681" s="293"/>
      <c r="B681" s="293"/>
      <c r="C681" s="222"/>
      <c r="D681" s="222"/>
      <c r="E681" s="222"/>
      <c r="F681" s="221"/>
      <c r="G681" s="221"/>
      <c r="H681" s="221"/>
      <c r="I681" s="221"/>
      <c r="J681" s="221"/>
      <c r="K681" s="221"/>
      <c r="L681" s="221"/>
      <c r="M681" s="221"/>
      <c r="N681" s="221"/>
      <c r="O681" s="221"/>
      <c r="P681" s="221"/>
      <c r="Q681" s="221"/>
      <c r="R681" s="221"/>
      <c r="S681" s="221"/>
      <c r="T681" s="221"/>
      <c r="U681" s="293"/>
      <c r="V681" s="293"/>
      <c r="W681" s="293"/>
      <c r="X681" s="293"/>
      <c r="Y681" s="293"/>
    </row>
    <row r="682" spans="1:25">
      <c r="A682" s="293"/>
      <c r="B682" s="293"/>
      <c r="C682" s="222"/>
      <c r="D682" s="222"/>
      <c r="E682" s="222"/>
      <c r="F682" s="221"/>
      <c r="G682" s="221"/>
      <c r="H682" s="221"/>
      <c r="I682" s="221"/>
      <c r="J682" s="221"/>
      <c r="K682" s="221"/>
      <c r="L682" s="221"/>
      <c r="M682" s="221"/>
      <c r="N682" s="221"/>
      <c r="O682" s="221"/>
      <c r="P682" s="221"/>
      <c r="Q682" s="221"/>
      <c r="R682" s="221"/>
      <c r="S682" s="221"/>
      <c r="T682" s="221"/>
      <c r="U682" s="293"/>
      <c r="V682" s="293"/>
      <c r="W682" s="293"/>
      <c r="X682" s="293"/>
      <c r="Y682" s="293"/>
    </row>
    <row r="683" spans="1:25">
      <c r="A683" s="293"/>
      <c r="B683" s="293"/>
      <c r="C683" s="222"/>
      <c r="D683" s="222"/>
      <c r="E683" s="222"/>
      <c r="F683" s="221"/>
      <c r="G683" s="221"/>
      <c r="H683" s="221"/>
      <c r="I683" s="221"/>
      <c r="J683" s="221"/>
      <c r="K683" s="221"/>
      <c r="L683" s="221"/>
      <c r="M683" s="221"/>
      <c r="N683" s="221"/>
      <c r="O683" s="221"/>
      <c r="P683" s="221"/>
      <c r="Q683" s="221"/>
      <c r="R683" s="221"/>
      <c r="S683" s="221"/>
      <c r="T683" s="221"/>
      <c r="U683" s="293"/>
      <c r="V683" s="293"/>
      <c r="W683" s="293"/>
      <c r="X683" s="293"/>
      <c r="Y683" s="293"/>
    </row>
    <row r="684" spans="1:25">
      <c r="A684" s="293"/>
      <c r="B684" s="293"/>
      <c r="C684" s="222"/>
      <c r="D684" s="222"/>
      <c r="E684" s="222"/>
      <c r="F684" s="221"/>
      <c r="G684" s="221"/>
      <c r="H684" s="221"/>
      <c r="I684" s="221"/>
      <c r="J684" s="221"/>
      <c r="K684" s="221"/>
      <c r="L684" s="221"/>
      <c r="M684" s="221"/>
      <c r="N684" s="221"/>
      <c r="O684" s="221"/>
      <c r="P684" s="221"/>
      <c r="Q684" s="221"/>
      <c r="R684" s="221"/>
      <c r="S684" s="221"/>
      <c r="T684" s="221"/>
      <c r="U684" s="293"/>
      <c r="V684" s="293"/>
      <c r="W684" s="293"/>
      <c r="X684" s="293"/>
      <c r="Y684" s="293"/>
    </row>
    <row r="685" spans="1:25">
      <c r="A685" s="293"/>
      <c r="B685" s="293"/>
      <c r="C685" s="222"/>
      <c r="D685" s="222"/>
      <c r="E685" s="222"/>
      <c r="F685" s="221"/>
      <c r="G685" s="221"/>
      <c r="H685" s="221"/>
      <c r="I685" s="221"/>
      <c r="J685" s="221"/>
      <c r="K685" s="221"/>
      <c r="L685" s="221"/>
      <c r="M685" s="221"/>
      <c r="N685" s="221"/>
      <c r="O685" s="221"/>
      <c r="P685" s="221"/>
      <c r="Q685" s="221"/>
      <c r="R685" s="221"/>
      <c r="S685" s="221"/>
      <c r="T685" s="221"/>
      <c r="U685" s="293"/>
      <c r="V685" s="293"/>
      <c r="W685" s="293"/>
      <c r="X685" s="293"/>
      <c r="Y685" s="293"/>
    </row>
    <row r="686" spans="1:25">
      <c r="A686" s="293"/>
      <c r="B686" s="293"/>
      <c r="C686" s="222"/>
      <c r="D686" s="222"/>
      <c r="E686" s="222"/>
      <c r="F686" s="221"/>
      <c r="G686" s="221"/>
      <c r="H686" s="221"/>
      <c r="I686" s="221"/>
      <c r="J686" s="221"/>
      <c r="K686" s="221"/>
      <c r="L686" s="221"/>
      <c r="M686" s="221"/>
      <c r="N686" s="221"/>
      <c r="O686" s="221"/>
      <c r="P686" s="221"/>
      <c r="Q686" s="221"/>
      <c r="R686" s="221"/>
      <c r="S686" s="221"/>
      <c r="T686" s="221"/>
      <c r="U686" s="293"/>
      <c r="V686" s="293"/>
      <c r="W686" s="293"/>
      <c r="X686" s="293"/>
      <c r="Y686" s="293"/>
    </row>
    <row r="687" spans="1:25">
      <c r="A687" s="293"/>
      <c r="B687" s="293"/>
      <c r="C687" s="222"/>
      <c r="D687" s="222"/>
      <c r="E687" s="222"/>
      <c r="F687" s="221"/>
      <c r="G687" s="221"/>
      <c r="H687" s="221"/>
      <c r="I687" s="221"/>
      <c r="J687" s="221"/>
      <c r="K687" s="221"/>
      <c r="L687" s="221"/>
      <c r="M687" s="221"/>
      <c r="N687" s="221"/>
      <c r="O687" s="221"/>
      <c r="P687" s="221"/>
      <c r="Q687" s="221"/>
      <c r="R687" s="221"/>
      <c r="S687" s="221"/>
      <c r="T687" s="221"/>
      <c r="U687" s="293"/>
      <c r="V687" s="293"/>
      <c r="W687" s="293"/>
      <c r="X687" s="293"/>
      <c r="Y687" s="293"/>
    </row>
    <row r="688" spans="1:25">
      <c r="A688" s="293"/>
      <c r="B688" s="293"/>
      <c r="C688" s="222"/>
      <c r="D688" s="222"/>
      <c r="E688" s="222"/>
      <c r="F688" s="221"/>
      <c r="G688" s="221"/>
      <c r="H688" s="221"/>
      <c r="I688" s="221"/>
      <c r="J688" s="221"/>
      <c r="K688" s="221"/>
      <c r="L688" s="221"/>
      <c r="M688" s="221"/>
      <c r="N688" s="221"/>
      <c r="O688" s="221"/>
      <c r="P688" s="221"/>
      <c r="Q688" s="221"/>
      <c r="R688" s="221"/>
      <c r="S688" s="221"/>
      <c r="T688" s="221"/>
      <c r="U688" s="293"/>
      <c r="V688" s="293"/>
      <c r="W688" s="293"/>
      <c r="X688" s="293"/>
      <c r="Y688" s="293"/>
    </row>
    <row r="689" spans="1:25">
      <c r="A689" s="293"/>
      <c r="B689" s="293"/>
      <c r="C689" s="222"/>
      <c r="D689" s="222"/>
      <c r="E689" s="222"/>
      <c r="F689" s="221"/>
      <c r="G689" s="221"/>
      <c r="H689" s="221"/>
      <c r="I689" s="221"/>
      <c r="J689" s="221"/>
      <c r="K689" s="221"/>
      <c r="L689" s="221"/>
      <c r="M689" s="221"/>
      <c r="N689" s="221"/>
      <c r="O689" s="221"/>
      <c r="P689" s="221"/>
      <c r="Q689" s="221"/>
      <c r="R689" s="221"/>
      <c r="S689" s="221"/>
      <c r="T689" s="221"/>
      <c r="U689" s="293"/>
      <c r="V689" s="293"/>
      <c r="W689" s="293"/>
      <c r="X689" s="293"/>
      <c r="Y689" s="293"/>
    </row>
    <row r="690" spans="1:25">
      <c r="A690" s="293"/>
      <c r="B690" s="293"/>
      <c r="C690" s="222"/>
      <c r="D690" s="222"/>
      <c r="E690" s="222"/>
      <c r="F690" s="221"/>
      <c r="G690" s="221"/>
      <c r="H690" s="221"/>
      <c r="I690" s="221"/>
      <c r="J690" s="221"/>
      <c r="K690" s="221"/>
      <c r="L690" s="221"/>
      <c r="M690" s="221"/>
      <c r="N690" s="221"/>
      <c r="O690" s="221"/>
      <c r="P690" s="221"/>
      <c r="Q690" s="221"/>
      <c r="R690" s="221"/>
      <c r="S690" s="221"/>
      <c r="T690" s="221"/>
      <c r="U690" s="293"/>
      <c r="V690" s="293"/>
      <c r="W690" s="293"/>
      <c r="X690" s="293"/>
      <c r="Y690" s="293"/>
    </row>
    <row r="691" spans="1:25">
      <c r="A691" s="293"/>
      <c r="B691" s="293"/>
      <c r="C691" s="222"/>
      <c r="D691" s="222"/>
      <c r="E691" s="222"/>
      <c r="F691" s="221"/>
      <c r="G691" s="221"/>
      <c r="H691" s="221"/>
      <c r="I691" s="221"/>
      <c r="J691" s="221"/>
      <c r="K691" s="221"/>
      <c r="L691" s="221"/>
      <c r="M691" s="221"/>
      <c r="N691" s="221"/>
      <c r="O691" s="221"/>
      <c r="P691" s="221"/>
      <c r="Q691" s="221"/>
      <c r="R691" s="221"/>
      <c r="S691" s="221"/>
      <c r="T691" s="221"/>
      <c r="U691" s="293"/>
      <c r="V691" s="293"/>
      <c r="W691" s="293"/>
      <c r="X691" s="293"/>
      <c r="Y691" s="293"/>
    </row>
    <row r="692" spans="1:25">
      <c r="A692" s="293"/>
      <c r="B692" s="293"/>
      <c r="C692" s="222"/>
      <c r="D692" s="222"/>
      <c r="E692" s="222"/>
      <c r="F692" s="221"/>
      <c r="G692" s="221"/>
      <c r="H692" s="221"/>
      <c r="I692" s="221"/>
      <c r="J692" s="221"/>
      <c r="K692" s="221"/>
      <c r="L692" s="221"/>
      <c r="M692" s="221"/>
      <c r="N692" s="221"/>
      <c r="O692" s="221"/>
      <c r="P692" s="221"/>
      <c r="Q692" s="221"/>
      <c r="R692" s="221"/>
      <c r="S692" s="221"/>
      <c r="T692" s="221"/>
      <c r="U692" s="293"/>
      <c r="V692" s="293"/>
      <c r="W692" s="293"/>
      <c r="X692" s="293"/>
      <c r="Y692" s="293"/>
    </row>
    <row r="693" spans="1:25">
      <c r="A693" s="293"/>
      <c r="B693" s="293"/>
      <c r="C693" s="222"/>
      <c r="D693" s="222"/>
      <c r="E693" s="222"/>
      <c r="F693" s="221"/>
      <c r="G693" s="221"/>
      <c r="H693" s="221"/>
      <c r="I693" s="221"/>
      <c r="J693" s="221"/>
      <c r="K693" s="221"/>
      <c r="L693" s="221"/>
      <c r="M693" s="221"/>
      <c r="N693" s="221"/>
      <c r="O693" s="221"/>
      <c r="P693" s="221"/>
      <c r="Q693" s="221"/>
      <c r="R693" s="221"/>
      <c r="S693" s="221"/>
      <c r="T693" s="221"/>
      <c r="U693" s="293"/>
      <c r="V693" s="293"/>
      <c r="W693" s="293"/>
      <c r="X693" s="293"/>
      <c r="Y693" s="293"/>
    </row>
    <row r="694" spans="1:25">
      <c r="A694" s="293"/>
      <c r="B694" s="293"/>
      <c r="C694" s="222"/>
      <c r="D694" s="222"/>
      <c r="E694" s="222"/>
      <c r="F694" s="221"/>
      <c r="G694" s="221"/>
      <c r="H694" s="221"/>
      <c r="I694" s="221"/>
      <c r="J694" s="221"/>
      <c r="K694" s="221"/>
      <c r="L694" s="221"/>
      <c r="M694" s="221"/>
      <c r="N694" s="221"/>
      <c r="O694" s="221"/>
      <c r="P694" s="221"/>
      <c r="Q694" s="221"/>
      <c r="R694" s="221"/>
      <c r="S694" s="221"/>
      <c r="T694" s="221"/>
      <c r="U694" s="293"/>
      <c r="V694" s="293"/>
      <c r="W694" s="293"/>
      <c r="X694" s="293"/>
      <c r="Y694" s="293"/>
    </row>
    <row r="695" spans="1:25">
      <c r="A695" s="293"/>
      <c r="B695" s="293"/>
      <c r="C695" s="222"/>
      <c r="D695" s="222"/>
      <c r="E695" s="222"/>
      <c r="F695" s="221"/>
      <c r="G695" s="221"/>
      <c r="H695" s="221"/>
      <c r="I695" s="221"/>
      <c r="J695" s="221"/>
      <c r="K695" s="221"/>
      <c r="L695" s="221"/>
      <c r="M695" s="221"/>
      <c r="N695" s="221"/>
      <c r="O695" s="221"/>
      <c r="P695" s="221"/>
      <c r="Q695" s="221"/>
      <c r="R695" s="221"/>
      <c r="S695" s="221"/>
      <c r="T695" s="221"/>
      <c r="U695" s="293"/>
      <c r="V695" s="293"/>
      <c r="W695" s="293"/>
      <c r="X695" s="293"/>
      <c r="Y695" s="293"/>
    </row>
    <row r="696" spans="1:25">
      <c r="A696" s="293"/>
      <c r="B696" s="293"/>
      <c r="C696" s="222"/>
      <c r="D696" s="222"/>
      <c r="E696" s="222"/>
      <c r="F696" s="221"/>
      <c r="G696" s="221"/>
      <c r="H696" s="221"/>
      <c r="I696" s="221"/>
      <c r="J696" s="221"/>
      <c r="K696" s="221"/>
      <c r="L696" s="221"/>
      <c r="M696" s="221"/>
      <c r="N696" s="221"/>
      <c r="O696" s="221"/>
      <c r="P696" s="221"/>
      <c r="Q696" s="221"/>
      <c r="R696" s="221"/>
      <c r="S696" s="221"/>
      <c r="T696" s="221"/>
      <c r="U696" s="293"/>
      <c r="V696" s="293"/>
      <c r="W696" s="293"/>
      <c r="X696" s="293"/>
      <c r="Y696" s="293"/>
    </row>
    <row r="697" spans="1:25">
      <c r="A697" s="293"/>
      <c r="B697" s="293"/>
      <c r="C697" s="222"/>
      <c r="D697" s="222"/>
      <c r="E697" s="222"/>
      <c r="F697" s="221"/>
      <c r="G697" s="221"/>
      <c r="H697" s="221"/>
      <c r="I697" s="221"/>
      <c r="J697" s="221"/>
      <c r="K697" s="221"/>
      <c r="L697" s="221"/>
      <c r="M697" s="221"/>
      <c r="N697" s="221"/>
      <c r="O697" s="221"/>
      <c r="P697" s="221"/>
      <c r="Q697" s="221"/>
      <c r="R697" s="221"/>
      <c r="S697" s="221"/>
      <c r="T697" s="221"/>
      <c r="U697" s="293"/>
      <c r="V697" s="293"/>
      <c r="W697" s="293"/>
      <c r="X697" s="293"/>
      <c r="Y697" s="293"/>
    </row>
    <row r="698" spans="1:25">
      <c r="A698" s="293"/>
      <c r="B698" s="293"/>
      <c r="C698" s="222"/>
      <c r="D698" s="222"/>
      <c r="E698" s="222"/>
      <c r="F698" s="221"/>
      <c r="G698" s="221"/>
      <c r="H698" s="221"/>
      <c r="I698" s="221"/>
      <c r="J698" s="221"/>
      <c r="K698" s="221"/>
      <c r="L698" s="221"/>
      <c r="M698" s="221"/>
      <c r="N698" s="221"/>
      <c r="O698" s="221"/>
      <c r="P698" s="221"/>
      <c r="Q698" s="221"/>
      <c r="R698" s="221"/>
      <c r="S698" s="221"/>
      <c r="T698" s="221"/>
      <c r="U698" s="293"/>
      <c r="V698" s="293"/>
      <c r="W698" s="293"/>
      <c r="X698" s="293"/>
      <c r="Y698" s="293"/>
    </row>
    <row r="699" spans="1:25">
      <c r="A699" s="293"/>
      <c r="B699" s="293"/>
      <c r="C699" s="222"/>
      <c r="D699" s="222"/>
      <c r="E699" s="222"/>
      <c r="F699" s="221"/>
      <c r="G699" s="221"/>
      <c r="H699" s="221"/>
      <c r="I699" s="221"/>
      <c r="J699" s="221"/>
      <c r="K699" s="221"/>
      <c r="L699" s="221"/>
      <c r="M699" s="221"/>
      <c r="N699" s="221"/>
      <c r="O699" s="221"/>
      <c r="P699" s="221"/>
      <c r="Q699" s="221"/>
      <c r="R699" s="221"/>
      <c r="S699" s="221"/>
      <c r="T699" s="221"/>
      <c r="U699" s="293"/>
      <c r="V699" s="293"/>
      <c r="W699" s="293"/>
      <c r="X699" s="293"/>
      <c r="Y699" s="293"/>
    </row>
    <row r="700" spans="1:25">
      <c r="A700" s="293"/>
      <c r="B700" s="293"/>
      <c r="C700" s="222"/>
      <c r="D700" s="222"/>
      <c r="E700" s="222"/>
      <c r="F700" s="221"/>
      <c r="G700" s="221"/>
      <c r="H700" s="221"/>
      <c r="I700" s="221"/>
      <c r="J700" s="221"/>
      <c r="K700" s="221"/>
      <c r="L700" s="221"/>
      <c r="M700" s="221"/>
      <c r="N700" s="221"/>
      <c r="O700" s="221"/>
      <c r="P700" s="221"/>
      <c r="Q700" s="221"/>
      <c r="R700" s="221"/>
      <c r="S700" s="221"/>
      <c r="T700" s="221"/>
      <c r="U700" s="293"/>
      <c r="V700" s="293"/>
      <c r="W700" s="293"/>
      <c r="X700" s="293"/>
      <c r="Y700" s="293"/>
    </row>
    <row r="701" spans="1:25">
      <c r="A701" s="293"/>
      <c r="B701" s="293"/>
      <c r="C701" s="222"/>
      <c r="D701" s="222"/>
      <c r="E701" s="222"/>
      <c r="F701" s="221"/>
      <c r="G701" s="221"/>
      <c r="H701" s="221"/>
      <c r="I701" s="221"/>
      <c r="J701" s="221"/>
      <c r="K701" s="221"/>
      <c r="L701" s="221"/>
      <c r="M701" s="221"/>
      <c r="N701" s="221"/>
      <c r="O701" s="221"/>
      <c r="P701" s="221"/>
      <c r="Q701" s="221"/>
      <c r="R701" s="221"/>
      <c r="S701" s="221"/>
      <c r="T701" s="221"/>
      <c r="U701" s="293"/>
      <c r="V701" s="293"/>
      <c r="W701" s="293"/>
      <c r="X701" s="293"/>
      <c r="Y701" s="293"/>
    </row>
    <row r="702" spans="1:25">
      <c r="A702" s="293"/>
      <c r="B702" s="293"/>
      <c r="C702" s="222"/>
      <c r="D702" s="222"/>
      <c r="E702" s="222"/>
      <c r="F702" s="221"/>
      <c r="G702" s="221"/>
      <c r="H702" s="221"/>
      <c r="I702" s="221"/>
      <c r="J702" s="221"/>
      <c r="K702" s="221"/>
      <c r="L702" s="221"/>
      <c r="M702" s="221"/>
      <c r="N702" s="221"/>
      <c r="O702" s="221"/>
      <c r="P702" s="221"/>
      <c r="Q702" s="221"/>
      <c r="R702" s="221"/>
      <c r="S702" s="221"/>
      <c r="T702" s="221"/>
      <c r="U702" s="293"/>
      <c r="V702" s="293"/>
      <c r="W702" s="293"/>
      <c r="X702" s="293"/>
      <c r="Y702" s="293"/>
    </row>
    <row r="703" spans="1:25">
      <c r="A703" s="293"/>
      <c r="B703" s="293"/>
      <c r="C703" s="222"/>
      <c r="D703" s="222"/>
      <c r="E703" s="222"/>
      <c r="F703" s="221"/>
      <c r="G703" s="221"/>
      <c r="H703" s="221"/>
      <c r="I703" s="221"/>
      <c r="J703" s="221"/>
      <c r="K703" s="221"/>
      <c r="L703" s="221"/>
      <c r="M703" s="221"/>
      <c r="N703" s="221"/>
      <c r="O703" s="221"/>
      <c r="P703" s="221"/>
      <c r="Q703" s="221"/>
      <c r="R703" s="221"/>
      <c r="S703" s="221"/>
      <c r="T703" s="221"/>
      <c r="U703" s="293"/>
      <c r="V703" s="293"/>
      <c r="W703" s="293"/>
      <c r="X703" s="293"/>
      <c r="Y703" s="293"/>
    </row>
    <row r="704" spans="1:25">
      <c r="A704" s="293"/>
      <c r="B704" s="293"/>
      <c r="C704" s="222"/>
      <c r="D704" s="222"/>
      <c r="E704" s="222"/>
      <c r="F704" s="221"/>
      <c r="G704" s="221"/>
      <c r="H704" s="221"/>
      <c r="I704" s="221"/>
      <c r="J704" s="221"/>
      <c r="K704" s="221"/>
      <c r="L704" s="221"/>
      <c r="M704" s="221"/>
      <c r="N704" s="221"/>
      <c r="O704" s="221"/>
      <c r="P704" s="221"/>
      <c r="Q704" s="221"/>
      <c r="R704" s="221"/>
      <c r="S704" s="221"/>
      <c r="T704" s="221"/>
      <c r="U704" s="293"/>
      <c r="V704" s="293"/>
      <c r="W704" s="293"/>
      <c r="X704" s="293"/>
      <c r="Y704" s="293"/>
    </row>
    <row r="705" spans="1:25">
      <c r="A705" s="293"/>
      <c r="B705" s="293"/>
      <c r="C705" s="222"/>
      <c r="D705" s="222"/>
      <c r="E705" s="222"/>
      <c r="F705" s="221"/>
      <c r="G705" s="221"/>
      <c r="H705" s="221"/>
      <c r="I705" s="221"/>
      <c r="J705" s="221"/>
      <c r="K705" s="221"/>
      <c r="L705" s="221"/>
      <c r="M705" s="221"/>
      <c r="N705" s="221"/>
      <c r="O705" s="221"/>
      <c r="P705" s="221"/>
      <c r="Q705" s="221"/>
      <c r="R705" s="221"/>
      <c r="S705" s="221"/>
      <c r="T705" s="221"/>
      <c r="U705" s="293"/>
      <c r="V705" s="293"/>
      <c r="W705" s="293"/>
      <c r="X705" s="293"/>
      <c r="Y705" s="293"/>
    </row>
    <row r="706" spans="1:25">
      <c r="A706" s="293"/>
      <c r="B706" s="293"/>
      <c r="C706" s="222"/>
      <c r="D706" s="222"/>
      <c r="E706" s="222"/>
      <c r="F706" s="221"/>
      <c r="G706" s="221"/>
      <c r="H706" s="221"/>
      <c r="I706" s="221"/>
      <c r="J706" s="221"/>
      <c r="K706" s="221"/>
      <c r="L706" s="221"/>
      <c r="M706" s="221"/>
      <c r="N706" s="221"/>
      <c r="O706" s="221"/>
      <c r="P706" s="221"/>
      <c r="Q706" s="221"/>
      <c r="R706" s="221"/>
      <c r="S706" s="221"/>
      <c r="T706" s="221"/>
      <c r="U706" s="293"/>
      <c r="V706" s="293"/>
      <c r="W706" s="293"/>
      <c r="X706" s="293"/>
      <c r="Y706" s="293"/>
    </row>
    <row r="707" spans="1:25">
      <c r="A707" s="293"/>
      <c r="B707" s="293"/>
      <c r="C707" s="222"/>
      <c r="D707" s="222"/>
      <c r="E707" s="222"/>
      <c r="F707" s="221"/>
      <c r="G707" s="221"/>
      <c r="H707" s="221"/>
      <c r="I707" s="221"/>
      <c r="J707" s="221"/>
      <c r="K707" s="221"/>
      <c r="L707" s="221"/>
      <c r="M707" s="221"/>
      <c r="N707" s="221"/>
      <c r="O707" s="221"/>
      <c r="P707" s="221"/>
      <c r="Q707" s="221"/>
      <c r="R707" s="221"/>
      <c r="S707" s="221"/>
      <c r="T707" s="221"/>
      <c r="U707" s="293"/>
      <c r="V707" s="293"/>
      <c r="W707" s="293"/>
      <c r="X707" s="293"/>
      <c r="Y707" s="293"/>
    </row>
    <row r="708" spans="1:25">
      <c r="A708" s="293"/>
      <c r="B708" s="293"/>
      <c r="C708" s="222"/>
      <c r="D708" s="222"/>
      <c r="E708" s="222"/>
      <c r="F708" s="221"/>
      <c r="G708" s="221"/>
      <c r="H708" s="221"/>
      <c r="I708" s="221"/>
      <c r="J708" s="221"/>
      <c r="K708" s="221"/>
      <c r="L708" s="221"/>
      <c r="M708" s="221"/>
      <c r="N708" s="221"/>
      <c r="O708" s="221"/>
      <c r="P708" s="221"/>
      <c r="Q708" s="221"/>
      <c r="R708" s="221"/>
      <c r="S708" s="221"/>
      <c r="T708" s="221"/>
      <c r="U708" s="293"/>
      <c r="V708" s="293"/>
      <c r="W708" s="293"/>
      <c r="X708" s="293"/>
      <c r="Y708" s="293"/>
    </row>
    <row r="709" spans="1:25">
      <c r="A709" s="293"/>
      <c r="B709" s="293"/>
      <c r="C709" s="222"/>
      <c r="D709" s="222"/>
      <c r="E709" s="222"/>
      <c r="F709" s="221"/>
      <c r="G709" s="221"/>
      <c r="H709" s="221"/>
      <c r="I709" s="221"/>
      <c r="J709" s="221"/>
      <c r="K709" s="221"/>
      <c r="L709" s="221"/>
      <c r="M709" s="221"/>
      <c r="N709" s="221"/>
      <c r="O709" s="221"/>
      <c r="P709" s="221"/>
      <c r="Q709" s="221"/>
      <c r="R709" s="221"/>
      <c r="S709" s="221"/>
      <c r="T709" s="221"/>
      <c r="U709" s="293"/>
      <c r="V709" s="293"/>
      <c r="W709" s="293"/>
      <c r="X709" s="293"/>
      <c r="Y709" s="293"/>
    </row>
    <row r="710" spans="1:25">
      <c r="A710" s="293"/>
      <c r="B710" s="293"/>
      <c r="C710" s="222"/>
      <c r="D710" s="222"/>
      <c r="E710" s="222"/>
      <c r="F710" s="221"/>
      <c r="G710" s="221"/>
      <c r="H710" s="221"/>
      <c r="I710" s="221"/>
      <c r="J710" s="221"/>
      <c r="K710" s="221"/>
      <c r="L710" s="221"/>
      <c r="M710" s="221"/>
      <c r="N710" s="221"/>
      <c r="O710" s="221"/>
      <c r="P710" s="221"/>
      <c r="Q710" s="221"/>
      <c r="R710" s="221"/>
      <c r="S710" s="221"/>
      <c r="T710" s="221"/>
      <c r="U710" s="293"/>
      <c r="V710" s="293"/>
      <c r="W710" s="293"/>
      <c r="X710" s="293"/>
      <c r="Y710" s="293"/>
    </row>
    <row r="711" spans="1:25">
      <c r="A711" s="293"/>
      <c r="B711" s="293"/>
      <c r="C711" s="222"/>
      <c r="D711" s="222"/>
      <c r="E711" s="222"/>
      <c r="F711" s="221"/>
      <c r="G711" s="221"/>
      <c r="H711" s="221"/>
      <c r="I711" s="221"/>
      <c r="J711" s="221"/>
      <c r="K711" s="221"/>
      <c r="L711" s="221"/>
      <c r="M711" s="221"/>
      <c r="N711" s="221"/>
      <c r="O711" s="221"/>
      <c r="P711" s="221"/>
      <c r="Q711" s="221"/>
      <c r="R711" s="221"/>
      <c r="S711" s="221"/>
      <c r="T711" s="221"/>
      <c r="U711" s="293"/>
      <c r="V711" s="293"/>
      <c r="W711" s="293"/>
      <c r="X711" s="293"/>
      <c r="Y711" s="293"/>
    </row>
    <row r="712" spans="1:25">
      <c r="A712" s="293"/>
      <c r="B712" s="293"/>
      <c r="C712" s="222"/>
      <c r="D712" s="222"/>
      <c r="E712" s="222"/>
      <c r="F712" s="221"/>
      <c r="G712" s="221"/>
      <c r="H712" s="221"/>
      <c r="I712" s="221"/>
      <c r="J712" s="221"/>
      <c r="K712" s="221"/>
      <c r="L712" s="221"/>
      <c r="M712" s="221"/>
      <c r="N712" s="221"/>
      <c r="O712" s="221"/>
      <c r="P712" s="221"/>
      <c r="Q712" s="221"/>
      <c r="R712" s="221"/>
      <c r="S712" s="221"/>
      <c r="T712" s="221"/>
      <c r="U712" s="293"/>
      <c r="V712" s="293"/>
      <c r="W712" s="293"/>
      <c r="X712" s="293"/>
      <c r="Y712" s="293"/>
    </row>
    <row r="713" spans="1:25">
      <c r="A713" s="293"/>
      <c r="B713" s="293"/>
      <c r="C713" s="222"/>
      <c r="D713" s="222"/>
      <c r="E713" s="222"/>
      <c r="F713" s="221"/>
      <c r="G713" s="221"/>
      <c r="H713" s="221"/>
      <c r="I713" s="221"/>
      <c r="J713" s="221"/>
      <c r="K713" s="221"/>
      <c r="L713" s="221"/>
      <c r="M713" s="221"/>
      <c r="N713" s="221"/>
      <c r="O713" s="221"/>
      <c r="P713" s="221"/>
      <c r="Q713" s="221"/>
      <c r="R713" s="221"/>
      <c r="S713" s="221"/>
      <c r="T713" s="221"/>
      <c r="U713" s="293"/>
      <c r="V713" s="293"/>
      <c r="W713" s="293"/>
      <c r="X713" s="293"/>
      <c r="Y713" s="293"/>
    </row>
    <row r="714" spans="1:25">
      <c r="A714" s="293"/>
      <c r="B714" s="293"/>
      <c r="C714" s="222"/>
      <c r="D714" s="222"/>
      <c r="E714" s="222"/>
      <c r="F714" s="221"/>
      <c r="G714" s="221"/>
      <c r="H714" s="221"/>
      <c r="I714" s="221"/>
      <c r="J714" s="221"/>
      <c r="K714" s="221"/>
      <c r="L714" s="221"/>
      <c r="M714" s="221"/>
      <c r="N714" s="221"/>
      <c r="O714" s="221"/>
      <c r="P714" s="221"/>
      <c r="Q714" s="221"/>
      <c r="R714" s="221"/>
      <c r="S714" s="221"/>
      <c r="T714" s="221"/>
      <c r="U714" s="293"/>
      <c r="V714" s="293"/>
      <c r="W714" s="293"/>
      <c r="X714" s="293"/>
      <c r="Y714" s="293"/>
    </row>
    <row r="715" spans="1:25">
      <c r="A715" s="293"/>
      <c r="B715" s="293"/>
      <c r="C715" s="222"/>
      <c r="D715" s="222"/>
      <c r="E715" s="222"/>
      <c r="F715" s="221"/>
      <c r="G715" s="221"/>
      <c r="H715" s="221"/>
      <c r="I715" s="221"/>
      <c r="J715" s="221"/>
      <c r="K715" s="221"/>
      <c r="L715" s="221"/>
      <c r="M715" s="221"/>
      <c r="N715" s="221"/>
      <c r="O715" s="221"/>
      <c r="P715" s="221"/>
      <c r="Q715" s="221"/>
      <c r="R715" s="221"/>
      <c r="S715" s="221"/>
      <c r="T715" s="221"/>
      <c r="U715" s="293"/>
      <c r="V715" s="293"/>
      <c r="W715" s="293"/>
      <c r="X715" s="293"/>
      <c r="Y715" s="293"/>
    </row>
    <row r="716" spans="1:25">
      <c r="A716" s="293"/>
      <c r="B716" s="293"/>
      <c r="C716" s="222"/>
      <c r="D716" s="222"/>
      <c r="E716" s="222"/>
      <c r="F716" s="221"/>
      <c r="G716" s="221"/>
      <c r="H716" s="221"/>
      <c r="I716" s="221"/>
      <c r="J716" s="221"/>
      <c r="K716" s="221"/>
      <c r="L716" s="221"/>
      <c r="M716" s="221"/>
      <c r="N716" s="221"/>
      <c r="O716" s="221"/>
      <c r="P716" s="221"/>
      <c r="Q716" s="221"/>
      <c r="R716" s="221"/>
      <c r="S716" s="221"/>
      <c r="T716" s="221"/>
      <c r="U716" s="293"/>
      <c r="V716" s="293"/>
      <c r="W716" s="293"/>
      <c r="X716" s="293"/>
      <c r="Y716" s="293"/>
    </row>
    <row r="717" spans="1:25">
      <c r="A717" s="293"/>
      <c r="B717" s="293"/>
      <c r="C717" s="222"/>
      <c r="D717" s="222"/>
      <c r="E717" s="222"/>
      <c r="F717" s="221"/>
      <c r="G717" s="221"/>
      <c r="H717" s="221"/>
      <c r="I717" s="221"/>
      <c r="J717" s="221"/>
      <c r="K717" s="221"/>
      <c r="L717" s="221"/>
      <c r="M717" s="221"/>
      <c r="N717" s="221"/>
      <c r="O717" s="221"/>
      <c r="P717" s="221"/>
      <c r="Q717" s="221"/>
      <c r="R717" s="221"/>
      <c r="S717" s="221"/>
      <c r="T717" s="221"/>
      <c r="U717" s="293"/>
      <c r="V717" s="293"/>
      <c r="W717" s="293"/>
      <c r="X717" s="293"/>
      <c r="Y717" s="293"/>
    </row>
    <row r="718" spans="1:25">
      <c r="A718" s="293"/>
      <c r="B718" s="293"/>
      <c r="C718" s="222"/>
      <c r="D718" s="222"/>
      <c r="E718" s="222"/>
      <c r="F718" s="221"/>
      <c r="G718" s="221"/>
      <c r="H718" s="221"/>
      <c r="I718" s="221"/>
      <c r="J718" s="221"/>
      <c r="K718" s="221"/>
      <c r="L718" s="221"/>
      <c r="M718" s="221"/>
      <c r="N718" s="221"/>
      <c r="O718" s="221"/>
      <c r="P718" s="221"/>
      <c r="Q718" s="221"/>
      <c r="R718" s="221"/>
      <c r="S718" s="221"/>
      <c r="T718" s="221"/>
      <c r="U718" s="293"/>
      <c r="V718" s="293"/>
      <c r="W718" s="293"/>
      <c r="X718" s="293"/>
      <c r="Y718" s="293"/>
    </row>
    <row r="719" spans="1:25">
      <c r="A719" s="293"/>
      <c r="B719" s="293"/>
      <c r="C719" s="222"/>
      <c r="D719" s="222"/>
      <c r="E719" s="222"/>
      <c r="F719" s="221"/>
      <c r="G719" s="221"/>
      <c r="H719" s="221"/>
      <c r="I719" s="221"/>
      <c r="J719" s="221"/>
      <c r="K719" s="221"/>
      <c r="L719" s="221"/>
      <c r="M719" s="221"/>
      <c r="N719" s="221"/>
      <c r="O719" s="221"/>
      <c r="P719" s="221"/>
      <c r="Q719" s="221"/>
      <c r="R719" s="221"/>
      <c r="S719" s="221"/>
      <c r="T719" s="221"/>
      <c r="U719" s="293"/>
      <c r="V719" s="293"/>
      <c r="W719" s="293"/>
      <c r="X719" s="293"/>
      <c r="Y719" s="293"/>
    </row>
    <row r="720" spans="1:25">
      <c r="A720" s="293"/>
      <c r="B720" s="293"/>
      <c r="C720" s="222"/>
      <c r="D720" s="222"/>
      <c r="E720" s="222"/>
      <c r="F720" s="221"/>
      <c r="G720" s="221"/>
      <c r="H720" s="221"/>
      <c r="I720" s="221"/>
      <c r="J720" s="221"/>
      <c r="K720" s="221"/>
      <c r="L720" s="221"/>
      <c r="M720" s="221"/>
      <c r="N720" s="221"/>
      <c r="O720" s="221"/>
      <c r="P720" s="221"/>
      <c r="Q720" s="221"/>
      <c r="R720" s="221"/>
      <c r="S720" s="221"/>
      <c r="T720" s="221"/>
      <c r="U720" s="293"/>
      <c r="V720" s="293"/>
      <c r="W720" s="293"/>
      <c r="X720" s="293"/>
      <c r="Y720" s="293"/>
    </row>
    <row r="721" spans="1:25">
      <c r="A721" s="293"/>
      <c r="B721" s="293"/>
      <c r="C721" s="222"/>
      <c r="D721" s="222"/>
      <c r="E721" s="222"/>
      <c r="F721" s="221"/>
      <c r="G721" s="221"/>
      <c r="H721" s="221"/>
      <c r="I721" s="221"/>
      <c r="J721" s="221"/>
      <c r="K721" s="221"/>
      <c r="L721" s="221"/>
      <c r="M721" s="221"/>
      <c r="N721" s="221"/>
      <c r="O721" s="221"/>
      <c r="P721" s="221"/>
      <c r="Q721" s="221"/>
      <c r="R721" s="221"/>
      <c r="S721" s="221"/>
      <c r="T721" s="221"/>
      <c r="U721" s="293"/>
      <c r="V721" s="293"/>
      <c r="W721" s="293"/>
      <c r="X721" s="293"/>
      <c r="Y721" s="293"/>
    </row>
    <row r="722" spans="1:25">
      <c r="A722" s="293"/>
      <c r="B722" s="293"/>
      <c r="C722" s="222"/>
      <c r="D722" s="222"/>
      <c r="E722" s="222"/>
      <c r="F722" s="221"/>
      <c r="G722" s="221"/>
      <c r="H722" s="221"/>
      <c r="I722" s="221"/>
      <c r="J722" s="221"/>
      <c r="K722" s="221"/>
      <c r="L722" s="221"/>
      <c r="M722" s="221"/>
      <c r="N722" s="221"/>
      <c r="O722" s="221"/>
      <c r="P722" s="221"/>
      <c r="Q722" s="221"/>
      <c r="R722" s="221"/>
      <c r="S722" s="221"/>
      <c r="T722" s="221"/>
      <c r="U722" s="293"/>
      <c r="V722" s="293"/>
      <c r="W722" s="293"/>
      <c r="X722" s="293"/>
      <c r="Y722" s="293"/>
    </row>
    <row r="723" spans="1:25">
      <c r="A723" s="293"/>
      <c r="B723" s="293"/>
      <c r="C723" s="222"/>
      <c r="D723" s="222"/>
      <c r="E723" s="222"/>
      <c r="F723" s="221"/>
      <c r="G723" s="221"/>
      <c r="H723" s="221"/>
      <c r="I723" s="221"/>
      <c r="J723" s="221"/>
      <c r="K723" s="221"/>
      <c r="L723" s="221"/>
      <c r="M723" s="221"/>
      <c r="N723" s="221"/>
      <c r="O723" s="221"/>
      <c r="P723" s="221"/>
      <c r="Q723" s="221"/>
      <c r="R723" s="221"/>
      <c r="S723" s="221"/>
      <c r="T723" s="221"/>
      <c r="U723" s="293"/>
      <c r="V723" s="293"/>
      <c r="W723" s="293"/>
      <c r="X723" s="293"/>
      <c r="Y723" s="293"/>
    </row>
    <row r="724" spans="1:25">
      <c r="A724" s="293"/>
      <c r="B724" s="293"/>
      <c r="C724" s="222"/>
      <c r="D724" s="222"/>
      <c r="E724" s="222"/>
      <c r="F724" s="221"/>
      <c r="G724" s="221"/>
      <c r="H724" s="221"/>
      <c r="I724" s="221"/>
      <c r="J724" s="221"/>
      <c r="K724" s="221"/>
      <c r="L724" s="221"/>
      <c r="M724" s="221"/>
      <c r="N724" s="221"/>
      <c r="O724" s="221"/>
      <c r="P724" s="221"/>
      <c r="Q724" s="221"/>
      <c r="R724" s="221"/>
      <c r="S724" s="221"/>
      <c r="T724" s="221"/>
      <c r="U724" s="293"/>
      <c r="V724" s="293"/>
      <c r="W724" s="293"/>
      <c r="X724" s="293"/>
      <c r="Y724" s="293"/>
    </row>
    <row r="725" spans="1:25">
      <c r="A725" s="293"/>
      <c r="B725" s="293"/>
      <c r="C725" s="222"/>
      <c r="D725" s="222"/>
      <c r="E725" s="222"/>
      <c r="F725" s="221"/>
      <c r="G725" s="221"/>
      <c r="H725" s="221"/>
      <c r="I725" s="221"/>
      <c r="J725" s="221"/>
      <c r="K725" s="221"/>
      <c r="L725" s="221"/>
      <c r="M725" s="221"/>
      <c r="N725" s="221"/>
      <c r="O725" s="221"/>
      <c r="P725" s="221"/>
      <c r="Q725" s="221"/>
      <c r="R725" s="221"/>
      <c r="S725" s="221"/>
      <c r="T725" s="221"/>
      <c r="U725" s="293"/>
      <c r="V725" s="293"/>
      <c r="W725" s="293"/>
      <c r="X725" s="293"/>
      <c r="Y725" s="293"/>
    </row>
    <row r="726" spans="1:25">
      <c r="A726" s="293"/>
      <c r="B726" s="293"/>
      <c r="C726" s="222"/>
      <c r="D726" s="222"/>
      <c r="E726" s="222"/>
      <c r="F726" s="221"/>
      <c r="G726" s="221"/>
      <c r="H726" s="221"/>
      <c r="I726" s="221"/>
      <c r="J726" s="221"/>
      <c r="K726" s="221"/>
      <c r="L726" s="221"/>
      <c r="M726" s="221"/>
      <c r="N726" s="221"/>
      <c r="O726" s="221"/>
      <c r="P726" s="221"/>
      <c r="Q726" s="221"/>
      <c r="R726" s="221"/>
      <c r="S726" s="221"/>
      <c r="T726" s="221"/>
      <c r="U726" s="293"/>
      <c r="V726" s="293"/>
      <c r="W726" s="293"/>
      <c r="X726" s="293"/>
      <c r="Y726" s="293"/>
    </row>
    <row r="727" spans="1:25">
      <c r="A727" s="293"/>
      <c r="B727" s="293"/>
      <c r="C727" s="222"/>
      <c r="D727" s="222"/>
      <c r="E727" s="222"/>
      <c r="F727" s="221"/>
      <c r="G727" s="221"/>
      <c r="H727" s="221"/>
      <c r="I727" s="221"/>
      <c r="J727" s="221"/>
      <c r="K727" s="221"/>
      <c r="L727" s="221"/>
      <c r="M727" s="221"/>
      <c r="N727" s="221"/>
      <c r="O727" s="221"/>
      <c r="P727" s="221"/>
      <c r="Q727" s="221"/>
      <c r="R727" s="221"/>
      <c r="S727" s="221"/>
      <c r="T727" s="221"/>
      <c r="U727" s="293"/>
      <c r="V727" s="293"/>
      <c r="W727" s="293"/>
      <c r="X727" s="293"/>
      <c r="Y727" s="293"/>
    </row>
    <row r="728" spans="1:25">
      <c r="A728" s="293"/>
      <c r="B728" s="293"/>
      <c r="C728" s="222"/>
      <c r="D728" s="222"/>
      <c r="E728" s="222"/>
      <c r="F728" s="221"/>
      <c r="G728" s="221"/>
      <c r="H728" s="221"/>
      <c r="I728" s="221"/>
      <c r="J728" s="221"/>
      <c r="K728" s="221"/>
      <c r="L728" s="221"/>
      <c r="M728" s="221"/>
      <c r="N728" s="221"/>
      <c r="O728" s="221"/>
      <c r="P728" s="221"/>
      <c r="Q728" s="221"/>
      <c r="R728" s="221"/>
      <c r="S728" s="221"/>
      <c r="T728" s="221"/>
      <c r="U728" s="293"/>
      <c r="V728" s="293"/>
      <c r="W728" s="293"/>
      <c r="X728" s="293"/>
      <c r="Y728" s="293"/>
    </row>
    <row r="729" spans="1:25">
      <c r="A729" s="293"/>
      <c r="B729" s="293"/>
      <c r="C729" s="222"/>
      <c r="D729" s="222"/>
      <c r="E729" s="222"/>
      <c r="F729" s="221"/>
      <c r="G729" s="221"/>
      <c r="H729" s="221"/>
      <c r="I729" s="221"/>
      <c r="J729" s="221"/>
      <c r="K729" s="221"/>
      <c r="L729" s="221"/>
      <c r="M729" s="221"/>
      <c r="N729" s="221"/>
      <c r="O729" s="221"/>
      <c r="P729" s="221"/>
      <c r="Q729" s="221"/>
      <c r="R729" s="221"/>
      <c r="S729" s="221"/>
      <c r="T729" s="221"/>
      <c r="U729" s="293"/>
      <c r="V729" s="293"/>
      <c r="W729" s="293"/>
      <c r="X729" s="293"/>
      <c r="Y729" s="293"/>
    </row>
    <row r="730" spans="1:25">
      <c r="A730" s="293"/>
      <c r="B730" s="293"/>
      <c r="C730" s="222"/>
      <c r="D730" s="222"/>
      <c r="E730" s="222"/>
      <c r="F730" s="221"/>
      <c r="G730" s="221"/>
      <c r="H730" s="221"/>
      <c r="I730" s="221"/>
      <c r="J730" s="221"/>
      <c r="K730" s="221"/>
      <c r="L730" s="221"/>
      <c r="M730" s="221"/>
      <c r="N730" s="221"/>
      <c r="O730" s="221"/>
      <c r="P730" s="221"/>
      <c r="Q730" s="221"/>
      <c r="R730" s="221"/>
      <c r="S730" s="221"/>
      <c r="T730" s="221"/>
      <c r="U730" s="293"/>
      <c r="V730" s="293"/>
      <c r="W730" s="293"/>
      <c r="X730" s="293"/>
      <c r="Y730" s="293"/>
    </row>
    <row r="731" spans="1:25">
      <c r="A731" s="293"/>
      <c r="B731" s="293"/>
      <c r="C731" s="222"/>
      <c r="D731" s="222"/>
      <c r="E731" s="222"/>
      <c r="F731" s="221"/>
      <c r="G731" s="221"/>
      <c r="H731" s="221"/>
      <c r="I731" s="221"/>
      <c r="J731" s="221"/>
      <c r="K731" s="221"/>
      <c r="L731" s="221"/>
      <c r="M731" s="221"/>
      <c r="N731" s="221"/>
      <c r="O731" s="221"/>
      <c r="P731" s="221"/>
      <c r="Q731" s="221"/>
      <c r="R731" s="221"/>
      <c r="S731" s="221"/>
      <c r="T731" s="221"/>
      <c r="U731" s="293"/>
      <c r="V731" s="293"/>
      <c r="W731" s="293"/>
      <c r="X731" s="293"/>
      <c r="Y731" s="293"/>
    </row>
    <row r="732" spans="1:25">
      <c r="A732" s="293"/>
      <c r="B732" s="293"/>
      <c r="C732" s="222"/>
      <c r="D732" s="222"/>
      <c r="E732" s="222"/>
      <c r="F732" s="221"/>
      <c r="G732" s="221"/>
      <c r="H732" s="221"/>
      <c r="I732" s="221"/>
      <c r="J732" s="221"/>
      <c r="K732" s="221"/>
      <c r="L732" s="221"/>
      <c r="M732" s="221"/>
      <c r="N732" s="221"/>
      <c r="O732" s="221"/>
      <c r="P732" s="221"/>
      <c r="Q732" s="221"/>
      <c r="R732" s="221"/>
      <c r="S732" s="221"/>
      <c r="T732" s="221"/>
      <c r="U732" s="293"/>
      <c r="V732" s="293"/>
      <c r="W732" s="293"/>
      <c r="X732" s="293"/>
      <c r="Y732" s="293"/>
    </row>
    <row r="733" spans="1:25">
      <c r="A733" s="293"/>
      <c r="B733" s="293"/>
      <c r="C733" s="222"/>
      <c r="D733" s="222"/>
      <c r="E733" s="222"/>
      <c r="F733" s="221"/>
      <c r="G733" s="221"/>
      <c r="H733" s="221"/>
      <c r="I733" s="221"/>
      <c r="J733" s="221"/>
      <c r="K733" s="221"/>
      <c r="L733" s="221"/>
      <c r="M733" s="221"/>
      <c r="N733" s="221"/>
      <c r="O733" s="221"/>
      <c r="P733" s="221"/>
      <c r="Q733" s="221"/>
      <c r="R733" s="221"/>
      <c r="S733" s="221"/>
      <c r="T733" s="221"/>
      <c r="U733" s="293"/>
      <c r="V733" s="293"/>
      <c r="W733" s="293"/>
      <c r="X733" s="293"/>
      <c r="Y733" s="293"/>
    </row>
    <row r="734" spans="1:25">
      <c r="A734" s="293"/>
      <c r="B734" s="293"/>
      <c r="C734" s="222"/>
      <c r="D734" s="222"/>
      <c r="E734" s="222"/>
      <c r="F734" s="221"/>
      <c r="G734" s="221"/>
      <c r="H734" s="221"/>
      <c r="I734" s="221"/>
      <c r="J734" s="221"/>
      <c r="K734" s="221"/>
      <c r="L734" s="221"/>
      <c r="M734" s="221"/>
      <c r="N734" s="221"/>
      <c r="O734" s="221"/>
      <c r="P734" s="221"/>
      <c r="Q734" s="221"/>
      <c r="R734" s="221"/>
      <c r="S734" s="221"/>
      <c r="T734" s="221"/>
      <c r="U734" s="293"/>
      <c r="V734" s="293"/>
      <c r="W734" s="293"/>
      <c r="X734" s="293"/>
      <c r="Y734" s="293"/>
    </row>
    <row r="735" spans="1:25">
      <c r="A735" s="293"/>
      <c r="B735" s="293"/>
      <c r="C735" s="222"/>
      <c r="D735" s="222"/>
      <c r="E735" s="222"/>
      <c r="F735" s="221"/>
      <c r="G735" s="221"/>
      <c r="H735" s="221"/>
      <c r="I735" s="221"/>
      <c r="J735" s="221"/>
      <c r="K735" s="221"/>
      <c r="L735" s="221"/>
      <c r="M735" s="221"/>
      <c r="N735" s="221"/>
      <c r="O735" s="221"/>
      <c r="P735" s="221"/>
      <c r="Q735" s="221"/>
      <c r="R735" s="221"/>
      <c r="S735" s="221"/>
      <c r="T735" s="221"/>
      <c r="U735" s="293"/>
      <c r="V735" s="293"/>
      <c r="W735" s="293"/>
      <c r="X735" s="293"/>
      <c r="Y735" s="293"/>
    </row>
    <row r="736" spans="1:25">
      <c r="A736" s="293"/>
      <c r="B736" s="293"/>
      <c r="C736" s="222"/>
      <c r="D736" s="222"/>
      <c r="E736" s="222"/>
      <c r="F736" s="221"/>
      <c r="G736" s="221"/>
      <c r="H736" s="221"/>
      <c r="I736" s="221"/>
      <c r="J736" s="221"/>
      <c r="K736" s="221"/>
      <c r="L736" s="221"/>
      <c r="M736" s="221"/>
      <c r="N736" s="221"/>
      <c r="O736" s="221"/>
      <c r="P736" s="221"/>
      <c r="Q736" s="221"/>
      <c r="R736" s="221"/>
      <c r="S736" s="221"/>
      <c r="T736" s="221"/>
      <c r="U736" s="293"/>
      <c r="V736" s="293"/>
      <c r="W736" s="293"/>
      <c r="X736" s="293"/>
      <c r="Y736" s="293"/>
    </row>
    <row r="737" spans="1:25">
      <c r="A737" s="293"/>
      <c r="B737" s="293"/>
      <c r="C737" s="222"/>
      <c r="D737" s="222"/>
      <c r="E737" s="222"/>
      <c r="F737" s="221"/>
      <c r="G737" s="221"/>
      <c r="H737" s="221"/>
      <c r="I737" s="221"/>
      <c r="J737" s="221"/>
      <c r="K737" s="221"/>
      <c r="L737" s="221"/>
      <c r="M737" s="221"/>
      <c r="N737" s="221"/>
      <c r="O737" s="221"/>
      <c r="P737" s="221"/>
      <c r="Q737" s="221"/>
      <c r="R737" s="221"/>
      <c r="S737" s="221"/>
      <c r="T737" s="221"/>
      <c r="U737" s="293"/>
      <c r="V737" s="293"/>
      <c r="W737" s="293"/>
      <c r="X737" s="293"/>
      <c r="Y737" s="293"/>
    </row>
    <row r="738" spans="1:25">
      <c r="A738" s="293"/>
      <c r="B738" s="293"/>
      <c r="C738" s="222"/>
      <c r="D738" s="222"/>
      <c r="E738" s="222"/>
      <c r="F738" s="221"/>
      <c r="G738" s="221"/>
      <c r="H738" s="221"/>
      <c r="I738" s="221"/>
      <c r="J738" s="221"/>
      <c r="K738" s="221"/>
      <c r="L738" s="221"/>
      <c r="M738" s="221"/>
      <c r="N738" s="221"/>
      <c r="O738" s="221"/>
      <c r="P738" s="221"/>
      <c r="Q738" s="221"/>
      <c r="R738" s="221"/>
      <c r="S738" s="221"/>
      <c r="T738" s="221"/>
      <c r="U738" s="293"/>
      <c r="V738" s="293"/>
      <c r="W738" s="293"/>
      <c r="X738" s="293"/>
      <c r="Y738" s="293"/>
    </row>
    <row r="739" spans="1:25">
      <c r="A739" s="293"/>
      <c r="B739" s="293"/>
      <c r="C739" s="222"/>
      <c r="D739" s="222"/>
      <c r="E739" s="222"/>
      <c r="F739" s="221"/>
      <c r="G739" s="221"/>
      <c r="H739" s="221"/>
      <c r="I739" s="221"/>
      <c r="J739" s="221"/>
      <c r="K739" s="221"/>
      <c r="L739" s="221"/>
      <c r="M739" s="221"/>
      <c r="N739" s="221"/>
      <c r="O739" s="221"/>
      <c r="P739" s="221"/>
      <c r="Q739" s="221"/>
      <c r="R739" s="221"/>
      <c r="S739" s="221"/>
      <c r="T739" s="221"/>
      <c r="U739" s="293"/>
      <c r="V739" s="293"/>
      <c r="W739" s="293"/>
      <c r="X739" s="293"/>
      <c r="Y739" s="293"/>
    </row>
    <row r="740" spans="1:25">
      <c r="A740" s="293"/>
      <c r="B740" s="293"/>
      <c r="C740" s="222"/>
      <c r="D740" s="222"/>
      <c r="E740" s="222"/>
      <c r="F740" s="221"/>
      <c r="G740" s="221"/>
      <c r="H740" s="221"/>
      <c r="I740" s="221"/>
      <c r="J740" s="221"/>
      <c r="K740" s="221"/>
      <c r="L740" s="221"/>
      <c r="M740" s="221"/>
      <c r="N740" s="221"/>
      <c r="O740" s="221"/>
      <c r="P740" s="221"/>
      <c r="Q740" s="221"/>
      <c r="R740" s="221"/>
      <c r="S740" s="221"/>
      <c r="T740" s="221"/>
      <c r="U740" s="293"/>
      <c r="V740" s="293"/>
      <c r="W740" s="293"/>
      <c r="X740" s="293"/>
      <c r="Y740" s="293"/>
    </row>
    <row r="741" spans="1:25">
      <c r="A741" s="293"/>
      <c r="B741" s="293"/>
      <c r="C741" s="222"/>
      <c r="D741" s="222"/>
      <c r="E741" s="222"/>
      <c r="F741" s="221"/>
      <c r="G741" s="221"/>
      <c r="H741" s="221"/>
      <c r="I741" s="221"/>
      <c r="J741" s="221"/>
      <c r="K741" s="221"/>
      <c r="L741" s="221"/>
      <c r="M741" s="221"/>
      <c r="N741" s="221"/>
      <c r="O741" s="221"/>
      <c r="P741" s="221"/>
      <c r="Q741" s="221"/>
      <c r="R741" s="221"/>
      <c r="S741" s="221"/>
      <c r="T741" s="221"/>
      <c r="U741" s="293"/>
      <c r="V741" s="293"/>
      <c r="W741" s="293"/>
      <c r="X741" s="293"/>
      <c r="Y741" s="293"/>
    </row>
    <row r="742" spans="1:25">
      <c r="A742" s="293"/>
      <c r="B742" s="293"/>
      <c r="C742" s="222"/>
      <c r="D742" s="222"/>
      <c r="E742" s="222"/>
      <c r="F742" s="221"/>
      <c r="G742" s="221"/>
      <c r="H742" s="221"/>
      <c r="I742" s="221"/>
      <c r="J742" s="221"/>
      <c r="K742" s="221"/>
      <c r="L742" s="221"/>
      <c r="M742" s="221"/>
      <c r="N742" s="221"/>
      <c r="O742" s="221"/>
      <c r="P742" s="221"/>
      <c r="Q742" s="221"/>
      <c r="R742" s="221"/>
      <c r="S742" s="221"/>
      <c r="T742" s="221"/>
      <c r="U742" s="293"/>
      <c r="V742" s="293"/>
      <c r="W742" s="293"/>
      <c r="X742" s="293"/>
      <c r="Y742" s="293"/>
    </row>
    <row r="743" spans="1:25">
      <c r="A743" s="293"/>
      <c r="B743" s="293"/>
      <c r="C743" s="222"/>
      <c r="D743" s="222"/>
      <c r="E743" s="222"/>
      <c r="F743" s="221"/>
      <c r="G743" s="221"/>
      <c r="H743" s="221"/>
      <c r="I743" s="221"/>
      <c r="J743" s="221"/>
      <c r="K743" s="221"/>
      <c r="L743" s="221"/>
      <c r="M743" s="221"/>
      <c r="N743" s="221"/>
      <c r="O743" s="221"/>
      <c r="P743" s="221"/>
      <c r="Q743" s="221"/>
      <c r="R743" s="221"/>
      <c r="S743" s="221"/>
      <c r="T743" s="221"/>
      <c r="U743" s="293"/>
      <c r="V743" s="293"/>
      <c r="W743" s="293"/>
      <c r="X743" s="293"/>
      <c r="Y743" s="293"/>
    </row>
    <row r="744" spans="1:25">
      <c r="A744" s="293"/>
      <c r="B744" s="293"/>
      <c r="C744" s="222"/>
      <c r="D744" s="222"/>
      <c r="E744" s="222"/>
      <c r="F744" s="221"/>
      <c r="G744" s="221"/>
      <c r="H744" s="221"/>
      <c r="I744" s="221"/>
      <c r="J744" s="221"/>
      <c r="K744" s="221"/>
      <c r="L744" s="221"/>
      <c r="M744" s="221"/>
      <c r="N744" s="221"/>
      <c r="O744" s="221"/>
      <c r="P744" s="221"/>
      <c r="Q744" s="221"/>
      <c r="R744" s="221"/>
      <c r="S744" s="221"/>
      <c r="T744" s="221"/>
      <c r="U744" s="293"/>
      <c r="V744" s="293"/>
      <c r="W744" s="293"/>
      <c r="X744" s="293"/>
      <c r="Y744" s="293"/>
    </row>
    <row r="745" spans="1:25">
      <c r="A745" s="293"/>
      <c r="B745" s="293"/>
      <c r="C745" s="222"/>
      <c r="D745" s="222"/>
      <c r="E745" s="222"/>
      <c r="F745" s="221"/>
      <c r="G745" s="221"/>
      <c r="H745" s="221"/>
      <c r="I745" s="221"/>
      <c r="J745" s="221"/>
      <c r="K745" s="221"/>
      <c r="L745" s="221"/>
      <c r="M745" s="221"/>
      <c r="N745" s="221"/>
      <c r="O745" s="221"/>
      <c r="P745" s="221"/>
      <c r="Q745" s="221"/>
      <c r="R745" s="221"/>
      <c r="S745" s="221"/>
      <c r="T745" s="221"/>
      <c r="U745" s="293"/>
      <c r="V745" s="293"/>
      <c r="W745" s="293"/>
      <c r="X745" s="293"/>
      <c r="Y745" s="293"/>
    </row>
    <row r="746" spans="1:25">
      <c r="A746" s="293"/>
      <c r="B746" s="293"/>
      <c r="C746" s="222"/>
      <c r="D746" s="222"/>
      <c r="E746" s="222"/>
      <c r="F746" s="221"/>
      <c r="G746" s="221"/>
      <c r="H746" s="221"/>
      <c r="I746" s="221"/>
      <c r="J746" s="221"/>
      <c r="K746" s="221"/>
      <c r="L746" s="221"/>
      <c r="M746" s="221"/>
      <c r="N746" s="221"/>
      <c r="O746" s="221"/>
      <c r="P746" s="221"/>
      <c r="Q746" s="221"/>
      <c r="R746" s="221"/>
      <c r="S746" s="221"/>
      <c r="T746" s="221"/>
      <c r="U746" s="293"/>
      <c r="V746" s="293"/>
      <c r="W746" s="293"/>
      <c r="X746" s="293"/>
      <c r="Y746" s="293"/>
    </row>
    <row r="747" spans="1:25">
      <c r="A747" s="293"/>
      <c r="B747" s="293"/>
      <c r="C747" s="222"/>
      <c r="D747" s="222"/>
      <c r="E747" s="222"/>
      <c r="F747" s="221"/>
      <c r="G747" s="221"/>
      <c r="H747" s="221"/>
      <c r="I747" s="221"/>
      <c r="J747" s="221"/>
      <c r="K747" s="221"/>
      <c r="L747" s="221"/>
      <c r="M747" s="221"/>
      <c r="N747" s="221"/>
      <c r="O747" s="221"/>
      <c r="P747" s="221"/>
      <c r="Q747" s="221"/>
      <c r="R747" s="221"/>
      <c r="S747" s="221"/>
      <c r="T747" s="221"/>
      <c r="U747" s="293"/>
      <c r="V747" s="293"/>
      <c r="W747" s="293"/>
      <c r="X747" s="293"/>
      <c r="Y747" s="293"/>
    </row>
    <row r="748" spans="1:25">
      <c r="A748" s="293"/>
      <c r="B748" s="293"/>
      <c r="C748" s="222"/>
      <c r="D748" s="222"/>
      <c r="E748" s="222"/>
      <c r="F748" s="221"/>
      <c r="G748" s="221"/>
      <c r="H748" s="221"/>
      <c r="I748" s="221"/>
      <c r="J748" s="221"/>
      <c r="K748" s="221"/>
      <c r="L748" s="221"/>
      <c r="M748" s="221"/>
      <c r="N748" s="221"/>
      <c r="O748" s="221"/>
      <c r="P748" s="221"/>
      <c r="Q748" s="221"/>
      <c r="R748" s="221"/>
      <c r="S748" s="221"/>
      <c r="T748" s="221"/>
      <c r="U748" s="293"/>
      <c r="V748" s="293"/>
      <c r="W748" s="293"/>
      <c r="X748" s="293"/>
      <c r="Y748" s="293"/>
    </row>
    <row r="749" spans="1:25">
      <c r="A749" s="293"/>
      <c r="B749" s="293"/>
      <c r="C749" s="222"/>
      <c r="D749" s="222"/>
      <c r="E749" s="222"/>
      <c r="F749" s="221"/>
      <c r="G749" s="221"/>
      <c r="H749" s="221"/>
      <c r="I749" s="221"/>
      <c r="J749" s="221"/>
      <c r="K749" s="221"/>
      <c r="L749" s="221"/>
      <c r="M749" s="221"/>
      <c r="N749" s="221"/>
      <c r="O749" s="221"/>
      <c r="P749" s="221"/>
      <c r="Q749" s="221"/>
      <c r="R749" s="221"/>
      <c r="S749" s="221"/>
      <c r="T749" s="221"/>
      <c r="U749" s="293"/>
      <c r="V749" s="293"/>
      <c r="W749" s="293"/>
      <c r="X749" s="293"/>
      <c r="Y749" s="293"/>
    </row>
    <row r="750" spans="1:25">
      <c r="A750" s="293"/>
      <c r="B750" s="293"/>
      <c r="C750" s="222"/>
      <c r="D750" s="222"/>
      <c r="E750" s="222"/>
      <c r="F750" s="221"/>
      <c r="G750" s="221"/>
      <c r="H750" s="221"/>
      <c r="I750" s="221"/>
      <c r="J750" s="221"/>
      <c r="K750" s="221"/>
      <c r="L750" s="221"/>
      <c r="M750" s="221"/>
      <c r="N750" s="221"/>
      <c r="O750" s="221"/>
      <c r="P750" s="221"/>
      <c r="Q750" s="221"/>
      <c r="R750" s="221"/>
      <c r="S750" s="221"/>
      <c r="T750" s="221"/>
      <c r="U750" s="293"/>
      <c r="V750" s="293"/>
      <c r="W750" s="293"/>
      <c r="X750" s="293"/>
      <c r="Y750" s="293"/>
    </row>
    <row r="751" spans="1:25">
      <c r="A751" s="293"/>
      <c r="B751" s="293"/>
      <c r="C751" s="222"/>
      <c r="D751" s="222"/>
      <c r="E751" s="222"/>
      <c r="F751" s="221"/>
      <c r="G751" s="221"/>
      <c r="H751" s="221"/>
      <c r="I751" s="221"/>
      <c r="J751" s="221"/>
      <c r="K751" s="221"/>
      <c r="L751" s="221"/>
      <c r="M751" s="221"/>
      <c r="N751" s="221"/>
      <c r="O751" s="221"/>
      <c r="P751" s="221"/>
      <c r="Q751" s="221"/>
      <c r="R751" s="221"/>
      <c r="S751" s="221"/>
      <c r="T751" s="221"/>
      <c r="U751" s="293"/>
      <c r="V751" s="293"/>
      <c r="W751" s="293"/>
      <c r="X751" s="293"/>
      <c r="Y751" s="293"/>
    </row>
    <row r="752" spans="1:25">
      <c r="A752" s="293"/>
      <c r="B752" s="293"/>
      <c r="C752" s="222"/>
      <c r="D752" s="222"/>
      <c r="E752" s="222"/>
      <c r="F752" s="221"/>
      <c r="G752" s="221"/>
      <c r="H752" s="221"/>
      <c r="I752" s="221"/>
      <c r="J752" s="221"/>
      <c r="K752" s="221"/>
      <c r="L752" s="221"/>
      <c r="M752" s="221"/>
      <c r="N752" s="221"/>
      <c r="O752" s="221"/>
      <c r="P752" s="221"/>
      <c r="Q752" s="221"/>
      <c r="R752" s="221"/>
      <c r="S752" s="221"/>
      <c r="T752" s="221"/>
      <c r="U752" s="293"/>
      <c r="V752" s="293"/>
      <c r="W752" s="293"/>
      <c r="X752" s="293"/>
      <c r="Y752" s="293"/>
    </row>
    <row r="753" spans="1:25">
      <c r="A753" s="293"/>
      <c r="B753" s="293"/>
      <c r="C753" s="222"/>
      <c r="D753" s="222"/>
      <c r="E753" s="222"/>
      <c r="F753" s="221"/>
      <c r="G753" s="221"/>
      <c r="H753" s="221"/>
      <c r="I753" s="221"/>
      <c r="J753" s="221"/>
      <c r="K753" s="221"/>
      <c r="L753" s="221"/>
      <c r="M753" s="221"/>
      <c r="N753" s="221"/>
      <c r="O753" s="221"/>
      <c r="P753" s="221"/>
      <c r="Q753" s="221"/>
      <c r="R753" s="221"/>
      <c r="S753" s="221"/>
      <c r="T753" s="221"/>
      <c r="U753" s="293"/>
      <c r="V753" s="293"/>
      <c r="W753" s="293"/>
      <c r="X753" s="293"/>
      <c r="Y753" s="293"/>
    </row>
    <row r="754" spans="1:25">
      <c r="A754" s="293"/>
      <c r="B754" s="293"/>
      <c r="C754" s="222"/>
      <c r="D754" s="222"/>
      <c r="E754" s="222"/>
      <c r="F754" s="221"/>
      <c r="G754" s="221"/>
      <c r="H754" s="221"/>
      <c r="I754" s="221"/>
      <c r="J754" s="221"/>
      <c r="K754" s="221"/>
      <c r="L754" s="221"/>
      <c r="M754" s="221"/>
      <c r="N754" s="221"/>
      <c r="O754" s="221"/>
      <c r="P754" s="221"/>
      <c r="Q754" s="221"/>
      <c r="R754" s="221"/>
      <c r="S754" s="221"/>
      <c r="T754" s="221"/>
      <c r="U754" s="293"/>
      <c r="V754" s="293"/>
      <c r="W754" s="293"/>
      <c r="X754" s="293"/>
      <c r="Y754" s="293"/>
    </row>
    <row r="755" spans="1:25">
      <c r="A755" s="293"/>
      <c r="B755" s="293"/>
      <c r="C755" s="222"/>
      <c r="D755" s="222"/>
      <c r="E755" s="222"/>
      <c r="F755" s="221"/>
      <c r="G755" s="221"/>
      <c r="H755" s="221"/>
      <c r="I755" s="221"/>
      <c r="J755" s="221"/>
      <c r="K755" s="221"/>
      <c r="L755" s="221"/>
      <c r="M755" s="221"/>
      <c r="N755" s="221"/>
      <c r="O755" s="221"/>
      <c r="P755" s="221"/>
      <c r="Q755" s="221"/>
      <c r="R755" s="221"/>
      <c r="S755" s="221"/>
      <c r="T755" s="221"/>
      <c r="U755" s="293"/>
      <c r="V755" s="293"/>
      <c r="W755" s="293"/>
      <c r="X755" s="293"/>
      <c r="Y755" s="293"/>
    </row>
    <row r="756" spans="1:25">
      <c r="A756" s="293"/>
      <c r="B756" s="293"/>
      <c r="C756" s="222"/>
      <c r="D756" s="222"/>
      <c r="E756" s="222"/>
      <c r="F756" s="221"/>
      <c r="G756" s="221"/>
      <c r="H756" s="221"/>
      <c r="I756" s="221"/>
      <c r="J756" s="221"/>
      <c r="K756" s="221"/>
      <c r="L756" s="221"/>
      <c r="M756" s="221"/>
      <c r="N756" s="221"/>
      <c r="O756" s="221"/>
      <c r="P756" s="221"/>
      <c r="Q756" s="221"/>
      <c r="R756" s="221"/>
      <c r="S756" s="221"/>
      <c r="T756" s="221"/>
      <c r="U756" s="293"/>
      <c r="V756" s="293"/>
      <c r="W756" s="293"/>
      <c r="X756" s="293"/>
      <c r="Y756" s="293"/>
    </row>
    <row r="757" spans="1:25">
      <c r="A757" s="293"/>
      <c r="B757" s="293"/>
      <c r="C757" s="222"/>
      <c r="D757" s="222"/>
      <c r="E757" s="222"/>
      <c r="F757" s="221"/>
      <c r="G757" s="221"/>
      <c r="H757" s="221"/>
      <c r="I757" s="221"/>
      <c r="J757" s="221"/>
      <c r="K757" s="221"/>
      <c r="L757" s="221"/>
      <c r="M757" s="221"/>
      <c r="N757" s="221"/>
      <c r="O757" s="221"/>
      <c r="P757" s="221"/>
      <c r="Q757" s="221"/>
      <c r="R757" s="221"/>
      <c r="S757" s="221"/>
      <c r="T757" s="221"/>
      <c r="U757" s="293"/>
      <c r="V757" s="293"/>
      <c r="W757" s="293"/>
      <c r="X757" s="293"/>
      <c r="Y757" s="293"/>
    </row>
    <row r="758" spans="1:25">
      <c r="A758" s="293"/>
      <c r="B758" s="293"/>
      <c r="C758" s="222"/>
      <c r="D758" s="222"/>
      <c r="E758" s="222"/>
      <c r="F758" s="221"/>
      <c r="G758" s="221"/>
      <c r="H758" s="221"/>
      <c r="I758" s="221"/>
      <c r="J758" s="221"/>
      <c r="K758" s="221"/>
      <c r="L758" s="221"/>
      <c r="M758" s="221"/>
      <c r="N758" s="221"/>
      <c r="O758" s="221"/>
      <c r="P758" s="221"/>
      <c r="Q758" s="221"/>
      <c r="R758" s="221"/>
      <c r="S758" s="221"/>
      <c r="T758" s="221"/>
      <c r="U758" s="293"/>
      <c r="V758" s="293"/>
      <c r="W758" s="293"/>
      <c r="X758" s="293"/>
      <c r="Y758" s="293"/>
    </row>
    <row r="759" spans="1:25">
      <c r="A759" s="293"/>
      <c r="B759" s="293"/>
      <c r="C759" s="222"/>
      <c r="D759" s="222"/>
      <c r="E759" s="222"/>
      <c r="F759" s="221"/>
      <c r="G759" s="221"/>
      <c r="H759" s="221"/>
      <c r="I759" s="221"/>
      <c r="J759" s="221"/>
      <c r="K759" s="221"/>
      <c r="L759" s="221"/>
      <c r="M759" s="221"/>
      <c r="N759" s="221"/>
      <c r="O759" s="221"/>
      <c r="P759" s="221"/>
      <c r="Q759" s="221"/>
      <c r="R759" s="221"/>
      <c r="S759" s="221"/>
      <c r="T759" s="221"/>
      <c r="U759" s="293"/>
      <c r="V759" s="293"/>
      <c r="W759" s="293"/>
      <c r="X759" s="293"/>
      <c r="Y759" s="293"/>
    </row>
    <row r="760" spans="1:25">
      <c r="A760" s="293"/>
      <c r="B760" s="293"/>
      <c r="C760" s="222"/>
      <c r="D760" s="222"/>
      <c r="E760" s="222"/>
      <c r="F760" s="221"/>
      <c r="G760" s="221"/>
      <c r="H760" s="221"/>
      <c r="I760" s="221"/>
      <c r="J760" s="221"/>
      <c r="K760" s="221"/>
      <c r="L760" s="221"/>
      <c r="M760" s="221"/>
      <c r="N760" s="221"/>
      <c r="O760" s="221"/>
      <c r="P760" s="221"/>
      <c r="Q760" s="221"/>
      <c r="R760" s="221"/>
      <c r="S760" s="221"/>
      <c r="T760" s="221"/>
      <c r="U760" s="293"/>
      <c r="V760" s="293"/>
      <c r="W760" s="293"/>
      <c r="X760" s="293"/>
      <c r="Y760" s="293"/>
    </row>
    <row r="761" spans="1:25">
      <c r="A761" s="293"/>
      <c r="B761" s="293"/>
      <c r="C761" s="222"/>
      <c r="D761" s="222"/>
      <c r="E761" s="222"/>
      <c r="F761" s="221"/>
      <c r="G761" s="221"/>
      <c r="H761" s="221"/>
      <c r="I761" s="221"/>
      <c r="J761" s="221"/>
      <c r="K761" s="221"/>
      <c r="L761" s="221"/>
      <c r="M761" s="221"/>
      <c r="N761" s="221"/>
      <c r="O761" s="221"/>
      <c r="P761" s="221"/>
      <c r="Q761" s="221"/>
      <c r="R761" s="221"/>
      <c r="S761" s="221"/>
      <c r="T761" s="221"/>
      <c r="U761" s="293"/>
      <c r="V761" s="293"/>
      <c r="W761" s="293"/>
      <c r="X761" s="293"/>
      <c r="Y761" s="293"/>
    </row>
    <row r="762" spans="1:25">
      <c r="A762" s="293"/>
      <c r="B762" s="293"/>
      <c r="C762" s="222"/>
      <c r="D762" s="222"/>
      <c r="E762" s="222"/>
      <c r="F762" s="221"/>
      <c r="G762" s="221"/>
      <c r="H762" s="221"/>
      <c r="I762" s="221"/>
      <c r="J762" s="221"/>
      <c r="K762" s="221"/>
      <c r="L762" s="221"/>
      <c r="M762" s="221"/>
      <c r="N762" s="221"/>
      <c r="O762" s="221"/>
      <c r="P762" s="221"/>
      <c r="Q762" s="221"/>
      <c r="R762" s="221"/>
      <c r="S762" s="221"/>
      <c r="T762" s="221"/>
      <c r="U762" s="293"/>
      <c r="V762" s="293"/>
      <c r="W762" s="293"/>
      <c r="X762" s="293"/>
      <c r="Y762" s="293"/>
    </row>
    <row r="763" spans="1:25">
      <c r="A763" s="293"/>
      <c r="B763" s="293"/>
      <c r="C763" s="222"/>
      <c r="D763" s="222"/>
      <c r="E763" s="222"/>
      <c r="F763" s="221"/>
      <c r="G763" s="221"/>
      <c r="H763" s="221"/>
      <c r="I763" s="221"/>
      <c r="J763" s="221"/>
      <c r="K763" s="221"/>
      <c r="L763" s="221"/>
      <c r="M763" s="221"/>
      <c r="N763" s="221"/>
      <c r="O763" s="221"/>
      <c r="P763" s="221"/>
      <c r="Q763" s="221"/>
      <c r="R763" s="221"/>
      <c r="S763" s="221"/>
      <c r="T763" s="221"/>
      <c r="U763" s="293"/>
      <c r="V763" s="293"/>
      <c r="W763" s="293"/>
      <c r="X763" s="293"/>
      <c r="Y763" s="293"/>
    </row>
    <row r="764" spans="1:25">
      <c r="A764" s="293"/>
      <c r="B764" s="293"/>
      <c r="C764" s="222"/>
      <c r="D764" s="222"/>
      <c r="E764" s="222"/>
      <c r="F764" s="221"/>
      <c r="G764" s="221"/>
      <c r="H764" s="221"/>
      <c r="I764" s="221"/>
      <c r="J764" s="221"/>
      <c r="K764" s="221"/>
      <c r="L764" s="221"/>
      <c r="M764" s="221"/>
      <c r="N764" s="221"/>
      <c r="O764" s="221"/>
      <c r="P764" s="221"/>
      <c r="Q764" s="221"/>
      <c r="R764" s="221"/>
      <c r="S764" s="221"/>
      <c r="T764" s="221"/>
      <c r="U764" s="293"/>
      <c r="V764" s="293"/>
      <c r="W764" s="293"/>
      <c r="X764" s="293"/>
      <c r="Y764" s="293"/>
    </row>
    <row r="765" spans="1:25">
      <c r="A765" s="293"/>
      <c r="B765" s="293"/>
      <c r="C765" s="222"/>
      <c r="D765" s="222"/>
      <c r="E765" s="222"/>
      <c r="F765" s="221"/>
      <c r="G765" s="221"/>
      <c r="H765" s="221"/>
      <c r="I765" s="221"/>
      <c r="J765" s="221"/>
      <c r="K765" s="221"/>
      <c r="L765" s="221"/>
      <c r="M765" s="221"/>
      <c r="N765" s="221"/>
      <c r="O765" s="221"/>
      <c r="P765" s="221"/>
      <c r="Q765" s="221"/>
      <c r="R765" s="221"/>
      <c r="S765" s="221"/>
      <c r="T765" s="221"/>
      <c r="U765" s="293"/>
      <c r="V765" s="293"/>
      <c r="W765" s="293"/>
      <c r="X765" s="293"/>
      <c r="Y765" s="293"/>
    </row>
    <row r="766" spans="1:25">
      <c r="A766" s="293"/>
      <c r="B766" s="293"/>
      <c r="C766" s="222"/>
      <c r="D766" s="222"/>
      <c r="E766" s="222"/>
      <c r="F766" s="221"/>
      <c r="G766" s="221"/>
      <c r="H766" s="221"/>
      <c r="I766" s="221"/>
      <c r="J766" s="221"/>
      <c r="K766" s="221"/>
      <c r="L766" s="221"/>
      <c r="M766" s="221"/>
      <c r="N766" s="221"/>
      <c r="O766" s="221"/>
      <c r="P766" s="221"/>
      <c r="Q766" s="221"/>
      <c r="R766" s="221"/>
      <c r="S766" s="221"/>
      <c r="T766" s="221"/>
      <c r="U766" s="293"/>
      <c r="V766" s="293"/>
      <c r="W766" s="293"/>
      <c r="X766" s="293"/>
      <c r="Y766" s="293"/>
    </row>
    <row r="767" spans="1:25">
      <c r="A767" s="293"/>
      <c r="B767" s="293"/>
      <c r="C767" s="222"/>
      <c r="D767" s="222"/>
      <c r="E767" s="222"/>
      <c r="F767" s="221"/>
      <c r="G767" s="221"/>
      <c r="H767" s="221"/>
      <c r="I767" s="221"/>
      <c r="J767" s="221"/>
      <c r="K767" s="221"/>
      <c r="L767" s="221"/>
      <c r="M767" s="221"/>
      <c r="N767" s="221"/>
      <c r="O767" s="221"/>
      <c r="P767" s="221"/>
      <c r="Q767" s="221"/>
      <c r="R767" s="221"/>
      <c r="S767" s="221"/>
      <c r="T767" s="221"/>
      <c r="U767" s="293"/>
      <c r="V767" s="293"/>
      <c r="W767" s="293"/>
      <c r="X767" s="293"/>
      <c r="Y767" s="293"/>
    </row>
    <row r="768" spans="1:25">
      <c r="A768" s="293"/>
      <c r="B768" s="293"/>
      <c r="C768" s="222"/>
      <c r="D768" s="222"/>
      <c r="E768" s="222"/>
      <c r="F768" s="221"/>
      <c r="G768" s="221"/>
      <c r="H768" s="221"/>
      <c r="I768" s="221"/>
      <c r="J768" s="221"/>
      <c r="K768" s="221"/>
      <c r="L768" s="221"/>
      <c r="M768" s="221"/>
      <c r="N768" s="221"/>
      <c r="O768" s="221"/>
      <c r="P768" s="221"/>
      <c r="Q768" s="221"/>
      <c r="R768" s="221"/>
      <c r="S768" s="221"/>
      <c r="T768" s="221"/>
      <c r="U768" s="293"/>
      <c r="V768" s="293"/>
      <c r="W768" s="293"/>
      <c r="X768" s="293"/>
      <c r="Y768" s="293"/>
    </row>
    <row r="769" spans="1:25">
      <c r="A769" s="293"/>
      <c r="B769" s="293"/>
      <c r="C769" s="222"/>
      <c r="D769" s="222"/>
      <c r="E769" s="222"/>
      <c r="F769" s="221"/>
      <c r="G769" s="221"/>
      <c r="H769" s="221"/>
      <c r="I769" s="221"/>
      <c r="J769" s="221"/>
      <c r="K769" s="221"/>
      <c r="L769" s="221"/>
      <c r="M769" s="221"/>
      <c r="N769" s="221"/>
      <c r="O769" s="221"/>
      <c r="P769" s="221"/>
      <c r="Q769" s="221"/>
      <c r="R769" s="221"/>
      <c r="S769" s="221"/>
      <c r="T769" s="221"/>
      <c r="U769" s="293"/>
      <c r="V769" s="293"/>
      <c r="W769" s="293"/>
      <c r="X769" s="293"/>
      <c r="Y769" s="293"/>
    </row>
    <row r="770" spans="1:25">
      <c r="A770" s="293"/>
      <c r="B770" s="293"/>
      <c r="C770" s="222"/>
      <c r="D770" s="222"/>
      <c r="E770" s="222"/>
      <c r="F770" s="221"/>
      <c r="G770" s="221"/>
      <c r="H770" s="221"/>
      <c r="I770" s="221"/>
      <c r="J770" s="221"/>
      <c r="K770" s="221"/>
      <c r="L770" s="221"/>
      <c r="M770" s="221"/>
      <c r="N770" s="221"/>
      <c r="O770" s="221"/>
      <c r="P770" s="221"/>
      <c r="Q770" s="221"/>
      <c r="R770" s="221"/>
      <c r="S770" s="221"/>
      <c r="T770" s="221"/>
      <c r="U770" s="293"/>
      <c r="V770" s="293"/>
      <c r="W770" s="293"/>
      <c r="X770" s="293"/>
      <c r="Y770" s="293"/>
    </row>
    <row r="771" spans="1:25">
      <c r="A771" s="293"/>
      <c r="B771" s="293"/>
      <c r="C771" s="222"/>
      <c r="D771" s="222"/>
      <c r="E771" s="222"/>
      <c r="F771" s="221"/>
      <c r="G771" s="221"/>
      <c r="H771" s="221"/>
      <c r="I771" s="221"/>
      <c r="J771" s="221"/>
      <c r="K771" s="221"/>
      <c r="L771" s="221"/>
      <c r="M771" s="221"/>
      <c r="N771" s="221"/>
      <c r="O771" s="221"/>
      <c r="P771" s="221"/>
      <c r="Q771" s="221"/>
      <c r="R771" s="221"/>
      <c r="S771" s="221"/>
      <c r="T771" s="221"/>
      <c r="U771" s="293"/>
      <c r="V771" s="293"/>
      <c r="W771" s="293"/>
      <c r="X771" s="293"/>
      <c r="Y771" s="293"/>
    </row>
    <row r="772" spans="1:25">
      <c r="A772" s="293"/>
      <c r="B772" s="293"/>
      <c r="C772" s="222"/>
      <c r="D772" s="222"/>
      <c r="E772" s="222"/>
      <c r="F772" s="221"/>
      <c r="G772" s="221"/>
      <c r="H772" s="221"/>
      <c r="I772" s="221"/>
      <c r="J772" s="221"/>
      <c r="K772" s="221"/>
      <c r="L772" s="221"/>
      <c r="M772" s="221"/>
      <c r="N772" s="221"/>
      <c r="O772" s="221"/>
      <c r="P772" s="221"/>
      <c r="Q772" s="221"/>
      <c r="R772" s="221"/>
      <c r="S772" s="221"/>
      <c r="T772" s="221"/>
      <c r="U772" s="293"/>
      <c r="V772" s="293"/>
      <c r="W772" s="293"/>
      <c r="X772" s="293"/>
      <c r="Y772" s="293"/>
    </row>
    <row r="773" spans="1:25">
      <c r="A773" s="293"/>
      <c r="B773" s="293"/>
      <c r="C773" s="222"/>
      <c r="D773" s="222"/>
      <c r="E773" s="222"/>
      <c r="F773" s="221"/>
      <c r="G773" s="221"/>
      <c r="H773" s="221"/>
      <c r="I773" s="221"/>
      <c r="J773" s="221"/>
      <c r="K773" s="221"/>
      <c r="L773" s="221"/>
      <c r="M773" s="221"/>
      <c r="N773" s="221"/>
      <c r="O773" s="221"/>
      <c r="P773" s="221"/>
      <c r="Q773" s="221"/>
      <c r="R773" s="221"/>
      <c r="S773" s="221"/>
      <c r="T773" s="221"/>
      <c r="U773" s="293"/>
      <c r="V773" s="293"/>
      <c r="W773" s="293"/>
      <c r="X773" s="293"/>
      <c r="Y773" s="293"/>
    </row>
    <row r="774" spans="1:25">
      <c r="A774" s="293"/>
      <c r="B774" s="293"/>
      <c r="C774" s="222"/>
      <c r="D774" s="222"/>
      <c r="E774" s="222"/>
      <c r="F774" s="221"/>
      <c r="G774" s="221"/>
      <c r="H774" s="221"/>
      <c r="I774" s="221"/>
      <c r="J774" s="221"/>
      <c r="K774" s="221"/>
      <c r="L774" s="221"/>
      <c r="M774" s="221"/>
      <c r="N774" s="221"/>
      <c r="O774" s="221"/>
      <c r="P774" s="221"/>
      <c r="Q774" s="221"/>
      <c r="R774" s="221"/>
      <c r="S774" s="221"/>
      <c r="T774" s="221"/>
      <c r="U774" s="293"/>
      <c r="V774" s="293"/>
      <c r="W774" s="293"/>
      <c r="X774" s="293"/>
      <c r="Y774" s="293"/>
    </row>
    <row r="775" spans="1:25">
      <c r="A775" s="293"/>
      <c r="B775" s="293"/>
      <c r="C775" s="222"/>
      <c r="D775" s="222"/>
      <c r="E775" s="222"/>
      <c r="F775" s="221"/>
      <c r="G775" s="221"/>
      <c r="H775" s="221"/>
      <c r="I775" s="221"/>
      <c r="J775" s="221"/>
      <c r="K775" s="221"/>
      <c r="L775" s="221"/>
      <c r="M775" s="221"/>
      <c r="N775" s="221"/>
      <c r="O775" s="221"/>
      <c r="P775" s="221"/>
      <c r="Q775" s="221"/>
      <c r="R775" s="221"/>
      <c r="S775" s="221"/>
      <c r="T775" s="221"/>
      <c r="U775" s="293"/>
      <c r="V775" s="293"/>
      <c r="W775" s="293"/>
      <c r="X775" s="293"/>
      <c r="Y775" s="293"/>
    </row>
    <row r="776" spans="1:25">
      <c r="A776" s="293"/>
      <c r="B776" s="293"/>
      <c r="C776" s="222"/>
      <c r="D776" s="222"/>
      <c r="E776" s="222"/>
      <c r="F776" s="221"/>
      <c r="G776" s="221"/>
      <c r="H776" s="221"/>
      <c r="I776" s="221"/>
      <c r="J776" s="221"/>
      <c r="K776" s="221"/>
      <c r="L776" s="221"/>
      <c r="M776" s="221"/>
      <c r="N776" s="221"/>
      <c r="O776" s="221"/>
      <c r="P776" s="221"/>
      <c r="Q776" s="221"/>
      <c r="R776" s="221"/>
      <c r="S776" s="221"/>
      <c r="T776" s="221"/>
      <c r="U776" s="293"/>
      <c r="V776" s="293"/>
      <c r="W776" s="293"/>
      <c r="X776" s="293"/>
      <c r="Y776" s="293"/>
    </row>
    <row r="777" spans="1:25">
      <c r="A777" s="293"/>
      <c r="B777" s="293"/>
      <c r="C777" s="222"/>
      <c r="D777" s="222"/>
      <c r="E777" s="222"/>
      <c r="F777" s="221"/>
      <c r="G777" s="221"/>
      <c r="H777" s="221"/>
      <c r="I777" s="221"/>
      <c r="J777" s="221"/>
      <c r="K777" s="221"/>
      <c r="L777" s="221"/>
      <c r="M777" s="221"/>
      <c r="N777" s="221"/>
      <c r="O777" s="221"/>
      <c r="P777" s="221"/>
      <c r="Q777" s="221"/>
      <c r="R777" s="221"/>
      <c r="S777" s="221"/>
      <c r="T777" s="221"/>
      <c r="U777" s="293"/>
      <c r="V777" s="293"/>
      <c r="W777" s="293"/>
      <c r="X777" s="293"/>
      <c r="Y777" s="293"/>
    </row>
    <row r="778" spans="1:25">
      <c r="A778" s="293"/>
      <c r="B778" s="293"/>
      <c r="C778" s="222"/>
      <c r="D778" s="222"/>
      <c r="E778" s="222"/>
      <c r="F778" s="221"/>
      <c r="G778" s="221"/>
      <c r="H778" s="221"/>
      <c r="I778" s="221"/>
      <c r="J778" s="221"/>
      <c r="K778" s="221"/>
      <c r="L778" s="221"/>
      <c r="M778" s="221"/>
      <c r="N778" s="221"/>
      <c r="O778" s="221"/>
      <c r="P778" s="221"/>
      <c r="Q778" s="221"/>
      <c r="R778" s="221"/>
      <c r="S778" s="221"/>
      <c r="T778" s="221"/>
      <c r="U778" s="293"/>
      <c r="V778" s="293"/>
      <c r="W778" s="293"/>
      <c r="X778" s="293"/>
      <c r="Y778" s="293"/>
    </row>
    <row r="779" spans="1:25">
      <c r="A779" s="293"/>
      <c r="B779" s="293"/>
      <c r="C779" s="222"/>
      <c r="D779" s="222"/>
      <c r="E779" s="222"/>
      <c r="F779" s="221"/>
      <c r="G779" s="221"/>
      <c r="H779" s="221"/>
      <c r="I779" s="221"/>
      <c r="J779" s="221"/>
      <c r="K779" s="221"/>
      <c r="L779" s="221"/>
      <c r="M779" s="221"/>
      <c r="N779" s="221"/>
      <c r="O779" s="221"/>
      <c r="P779" s="221"/>
      <c r="Q779" s="221"/>
      <c r="R779" s="221"/>
      <c r="S779" s="221"/>
      <c r="T779" s="221"/>
      <c r="U779" s="293"/>
      <c r="V779" s="293"/>
      <c r="W779" s="293"/>
      <c r="X779" s="293"/>
      <c r="Y779" s="293"/>
    </row>
    <row r="780" spans="1:25">
      <c r="A780" s="293"/>
      <c r="B780" s="293"/>
      <c r="C780" s="222"/>
      <c r="D780" s="222"/>
      <c r="E780" s="222"/>
      <c r="F780" s="221"/>
      <c r="G780" s="221"/>
      <c r="H780" s="221"/>
      <c r="I780" s="221"/>
      <c r="J780" s="221"/>
      <c r="K780" s="221"/>
      <c r="L780" s="221"/>
      <c r="M780" s="221"/>
      <c r="N780" s="221"/>
      <c r="O780" s="221"/>
      <c r="P780" s="221"/>
      <c r="Q780" s="221"/>
      <c r="R780" s="221"/>
      <c r="S780" s="221"/>
      <c r="T780" s="221"/>
      <c r="U780" s="293"/>
      <c r="V780" s="293"/>
      <c r="W780" s="293"/>
      <c r="X780" s="293"/>
      <c r="Y780" s="293"/>
    </row>
    <row r="781" spans="1:25">
      <c r="A781" s="293"/>
      <c r="B781" s="293"/>
      <c r="C781" s="222"/>
      <c r="D781" s="222"/>
      <c r="E781" s="222"/>
      <c r="F781" s="221"/>
      <c r="G781" s="221"/>
      <c r="H781" s="221"/>
      <c r="I781" s="221"/>
      <c r="J781" s="221"/>
      <c r="K781" s="221"/>
      <c r="L781" s="221"/>
      <c r="M781" s="221"/>
      <c r="N781" s="221"/>
      <c r="O781" s="221"/>
      <c r="P781" s="221"/>
      <c r="Q781" s="221"/>
      <c r="R781" s="221"/>
      <c r="S781" s="221"/>
      <c r="T781" s="221"/>
      <c r="U781" s="293"/>
      <c r="V781" s="293"/>
      <c r="W781" s="293"/>
      <c r="X781" s="293"/>
      <c r="Y781" s="293"/>
    </row>
    <row r="782" spans="1:25">
      <c r="A782" s="293"/>
      <c r="B782" s="293"/>
      <c r="C782" s="222"/>
      <c r="D782" s="222"/>
      <c r="E782" s="222"/>
      <c r="F782" s="221"/>
      <c r="G782" s="221"/>
      <c r="H782" s="221"/>
      <c r="I782" s="221"/>
      <c r="J782" s="221"/>
      <c r="K782" s="221"/>
      <c r="L782" s="221"/>
      <c r="M782" s="221"/>
      <c r="N782" s="221"/>
      <c r="O782" s="221"/>
      <c r="P782" s="221"/>
      <c r="Q782" s="221"/>
      <c r="R782" s="221"/>
      <c r="S782" s="221"/>
      <c r="T782" s="221"/>
      <c r="U782" s="293"/>
      <c r="V782" s="293"/>
      <c r="W782" s="293"/>
      <c r="X782" s="293"/>
      <c r="Y782" s="293"/>
    </row>
    <row r="783" spans="1:25">
      <c r="A783" s="293"/>
      <c r="B783" s="293"/>
      <c r="C783" s="222"/>
      <c r="D783" s="222"/>
      <c r="E783" s="222"/>
      <c r="F783" s="221"/>
      <c r="G783" s="221"/>
      <c r="H783" s="221"/>
      <c r="I783" s="221"/>
      <c r="J783" s="221"/>
      <c r="K783" s="221"/>
      <c r="L783" s="221"/>
      <c r="M783" s="221"/>
      <c r="N783" s="221"/>
      <c r="O783" s="221"/>
      <c r="P783" s="221"/>
      <c r="Q783" s="221"/>
      <c r="R783" s="221"/>
      <c r="S783" s="221"/>
      <c r="T783" s="221"/>
      <c r="U783" s="293"/>
      <c r="V783" s="293"/>
      <c r="W783" s="293"/>
      <c r="X783" s="293"/>
      <c r="Y783" s="293"/>
    </row>
    <row r="784" spans="1:25">
      <c r="A784" s="293"/>
      <c r="B784" s="293"/>
      <c r="C784" s="222"/>
      <c r="D784" s="222"/>
      <c r="E784" s="222"/>
      <c r="F784" s="221"/>
      <c r="G784" s="221"/>
      <c r="H784" s="221"/>
      <c r="I784" s="221"/>
      <c r="J784" s="221"/>
      <c r="K784" s="221"/>
      <c r="L784" s="221"/>
      <c r="M784" s="221"/>
      <c r="N784" s="221"/>
      <c r="O784" s="221"/>
      <c r="P784" s="221"/>
      <c r="Q784" s="221"/>
      <c r="R784" s="221"/>
      <c r="S784" s="221"/>
      <c r="T784" s="221"/>
      <c r="U784" s="293"/>
      <c r="V784" s="293"/>
      <c r="W784" s="293"/>
      <c r="X784" s="293"/>
      <c r="Y784" s="293"/>
    </row>
    <row r="785" spans="1:25">
      <c r="A785" s="293"/>
      <c r="B785" s="293"/>
      <c r="C785" s="222"/>
      <c r="D785" s="222"/>
      <c r="E785" s="222"/>
      <c r="F785" s="221"/>
      <c r="G785" s="221"/>
      <c r="H785" s="221"/>
      <c r="I785" s="221"/>
      <c r="J785" s="221"/>
      <c r="K785" s="221"/>
      <c r="L785" s="221"/>
      <c r="M785" s="221"/>
      <c r="N785" s="221"/>
      <c r="O785" s="221"/>
      <c r="P785" s="221"/>
      <c r="Q785" s="221"/>
      <c r="R785" s="221"/>
      <c r="S785" s="221"/>
      <c r="T785" s="221"/>
      <c r="U785" s="293"/>
      <c r="V785" s="293"/>
      <c r="W785" s="293"/>
      <c r="X785" s="293"/>
      <c r="Y785" s="293"/>
    </row>
    <row r="786" spans="1:25">
      <c r="A786" s="293"/>
      <c r="B786" s="293"/>
      <c r="C786" s="222"/>
      <c r="D786" s="222"/>
      <c r="E786" s="222"/>
      <c r="F786" s="221"/>
      <c r="G786" s="221"/>
      <c r="H786" s="221"/>
      <c r="I786" s="221"/>
      <c r="J786" s="221"/>
      <c r="K786" s="221"/>
      <c r="L786" s="221"/>
      <c r="M786" s="221"/>
      <c r="N786" s="221"/>
      <c r="O786" s="221"/>
      <c r="P786" s="221"/>
      <c r="Q786" s="221"/>
      <c r="R786" s="221"/>
      <c r="S786" s="221"/>
      <c r="T786" s="221"/>
      <c r="U786" s="293"/>
      <c r="V786" s="293"/>
      <c r="W786" s="293"/>
      <c r="X786" s="293"/>
      <c r="Y786" s="293"/>
    </row>
    <row r="787" spans="1:25">
      <c r="A787" s="293"/>
      <c r="B787" s="293"/>
      <c r="C787" s="222"/>
      <c r="D787" s="222"/>
      <c r="E787" s="222"/>
      <c r="F787" s="221"/>
      <c r="G787" s="221"/>
      <c r="H787" s="221"/>
      <c r="I787" s="221"/>
      <c r="J787" s="221"/>
      <c r="K787" s="221"/>
      <c r="L787" s="221"/>
      <c r="M787" s="221"/>
      <c r="N787" s="221"/>
      <c r="O787" s="221"/>
      <c r="P787" s="221"/>
      <c r="Q787" s="221"/>
      <c r="R787" s="221"/>
      <c r="S787" s="221"/>
      <c r="T787" s="221"/>
      <c r="U787" s="293"/>
      <c r="V787" s="293"/>
      <c r="W787" s="293"/>
      <c r="X787" s="293"/>
      <c r="Y787" s="293"/>
    </row>
    <row r="788" spans="1:25">
      <c r="A788" s="293"/>
      <c r="B788" s="293"/>
      <c r="C788" s="222"/>
      <c r="D788" s="222"/>
      <c r="E788" s="222"/>
      <c r="F788" s="221"/>
      <c r="G788" s="221"/>
      <c r="H788" s="221"/>
      <c r="I788" s="221"/>
      <c r="J788" s="221"/>
      <c r="K788" s="221"/>
      <c r="L788" s="221"/>
      <c r="M788" s="221"/>
      <c r="N788" s="221"/>
      <c r="O788" s="221"/>
      <c r="P788" s="221"/>
      <c r="Q788" s="221"/>
      <c r="R788" s="221"/>
      <c r="S788" s="221"/>
      <c r="T788" s="221"/>
      <c r="U788" s="293"/>
      <c r="V788" s="293"/>
      <c r="W788" s="293"/>
      <c r="X788" s="293"/>
      <c r="Y788" s="293"/>
    </row>
    <row r="789" spans="1:25">
      <c r="A789" s="293"/>
      <c r="B789" s="293"/>
      <c r="C789" s="222"/>
      <c r="D789" s="222"/>
      <c r="E789" s="222"/>
      <c r="F789" s="221"/>
      <c r="G789" s="221"/>
      <c r="H789" s="221"/>
      <c r="I789" s="221"/>
      <c r="J789" s="221"/>
      <c r="K789" s="221"/>
      <c r="L789" s="221"/>
      <c r="M789" s="221"/>
      <c r="N789" s="221"/>
      <c r="O789" s="221"/>
      <c r="P789" s="221"/>
      <c r="Q789" s="221"/>
      <c r="R789" s="221"/>
      <c r="S789" s="221"/>
      <c r="T789" s="221"/>
      <c r="U789" s="293"/>
      <c r="V789" s="293"/>
      <c r="W789" s="293"/>
      <c r="X789" s="293"/>
      <c r="Y789" s="293"/>
    </row>
    <row r="790" spans="1:25">
      <c r="A790" s="293"/>
      <c r="B790" s="293"/>
      <c r="C790" s="222"/>
      <c r="D790" s="222"/>
      <c r="E790" s="222"/>
      <c r="F790" s="221"/>
      <c r="G790" s="221"/>
      <c r="H790" s="221"/>
      <c r="I790" s="221"/>
      <c r="J790" s="221"/>
      <c r="K790" s="221"/>
      <c r="L790" s="221"/>
      <c r="M790" s="221"/>
      <c r="N790" s="221"/>
      <c r="O790" s="221"/>
      <c r="P790" s="221"/>
      <c r="Q790" s="221"/>
      <c r="R790" s="221"/>
      <c r="S790" s="221"/>
      <c r="T790" s="221"/>
      <c r="U790" s="293"/>
      <c r="V790" s="293"/>
      <c r="W790" s="293"/>
      <c r="X790" s="293"/>
      <c r="Y790" s="293"/>
    </row>
    <row r="791" spans="1:25">
      <c r="A791" s="293"/>
      <c r="B791" s="293"/>
      <c r="C791" s="222"/>
      <c r="D791" s="222"/>
      <c r="E791" s="222"/>
      <c r="F791" s="221"/>
      <c r="G791" s="221"/>
      <c r="H791" s="221"/>
      <c r="I791" s="221"/>
      <c r="J791" s="221"/>
      <c r="K791" s="221"/>
      <c r="L791" s="221"/>
      <c r="M791" s="221"/>
      <c r="N791" s="221"/>
      <c r="O791" s="221"/>
      <c r="P791" s="221"/>
      <c r="Q791" s="221"/>
      <c r="R791" s="221"/>
      <c r="S791" s="221"/>
      <c r="T791" s="221"/>
      <c r="U791" s="293"/>
      <c r="V791" s="293"/>
      <c r="W791" s="293"/>
      <c r="X791" s="293"/>
      <c r="Y791" s="293"/>
    </row>
    <row r="792" spans="1:25">
      <c r="A792" s="293"/>
      <c r="B792" s="293"/>
      <c r="C792" s="222"/>
      <c r="D792" s="222"/>
      <c r="E792" s="222"/>
      <c r="F792" s="221"/>
      <c r="G792" s="221"/>
      <c r="H792" s="221"/>
      <c r="I792" s="221"/>
      <c r="J792" s="221"/>
      <c r="K792" s="221"/>
      <c r="L792" s="221"/>
      <c r="M792" s="221"/>
      <c r="N792" s="221"/>
      <c r="O792" s="221"/>
      <c r="P792" s="221"/>
      <c r="Q792" s="221"/>
      <c r="R792" s="221"/>
      <c r="S792" s="221"/>
      <c r="T792" s="221"/>
      <c r="U792" s="293"/>
      <c r="V792" s="293"/>
      <c r="W792" s="293"/>
      <c r="X792" s="293"/>
      <c r="Y792" s="293"/>
    </row>
    <row r="793" spans="1:25">
      <c r="A793" s="293"/>
      <c r="B793" s="293"/>
      <c r="C793" s="222"/>
      <c r="D793" s="222"/>
      <c r="E793" s="222"/>
      <c r="F793" s="221"/>
      <c r="G793" s="221"/>
      <c r="H793" s="221"/>
      <c r="I793" s="221"/>
      <c r="J793" s="221"/>
      <c r="K793" s="221"/>
      <c r="L793" s="221"/>
      <c r="M793" s="221"/>
      <c r="N793" s="221"/>
      <c r="O793" s="221"/>
      <c r="P793" s="221"/>
      <c r="Q793" s="221"/>
      <c r="R793" s="221"/>
      <c r="S793" s="221"/>
      <c r="T793" s="221"/>
      <c r="U793" s="293"/>
      <c r="V793" s="293"/>
      <c r="W793" s="293"/>
      <c r="X793" s="293"/>
      <c r="Y793" s="293"/>
    </row>
    <row r="794" spans="1:25">
      <c r="A794" s="293"/>
      <c r="B794" s="293"/>
      <c r="C794" s="222"/>
      <c r="D794" s="222"/>
      <c r="E794" s="222"/>
      <c r="F794" s="221"/>
      <c r="G794" s="221"/>
      <c r="H794" s="221"/>
      <c r="I794" s="221"/>
      <c r="J794" s="221"/>
      <c r="K794" s="221"/>
      <c r="L794" s="221"/>
      <c r="M794" s="221"/>
      <c r="N794" s="221"/>
      <c r="O794" s="221"/>
      <c r="P794" s="221"/>
      <c r="Q794" s="221"/>
      <c r="R794" s="221"/>
      <c r="S794" s="221"/>
      <c r="T794" s="221"/>
      <c r="U794" s="293"/>
      <c r="V794" s="293"/>
      <c r="W794" s="293"/>
      <c r="X794" s="293"/>
      <c r="Y794" s="293"/>
    </row>
    <row r="795" spans="1:25">
      <c r="A795" s="293"/>
      <c r="B795" s="293"/>
      <c r="C795" s="222"/>
      <c r="D795" s="222"/>
      <c r="E795" s="222"/>
      <c r="F795" s="221"/>
      <c r="G795" s="221"/>
      <c r="H795" s="221"/>
      <c r="I795" s="221"/>
      <c r="J795" s="221"/>
      <c r="K795" s="221"/>
      <c r="L795" s="221"/>
      <c r="M795" s="221"/>
      <c r="N795" s="221"/>
      <c r="O795" s="221"/>
      <c r="P795" s="221"/>
      <c r="Q795" s="221"/>
      <c r="R795" s="221"/>
      <c r="S795" s="221"/>
      <c r="T795" s="221"/>
      <c r="U795" s="293"/>
      <c r="V795" s="293"/>
      <c r="W795" s="293"/>
      <c r="X795" s="293"/>
      <c r="Y795" s="293"/>
    </row>
    <row r="796" spans="1:25">
      <c r="A796" s="293"/>
      <c r="B796" s="293"/>
      <c r="C796" s="222"/>
      <c r="D796" s="222"/>
      <c r="E796" s="222"/>
      <c r="F796" s="221"/>
      <c r="G796" s="221"/>
      <c r="H796" s="221"/>
      <c r="I796" s="221"/>
      <c r="J796" s="221"/>
      <c r="K796" s="221"/>
      <c r="L796" s="221"/>
      <c r="M796" s="221"/>
      <c r="N796" s="221"/>
      <c r="O796" s="221"/>
      <c r="P796" s="221"/>
      <c r="Q796" s="221"/>
      <c r="R796" s="221"/>
      <c r="S796" s="221"/>
      <c r="T796" s="221"/>
      <c r="U796" s="293"/>
      <c r="V796" s="293"/>
      <c r="W796" s="293"/>
      <c r="X796" s="293"/>
      <c r="Y796" s="293"/>
    </row>
    <row r="797" spans="1:25">
      <c r="A797" s="293"/>
      <c r="B797" s="293"/>
      <c r="C797" s="222"/>
      <c r="D797" s="222"/>
      <c r="E797" s="222"/>
      <c r="F797" s="221"/>
      <c r="G797" s="221"/>
      <c r="H797" s="221"/>
      <c r="I797" s="221"/>
      <c r="J797" s="221"/>
      <c r="K797" s="221"/>
      <c r="L797" s="221"/>
      <c r="M797" s="221"/>
      <c r="N797" s="221"/>
      <c r="O797" s="221"/>
      <c r="P797" s="221"/>
      <c r="Q797" s="221"/>
      <c r="R797" s="221"/>
      <c r="S797" s="221"/>
      <c r="T797" s="221"/>
      <c r="U797" s="293"/>
      <c r="V797" s="293"/>
      <c r="W797" s="293"/>
      <c r="X797" s="293"/>
      <c r="Y797" s="293"/>
    </row>
    <row r="798" spans="1:25">
      <c r="A798" s="293"/>
      <c r="B798" s="293"/>
      <c r="C798" s="222"/>
      <c r="D798" s="222"/>
      <c r="E798" s="222"/>
      <c r="F798" s="221"/>
      <c r="G798" s="221"/>
      <c r="H798" s="221"/>
      <c r="I798" s="221"/>
      <c r="J798" s="221"/>
      <c r="K798" s="221"/>
      <c r="L798" s="221"/>
      <c r="M798" s="221"/>
      <c r="N798" s="221"/>
      <c r="O798" s="221"/>
      <c r="P798" s="221"/>
      <c r="Q798" s="221"/>
      <c r="R798" s="221"/>
      <c r="S798" s="221"/>
      <c r="T798" s="221"/>
      <c r="U798" s="293"/>
      <c r="V798" s="293"/>
      <c r="W798" s="293"/>
      <c r="X798" s="293"/>
      <c r="Y798" s="293"/>
    </row>
    <row r="799" spans="1:25">
      <c r="A799" s="293"/>
      <c r="B799" s="293"/>
      <c r="C799" s="222"/>
      <c r="D799" s="222"/>
      <c r="E799" s="222"/>
      <c r="F799" s="221"/>
      <c r="G799" s="221"/>
      <c r="H799" s="221"/>
      <c r="I799" s="221"/>
      <c r="J799" s="221"/>
      <c r="K799" s="221"/>
      <c r="L799" s="221"/>
      <c r="M799" s="221"/>
      <c r="N799" s="221"/>
      <c r="O799" s="221"/>
      <c r="P799" s="221"/>
      <c r="Q799" s="221"/>
      <c r="R799" s="221"/>
      <c r="S799" s="221"/>
      <c r="T799" s="221"/>
      <c r="U799" s="293"/>
      <c r="V799" s="293"/>
      <c r="W799" s="293"/>
      <c r="X799" s="293"/>
      <c r="Y799" s="293"/>
    </row>
    <row r="800" spans="1:25">
      <c r="A800" s="293"/>
      <c r="B800" s="293"/>
      <c r="C800" s="222"/>
      <c r="D800" s="222"/>
      <c r="E800" s="222"/>
      <c r="F800" s="221"/>
      <c r="G800" s="221"/>
      <c r="H800" s="221"/>
      <c r="I800" s="221"/>
      <c r="J800" s="221"/>
      <c r="K800" s="221"/>
      <c r="L800" s="221"/>
      <c r="M800" s="221"/>
      <c r="N800" s="221"/>
      <c r="O800" s="221"/>
      <c r="P800" s="221"/>
      <c r="Q800" s="221"/>
      <c r="R800" s="221"/>
      <c r="S800" s="221"/>
      <c r="T800" s="221"/>
      <c r="U800" s="293"/>
      <c r="V800" s="293"/>
      <c r="W800" s="293"/>
      <c r="X800" s="293"/>
      <c r="Y800" s="293"/>
    </row>
    <row r="801" spans="1:25">
      <c r="A801" s="293"/>
      <c r="B801" s="293"/>
      <c r="C801" s="222"/>
      <c r="D801" s="222"/>
      <c r="E801" s="222"/>
      <c r="F801" s="221"/>
      <c r="G801" s="221"/>
      <c r="H801" s="221"/>
      <c r="I801" s="221"/>
      <c r="J801" s="221"/>
      <c r="K801" s="221"/>
      <c r="L801" s="221"/>
      <c r="M801" s="221"/>
      <c r="N801" s="221"/>
      <c r="O801" s="221"/>
      <c r="P801" s="221"/>
      <c r="Q801" s="221"/>
      <c r="R801" s="221"/>
      <c r="S801" s="221"/>
      <c r="T801" s="221"/>
      <c r="U801" s="293"/>
      <c r="V801" s="293"/>
      <c r="W801" s="293"/>
      <c r="X801" s="293"/>
      <c r="Y801" s="293"/>
    </row>
    <row r="802" spans="1:25">
      <c r="A802" s="293"/>
      <c r="B802" s="293"/>
      <c r="C802" s="222"/>
      <c r="D802" s="222"/>
      <c r="E802" s="222"/>
      <c r="F802" s="221"/>
      <c r="G802" s="221"/>
      <c r="H802" s="221"/>
      <c r="I802" s="221"/>
      <c r="J802" s="221"/>
      <c r="K802" s="221"/>
      <c r="L802" s="221"/>
      <c r="M802" s="221"/>
      <c r="N802" s="221"/>
      <c r="O802" s="221"/>
      <c r="P802" s="221"/>
      <c r="Q802" s="221"/>
      <c r="R802" s="221"/>
      <c r="S802" s="221"/>
      <c r="T802" s="221"/>
      <c r="U802" s="293"/>
      <c r="V802" s="293"/>
      <c r="W802" s="293"/>
      <c r="X802" s="293"/>
      <c r="Y802" s="293"/>
    </row>
    <row r="803" spans="1:25">
      <c r="A803" s="293"/>
      <c r="B803" s="293"/>
      <c r="C803" s="222"/>
      <c r="D803" s="222"/>
      <c r="E803" s="222"/>
      <c r="F803" s="221"/>
      <c r="G803" s="221"/>
      <c r="H803" s="221"/>
      <c r="I803" s="221"/>
      <c r="J803" s="221"/>
      <c r="K803" s="221"/>
      <c r="L803" s="221"/>
      <c r="M803" s="221"/>
      <c r="N803" s="221"/>
      <c r="O803" s="221"/>
      <c r="P803" s="221"/>
      <c r="Q803" s="221"/>
      <c r="R803" s="221"/>
      <c r="S803" s="221"/>
      <c r="T803" s="221"/>
      <c r="U803" s="293"/>
      <c r="V803" s="293"/>
      <c r="W803" s="293"/>
      <c r="X803" s="293"/>
      <c r="Y803" s="293"/>
    </row>
    <row r="804" spans="1:25">
      <c r="A804" s="293"/>
      <c r="B804" s="293"/>
      <c r="C804" s="222"/>
      <c r="D804" s="222"/>
      <c r="E804" s="222"/>
      <c r="F804" s="221"/>
      <c r="G804" s="221"/>
      <c r="H804" s="221"/>
      <c r="I804" s="221"/>
      <c r="J804" s="221"/>
      <c r="K804" s="221"/>
      <c r="L804" s="221"/>
      <c r="M804" s="221"/>
      <c r="N804" s="221"/>
      <c r="O804" s="221"/>
      <c r="P804" s="221"/>
      <c r="Q804" s="221"/>
      <c r="R804" s="221"/>
      <c r="S804" s="221"/>
      <c r="T804" s="221"/>
      <c r="U804" s="293"/>
      <c r="V804" s="293"/>
      <c r="W804" s="293"/>
      <c r="X804" s="293"/>
      <c r="Y804" s="293"/>
    </row>
    <row r="805" spans="1:25">
      <c r="A805" s="293"/>
      <c r="B805" s="293"/>
      <c r="C805" s="222"/>
      <c r="D805" s="222"/>
      <c r="E805" s="222"/>
      <c r="F805" s="221"/>
      <c r="G805" s="221"/>
      <c r="H805" s="221"/>
      <c r="I805" s="221"/>
      <c r="J805" s="221"/>
      <c r="K805" s="221"/>
      <c r="L805" s="221"/>
      <c r="M805" s="221"/>
      <c r="N805" s="221"/>
      <c r="O805" s="221"/>
      <c r="P805" s="221"/>
      <c r="Q805" s="221"/>
      <c r="R805" s="221"/>
      <c r="S805" s="221"/>
      <c r="T805" s="221"/>
      <c r="U805" s="293"/>
      <c r="V805" s="293"/>
      <c r="W805" s="293"/>
      <c r="X805" s="293"/>
      <c r="Y805" s="293"/>
    </row>
    <row r="806" spans="1:25">
      <c r="A806" s="293"/>
      <c r="B806" s="293"/>
      <c r="C806" s="222"/>
      <c r="D806" s="222"/>
      <c r="E806" s="222"/>
      <c r="F806" s="221"/>
      <c r="G806" s="221"/>
      <c r="H806" s="221"/>
      <c r="I806" s="221"/>
      <c r="J806" s="221"/>
      <c r="K806" s="221"/>
      <c r="L806" s="221"/>
      <c r="M806" s="221"/>
      <c r="N806" s="221"/>
      <c r="O806" s="221"/>
      <c r="P806" s="221"/>
      <c r="Q806" s="221"/>
      <c r="R806" s="221"/>
      <c r="S806" s="221"/>
      <c r="T806" s="221"/>
      <c r="U806" s="293"/>
      <c r="V806" s="293"/>
      <c r="W806" s="293"/>
      <c r="X806" s="293"/>
      <c r="Y806" s="293"/>
    </row>
    <row r="807" spans="1:25">
      <c r="A807" s="293"/>
      <c r="B807" s="293"/>
      <c r="C807" s="222"/>
      <c r="D807" s="222"/>
      <c r="E807" s="222"/>
      <c r="F807" s="221"/>
      <c r="G807" s="221"/>
      <c r="H807" s="221"/>
      <c r="I807" s="221"/>
      <c r="J807" s="221"/>
      <c r="K807" s="221"/>
      <c r="L807" s="221"/>
      <c r="M807" s="221"/>
      <c r="N807" s="221"/>
      <c r="O807" s="221"/>
      <c r="P807" s="221"/>
      <c r="Q807" s="221"/>
      <c r="R807" s="221"/>
      <c r="S807" s="221"/>
      <c r="T807" s="221"/>
      <c r="U807" s="293"/>
      <c r="V807" s="293"/>
      <c r="W807" s="293"/>
      <c r="X807" s="293"/>
      <c r="Y807" s="293"/>
    </row>
    <row r="808" spans="1:25">
      <c r="A808" s="293"/>
      <c r="B808" s="293"/>
      <c r="C808" s="222"/>
      <c r="D808" s="222"/>
      <c r="E808" s="222"/>
      <c r="F808" s="221"/>
      <c r="G808" s="221"/>
      <c r="H808" s="221"/>
      <c r="I808" s="221"/>
      <c r="J808" s="221"/>
      <c r="K808" s="221"/>
      <c r="L808" s="221"/>
      <c r="M808" s="221"/>
      <c r="N808" s="221"/>
      <c r="O808" s="221"/>
      <c r="P808" s="221"/>
      <c r="Q808" s="221"/>
      <c r="R808" s="221"/>
      <c r="S808" s="221"/>
      <c r="T808" s="221"/>
      <c r="U808" s="293"/>
      <c r="V808" s="293"/>
      <c r="W808" s="293"/>
      <c r="X808" s="293"/>
      <c r="Y808" s="293"/>
    </row>
    <row r="809" spans="1:25">
      <c r="A809" s="293"/>
      <c r="B809" s="293"/>
      <c r="C809" s="222"/>
      <c r="D809" s="222"/>
      <c r="E809" s="222"/>
      <c r="F809" s="221"/>
      <c r="G809" s="221"/>
      <c r="H809" s="221"/>
      <c r="I809" s="221"/>
      <c r="J809" s="221"/>
      <c r="K809" s="221"/>
      <c r="L809" s="221"/>
      <c r="M809" s="221"/>
      <c r="N809" s="221"/>
      <c r="O809" s="221"/>
      <c r="P809" s="221"/>
      <c r="Q809" s="221"/>
      <c r="R809" s="221"/>
      <c r="S809" s="221"/>
      <c r="T809" s="221"/>
      <c r="U809" s="293"/>
      <c r="V809" s="293"/>
      <c r="W809" s="293"/>
      <c r="X809" s="293"/>
      <c r="Y809" s="293"/>
    </row>
    <row r="810" spans="1:25">
      <c r="A810" s="293"/>
      <c r="B810" s="293"/>
      <c r="C810" s="222"/>
      <c r="D810" s="222"/>
      <c r="E810" s="222"/>
      <c r="F810" s="221"/>
      <c r="G810" s="221"/>
      <c r="H810" s="221"/>
      <c r="I810" s="221"/>
      <c r="J810" s="221"/>
      <c r="K810" s="221"/>
      <c r="L810" s="221"/>
      <c r="M810" s="221"/>
      <c r="N810" s="221"/>
      <c r="O810" s="221"/>
      <c r="P810" s="221"/>
      <c r="Q810" s="221"/>
      <c r="R810" s="221"/>
      <c r="S810" s="221"/>
      <c r="T810" s="221"/>
      <c r="U810" s="293"/>
      <c r="V810" s="293"/>
      <c r="W810" s="293"/>
      <c r="X810" s="293"/>
      <c r="Y810" s="293"/>
    </row>
    <row r="811" spans="1:25">
      <c r="A811" s="293"/>
      <c r="B811" s="293"/>
      <c r="C811" s="222"/>
      <c r="D811" s="222"/>
      <c r="E811" s="222"/>
      <c r="F811" s="221"/>
      <c r="G811" s="221"/>
      <c r="H811" s="221"/>
      <c r="I811" s="221"/>
      <c r="J811" s="221"/>
      <c r="K811" s="221"/>
      <c r="L811" s="221"/>
      <c r="M811" s="221"/>
      <c r="N811" s="221"/>
      <c r="O811" s="221"/>
      <c r="P811" s="221"/>
      <c r="Q811" s="221"/>
      <c r="R811" s="221"/>
      <c r="S811" s="221"/>
      <c r="T811" s="221"/>
      <c r="U811" s="293"/>
      <c r="V811" s="293"/>
      <c r="W811" s="293"/>
      <c r="X811" s="293"/>
      <c r="Y811" s="293"/>
    </row>
    <row r="812" spans="1:25">
      <c r="A812" s="293"/>
      <c r="B812" s="293"/>
      <c r="C812" s="222"/>
      <c r="D812" s="222"/>
      <c r="E812" s="222"/>
      <c r="F812" s="221"/>
      <c r="G812" s="221"/>
      <c r="H812" s="221"/>
      <c r="I812" s="221"/>
      <c r="J812" s="221"/>
      <c r="K812" s="221"/>
      <c r="L812" s="221"/>
      <c r="M812" s="221"/>
      <c r="N812" s="221"/>
      <c r="O812" s="221"/>
      <c r="P812" s="221"/>
      <c r="Q812" s="221"/>
      <c r="R812" s="221"/>
      <c r="S812" s="221"/>
      <c r="T812" s="221"/>
      <c r="U812" s="293"/>
      <c r="V812" s="293"/>
      <c r="W812" s="293"/>
      <c r="X812" s="293"/>
      <c r="Y812" s="293"/>
    </row>
    <row r="813" spans="1:25">
      <c r="A813" s="293"/>
      <c r="B813" s="293"/>
      <c r="C813" s="222"/>
      <c r="D813" s="222"/>
      <c r="E813" s="222"/>
      <c r="F813" s="221"/>
      <c r="G813" s="221"/>
      <c r="H813" s="221"/>
      <c r="I813" s="221"/>
      <c r="J813" s="221"/>
      <c r="K813" s="221"/>
      <c r="L813" s="221"/>
      <c r="M813" s="221"/>
      <c r="N813" s="221"/>
      <c r="O813" s="221"/>
      <c r="P813" s="221"/>
      <c r="Q813" s="221"/>
      <c r="R813" s="221"/>
      <c r="S813" s="221"/>
      <c r="T813" s="221"/>
      <c r="U813" s="293"/>
      <c r="V813" s="293"/>
      <c r="W813" s="293"/>
      <c r="X813" s="293"/>
      <c r="Y813" s="293"/>
    </row>
    <row r="814" spans="1:25">
      <c r="A814" s="293"/>
      <c r="B814" s="293"/>
      <c r="C814" s="222"/>
      <c r="D814" s="222"/>
      <c r="E814" s="222"/>
      <c r="F814" s="221"/>
      <c r="G814" s="221"/>
      <c r="H814" s="221"/>
      <c r="I814" s="221"/>
      <c r="J814" s="221"/>
      <c r="K814" s="221"/>
      <c r="L814" s="221"/>
      <c r="M814" s="221"/>
      <c r="N814" s="221"/>
      <c r="O814" s="221"/>
      <c r="P814" s="221"/>
      <c r="Q814" s="221"/>
      <c r="R814" s="221"/>
      <c r="S814" s="221"/>
      <c r="T814" s="221"/>
      <c r="U814" s="293"/>
      <c r="V814" s="293"/>
      <c r="W814" s="293"/>
      <c r="X814" s="293"/>
      <c r="Y814" s="293"/>
    </row>
    <row r="815" spans="1:25">
      <c r="A815" s="293"/>
      <c r="B815" s="293"/>
      <c r="C815" s="222"/>
      <c r="D815" s="222"/>
      <c r="E815" s="222"/>
      <c r="F815" s="221"/>
      <c r="G815" s="221"/>
      <c r="H815" s="221"/>
      <c r="I815" s="221"/>
      <c r="J815" s="221"/>
      <c r="K815" s="221"/>
      <c r="L815" s="221"/>
      <c r="M815" s="221"/>
      <c r="N815" s="221"/>
      <c r="O815" s="221"/>
      <c r="P815" s="221"/>
      <c r="Q815" s="221"/>
      <c r="R815" s="221"/>
      <c r="S815" s="221"/>
      <c r="T815" s="221"/>
      <c r="U815" s="293"/>
      <c r="V815" s="293"/>
      <c r="W815" s="293"/>
      <c r="X815" s="293"/>
      <c r="Y815" s="293"/>
    </row>
    <row r="816" spans="1:25">
      <c r="A816" s="293"/>
      <c r="B816" s="293"/>
      <c r="C816" s="222"/>
      <c r="D816" s="222"/>
      <c r="E816" s="222"/>
      <c r="F816" s="221"/>
      <c r="G816" s="221"/>
      <c r="H816" s="221"/>
      <c r="I816" s="221"/>
      <c r="J816" s="221"/>
      <c r="K816" s="221"/>
      <c r="L816" s="221"/>
      <c r="M816" s="221"/>
      <c r="N816" s="221"/>
      <c r="O816" s="221"/>
      <c r="P816" s="221"/>
      <c r="Q816" s="221"/>
      <c r="R816" s="221"/>
      <c r="S816" s="221"/>
      <c r="T816" s="221"/>
      <c r="U816" s="293"/>
      <c r="V816" s="293"/>
      <c r="W816" s="293"/>
      <c r="X816" s="293"/>
      <c r="Y816" s="293"/>
    </row>
    <row r="817" spans="1:25">
      <c r="A817" s="293"/>
      <c r="B817" s="293"/>
      <c r="C817" s="222"/>
      <c r="D817" s="222"/>
      <c r="E817" s="222"/>
      <c r="F817" s="221"/>
      <c r="G817" s="221"/>
      <c r="H817" s="221"/>
      <c r="I817" s="221"/>
      <c r="J817" s="221"/>
      <c r="K817" s="221"/>
      <c r="L817" s="221"/>
      <c r="M817" s="221"/>
      <c r="N817" s="221"/>
      <c r="O817" s="221"/>
      <c r="P817" s="221"/>
      <c r="Q817" s="221"/>
      <c r="R817" s="221"/>
      <c r="S817" s="221"/>
      <c r="T817" s="221"/>
      <c r="U817" s="293"/>
      <c r="V817" s="293"/>
      <c r="W817" s="293"/>
      <c r="X817" s="293"/>
      <c r="Y817" s="293"/>
    </row>
    <row r="818" spans="1:25">
      <c r="A818" s="293"/>
      <c r="B818" s="293"/>
      <c r="C818" s="222"/>
      <c r="D818" s="222"/>
      <c r="E818" s="222"/>
      <c r="F818" s="221"/>
      <c r="G818" s="221"/>
      <c r="H818" s="221"/>
      <c r="I818" s="221"/>
      <c r="J818" s="221"/>
      <c r="K818" s="221"/>
      <c r="L818" s="221"/>
      <c r="M818" s="221"/>
      <c r="N818" s="221"/>
      <c r="O818" s="221"/>
      <c r="P818" s="221"/>
      <c r="Q818" s="221"/>
      <c r="R818" s="221"/>
      <c r="S818" s="221"/>
      <c r="T818" s="221"/>
      <c r="U818" s="293"/>
      <c r="V818" s="293"/>
      <c r="W818" s="293"/>
      <c r="X818" s="293"/>
      <c r="Y818" s="293"/>
    </row>
    <row r="819" spans="1:25">
      <c r="A819" s="293"/>
      <c r="B819" s="293"/>
      <c r="C819" s="222"/>
      <c r="D819" s="222"/>
      <c r="E819" s="222"/>
      <c r="F819" s="221"/>
      <c r="G819" s="221"/>
      <c r="H819" s="221"/>
      <c r="I819" s="221"/>
      <c r="J819" s="221"/>
      <c r="K819" s="221"/>
      <c r="L819" s="221"/>
      <c r="M819" s="221"/>
      <c r="N819" s="221"/>
      <c r="O819" s="221"/>
      <c r="P819" s="221"/>
      <c r="Q819" s="221"/>
      <c r="R819" s="221"/>
      <c r="S819" s="221"/>
      <c r="T819" s="221"/>
      <c r="U819" s="293"/>
      <c r="V819" s="293"/>
      <c r="W819" s="293"/>
      <c r="X819" s="293"/>
      <c r="Y819" s="293"/>
    </row>
    <row r="820" spans="1:25">
      <c r="A820" s="293"/>
      <c r="B820" s="293"/>
      <c r="C820" s="222"/>
      <c r="D820" s="222"/>
      <c r="E820" s="222"/>
      <c r="F820" s="221"/>
      <c r="G820" s="221"/>
      <c r="H820" s="221"/>
      <c r="I820" s="221"/>
      <c r="J820" s="221"/>
      <c r="K820" s="221"/>
      <c r="L820" s="221"/>
      <c r="M820" s="221"/>
      <c r="N820" s="221"/>
      <c r="O820" s="221"/>
      <c r="P820" s="221"/>
      <c r="Q820" s="221"/>
      <c r="R820" s="221"/>
      <c r="S820" s="221"/>
      <c r="T820" s="221"/>
      <c r="U820" s="293"/>
      <c r="V820" s="293"/>
      <c r="W820" s="293"/>
      <c r="X820" s="293"/>
      <c r="Y820" s="293"/>
    </row>
    <row r="821" spans="1:25">
      <c r="A821" s="293"/>
      <c r="B821" s="293"/>
      <c r="C821" s="222"/>
      <c r="D821" s="222"/>
      <c r="E821" s="222"/>
      <c r="F821" s="221"/>
      <c r="G821" s="221"/>
      <c r="H821" s="221"/>
      <c r="I821" s="221"/>
      <c r="J821" s="221"/>
      <c r="K821" s="221"/>
      <c r="L821" s="221"/>
      <c r="M821" s="221"/>
      <c r="N821" s="221"/>
      <c r="O821" s="221"/>
      <c r="P821" s="221"/>
      <c r="Q821" s="221"/>
      <c r="R821" s="221"/>
      <c r="S821" s="221"/>
      <c r="T821" s="221"/>
      <c r="U821" s="293"/>
      <c r="V821" s="293"/>
      <c r="W821" s="293"/>
      <c r="X821" s="293"/>
      <c r="Y821" s="293"/>
    </row>
    <row r="822" spans="1:25">
      <c r="A822" s="293"/>
      <c r="B822" s="293"/>
      <c r="C822" s="222"/>
      <c r="D822" s="222"/>
      <c r="E822" s="222"/>
      <c r="F822" s="221"/>
      <c r="G822" s="221"/>
      <c r="H822" s="221"/>
      <c r="I822" s="221"/>
      <c r="J822" s="221"/>
      <c r="K822" s="221"/>
      <c r="L822" s="221"/>
      <c r="M822" s="221"/>
      <c r="N822" s="221"/>
      <c r="O822" s="221"/>
      <c r="P822" s="221"/>
      <c r="Q822" s="221"/>
      <c r="R822" s="221"/>
      <c r="S822" s="221"/>
      <c r="T822" s="221"/>
      <c r="U822" s="293"/>
      <c r="V822" s="293"/>
      <c r="W822" s="293"/>
      <c r="X822" s="293"/>
      <c r="Y822" s="293"/>
    </row>
    <row r="823" spans="1:25">
      <c r="A823" s="293"/>
      <c r="B823" s="293"/>
      <c r="C823" s="222"/>
      <c r="D823" s="222"/>
      <c r="E823" s="222"/>
      <c r="F823" s="221"/>
      <c r="G823" s="221"/>
      <c r="H823" s="221"/>
      <c r="I823" s="221"/>
      <c r="J823" s="221"/>
      <c r="K823" s="221"/>
      <c r="L823" s="221"/>
      <c r="M823" s="221"/>
      <c r="N823" s="221"/>
      <c r="O823" s="221"/>
      <c r="P823" s="221"/>
      <c r="Q823" s="221"/>
      <c r="R823" s="221"/>
      <c r="S823" s="221"/>
      <c r="T823" s="221"/>
      <c r="U823" s="293"/>
      <c r="V823" s="293"/>
      <c r="W823" s="293"/>
      <c r="X823" s="293"/>
      <c r="Y823" s="293"/>
    </row>
    <row r="824" spans="1:25">
      <c r="A824" s="293"/>
      <c r="B824" s="293"/>
      <c r="C824" s="222"/>
      <c r="D824" s="222"/>
      <c r="E824" s="222"/>
      <c r="F824" s="221"/>
      <c r="G824" s="221"/>
      <c r="H824" s="221"/>
      <c r="I824" s="221"/>
      <c r="J824" s="221"/>
      <c r="K824" s="221"/>
      <c r="L824" s="221"/>
      <c r="M824" s="221"/>
      <c r="N824" s="221"/>
      <c r="O824" s="221"/>
      <c r="P824" s="221"/>
      <c r="Q824" s="221"/>
      <c r="R824" s="221"/>
      <c r="S824" s="221"/>
      <c r="T824" s="221"/>
      <c r="U824" s="293"/>
      <c r="V824" s="293"/>
      <c r="W824" s="293"/>
      <c r="X824" s="293"/>
      <c r="Y824" s="293"/>
    </row>
    <row r="825" spans="1:25">
      <c r="A825" s="293"/>
      <c r="B825" s="293"/>
      <c r="C825" s="222"/>
      <c r="D825" s="222"/>
      <c r="E825" s="222"/>
      <c r="F825" s="221"/>
      <c r="G825" s="221"/>
      <c r="H825" s="221"/>
      <c r="I825" s="221"/>
      <c r="J825" s="221"/>
      <c r="K825" s="221"/>
      <c r="L825" s="221"/>
      <c r="M825" s="221"/>
      <c r="N825" s="221"/>
      <c r="O825" s="221"/>
      <c r="P825" s="221"/>
      <c r="Q825" s="221"/>
      <c r="R825" s="221"/>
      <c r="S825" s="221"/>
      <c r="T825" s="221"/>
      <c r="U825" s="293"/>
      <c r="V825" s="293"/>
      <c r="W825" s="293"/>
      <c r="X825" s="293"/>
      <c r="Y825" s="293"/>
    </row>
    <row r="826" spans="1:25">
      <c r="A826" s="293"/>
      <c r="B826" s="293"/>
      <c r="C826" s="222"/>
      <c r="D826" s="222"/>
      <c r="E826" s="222"/>
      <c r="F826" s="221"/>
      <c r="G826" s="221"/>
      <c r="H826" s="221"/>
      <c r="I826" s="221"/>
      <c r="J826" s="221"/>
      <c r="K826" s="221"/>
      <c r="L826" s="221"/>
      <c r="M826" s="221"/>
      <c r="N826" s="221"/>
      <c r="O826" s="221"/>
      <c r="P826" s="221"/>
      <c r="Q826" s="221"/>
      <c r="R826" s="221"/>
      <c r="S826" s="221"/>
      <c r="T826" s="221"/>
      <c r="U826" s="293"/>
      <c r="V826" s="293"/>
      <c r="W826" s="293"/>
      <c r="X826" s="293"/>
      <c r="Y826" s="293"/>
    </row>
    <row r="827" spans="1:25">
      <c r="A827" s="293"/>
      <c r="B827" s="293"/>
      <c r="C827" s="222"/>
      <c r="D827" s="222"/>
      <c r="E827" s="222"/>
      <c r="F827" s="221"/>
      <c r="G827" s="221"/>
      <c r="H827" s="221"/>
      <c r="I827" s="221"/>
      <c r="J827" s="221"/>
      <c r="K827" s="221"/>
      <c r="L827" s="221"/>
      <c r="M827" s="221"/>
      <c r="N827" s="221"/>
      <c r="O827" s="221"/>
      <c r="P827" s="221"/>
      <c r="Q827" s="221"/>
      <c r="R827" s="221"/>
      <c r="S827" s="221"/>
      <c r="T827" s="221"/>
      <c r="U827" s="293"/>
      <c r="V827" s="293"/>
      <c r="W827" s="293"/>
      <c r="X827" s="293"/>
      <c r="Y827" s="293"/>
    </row>
    <row r="828" spans="1:25">
      <c r="A828" s="293"/>
      <c r="B828" s="293"/>
      <c r="C828" s="222"/>
      <c r="D828" s="222"/>
      <c r="E828" s="222"/>
      <c r="F828" s="221"/>
      <c r="G828" s="221"/>
      <c r="H828" s="221"/>
      <c r="I828" s="221"/>
      <c r="J828" s="221"/>
      <c r="K828" s="221"/>
      <c r="L828" s="221"/>
      <c r="M828" s="221"/>
      <c r="N828" s="221"/>
      <c r="O828" s="221"/>
      <c r="P828" s="221"/>
      <c r="Q828" s="221"/>
      <c r="R828" s="221"/>
      <c r="S828" s="221"/>
      <c r="T828" s="221"/>
      <c r="U828" s="293"/>
      <c r="V828" s="293"/>
      <c r="W828" s="293"/>
      <c r="X828" s="293"/>
      <c r="Y828" s="293"/>
    </row>
    <row r="829" spans="1:25">
      <c r="A829" s="293"/>
      <c r="B829" s="293"/>
      <c r="C829" s="222"/>
      <c r="D829" s="222"/>
      <c r="E829" s="222"/>
      <c r="F829" s="221"/>
      <c r="G829" s="221"/>
      <c r="H829" s="221"/>
      <c r="I829" s="221"/>
      <c r="J829" s="221"/>
      <c r="K829" s="221"/>
      <c r="L829" s="221"/>
      <c r="M829" s="221"/>
      <c r="N829" s="221"/>
      <c r="O829" s="221"/>
      <c r="P829" s="221"/>
      <c r="Q829" s="221"/>
      <c r="R829" s="221"/>
      <c r="S829" s="221"/>
      <c r="T829" s="221"/>
      <c r="U829" s="293"/>
      <c r="V829" s="293"/>
      <c r="W829" s="293"/>
      <c r="X829" s="293"/>
      <c r="Y829" s="293"/>
    </row>
    <row r="830" spans="1:25">
      <c r="A830" s="293"/>
      <c r="B830" s="293"/>
      <c r="C830" s="222"/>
      <c r="D830" s="222"/>
      <c r="E830" s="222"/>
      <c r="F830" s="221"/>
      <c r="G830" s="221"/>
      <c r="H830" s="221"/>
      <c r="I830" s="221"/>
      <c r="J830" s="221"/>
      <c r="K830" s="221"/>
      <c r="L830" s="221"/>
      <c r="M830" s="221"/>
      <c r="N830" s="221"/>
      <c r="O830" s="221"/>
      <c r="P830" s="221"/>
      <c r="Q830" s="221"/>
      <c r="R830" s="221"/>
      <c r="S830" s="221"/>
      <c r="T830" s="221"/>
      <c r="U830" s="293"/>
      <c r="V830" s="293"/>
      <c r="W830" s="293"/>
      <c r="X830" s="293"/>
      <c r="Y830" s="293"/>
    </row>
    <row r="831" spans="1:25">
      <c r="A831" s="293"/>
      <c r="B831" s="293"/>
      <c r="C831" s="222"/>
      <c r="D831" s="222"/>
      <c r="E831" s="222"/>
      <c r="F831" s="221"/>
      <c r="G831" s="221"/>
      <c r="H831" s="221"/>
      <c r="I831" s="221"/>
      <c r="J831" s="221"/>
      <c r="K831" s="221"/>
      <c r="L831" s="221"/>
      <c r="M831" s="221"/>
      <c r="N831" s="221"/>
      <c r="O831" s="221"/>
      <c r="P831" s="221"/>
      <c r="Q831" s="221"/>
      <c r="R831" s="221"/>
      <c r="S831" s="221"/>
      <c r="T831" s="221"/>
      <c r="U831" s="293"/>
      <c r="V831" s="293"/>
      <c r="W831" s="293"/>
      <c r="X831" s="293"/>
      <c r="Y831" s="293"/>
    </row>
    <row r="832" spans="1:25">
      <c r="A832" s="293"/>
      <c r="B832" s="293"/>
      <c r="C832" s="222"/>
      <c r="D832" s="222"/>
      <c r="E832" s="222"/>
      <c r="F832" s="221"/>
      <c r="G832" s="221"/>
      <c r="H832" s="221"/>
      <c r="I832" s="221"/>
      <c r="J832" s="221"/>
      <c r="K832" s="221"/>
      <c r="L832" s="221"/>
      <c r="M832" s="221"/>
      <c r="N832" s="221"/>
      <c r="O832" s="221"/>
      <c r="P832" s="221"/>
      <c r="Q832" s="221"/>
      <c r="R832" s="221"/>
      <c r="S832" s="221"/>
      <c r="T832" s="221"/>
      <c r="U832" s="293"/>
      <c r="V832" s="293"/>
      <c r="W832" s="293"/>
      <c r="X832" s="293"/>
      <c r="Y832" s="293"/>
    </row>
    <row r="833" spans="1:25">
      <c r="A833" s="293"/>
      <c r="B833" s="293"/>
      <c r="C833" s="222"/>
      <c r="D833" s="222"/>
      <c r="E833" s="222"/>
      <c r="F833" s="221"/>
      <c r="G833" s="221"/>
      <c r="H833" s="221"/>
      <c r="I833" s="221"/>
      <c r="J833" s="221"/>
      <c r="K833" s="221"/>
      <c r="L833" s="221"/>
      <c r="M833" s="221"/>
      <c r="N833" s="221"/>
      <c r="O833" s="221"/>
      <c r="P833" s="221"/>
      <c r="Q833" s="221"/>
      <c r="R833" s="221"/>
      <c r="S833" s="221"/>
      <c r="T833" s="221"/>
      <c r="U833" s="293"/>
      <c r="V833" s="293"/>
      <c r="W833" s="293"/>
      <c r="X833" s="293"/>
      <c r="Y833" s="293"/>
    </row>
    <row r="834" spans="1:25">
      <c r="A834" s="293"/>
      <c r="B834" s="293"/>
      <c r="C834" s="222"/>
      <c r="D834" s="222"/>
      <c r="E834" s="222"/>
      <c r="F834" s="221"/>
      <c r="G834" s="221"/>
      <c r="H834" s="221"/>
      <c r="I834" s="221"/>
      <c r="J834" s="221"/>
      <c r="K834" s="221"/>
      <c r="L834" s="221"/>
      <c r="M834" s="221"/>
      <c r="N834" s="221"/>
      <c r="O834" s="221"/>
      <c r="P834" s="221"/>
      <c r="Q834" s="221"/>
      <c r="R834" s="221"/>
      <c r="S834" s="221"/>
      <c r="T834" s="221"/>
      <c r="U834" s="293"/>
      <c r="V834" s="293"/>
      <c r="W834" s="293"/>
      <c r="X834" s="293"/>
      <c r="Y834" s="293"/>
    </row>
    <row r="835" spans="1:25">
      <c r="A835" s="293"/>
      <c r="B835" s="293"/>
      <c r="C835" s="222"/>
      <c r="D835" s="222"/>
      <c r="E835" s="222"/>
      <c r="F835" s="221"/>
      <c r="G835" s="221"/>
      <c r="H835" s="221"/>
      <c r="I835" s="221"/>
      <c r="J835" s="221"/>
      <c r="K835" s="221"/>
      <c r="L835" s="221"/>
      <c r="M835" s="221"/>
      <c r="N835" s="221"/>
      <c r="O835" s="221"/>
      <c r="P835" s="221"/>
      <c r="Q835" s="221"/>
      <c r="R835" s="221"/>
      <c r="S835" s="221"/>
      <c r="T835" s="221"/>
      <c r="U835" s="293"/>
      <c r="V835" s="293"/>
      <c r="W835" s="293"/>
      <c r="X835" s="293"/>
      <c r="Y835" s="293"/>
    </row>
    <row r="836" spans="1:25">
      <c r="A836" s="293"/>
      <c r="B836" s="293"/>
      <c r="C836" s="222"/>
      <c r="D836" s="222"/>
      <c r="E836" s="222"/>
      <c r="F836" s="221"/>
      <c r="G836" s="221"/>
      <c r="H836" s="221"/>
      <c r="I836" s="221"/>
      <c r="J836" s="221"/>
      <c r="K836" s="221"/>
      <c r="L836" s="221"/>
      <c r="M836" s="221"/>
      <c r="N836" s="221"/>
      <c r="O836" s="221"/>
      <c r="P836" s="221"/>
      <c r="Q836" s="221"/>
      <c r="R836" s="221"/>
      <c r="S836" s="221"/>
      <c r="T836" s="221"/>
      <c r="U836" s="293"/>
      <c r="V836" s="293"/>
      <c r="W836" s="293"/>
      <c r="X836" s="293"/>
      <c r="Y836" s="293"/>
    </row>
    <row r="837" spans="1:25">
      <c r="A837" s="293"/>
      <c r="B837" s="293"/>
      <c r="C837" s="222"/>
      <c r="D837" s="222"/>
      <c r="E837" s="222"/>
      <c r="F837" s="221"/>
      <c r="G837" s="221"/>
      <c r="H837" s="221"/>
      <c r="I837" s="221"/>
      <c r="J837" s="221"/>
      <c r="K837" s="221"/>
      <c r="L837" s="221"/>
      <c r="M837" s="221"/>
      <c r="N837" s="221"/>
      <c r="O837" s="221"/>
      <c r="P837" s="221"/>
      <c r="Q837" s="221"/>
      <c r="R837" s="221"/>
      <c r="S837" s="221"/>
      <c r="T837" s="221"/>
      <c r="U837" s="293"/>
      <c r="V837" s="293"/>
      <c r="W837" s="293"/>
      <c r="X837" s="293"/>
      <c r="Y837" s="293"/>
    </row>
    <row r="838" spans="1:25">
      <c r="A838" s="293"/>
      <c r="B838" s="293"/>
      <c r="C838" s="222"/>
      <c r="D838" s="222"/>
      <c r="E838" s="222"/>
      <c r="F838" s="221"/>
      <c r="G838" s="221"/>
      <c r="H838" s="221"/>
      <c r="I838" s="221"/>
      <c r="J838" s="221"/>
      <c r="K838" s="221"/>
      <c r="L838" s="221"/>
      <c r="M838" s="221"/>
      <c r="N838" s="221"/>
      <c r="O838" s="221"/>
      <c r="P838" s="221"/>
      <c r="Q838" s="221"/>
      <c r="R838" s="221"/>
      <c r="S838" s="221"/>
      <c r="T838" s="221"/>
      <c r="U838" s="293"/>
      <c r="V838" s="293"/>
      <c r="W838" s="293"/>
      <c r="X838" s="293"/>
      <c r="Y838" s="293"/>
    </row>
    <row r="839" spans="1:25">
      <c r="A839" s="293"/>
      <c r="B839" s="293"/>
      <c r="C839" s="222"/>
      <c r="D839" s="222"/>
      <c r="E839" s="222"/>
      <c r="F839" s="221"/>
      <c r="G839" s="221"/>
      <c r="H839" s="221"/>
      <c r="I839" s="221"/>
      <c r="J839" s="221"/>
      <c r="K839" s="221"/>
      <c r="L839" s="221"/>
      <c r="M839" s="221"/>
      <c r="N839" s="221"/>
      <c r="O839" s="221"/>
      <c r="P839" s="221"/>
      <c r="Q839" s="221"/>
      <c r="R839" s="221"/>
      <c r="S839" s="221"/>
      <c r="T839" s="221"/>
      <c r="U839" s="293"/>
      <c r="V839" s="293"/>
      <c r="W839" s="293"/>
      <c r="X839" s="293"/>
      <c r="Y839" s="293"/>
    </row>
    <row r="840" spans="1:25">
      <c r="A840" s="293"/>
      <c r="B840" s="293"/>
      <c r="C840" s="222"/>
      <c r="D840" s="222"/>
      <c r="E840" s="222"/>
      <c r="F840" s="221"/>
      <c r="G840" s="221"/>
      <c r="H840" s="221"/>
      <c r="I840" s="221"/>
      <c r="J840" s="221"/>
      <c r="K840" s="221"/>
      <c r="L840" s="221"/>
      <c r="M840" s="221"/>
      <c r="N840" s="221"/>
      <c r="O840" s="221"/>
      <c r="P840" s="221"/>
      <c r="Q840" s="221"/>
      <c r="R840" s="221"/>
      <c r="S840" s="221"/>
      <c r="T840" s="221"/>
      <c r="U840" s="293"/>
      <c r="V840" s="293"/>
      <c r="W840" s="293"/>
      <c r="X840" s="293"/>
      <c r="Y840" s="293"/>
    </row>
    <row r="841" spans="1:25">
      <c r="A841" s="293"/>
      <c r="B841" s="293"/>
      <c r="C841" s="222"/>
      <c r="D841" s="222"/>
      <c r="E841" s="222"/>
      <c r="F841" s="221"/>
      <c r="G841" s="221"/>
      <c r="H841" s="221"/>
      <c r="I841" s="221"/>
      <c r="J841" s="221"/>
      <c r="K841" s="221"/>
      <c r="L841" s="221"/>
      <c r="M841" s="221"/>
      <c r="N841" s="221"/>
      <c r="O841" s="221"/>
      <c r="P841" s="221"/>
      <c r="Q841" s="221"/>
      <c r="R841" s="221"/>
      <c r="S841" s="221"/>
      <c r="T841" s="221"/>
      <c r="U841" s="293"/>
      <c r="V841" s="293"/>
      <c r="W841" s="293"/>
      <c r="X841" s="293"/>
      <c r="Y841" s="293"/>
    </row>
    <row r="842" spans="1:25">
      <c r="A842" s="293"/>
      <c r="B842" s="293"/>
      <c r="C842" s="222"/>
      <c r="D842" s="222"/>
      <c r="E842" s="222"/>
      <c r="F842" s="221"/>
      <c r="G842" s="221"/>
      <c r="H842" s="221"/>
      <c r="I842" s="221"/>
      <c r="J842" s="221"/>
      <c r="K842" s="221"/>
      <c r="L842" s="221"/>
      <c r="M842" s="221"/>
      <c r="N842" s="221"/>
      <c r="O842" s="221"/>
      <c r="P842" s="221"/>
      <c r="Q842" s="221"/>
      <c r="R842" s="221"/>
      <c r="S842" s="221"/>
      <c r="T842" s="221"/>
      <c r="U842" s="293"/>
      <c r="V842" s="293"/>
      <c r="W842" s="293"/>
      <c r="X842" s="293"/>
      <c r="Y842" s="293"/>
    </row>
    <row r="843" spans="1:25">
      <c r="A843" s="293"/>
      <c r="B843" s="293"/>
      <c r="C843" s="222"/>
      <c r="D843" s="222"/>
      <c r="E843" s="222"/>
      <c r="F843" s="221"/>
      <c r="G843" s="221"/>
      <c r="H843" s="221"/>
      <c r="I843" s="221"/>
      <c r="J843" s="221"/>
      <c r="K843" s="221"/>
      <c r="L843" s="221"/>
      <c r="M843" s="221"/>
      <c r="N843" s="221"/>
      <c r="O843" s="221"/>
      <c r="P843" s="221"/>
      <c r="Q843" s="221"/>
      <c r="R843" s="221"/>
      <c r="S843" s="221"/>
      <c r="T843" s="221"/>
      <c r="U843" s="293"/>
      <c r="V843" s="293"/>
      <c r="W843" s="293"/>
      <c r="X843" s="293"/>
      <c r="Y843" s="293"/>
    </row>
    <row r="844" spans="1:25">
      <c r="A844" s="293"/>
      <c r="B844" s="293"/>
      <c r="C844" s="222"/>
      <c r="D844" s="222"/>
      <c r="E844" s="222"/>
      <c r="F844" s="221"/>
      <c r="G844" s="221"/>
      <c r="H844" s="221"/>
      <c r="I844" s="221"/>
      <c r="J844" s="221"/>
      <c r="K844" s="221"/>
      <c r="L844" s="221"/>
      <c r="M844" s="221"/>
      <c r="N844" s="221"/>
      <c r="O844" s="221"/>
      <c r="P844" s="221"/>
      <c r="Q844" s="221"/>
      <c r="R844" s="221"/>
      <c r="S844" s="221"/>
      <c r="T844" s="221"/>
      <c r="U844" s="293"/>
      <c r="V844" s="293"/>
      <c r="W844" s="293"/>
      <c r="X844" s="293"/>
      <c r="Y844" s="293"/>
    </row>
    <row r="845" spans="1:25">
      <c r="A845" s="293"/>
      <c r="B845" s="293"/>
      <c r="C845" s="222"/>
      <c r="D845" s="222"/>
      <c r="E845" s="222"/>
      <c r="F845" s="221"/>
      <c r="G845" s="221"/>
      <c r="H845" s="221"/>
      <c r="I845" s="221"/>
      <c r="J845" s="221"/>
      <c r="K845" s="221"/>
      <c r="L845" s="221"/>
      <c r="M845" s="221"/>
      <c r="N845" s="221"/>
      <c r="O845" s="221"/>
      <c r="P845" s="221"/>
      <c r="Q845" s="221"/>
      <c r="R845" s="221"/>
      <c r="S845" s="221"/>
      <c r="T845" s="221"/>
      <c r="U845" s="293"/>
      <c r="V845" s="293"/>
      <c r="W845" s="293"/>
      <c r="X845" s="293"/>
      <c r="Y845" s="293"/>
    </row>
    <row r="846" spans="1:25">
      <c r="A846" s="293"/>
      <c r="B846" s="293"/>
      <c r="C846" s="222"/>
      <c r="D846" s="222"/>
      <c r="E846" s="222"/>
      <c r="F846" s="221"/>
      <c r="G846" s="221"/>
      <c r="H846" s="221"/>
      <c r="I846" s="221"/>
      <c r="J846" s="221"/>
      <c r="K846" s="221"/>
      <c r="L846" s="221"/>
      <c r="M846" s="221"/>
      <c r="N846" s="221"/>
      <c r="O846" s="221"/>
      <c r="P846" s="221"/>
      <c r="Q846" s="221"/>
      <c r="R846" s="221"/>
      <c r="S846" s="221"/>
      <c r="T846" s="221"/>
      <c r="U846" s="293"/>
      <c r="V846" s="293"/>
      <c r="W846" s="293"/>
      <c r="X846" s="293"/>
      <c r="Y846" s="293"/>
    </row>
    <row r="847" spans="1:25">
      <c r="A847" s="293"/>
      <c r="B847" s="293"/>
      <c r="C847" s="222"/>
      <c r="D847" s="222"/>
      <c r="E847" s="222"/>
      <c r="F847" s="221"/>
      <c r="G847" s="221"/>
      <c r="H847" s="221"/>
      <c r="I847" s="221"/>
      <c r="J847" s="221"/>
      <c r="K847" s="221"/>
      <c r="L847" s="221"/>
      <c r="M847" s="221"/>
      <c r="N847" s="221"/>
      <c r="O847" s="221"/>
      <c r="P847" s="221"/>
      <c r="Q847" s="221"/>
      <c r="R847" s="221"/>
      <c r="S847" s="221"/>
      <c r="T847" s="221"/>
      <c r="U847" s="293"/>
      <c r="V847" s="293"/>
      <c r="W847" s="293"/>
      <c r="X847" s="293"/>
      <c r="Y847" s="293"/>
    </row>
    <row r="848" spans="1:25">
      <c r="A848" s="293"/>
      <c r="B848" s="293"/>
      <c r="C848" s="222"/>
      <c r="D848" s="222"/>
      <c r="E848" s="222"/>
      <c r="F848" s="221"/>
      <c r="G848" s="221"/>
      <c r="H848" s="221"/>
      <c r="I848" s="221"/>
      <c r="J848" s="221"/>
      <c r="K848" s="221"/>
      <c r="L848" s="221"/>
      <c r="M848" s="221"/>
      <c r="N848" s="221"/>
      <c r="O848" s="221"/>
      <c r="P848" s="221"/>
      <c r="Q848" s="221"/>
      <c r="R848" s="221"/>
      <c r="S848" s="221"/>
      <c r="T848" s="221"/>
      <c r="U848" s="293"/>
      <c r="V848" s="293"/>
      <c r="W848" s="293"/>
      <c r="X848" s="293"/>
      <c r="Y848" s="293"/>
    </row>
    <row r="849" spans="1:25">
      <c r="A849" s="293"/>
      <c r="B849" s="293"/>
      <c r="C849" s="222"/>
      <c r="D849" s="222"/>
      <c r="E849" s="222"/>
      <c r="F849" s="221"/>
      <c r="G849" s="221"/>
      <c r="H849" s="221"/>
      <c r="I849" s="221"/>
      <c r="J849" s="221"/>
      <c r="K849" s="221"/>
      <c r="L849" s="221"/>
      <c r="M849" s="221"/>
      <c r="N849" s="221"/>
      <c r="O849" s="221"/>
      <c r="P849" s="221"/>
      <c r="Q849" s="221"/>
      <c r="R849" s="221"/>
      <c r="S849" s="221"/>
      <c r="T849" s="221"/>
      <c r="U849" s="293"/>
      <c r="V849" s="293"/>
      <c r="W849" s="293"/>
      <c r="X849" s="293"/>
      <c r="Y849" s="293"/>
    </row>
    <row r="850" spans="1:25">
      <c r="A850" s="293"/>
      <c r="B850" s="293"/>
      <c r="C850" s="222"/>
      <c r="D850" s="222"/>
      <c r="E850" s="222"/>
      <c r="F850" s="221"/>
      <c r="G850" s="221"/>
      <c r="H850" s="221"/>
      <c r="I850" s="221"/>
      <c r="J850" s="221"/>
      <c r="K850" s="221"/>
      <c r="L850" s="221"/>
      <c r="M850" s="221"/>
      <c r="N850" s="221"/>
      <c r="O850" s="221"/>
      <c r="P850" s="221"/>
      <c r="Q850" s="221"/>
      <c r="R850" s="221"/>
      <c r="S850" s="221"/>
      <c r="T850" s="221"/>
      <c r="U850" s="293"/>
      <c r="V850" s="293"/>
      <c r="W850" s="293"/>
      <c r="X850" s="293"/>
      <c r="Y850" s="293"/>
    </row>
    <row r="851" spans="1:25">
      <c r="A851" s="293"/>
      <c r="B851" s="293"/>
      <c r="C851" s="222"/>
      <c r="D851" s="222"/>
      <c r="E851" s="222"/>
      <c r="F851" s="221"/>
      <c r="G851" s="221"/>
      <c r="H851" s="221"/>
      <c r="I851" s="221"/>
      <c r="J851" s="221"/>
      <c r="K851" s="221"/>
      <c r="L851" s="221"/>
      <c r="M851" s="221"/>
      <c r="N851" s="221"/>
      <c r="O851" s="221"/>
      <c r="P851" s="221"/>
      <c r="Q851" s="221"/>
      <c r="R851" s="221"/>
      <c r="S851" s="221"/>
      <c r="T851" s="221"/>
      <c r="U851" s="293"/>
      <c r="V851" s="293"/>
      <c r="W851" s="293"/>
      <c r="X851" s="293"/>
      <c r="Y851" s="293"/>
    </row>
    <row r="852" spans="1:25">
      <c r="A852" s="293"/>
      <c r="B852" s="293"/>
      <c r="C852" s="222"/>
      <c r="D852" s="222"/>
      <c r="E852" s="222"/>
      <c r="F852" s="221"/>
      <c r="G852" s="221"/>
      <c r="H852" s="221"/>
      <c r="I852" s="221"/>
      <c r="J852" s="221"/>
      <c r="K852" s="221"/>
      <c r="L852" s="221"/>
      <c r="M852" s="221"/>
      <c r="N852" s="221"/>
      <c r="O852" s="221"/>
      <c r="P852" s="221"/>
      <c r="Q852" s="221"/>
      <c r="R852" s="221"/>
      <c r="S852" s="221"/>
      <c r="T852" s="221"/>
      <c r="U852" s="293"/>
      <c r="V852" s="293"/>
      <c r="W852" s="293"/>
      <c r="X852" s="293"/>
      <c r="Y852" s="293"/>
    </row>
    <row r="853" spans="1:25">
      <c r="A853" s="293"/>
      <c r="B853" s="293"/>
      <c r="C853" s="222"/>
      <c r="D853" s="222"/>
      <c r="E853" s="222"/>
      <c r="F853" s="221"/>
      <c r="G853" s="221"/>
      <c r="H853" s="221"/>
      <c r="I853" s="221"/>
      <c r="J853" s="221"/>
      <c r="K853" s="221"/>
      <c r="L853" s="221"/>
      <c r="M853" s="221"/>
      <c r="N853" s="221"/>
      <c r="O853" s="221"/>
      <c r="P853" s="221"/>
      <c r="Q853" s="221"/>
      <c r="R853" s="221"/>
      <c r="S853" s="221"/>
      <c r="T853" s="221"/>
      <c r="U853" s="293"/>
      <c r="V853" s="293"/>
      <c r="W853" s="293"/>
      <c r="X853" s="293"/>
      <c r="Y853" s="293"/>
    </row>
    <row r="854" spans="1:25">
      <c r="A854" s="293"/>
      <c r="B854" s="293"/>
      <c r="C854" s="222"/>
      <c r="D854" s="222"/>
      <c r="E854" s="222"/>
      <c r="F854" s="221"/>
      <c r="G854" s="221"/>
      <c r="H854" s="221"/>
      <c r="I854" s="221"/>
      <c r="J854" s="221"/>
      <c r="K854" s="221"/>
      <c r="L854" s="221"/>
      <c r="M854" s="221"/>
      <c r="N854" s="221"/>
      <c r="O854" s="221"/>
      <c r="P854" s="221"/>
      <c r="Q854" s="221"/>
      <c r="R854" s="221"/>
      <c r="S854" s="221"/>
      <c r="T854" s="221"/>
      <c r="U854" s="293"/>
      <c r="V854" s="293"/>
      <c r="W854" s="293"/>
      <c r="X854" s="293"/>
      <c r="Y854" s="293"/>
    </row>
    <row r="855" spans="1:25">
      <c r="A855" s="293"/>
      <c r="B855" s="293"/>
      <c r="C855" s="222"/>
      <c r="D855" s="222"/>
      <c r="E855" s="222"/>
      <c r="F855" s="221"/>
      <c r="G855" s="221"/>
      <c r="H855" s="221"/>
      <c r="I855" s="221"/>
      <c r="J855" s="221"/>
      <c r="K855" s="221"/>
      <c r="L855" s="221"/>
      <c r="M855" s="221"/>
      <c r="N855" s="221"/>
      <c r="O855" s="221"/>
      <c r="P855" s="221"/>
      <c r="Q855" s="221"/>
      <c r="R855" s="221"/>
      <c r="S855" s="221"/>
      <c r="T855" s="221"/>
      <c r="U855" s="293"/>
      <c r="V855" s="293"/>
      <c r="W855" s="293"/>
      <c r="X855" s="293"/>
      <c r="Y855" s="293"/>
    </row>
    <row r="856" spans="1:25">
      <c r="A856" s="293"/>
      <c r="B856" s="293"/>
      <c r="C856" s="222"/>
      <c r="D856" s="222"/>
      <c r="E856" s="222"/>
      <c r="F856" s="221"/>
      <c r="G856" s="221"/>
      <c r="H856" s="221"/>
      <c r="I856" s="221"/>
      <c r="J856" s="221"/>
      <c r="K856" s="221"/>
      <c r="L856" s="221"/>
      <c r="M856" s="221"/>
      <c r="N856" s="221"/>
      <c r="O856" s="221"/>
      <c r="P856" s="221"/>
      <c r="Q856" s="221"/>
      <c r="R856" s="221"/>
      <c r="S856" s="221"/>
      <c r="T856" s="221"/>
      <c r="U856" s="293"/>
      <c r="V856" s="293"/>
      <c r="W856" s="293"/>
      <c r="X856" s="293"/>
      <c r="Y856" s="293"/>
    </row>
    <row r="857" spans="1:25">
      <c r="A857" s="293"/>
      <c r="B857" s="293"/>
      <c r="C857" s="222"/>
      <c r="D857" s="222"/>
      <c r="E857" s="222"/>
      <c r="F857" s="221"/>
      <c r="G857" s="221"/>
      <c r="H857" s="221"/>
      <c r="I857" s="221"/>
      <c r="J857" s="221"/>
      <c r="K857" s="221"/>
      <c r="L857" s="221"/>
      <c r="M857" s="221"/>
      <c r="N857" s="221"/>
      <c r="O857" s="221"/>
      <c r="P857" s="221"/>
      <c r="Q857" s="221"/>
      <c r="R857" s="221"/>
      <c r="S857" s="221"/>
      <c r="T857" s="221"/>
      <c r="U857" s="293"/>
      <c r="V857" s="293"/>
      <c r="W857" s="293"/>
      <c r="X857" s="293"/>
      <c r="Y857" s="293"/>
    </row>
    <row r="858" spans="1:25">
      <c r="A858" s="293"/>
      <c r="B858" s="293"/>
      <c r="C858" s="222"/>
      <c r="D858" s="222"/>
      <c r="E858" s="222"/>
      <c r="F858" s="221"/>
      <c r="G858" s="221"/>
      <c r="H858" s="221"/>
      <c r="I858" s="221"/>
      <c r="J858" s="221"/>
      <c r="K858" s="221"/>
      <c r="L858" s="221"/>
      <c r="M858" s="221"/>
      <c r="N858" s="221"/>
      <c r="O858" s="221"/>
      <c r="P858" s="221"/>
      <c r="Q858" s="221"/>
      <c r="R858" s="221"/>
      <c r="S858" s="221"/>
      <c r="T858" s="221"/>
      <c r="U858" s="293"/>
      <c r="V858" s="293"/>
      <c r="W858" s="293"/>
      <c r="X858" s="293"/>
      <c r="Y858" s="293"/>
    </row>
    <row r="859" spans="1:25">
      <c r="A859" s="293"/>
      <c r="B859" s="293"/>
      <c r="C859" s="222"/>
      <c r="D859" s="222"/>
      <c r="E859" s="222"/>
      <c r="F859" s="221"/>
      <c r="G859" s="221"/>
      <c r="H859" s="221"/>
      <c r="I859" s="221"/>
      <c r="J859" s="221"/>
      <c r="K859" s="221"/>
      <c r="L859" s="221"/>
      <c r="M859" s="221"/>
      <c r="N859" s="221"/>
      <c r="O859" s="221"/>
      <c r="P859" s="221"/>
      <c r="Q859" s="221"/>
      <c r="R859" s="221"/>
      <c r="S859" s="221"/>
      <c r="T859" s="221"/>
      <c r="U859" s="293"/>
      <c r="V859" s="293"/>
      <c r="W859" s="293"/>
      <c r="X859" s="293"/>
      <c r="Y859" s="293"/>
    </row>
    <row r="860" spans="1:25">
      <c r="A860" s="293"/>
      <c r="B860" s="293"/>
      <c r="C860" s="222"/>
      <c r="D860" s="222"/>
      <c r="E860" s="222"/>
      <c r="F860" s="221"/>
      <c r="G860" s="221"/>
      <c r="H860" s="221"/>
      <c r="I860" s="221"/>
      <c r="J860" s="221"/>
      <c r="K860" s="221"/>
      <c r="L860" s="221"/>
      <c r="M860" s="221"/>
      <c r="N860" s="221"/>
      <c r="O860" s="221"/>
      <c r="P860" s="221"/>
      <c r="Q860" s="221"/>
      <c r="R860" s="221"/>
      <c r="S860" s="221"/>
      <c r="T860" s="221"/>
      <c r="U860" s="293"/>
      <c r="V860" s="293"/>
      <c r="W860" s="293"/>
      <c r="X860" s="293"/>
      <c r="Y860" s="293"/>
    </row>
    <row r="861" spans="1:25">
      <c r="A861" s="293"/>
      <c r="B861" s="293"/>
      <c r="C861" s="222"/>
      <c r="D861" s="222"/>
      <c r="E861" s="222"/>
      <c r="F861" s="221"/>
      <c r="G861" s="221"/>
      <c r="H861" s="221"/>
      <c r="I861" s="221"/>
      <c r="J861" s="221"/>
      <c r="K861" s="221"/>
      <c r="L861" s="221"/>
      <c r="M861" s="221"/>
      <c r="N861" s="221"/>
      <c r="O861" s="221"/>
      <c r="P861" s="221"/>
      <c r="Q861" s="221"/>
      <c r="R861" s="221"/>
      <c r="S861" s="221"/>
      <c r="T861" s="221"/>
      <c r="U861" s="293"/>
      <c r="V861" s="293"/>
      <c r="W861" s="293"/>
      <c r="X861" s="293"/>
      <c r="Y861" s="293"/>
    </row>
    <row r="862" spans="1:25">
      <c r="A862" s="293"/>
      <c r="B862" s="293"/>
      <c r="C862" s="222"/>
      <c r="D862" s="222"/>
      <c r="E862" s="222"/>
      <c r="F862" s="221"/>
      <c r="G862" s="221"/>
      <c r="H862" s="221"/>
      <c r="I862" s="221"/>
      <c r="J862" s="221"/>
      <c r="K862" s="221"/>
      <c r="L862" s="221"/>
      <c r="M862" s="221"/>
      <c r="N862" s="221"/>
      <c r="O862" s="221"/>
      <c r="P862" s="221"/>
      <c r="Q862" s="221"/>
      <c r="R862" s="221"/>
      <c r="S862" s="221"/>
      <c r="T862" s="221"/>
      <c r="U862" s="293"/>
      <c r="V862" s="293"/>
      <c r="W862" s="293"/>
      <c r="X862" s="293"/>
      <c r="Y862" s="293"/>
    </row>
    <row r="863" spans="1:25">
      <c r="A863" s="293"/>
      <c r="B863" s="293"/>
      <c r="C863" s="222"/>
      <c r="D863" s="222"/>
      <c r="E863" s="222"/>
      <c r="F863" s="221"/>
      <c r="G863" s="221"/>
      <c r="H863" s="221"/>
      <c r="I863" s="221"/>
      <c r="J863" s="221"/>
      <c r="K863" s="221"/>
      <c r="L863" s="221"/>
      <c r="M863" s="221"/>
      <c r="N863" s="221"/>
      <c r="O863" s="221"/>
      <c r="P863" s="221"/>
      <c r="Q863" s="221"/>
      <c r="R863" s="221"/>
      <c r="S863" s="221"/>
      <c r="T863" s="221"/>
      <c r="U863" s="293"/>
      <c r="V863" s="293"/>
      <c r="W863" s="293"/>
      <c r="X863" s="293"/>
      <c r="Y863" s="293"/>
    </row>
    <row r="864" spans="1:25">
      <c r="A864" s="293"/>
      <c r="B864" s="293"/>
      <c r="C864" s="222"/>
      <c r="D864" s="222"/>
      <c r="E864" s="222"/>
      <c r="F864" s="221"/>
      <c r="G864" s="221"/>
      <c r="H864" s="221"/>
      <c r="I864" s="221"/>
      <c r="J864" s="221"/>
      <c r="K864" s="221"/>
      <c r="L864" s="221"/>
      <c r="M864" s="221"/>
      <c r="N864" s="221"/>
      <c r="O864" s="221"/>
      <c r="P864" s="221"/>
      <c r="Q864" s="221"/>
      <c r="R864" s="221"/>
      <c r="S864" s="221"/>
      <c r="T864" s="221"/>
      <c r="U864" s="293"/>
      <c r="V864" s="293"/>
      <c r="W864" s="293"/>
      <c r="X864" s="293"/>
      <c r="Y864" s="293"/>
    </row>
    <row r="865" spans="1:25">
      <c r="A865" s="293"/>
      <c r="B865" s="293"/>
      <c r="C865" s="222"/>
      <c r="D865" s="222"/>
      <c r="E865" s="222"/>
      <c r="F865" s="221"/>
      <c r="G865" s="221"/>
      <c r="H865" s="221"/>
      <c r="I865" s="221"/>
      <c r="J865" s="221"/>
      <c r="K865" s="221"/>
      <c r="L865" s="221"/>
      <c r="M865" s="221"/>
      <c r="N865" s="221"/>
      <c r="O865" s="221"/>
      <c r="P865" s="221"/>
      <c r="Q865" s="221"/>
      <c r="R865" s="221"/>
      <c r="S865" s="221"/>
      <c r="T865" s="221"/>
      <c r="U865" s="293"/>
      <c r="V865" s="293"/>
      <c r="W865" s="293"/>
      <c r="X865" s="293"/>
      <c r="Y865" s="293"/>
    </row>
    <row r="866" spans="1:25">
      <c r="A866" s="293"/>
      <c r="B866" s="293"/>
      <c r="C866" s="222"/>
      <c r="D866" s="222"/>
      <c r="E866" s="222"/>
      <c r="F866" s="221"/>
      <c r="G866" s="221"/>
      <c r="H866" s="221"/>
      <c r="I866" s="221"/>
      <c r="J866" s="221"/>
      <c r="K866" s="221"/>
      <c r="L866" s="221"/>
      <c r="M866" s="221"/>
      <c r="N866" s="221"/>
      <c r="O866" s="221"/>
      <c r="P866" s="221"/>
      <c r="Q866" s="221"/>
      <c r="R866" s="221"/>
      <c r="S866" s="221"/>
      <c r="T866" s="221"/>
      <c r="U866" s="293"/>
      <c r="V866" s="293"/>
      <c r="W866" s="293"/>
      <c r="X866" s="293"/>
      <c r="Y866" s="293"/>
    </row>
    <row r="867" spans="1:25">
      <c r="A867" s="293"/>
      <c r="B867" s="293"/>
      <c r="C867" s="222"/>
      <c r="D867" s="222"/>
      <c r="E867" s="222"/>
      <c r="F867" s="221"/>
      <c r="G867" s="221"/>
      <c r="H867" s="221"/>
      <c r="I867" s="221"/>
      <c r="J867" s="221"/>
      <c r="K867" s="221"/>
      <c r="L867" s="221"/>
      <c r="M867" s="221"/>
      <c r="N867" s="221"/>
      <c r="O867" s="221"/>
      <c r="P867" s="221"/>
      <c r="Q867" s="221"/>
      <c r="R867" s="221"/>
      <c r="S867" s="221"/>
      <c r="T867" s="221"/>
      <c r="U867" s="293"/>
      <c r="V867" s="293"/>
      <c r="W867" s="293"/>
      <c r="X867" s="293"/>
      <c r="Y867" s="293"/>
    </row>
    <row r="868" spans="1:25">
      <c r="A868" s="293"/>
      <c r="B868" s="293"/>
      <c r="C868" s="222"/>
      <c r="D868" s="222"/>
      <c r="E868" s="222"/>
      <c r="F868" s="221"/>
      <c r="G868" s="221"/>
      <c r="H868" s="221"/>
      <c r="I868" s="221"/>
      <c r="J868" s="221"/>
      <c r="K868" s="221"/>
      <c r="L868" s="221"/>
      <c r="M868" s="221"/>
      <c r="N868" s="221"/>
      <c r="O868" s="221"/>
      <c r="P868" s="221"/>
      <c r="Q868" s="221"/>
      <c r="R868" s="221"/>
      <c r="S868" s="221"/>
      <c r="T868" s="221"/>
      <c r="U868" s="293"/>
      <c r="V868" s="293"/>
      <c r="W868" s="293"/>
      <c r="X868" s="293"/>
      <c r="Y868" s="293"/>
    </row>
    <row r="869" spans="1:25">
      <c r="A869" s="293"/>
      <c r="B869" s="293"/>
      <c r="C869" s="222"/>
      <c r="D869" s="222"/>
      <c r="E869" s="222"/>
      <c r="F869" s="221"/>
      <c r="G869" s="221"/>
      <c r="H869" s="221"/>
      <c r="I869" s="221"/>
      <c r="J869" s="221"/>
      <c r="K869" s="221"/>
      <c r="L869" s="221"/>
      <c r="M869" s="221"/>
      <c r="N869" s="221"/>
      <c r="O869" s="221"/>
      <c r="P869" s="221"/>
      <c r="Q869" s="221"/>
      <c r="R869" s="221"/>
      <c r="S869" s="221"/>
      <c r="T869" s="221"/>
      <c r="U869" s="293"/>
      <c r="V869" s="293"/>
      <c r="W869" s="293"/>
      <c r="X869" s="293"/>
      <c r="Y869" s="293"/>
    </row>
    <row r="870" spans="1:25">
      <c r="A870" s="293"/>
      <c r="B870" s="293"/>
      <c r="C870" s="222"/>
      <c r="D870" s="222"/>
      <c r="E870" s="222"/>
      <c r="F870" s="221"/>
      <c r="G870" s="221"/>
      <c r="H870" s="221"/>
      <c r="I870" s="221"/>
      <c r="J870" s="221"/>
      <c r="K870" s="221"/>
      <c r="L870" s="221"/>
      <c r="M870" s="221"/>
      <c r="N870" s="221"/>
      <c r="O870" s="221"/>
      <c r="P870" s="221"/>
      <c r="Q870" s="221"/>
      <c r="R870" s="221"/>
      <c r="S870" s="221"/>
      <c r="T870" s="221"/>
      <c r="U870" s="293"/>
      <c r="V870" s="293"/>
      <c r="W870" s="293"/>
      <c r="X870" s="293"/>
      <c r="Y870" s="293"/>
    </row>
    <row r="871" spans="1:25">
      <c r="A871" s="293"/>
      <c r="B871" s="293"/>
      <c r="C871" s="222"/>
      <c r="D871" s="222"/>
      <c r="E871" s="222"/>
      <c r="F871" s="221"/>
      <c r="G871" s="221"/>
      <c r="H871" s="221"/>
      <c r="I871" s="221"/>
      <c r="J871" s="221"/>
      <c r="K871" s="221"/>
      <c r="L871" s="221"/>
      <c r="M871" s="221"/>
      <c r="N871" s="221"/>
      <c r="O871" s="221"/>
      <c r="P871" s="221"/>
      <c r="Q871" s="221"/>
      <c r="R871" s="221"/>
      <c r="S871" s="221"/>
      <c r="T871" s="221"/>
      <c r="U871" s="293"/>
      <c r="V871" s="293"/>
      <c r="W871" s="293"/>
      <c r="X871" s="293"/>
      <c r="Y871" s="293"/>
    </row>
    <row r="872" spans="1:25">
      <c r="A872" s="293"/>
      <c r="B872" s="293"/>
      <c r="C872" s="222"/>
      <c r="D872" s="222"/>
      <c r="E872" s="222"/>
      <c r="F872" s="221"/>
      <c r="G872" s="221"/>
      <c r="H872" s="221"/>
      <c r="I872" s="221"/>
      <c r="J872" s="221"/>
      <c r="K872" s="221"/>
      <c r="L872" s="221"/>
      <c r="M872" s="221"/>
      <c r="N872" s="221"/>
      <c r="O872" s="221"/>
      <c r="P872" s="221"/>
      <c r="Q872" s="221"/>
      <c r="R872" s="221"/>
      <c r="S872" s="221"/>
      <c r="T872" s="221"/>
      <c r="U872" s="293"/>
      <c r="V872" s="293"/>
      <c r="W872" s="293"/>
      <c r="X872" s="293"/>
      <c r="Y872" s="293"/>
    </row>
    <row r="873" spans="1:25">
      <c r="A873" s="293"/>
      <c r="B873" s="293"/>
      <c r="C873" s="222"/>
      <c r="D873" s="222"/>
      <c r="E873" s="222"/>
      <c r="F873" s="221"/>
      <c r="G873" s="221"/>
      <c r="H873" s="221"/>
      <c r="I873" s="221"/>
      <c r="J873" s="221"/>
      <c r="K873" s="221"/>
      <c r="L873" s="221"/>
      <c r="M873" s="221"/>
      <c r="N873" s="221"/>
      <c r="O873" s="221"/>
      <c r="P873" s="221"/>
      <c r="Q873" s="221"/>
      <c r="R873" s="221"/>
      <c r="S873" s="221"/>
      <c r="T873" s="221"/>
      <c r="U873" s="293"/>
      <c r="V873" s="293"/>
      <c r="W873" s="293"/>
      <c r="X873" s="293"/>
      <c r="Y873" s="293"/>
    </row>
    <row r="874" spans="1:25">
      <c r="A874" s="293"/>
      <c r="B874" s="293"/>
      <c r="C874" s="222"/>
      <c r="D874" s="222"/>
      <c r="E874" s="222"/>
      <c r="F874" s="221"/>
      <c r="G874" s="221"/>
      <c r="H874" s="221"/>
      <c r="I874" s="221"/>
      <c r="J874" s="221"/>
      <c r="K874" s="221"/>
      <c r="L874" s="221"/>
      <c r="M874" s="221"/>
      <c r="N874" s="221"/>
      <c r="O874" s="221"/>
      <c r="P874" s="221"/>
      <c r="Q874" s="221"/>
      <c r="R874" s="221"/>
      <c r="S874" s="221"/>
      <c r="T874" s="221"/>
      <c r="U874" s="293"/>
      <c r="V874" s="293"/>
      <c r="W874" s="293"/>
      <c r="X874" s="293"/>
      <c r="Y874" s="293"/>
    </row>
    <row r="875" spans="1:25">
      <c r="A875" s="293"/>
      <c r="B875" s="293"/>
      <c r="C875" s="222"/>
      <c r="D875" s="222"/>
      <c r="E875" s="222"/>
      <c r="F875" s="221"/>
      <c r="G875" s="221"/>
      <c r="H875" s="221"/>
      <c r="I875" s="221"/>
      <c r="J875" s="221"/>
      <c r="K875" s="221"/>
      <c r="L875" s="221"/>
      <c r="M875" s="221"/>
      <c r="N875" s="221"/>
      <c r="O875" s="221"/>
      <c r="P875" s="221"/>
      <c r="Q875" s="221"/>
      <c r="R875" s="221"/>
      <c r="S875" s="221"/>
      <c r="T875" s="221"/>
      <c r="U875" s="293"/>
      <c r="V875" s="293"/>
      <c r="W875" s="293"/>
      <c r="X875" s="293"/>
      <c r="Y875" s="293"/>
    </row>
    <row r="876" spans="1:25">
      <c r="A876" s="293"/>
      <c r="B876" s="293"/>
      <c r="C876" s="222"/>
      <c r="D876" s="222"/>
      <c r="E876" s="222"/>
      <c r="F876" s="221"/>
      <c r="G876" s="221"/>
      <c r="H876" s="221"/>
      <c r="I876" s="221"/>
      <c r="J876" s="221"/>
      <c r="K876" s="221"/>
      <c r="L876" s="221"/>
      <c r="M876" s="221"/>
      <c r="N876" s="221"/>
      <c r="O876" s="221"/>
      <c r="P876" s="221"/>
      <c r="Q876" s="221"/>
      <c r="R876" s="221"/>
      <c r="S876" s="221"/>
      <c r="T876" s="221"/>
      <c r="U876" s="293"/>
      <c r="V876" s="293"/>
      <c r="W876" s="293"/>
      <c r="X876" s="293"/>
      <c r="Y876" s="293"/>
    </row>
    <row r="877" spans="1:25">
      <c r="A877" s="293"/>
      <c r="B877" s="293"/>
      <c r="C877" s="222"/>
      <c r="D877" s="222"/>
      <c r="E877" s="222"/>
      <c r="F877" s="221"/>
      <c r="G877" s="221"/>
      <c r="H877" s="221"/>
      <c r="I877" s="221"/>
      <c r="J877" s="221"/>
      <c r="K877" s="221"/>
      <c r="L877" s="221"/>
      <c r="M877" s="221"/>
      <c r="N877" s="221"/>
      <c r="O877" s="221"/>
      <c r="P877" s="221"/>
      <c r="Q877" s="221"/>
      <c r="R877" s="221"/>
      <c r="S877" s="221"/>
      <c r="T877" s="221"/>
      <c r="U877" s="293"/>
      <c r="V877" s="293"/>
      <c r="W877" s="293"/>
      <c r="X877" s="293"/>
      <c r="Y877" s="293"/>
    </row>
    <row r="878" spans="1:25">
      <c r="A878" s="293"/>
      <c r="B878" s="293"/>
      <c r="C878" s="222"/>
      <c r="D878" s="222"/>
      <c r="E878" s="222"/>
      <c r="F878" s="221"/>
      <c r="G878" s="221"/>
      <c r="H878" s="221"/>
      <c r="I878" s="221"/>
      <c r="J878" s="221"/>
      <c r="K878" s="221"/>
      <c r="L878" s="221"/>
      <c r="M878" s="221"/>
      <c r="N878" s="221"/>
      <c r="O878" s="221"/>
      <c r="P878" s="221"/>
      <c r="Q878" s="221"/>
      <c r="R878" s="221"/>
      <c r="S878" s="221"/>
      <c r="T878" s="221"/>
      <c r="U878" s="293"/>
      <c r="V878" s="293"/>
      <c r="W878" s="293"/>
      <c r="X878" s="293"/>
      <c r="Y878" s="293"/>
    </row>
    <row r="879" spans="1:25">
      <c r="A879" s="293"/>
      <c r="B879" s="293"/>
      <c r="C879" s="222"/>
      <c r="D879" s="222"/>
      <c r="E879" s="222"/>
      <c r="F879" s="221"/>
      <c r="G879" s="221"/>
      <c r="H879" s="221"/>
      <c r="I879" s="221"/>
      <c r="J879" s="221"/>
      <c r="K879" s="221"/>
      <c r="L879" s="221"/>
      <c r="M879" s="221"/>
      <c r="N879" s="221"/>
      <c r="O879" s="221"/>
      <c r="P879" s="221"/>
      <c r="Q879" s="221"/>
      <c r="R879" s="221"/>
      <c r="S879" s="221"/>
      <c r="T879" s="221"/>
      <c r="U879" s="293"/>
      <c r="V879" s="293"/>
      <c r="W879" s="293"/>
      <c r="X879" s="293"/>
      <c r="Y879" s="293"/>
    </row>
    <row r="880" spans="1:25">
      <c r="A880" s="293"/>
      <c r="B880" s="293"/>
      <c r="C880" s="222"/>
      <c r="D880" s="222"/>
      <c r="E880" s="222"/>
      <c r="F880" s="221"/>
      <c r="G880" s="221"/>
      <c r="H880" s="221"/>
      <c r="I880" s="221"/>
      <c r="J880" s="221"/>
      <c r="K880" s="221"/>
      <c r="L880" s="221"/>
      <c r="M880" s="221"/>
      <c r="N880" s="221"/>
      <c r="O880" s="221"/>
      <c r="P880" s="221"/>
      <c r="Q880" s="221"/>
      <c r="R880" s="221"/>
      <c r="S880" s="221"/>
      <c r="T880" s="221"/>
      <c r="U880" s="293"/>
      <c r="V880" s="293"/>
      <c r="W880" s="293"/>
      <c r="X880" s="293"/>
      <c r="Y880" s="293"/>
    </row>
    <row r="881" spans="1:25">
      <c r="A881" s="293"/>
      <c r="B881" s="293"/>
      <c r="C881" s="222"/>
      <c r="D881" s="222"/>
      <c r="E881" s="222"/>
      <c r="F881" s="221"/>
      <c r="G881" s="221"/>
      <c r="H881" s="221"/>
      <c r="I881" s="221"/>
      <c r="J881" s="221"/>
      <c r="K881" s="221"/>
      <c r="L881" s="221"/>
      <c r="M881" s="221"/>
      <c r="N881" s="221"/>
      <c r="O881" s="221"/>
      <c r="P881" s="221"/>
      <c r="Q881" s="221"/>
      <c r="R881" s="221"/>
      <c r="S881" s="221"/>
      <c r="T881" s="221"/>
      <c r="U881" s="293"/>
      <c r="V881" s="293"/>
      <c r="W881" s="293"/>
      <c r="X881" s="293"/>
      <c r="Y881" s="293"/>
    </row>
    <row r="882" spans="1:25">
      <c r="A882" s="293"/>
      <c r="B882" s="293"/>
      <c r="C882" s="222"/>
      <c r="D882" s="222"/>
      <c r="E882" s="222"/>
      <c r="F882" s="221"/>
      <c r="G882" s="221"/>
      <c r="H882" s="221"/>
      <c r="I882" s="221"/>
      <c r="J882" s="221"/>
      <c r="K882" s="221"/>
      <c r="L882" s="221"/>
      <c r="M882" s="221"/>
      <c r="N882" s="221"/>
      <c r="O882" s="221"/>
      <c r="P882" s="221"/>
      <c r="Q882" s="221"/>
      <c r="R882" s="221"/>
      <c r="S882" s="221"/>
      <c r="T882" s="221"/>
      <c r="U882" s="293"/>
      <c r="V882" s="293"/>
      <c r="W882" s="293"/>
      <c r="X882" s="293"/>
      <c r="Y882" s="293"/>
    </row>
    <row r="883" spans="1:25">
      <c r="A883" s="293"/>
      <c r="B883" s="293"/>
      <c r="C883" s="222"/>
      <c r="D883" s="222"/>
      <c r="E883" s="222"/>
      <c r="F883" s="221"/>
      <c r="G883" s="221"/>
      <c r="H883" s="221"/>
      <c r="I883" s="221"/>
      <c r="J883" s="221"/>
      <c r="K883" s="221"/>
      <c r="L883" s="221"/>
      <c r="M883" s="221"/>
      <c r="N883" s="221"/>
      <c r="O883" s="221"/>
      <c r="P883" s="221"/>
      <c r="Q883" s="221"/>
      <c r="R883" s="221"/>
      <c r="S883" s="221"/>
      <c r="T883" s="221"/>
      <c r="U883" s="293"/>
      <c r="V883" s="293"/>
      <c r="W883" s="293"/>
      <c r="X883" s="293"/>
      <c r="Y883" s="293"/>
    </row>
    <row r="884" spans="1:25">
      <c r="A884" s="293"/>
      <c r="B884" s="293"/>
      <c r="C884" s="222"/>
      <c r="D884" s="222"/>
      <c r="E884" s="222"/>
      <c r="F884" s="221"/>
      <c r="G884" s="221"/>
      <c r="H884" s="221"/>
      <c r="I884" s="221"/>
      <c r="J884" s="221"/>
      <c r="K884" s="221"/>
      <c r="L884" s="221"/>
      <c r="M884" s="221"/>
      <c r="N884" s="221"/>
      <c r="O884" s="221"/>
      <c r="P884" s="221"/>
      <c r="Q884" s="221"/>
      <c r="R884" s="221"/>
      <c r="S884" s="221"/>
      <c r="T884" s="221"/>
      <c r="U884" s="293"/>
      <c r="V884" s="293"/>
      <c r="W884" s="293"/>
      <c r="X884" s="293"/>
      <c r="Y884" s="293"/>
    </row>
    <row r="885" spans="1:25">
      <c r="A885" s="293"/>
      <c r="B885" s="293"/>
      <c r="C885" s="222"/>
      <c r="D885" s="222"/>
      <c r="E885" s="222"/>
      <c r="F885" s="221"/>
      <c r="G885" s="221"/>
      <c r="H885" s="221"/>
      <c r="I885" s="221"/>
      <c r="J885" s="221"/>
      <c r="K885" s="221"/>
      <c r="L885" s="221"/>
      <c r="M885" s="221"/>
      <c r="N885" s="221"/>
      <c r="O885" s="221"/>
      <c r="P885" s="221"/>
      <c r="Q885" s="221"/>
      <c r="R885" s="221"/>
      <c r="S885" s="221"/>
      <c r="T885" s="221"/>
      <c r="U885" s="293"/>
      <c r="V885" s="293"/>
      <c r="W885" s="293"/>
      <c r="X885" s="293"/>
      <c r="Y885" s="293"/>
    </row>
    <row r="886" spans="1:25">
      <c r="A886" s="293"/>
      <c r="B886" s="293"/>
      <c r="C886" s="222"/>
      <c r="D886" s="222"/>
      <c r="E886" s="222"/>
      <c r="F886" s="221"/>
      <c r="G886" s="221"/>
      <c r="H886" s="221"/>
      <c r="I886" s="221"/>
      <c r="J886" s="221"/>
      <c r="K886" s="221"/>
      <c r="L886" s="221"/>
      <c r="M886" s="221"/>
      <c r="N886" s="221"/>
      <c r="O886" s="221"/>
      <c r="P886" s="221"/>
      <c r="Q886" s="221"/>
      <c r="R886" s="221"/>
      <c r="S886" s="221"/>
      <c r="T886" s="221"/>
      <c r="U886" s="293"/>
      <c r="V886" s="293"/>
      <c r="W886" s="293"/>
      <c r="X886" s="293"/>
      <c r="Y886" s="293"/>
    </row>
    <row r="887" spans="1:25">
      <c r="A887" s="293"/>
      <c r="B887" s="293"/>
      <c r="C887" s="222"/>
      <c r="D887" s="222"/>
      <c r="E887" s="222"/>
      <c r="F887" s="221"/>
      <c r="G887" s="221"/>
      <c r="H887" s="221"/>
      <c r="I887" s="221"/>
      <c r="J887" s="221"/>
      <c r="K887" s="221"/>
      <c r="L887" s="221"/>
      <c r="M887" s="221"/>
      <c r="N887" s="221"/>
      <c r="O887" s="221"/>
      <c r="P887" s="221"/>
      <c r="Q887" s="221"/>
      <c r="R887" s="221"/>
      <c r="S887" s="221"/>
      <c r="T887" s="221"/>
      <c r="U887" s="293"/>
      <c r="V887" s="293"/>
      <c r="W887" s="293"/>
      <c r="X887" s="293"/>
      <c r="Y887" s="293"/>
    </row>
    <row r="888" spans="1:25">
      <c r="A888" s="293"/>
      <c r="B888" s="293"/>
      <c r="C888" s="222"/>
      <c r="D888" s="222"/>
      <c r="E888" s="222"/>
      <c r="F888" s="221"/>
      <c r="G888" s="221"/>
      <c r="H888" s="221"/>
      <c r="I888" s="221"/>
      <c r="J888" s="221"/>
      <c r="K888" s="221"/>
      <c r="L888" s="221"/>
      <c r="M888" s="221"/>
      <c r="N888" s="221"/>
      <c r="O888" s="221"/>
      <c r="P888" s="221"/>
      <c r="Q888" s="221"/>
      <c r="R888" s="221"/>
      <c r="S888" s="221"/>
      <c r="T888" s="221"/>
      <c r="U888" s="293"/>
      <c r="V888" s="293"/>
      <c r="W888" s="293"/>
      <c r="X888" s="293"/>
      <c r="Y888" s="293"/>
    </row>
    <row r="889" spans="1:25">
      <c r="A889" s="293"/>
      <c r="B889" s="293"/>
      <c r="C889" s="222"/>
      <c r="D889" s="222"/>
      <c r="E889" s="222"/>
      <c r="F889" s="221"/>
      <c r="G889" s="221"/>
      <c r="H889" s="221"/>
      <c r="I889" s="221"/>
      <c r="J889" s="221"/>
      <c r="K889" s="221"/>
      <c r="L889" s="221"/>
      <c r="M889" s="221"/>
      <c r="N889" s="221"/>
      <c r="O889" s="221"/>
      <c r="P889" s="221"/>
      <c r="Q889" s="221"/>
      <c r="R889" s="221"/>
      <c r="S889" s="221"/>
      <c r="T889" s="221"/>
      <c r="U889" s="293"/>
      <c r="V889" s="293"/>
      <c r="W889" s="293"/>
      <c r="X889" s="293"/>
      <c r="Y889" s="293"/>
    </row>
    <row r="890" spans="1:25">
      <c r="A890" s="293"/>
      <c r="B890" s="293"/>
      <c r="C890" s="222"/>
      <c r="D890" s="222"/>
      <c r="E890" s="222"/>
      <c r="F890" s="221"/>
      <c r="G890" s="221"/>
      <c r="H890" s="221"/>
      <c r="I890" s="221"/>
      <c r="J890" s="221"/>
      <c r="K890" s="221"/>
      <c r="L890" s="221"/>
      <c r="M890" s="221"/>
      <c r="N890" s="221"/>
      <c r="O890" s="221"/>
      <c r="P890" s="221"/>
      <c r="Q890" s="221"/>
      <c r="R890" s="221"/>
      <c r="S890" s="221"/>
      <c r="T890" s="221"/>
      <c r="U890" s="293"/>
      <c r="V890" s="293"/>
      <c r="W890" s="293"/>
      <c r="X890" s="293"/>
      <c r="Y890" s="293"/>
    </row>
    <row r="891" spans="1:25">
      <c r="A891" s="293"/>
      <c r="B891" s="293"/>
      <c r="C891" s="222"/>
      <c r="D891" s="222"/>
      <c r="E891" s="222"/>
      <c r="F891" s="221"/>
      <c r="G891" s="221"/>
      <c r="H891" s="221"/>
      <c r="I891" s="221"/>
      <c r="J891" s="221"/>
      <c r="K891" s="221"/>
      <c r="L891" s="221"/>
      <c r="M891" s="221"/>
      <c r="N891" s="221"/>
      <c r="O891" s="221"/>
      <c r="P891" s="221"/>
      <c r="Q891" s="221"/>
      <c r="R891" s="221"/>
      <c r="S891" s="221"/>
      <c r="T891" s="221"/>
      <c r="U891" s="293"/>
      <c r="V891" s="293"/>
      <c r="W891" s="293"/>
      <c r="X891" s="293"/>
      <c r="Y891" s="293"/>
    </row>
    <row r="892" spans="1:25">
      <c r="A892" s="293"/>
      <c r="B892" s="293"/>
      <c r="C892" s="222"/>
      <c r="D892" s="222"/>
      <c r="E892" s="222"/>
      <c r="F892" s="221"/>
      <c r="G892" s="221"/>
      <c r="H892" s="221"/>
      <c r="I892" s="221"/>
      <c r="J892" s="221"/>
      <c r="K892" s="221"/>
      <c r="L892" s="221"/>
      <c r="M892" s="221"/>
      <c r="N892" s="221"/>
      <c r="O892" s="221"/>
      <c r="P892" s="221"/>
      <c r="Q892" s="221"/>
      <c r="R892" s="221"/>
      <c r="S892" s="221"/>
      <c r="T892" s="221"/>
      <c r="U892" s="293"/>
      <c r="V892" s="293"/>
      <c r="W892" s="293"/>
      <c r="X892" s="293"/>
      <c r="Y892" s="293"/>
    </row>
    <row r="893" spans="1:25">
      <c r="A893" s="293"/>
      <c r="B893" s="293"/>
      <c r="C893" s="222"/>
      <c r="D893" s="222"/>
      <c r="E893" s="222"/>
      <c r="F893" s="221"/>
      <c r="G893" s="221"/>
      <c r="H893" s="221"/>
      <c r="I893" s="221"/>
      <c r="J893" s="221"/>
      <c r="K893" s="221"/>
      <c r="L893" s="221"/>
      <c r="M893" s="221"/>
      <c r="N893" s="221"/>
      <c r="O893" s="221"/>
      <c r="P893" s="221"/>
      <c r="Q893" s="221"/>
      <c r="R893" s="221"/>
      <c r="S893" s="221"/>
      <c r="T893" s="221"/>
      <c r="U893" s="293"/>
      <c r="V893" s="293"/>
      <c r="W893" s="293"/>
      <c r="X893" s="293"/>
      <c r="Y893" s="293"/>
    </row>
    <row r="894" spans="1:25">
      <c r="A894" s="293"/>
      <c r="B894" s="293"/>
      <c r="C894" s="222"/>
      <c r="D894" s="222"/>
      <c r="E894" s="222"/>
      <c r="F894" s="221"/>
      <c r="G894" s="221"/>
      <c r="H894" s="221"/>
      <c r="I894" s="221"/>
      <c r="J894" s="221"/>
      <c r="K894" s="221"/>
      <c r="L894" s="221"/>
      <c r="M894" s="221"/>
      <c r="N894" s="221"/>
      <c r="O894" s="221"/>
      <c r="P894" s="221"/>
      <c r="Q894" s="221"/>
      <c r="R894" s="221"/>
      <c r="S894" s="221"/>
      <c r="T894" s="221"/>
      <c r="U894" s="293"/>
      <c r="V894" s="293"/>
      <c r="W894" s="293"/>
      <c r="X894" s="293"/>
      <c r="Y894" s="293"/>
    </row>
    <row r="895" spans="1:25">
      <c r="A895" s="293"/>
      <c r="B895" s="293"/>
      <c r="C895" s="222"/>
      <c r="D895" s="222"/>
      <c r="E895" s="222"/>
      <c r="F895" s="221"/>
      <c r="G895" s="221"/>
      <c r="H895" s="221"/>
      <c r="I895" s="221"/>
      <c r="J895" s="221"/>
      <c r="K895" s="221"/>
      <c r="L895" s="221"/>
      <c r="M895" s="221"/>
      <c r="N895" s="221"/>
      <c r="O895" s="221"/>
      <c r="P895" s="221"/>
      <c r="Q895" s="221"/>
      <c r="R895" s="221"/>
      <c r="S895" s="221"/>
      <c r="T895" s="221"/>
      <c r="U895" s="293"/>
      <c r="V895" s="293"/>
      <c r="W895" s="293"/>
      <c r="X895" s="293"/>
      <c r="Y895" s="293"/>
    </row>
    <row r="896" spans="1:25">
      <c r="A896" s="293"/>
      <c r="B896" s="293"/>
      <c r="C896" s="222"/>
      <c r="D896" s="222"/>
      <c r="E896" s="222"/>
      <c r="F896" s="221"/>
      <c r="G896" s="221"/>
      <c r="H896" s="221"/>
      <c r="I896" s="221"/>
      <c r="J896" s="221"/>
      <c r="K896" s="221"/>
      <c r="L896" s="221"/>
      <c r="M896" s="221"/>
      <c r="N896" s="221"/>
      <c r="O896" s="221"/>
      <c r="P896" s="221"/>
      <c r="Q896" s="221"/>
      <c r="R896" s="221"/>
      <c r="S896" s="221"/>
      <c r="T896" s="221"/>
      <c r="U896" s="293"/>
      <c r="V896" s="293"/>
      <c r="W896" s="293"/>
      <c r="X896" s="293"/>
      <c r="Y896" s="293"/>
    </row>
    <row r="897" spans="1:25">
      <c r="A897" s="293"/>
      <c r="B897" s="293"/>
      <c r="C897" s="222"/>
      <c r="D897" s="222"/>
      <c r="E897" s="222"/>
      <c r="F897" s="221"/>
      <c r="G897" s="221"/>
      <c r="H897" s="221"/>
      <c r="I897" s="221"/>
      <c r="J897" s="221"/>
      <c r="K897" s="221"/>
      <c r="L897" s="221"/>
      <c r="M897" s="221"/>
      <c r="N897" s="221"/>
      <c r="O897" s="221"/>
      <c r="P897" s="221"/>
      <c r="Q897" s="221"/>
      <c r="R897" s="221"/>
      <c r="S897" s="221"/>
      <c r="T897" s="221"/>
      <c r="U897" s="293"/>
      <c r="V897" s="293"/>
      <c r="W897" s="293"/>
      <c r="X897" s="293"/>
      <c r="Y897" s="293"/>
    </row>
    <row r="898" spans="1:25">
      <c r="A898" s="293"/>
      <c r="B898" s="293"/>
      <c r="C898" s="222"/>
      <c r="D898" s="222"/>
      <c r="E898" s="222"/>
      <c r="F898" s="221"/>
      <c r="G898" s="221"/>
      <c r="H898" s="221"/>
      <c r="I898" s="221"/>
      <c r="J898" s="221"/>
      <c r="K898" s="221"/>
      <c r="L898" s="221"/>
      <c r="M898" s="221"/>
      <c r="N898" s="221"/>
      <c r="O898" s="221"/>
      <c r="P898" s="221"/>
      <c r="Q898" s="221"/>
      <c r="R898" s="221"/>
      <c r="S898" s="221"/>
      <c r="T898" s="221"/>
      <c r="U898" s="293"/>
      <c r="V898" s="293"/>
      <c r="W898" s="293"/>
      <c r="X898" s="293"/>
      <c r="Y898" s="293"/>
    </row>
    <row r="899" spans="1:25">
      <c r="A899" s="293"/>
      <c r="B899" s="293"/>
      <c r="C899" s="222"/>
      <c r="D899" s="222"/>
      <c r="E899" s="222"/>
      <c r="F899" s="221"/>
      <c r="G899" s="221"/>
      <c r="H899" s="221"/>
      <c r="I899" s="221"/>
      <c r="J899" s="221"/>
      <c r="K899" s="221"/>
      <c r="L899" s="221"/>
      <c r="M899" s="221"/>
      <c r="N899" s="221"/>
      <c r="O899" s="221"/>
      <c r="P899" s="221"/>
      <c r="Q899" s="221"/>
      <c r="R899" s="221"/>
      <c r="S899" s="221"/>
      <c r="T899" s="221"/>
      <c r="U899" s="293"/>
      <c r="V899" s="293"/>
      <c r="W899" s="293"/>
      <c r="X899" s="293"/>
      <c r="Y899" s="293"/>
    </row>
    <row r="900" spans="1:25">
      <c r="A900" s="293"/>
      <c r="B900" s="293"/>
      <c r="C900" s="222"/>
      <c r="D900" s="222"/>
      <c r="E900" s="222"/>
      <c r="F900" s="221"/>
      <c r="G900" s="221"/>
      <c r="H900" s="221"/>
      <c r="I900" s="221"/>
      <c r="J900" s="221"/>
      <c r="K900" s="221"/>
      <c r="L900" s="221"/>
      <c r="M900" s="221"/>
      <c r="N900" s="221"/>
      <c r="O900" s="221"/>
      <c r="P900" s="221"/>
      <c r="Q900" s="221"/>
      <c r="R900" s="221"/>
      <c r="S900" s="221"/>
      <c r="T900" s="221"/>
      <c r="U900" s="293"/>
      <c r="V900" s="293"/>
      <c r="W900" s="293"/>
      <c r="X900" s="293"/>
      <c r="Y900" s="293"/>
    </row>
    <row r="901" spans="1:25">
      <c r="A901" s="293"/>
      <c r="B901" s="293"/>
      <c r="C901" s="222"/>
      <c r="D901" s="222"/>
      <c r="E901" s="222"/>
      <c r="F901" s="221"/>
      <c r="G901" s="221"/>
      <c r="H901" s="221"/>
      <c r="I901" s="221"/>
      <c r="J901" s="221"/>
      <c r="K901" s="221"/>
      <c r="L901" s="221"/>
      <c r="M901" s="221"/>
      <c r="N901" s="221"/>
      <c r="O901" s="221"/>
      <c r="P901" s="221"/>
      <c r="Q901" s="221"/>
      <c r="R901" s="221"/>
      <c r="S901" s="221"/>
      <c r="T901" s="221"/>
      <c r="U901" s="293"/>
      <c r="V901" s="293"/>
      <c r="W901" s="293"/>
      <c r="X901" s="293"/>
      <c r="Y901" s="293"/>
    </row>
    <row r="902" spans="1:25">
      <c r="A902" s="293"/>
      <c r="B902" s="293"/>
      <c r="C902" s="222"/>
      <c r="D902" s="222"/>
      <c r="E902" s="222"/>
      <c r="F902" s="221"/>
      <c r="G902" s="221"/>
      <c r="H902" s="221"/>
      <c r="I902" s="221"/>
      <c r="J902" s="221"/>
      <c r="K902" s="221"/>
      <c r="L902" s="221"/>
      <c r="M902" s="221"/>
      <c r="N902" s="221"/>
      <c r="O902" s="221"/>
      <c r="P902" s="221"/>
      <c r="Q902" s="221"/>
      <c r="R902" s="221"/>
      <c r="S902" s="221"/>
      <c r="T902" s="221"/>
      <c r="U902" s="293"/>
      <c r="V902" s="293"/>
      <c r="W902" s="293"/>
      <c r="X902" s="293"/>
      <c r="Y902" s="293"/>
    </row>
    <row r="903" spans="1:25">
      <c r="A903" s="293"/>
      <c r="B903" s="293"/>
      <c r="C903" s="222"/>
      <c r="D903" s="222"/>
      <c r="E903" s="222"/>
      <c r="F903" s="221"/>
      <c r="G903" s="221"/>
      <c r="H903" s="221"/>
      <c r="I903" s="221"/>
      <c r="J903" s="221"/>
      <c r="K903" s="221"/>
      <c r="L903" s="221"/>
      <c r="M903" s="221"/>
      <c r="N903" s="221"/>
      <c r="O903" s="221"/>
      <c r="P903" s="221"/>
      <c r="Q903" s="221"/>
      <c r="R903" s="221"/>
      <c r="S903" s="221"/>
      <c r="T903" s="221"/>
      <c r="U903" s="293"/>
      <c r="V903" s="293"/>
      <c r="W903" s="293"/>
      <c r="X903" s="293"/>
      <c r="Y903" s="293"/>
    </row>
    <row r="904" spans="1:25">
      <c r="A904" s="293"/>
      <c r="B904" s="293"/>
      <c r="C904" s="222"/>
      <c r="D904" s="222"/>
      <c r="E904" s="222"/>
      <c r="F904" s="221"/>
      <c r="G904" s="221"/>
      <c r="H904" s="221"/>
      <c r="I904" s="221"/>
      <c r="J904" s="221"/>
      <c r="K904" s="221"/>
      <c r="L904" s="221"/>
      <c r="M904" s="221"/>
      <c r="N904" s="221"/>
      <c r="O904" s="221"/>
      <c r="P904" s="221"/>
      <c r="Q904" s="221"/>
      <c r="R904" s="221"/>
      <c r="S904" s="221"/>
      <c r="T904" s="221"/>
      <c r="U904" s="293"/>
      <c r="V904" s="293"/>
      <c r="W904" s="293"/>
      <c r="X904" s="293"/>
      <c r="Y904" s="293"/>
    </row>
    <row r="905" spans="1:25">
      <c r="A905" s="293"/>
      <c r="B905" s="293"/>
      <c r="C905" s="222"/>
      <c r="D905" s="222"/>
      <c r="E905" s="222"/>
      <c r="F905" s="221"/>
      <c r="G905" s="221"/>
      <c r="H905" s="221"/>
      <c r="I905" s="221"/>
      <c r="J905" s="221"/>
      <c r="K905" s="221"/>
      <c r="L905" s="221"/>
      <c r="M905" s="221"/>
      <c r="N905" s="221"/>
      <c r="O905" s="221"/>
      <c r="P905" s="221"/>
      <c r="Q905" s="221"/>
      <c r="R905" s="221"/>
      <c r="S905" s="221"/>
      <c r="T905" s="221"/>
      <c r="U905" s="293"/>
      <c r="V905" s="293"/>
      <c r="W905" s="293"/>
      <c r="X905" s="293"/>
      <c r="Y905" s="293"/>
    </row>
    <row r="906" spans="1:25">
      <c r="A906" s="293"/>
      <c r="B906" s="293"/>
      <c r="C906" s="222"/>
      <c r="D906" s="222"/>
      <c r="E906" s="222"/>
      <c r="F906" s="221"/>
      <c r="G906" s="221"/>
      <c r="H906" s="221"/>
      <c r="I906" s="221"/>
      <c r="J906" s="221"/>
      <c r="K906" s="221"/>
      <c r="L906" s="221"/>
      <c r="M906" s="221"/>
      <c r="N906" s="221"/>
      <c r="O906" s="221"/>
      <c r="P906" s="221"/>
      <c r="Q906" s="221"/>
      <c r="R906" s="221"/>
      <c r="S906" s="221"/>
      <c r="T906" s="221"/>
      <c r="U906" s="293"/>
      <c r="V906" s="293"/>
      <c r="W906" s="293"/>
      <c r="X906" s="293"/>
      <c r="Y906" s="293"/>
    </row>
    <row r="907" spans="1:25">
      <c r="A907" s="293"/>
      <c r="B907" s="293"/>
      <c r="C907" s="222"/>
      <c r="D907" s="222"/>
      <c r="E907" s="222"/>
      <c r="F907" s="221"/>
      <c r="G907" s="221"/>
      <c r="H907" s="221"/>
      <c r="I907" s="221"/>
      <c r="J907" s="221"/>
      <c r="K907" s="221"/>
      <c r="L907" s="221"/>
      <c r="M907" s="221"/>
      <c r="N907" s="221"/>
      <c r="O907" s="221"/>
      <c r="P907" s="221"/>
      <c r="Q907" s="221"/>
      <c r="R907" s="221"/>
      <c r="S907" s="221"/>
      <c r="T907" s="221"/>
      <c r="U907" s="293"/>
      <c r="V907" s="293"/>
      <c r="W907" s="293"/>
      <c r="X907" s="293"/>
      <c r="Y907" s="293"/>
    </row>
    <row r="908" spans="1:25">
      <c r="A908" s="293"/>
      <c r="B908" s="293"/>
      <c r="C908" s="222"/>
      <c r="D908" s="222"/>
      <c r="E908" s="222"/>
      <c r="F908" s="221"/>
      <c r="G908" s="221"/>
      <c r="H908" s="221"/>
      <c r="I908" s="221"/>
      <c r="J908" s="221"/>
      <c r="K908" s="221"/>
      <c r="L908" s="221"/>
      <c r="M908" s="221"/>
      <c r="N908" s="221"/>
      <c r="O908" s="221"/>
      <c r="P908" s="221"/>
      <c r="Q908" s="221"/>
      <c r="R908" s="221"/>
      <c r="S908" s="221"/>
      <c r="T908" s="221"/>
      <c r="U908" s="293"/>
      <c r="V908" s="293"/>
      <c r="W908" s="293"/>
      <c r="X908" s="293"/>
      <c r="Y908" s="293"/>
    </row>
    <row r="909" spans="1:25">
      <c r="A909" s="293"/>
      <c r="B909" s="293"/>
      <c r="C909" s="222"/>
      <c r="D909" s="222"/>
      <c r="E909" s="222"/>
      <c r="F909" s="221"/>
      <c r="G909" s="221"/>
      <c r="H909" s="221"/>
      <c r="I909" s="221"/>
      <c r="J909" s="221"/>
      <c r="K909" s="221"/>
      <c r="L909" s="221"/>
      <c r="M909" s="221"/>
      <c r="N909" s="221"/>
      <c r="O909" s="221"/>
      <c r="P909" s="221"/>
      <c r="Q909" s="221"/>
      <c r="R909" s="221"/>
      <c r="S909" s="221"/>
      <c r="T909" s="221"/>
      <c r="U909" s="293"/>
      <c r="V909" s="293"/>
      <c r="W909" s="293"/>
      <c r="X909" s="293"/>
      <c r="Y909" s="293"/>
    </row>
    <row r="910" spans="1:25">
      <c r="A910" s="293"/>
      <c r="B910" s="293"/>
      <c r="C910" s="222"/>
      <c r="D910" s="222"/>
      <c r="E910" s="222"/>
      <c r="F910" s="221"/>
      <c r="G910" s="221"/>
      <c r="H910" s="221"/>
      <c r="I910" s="221"/>
      <c r="J910" s="221"/>
      <c r="K910" s="221"/>
      <c r="L910" s="221"/>
      <c r="M910" s="221"/>
      <c r="N910" s="221"/>
      <c r="O910" s="221"/>
      <c r="P910" s="221"/>
      <c r="Q910" s="221"/>
      <c r="R910" s="221"/>
      <c r="S910" s="221"/>
      <c r="T910" s="221"/>
      <c r="U910" s="293"/>
      <c r="V910" s="293"/>
      <c r="W910" s="293"/>
      <c r="X910" s="293"/>
      <c r="Y910" s="293"/>
    </row>
    <row r="911" spans="1:25">
      <c r="A911" s="293"/>
      <c r="B911" s="293"/>
      <c r="C911" s="222"/>
      <c r="D911" s="222"/>
      <c r="E911" s="222"/>
      <c r="F911" s="221"/>
      <c r="G911" s="221"/>
      <c r="H911" s="221"/>
      <c r="I911" s="221"/>
      <c r="J911" s="221"/>
      <c r="K911" s="221"/>
      <c r="L911" s="221"/>
      <c r="M911" s="221"/>
      <c r="N911" s="221"/>
      <c r="O911" s="221"/>
      <c r="P911" s="221"/>
      <c r="Q911" s="221"/>
      <c r="R911" s="221"/>
      <c r="S911" s="221"/>
      <c r="T911" s="221"/>
      <c r="U911" s="293"/>
      <c r="V911" s="293"/>
      <c r="W911" s="293"/>
      <c r="X911" s="293"/>
      <c r="Y911" s="293"/>
    </row>
    <row r="912" spans="1:25">
      <c r="A912" s="293"/>
      <c r="B912" s="293"/>
      <c r="C912" s="222"/>
      <c r="D912" s="222"/>
      <c r="E912" s="222"/>
      <c r="F912" s="221"/>
      <c r="G912" s="221"/>
      <c r="H912" s="221"/>
      <c r="I912" s="221"/>
      <c r="J912" s="221"/>
      <c r="K912" s="221"/>
      <c r="L912" s="221"/>
      <c r="M912" s="221"/>
      <c r="N912" s="221"/>
      <c r="O912" s="221"/>
      <c r="P912" s="221"/>
      <c r="Q912" s="221"/>
      <c r="R912" s="221"/>
      <c r="S912" s="221"/>
      <c r="T912" s="221"/>
      <c r="U912" s="293"/>
      <c r="V912" s="293"/>
      <c r="W912" s="293"/>
      <c r="X912" s="293"/>
      <c r="Y912" s="293"/>
    </row>
    <row r="913" spans="1:25">
      <c r="A913" s="293"/>
      <c r="B913" s="293"/>
      <c r="C913" s="222"/>
      <c r="D913" s="222"/>
      <c r="E913" s="222"/>
      <c r="F913" s="221"/>
      <c r="G913" s="221"/>
      <c r="H913" s="221"/>
      <c r="I913" s="221"/>
      <c r="J913" s="221"/>
      <c r="K913" s="221"/>
      <c r="L913" s="221"/>
      <c r="M913" s="221"/>
      <c r="N913" s="221"/>
      <c r="O913" s="221"/>
      <c r="P913" s="221"/>
      <c r="Q913" s="221"/>
      <c r="R913" s="221"/>
      <c r="S913" s="221"/>
      <c r="T913" s="221"/>
      <c r="U913" s="293"/>
      <c r="V913" s="293"/>
      <c r="W913" s="293"/>
      <c r="X913" s="293"/>
      <c r="Y913" s="293"/>
    </row>
    <row r="914" spans="1:25">
      <c r="A914" s="293"/>
      <c r="B914" s="293"/>
      <c r="C914" s="222"/>
      <c r="D914" s="222"/>
      <c r="E914" s="222"/>
      <c r="F914" s="221"/>
      <c r="G914" s="221"/>
      <c r="H914" s="221"/>
      <c r="I914" s="221"/>
      <c r="J914" s="221"/>
      <c r="K914" s="221"/>
      <c r="L914" s="221"/>
      <c r="M914" s="221"/>
      <c r="N914" s="221"/>
      <c r="O914" s="221"/>
      <c r="P914" s="221"/>
      <c r="Q914" s="221"/>
      <c r="R914" s="221"/>
      <c r="S914" s="221"/>
      <c r="T914" s="221"/>
      <c r="U914" s="293"/>
      <c r="V914" s="293"/>
      <c r="W914" s="293"/>
      <c r="X914" s="293"/>
      <c r="Y914" s="293"/>
    </row>
    <row r="915" spans="1:25">
      <c r="A915" s="293"/>
      <c r="B915" s="293"/>
      <c r="C915" s="222"/>
      <c r="D915" s="222"/>
      <c r="E915" s="222"/>
      <c r="F915" s="221"/>
      <c r="G915" s="221"/>
      <c r="H915" s="221"/>
      <c r="I915" s="221"/>
      <c r="J915" s="221"/>
      <c r="K915" s="221"/>
      <c r="L915" s="221"/>
      <c r="M915" s="221"/>
      <c r="N915" s="221"/>
      <c r="O915" s="221"/>
      <c r="P915" s="221"/>
      <c r="Q915" s="221"/>
      <c r="R915" s="221"/>
      <c r="S915" s="221"/>
      <c r="T915" s="221"/>
      <c r="U915" s="293"/>
      <c r="V915" s="293"/>
      <c r="W915" s="293"/>
      <c r="X915" s="293"/>
      <c r="Y915" s="293"/>
    </row>
    <row r="916" spans="1:25">
      <c r="A916" s="293"/>
      <c r="B916" s="293"/>
      <c r="C916" s="222"/>
      <c r="D916" s="222"/>
      <c r="E916" s="222"/>
      <c r="F916" s="221"/>
      <c r="G916" s="221"/>
      <c r="H916" s="221"/>
      <c r="I916" s="221"/>
      <c r="J916" s="221"/>
      <c r="K916" s="221"/>
      <c r="L916" s="221"/>
      <c r="M916" s="221"/>
      <c r="N916" s="221"/>
      <c r="O916" s="221"/>
      <c r="P916" s="221"/>
      <c r="Q916" s="221"/>
      <c r="R916" s="221"/>
      <c r="S916" s="221"/>
      <c r="T916" s="221"/>
      <c r="U916" s="293"/>
      <c r="V916" s="293"/>
      <c r="W916" s="293"/>
      <c r="X916" s="293"/>
      <c r="Y916" s="293"/>
    </row>
    <row r="917" spans="1:25">
      <c r="A917" s="293"/>
      <c r="B917" s="293"/>
      <c r="C917" s="222"/>
      <c r="D917" s="222"/>
      <c r="E917" s="222"/>
      <c r="F917" s="221"/>
      <c r="G917" s="221"/>
      <c r="H917" s="221"/>
      <c r="I917" s="221"/>
      <c r="J917" s="221"/>
      <c r="K917" s="221"/>
      <c r="L917" s="221"/>
      <c r="M917" s="221"/>
      <c r="N917" s="221"/>
      <c r="O917" s="221"/>
      <c r="P917" s="221"/>
      <c r="Q917" s="221"/>
      <c r="R917" s="221"/>
      <c r="S917" s="221"/>
      <c r="T917" s="221"/>
      <c r="U917" s="293"/>
      <c r="V917" s="293"/>
      <c r="W917" s="293"/>
      <c r="X917" s="293"/>
      <c r="Y917" s="293"/>
    </row>
    <row r="918" spans="1:25">
      <c r="A918" s="293"/>
      <c r="B918" s="293"/>
      <c r="C918" s="222"/>
      <c r="D918" s="222"/>
      <c r="E918" s="222"/>
      <c r="F918" s="221"/>
      <c r="G918" s="221"/>
      <c r="H918" s="221"/>
      <c r="I918" s="221"/>
      <c r="J918" s="221"/>
      <c r="K918" s="221"/>
      <c r="L918" s="221"/>
      <c r="M918" s="221"/>
      <c r="N918" s="221"/>
      <c r="O918" s="221"/>
      <c r="P918" s="221"/>
      <c r="Q918" s="221"/>
      <c r="R918" s="221"/>
      <c r="S918" s="221"/>
      <c r="T918" s="221"/>
      <c r="U918" s="293"/>
      <c r="V918" s="293"/>
      <c r="W918" s="293"/>
      <c r="X918" s="293"/>
      <c r="Y918" s="293"/>
    </row>
    <row r="919" spans="1:25">
      <c r="A919" s="293"/>
      <c r="B919" s="293"/>
      <c r="C919" s="222"/>
      <c r="D919" s="222"/>
      <c r="E919" s="222"/>
      <c r="F919" s="221"/>
      <c r="G919" s="221"/>
      <c r="H919" s="221"/>
      <c r="I919" s="221"/>
      <c r="J919" s="221"/>
      <c r="K919" s="221"/>
      <c r="L919" s="221"/>
      <c r="M919" s="221"/>
      <c r="N919" s="221"/>
      <c r="O919" s="221"/>
      <c r="P919" s="221"/>
      <c r="Q919" s="221"/>
      <c r="R919" s="221"/>
      <c r="S919" s="221"/>
      <c r="T919" s="221"/>
      <c r="U919" s="293"/>
      <c r="V919" s="293"/>
      <c r="W919" s="293"/>
      <c r="X919" s="293"/>
      <c r="Y919" s="293"/>
    </row>
    <row r="920" spans="1:25">
      <c r="A920" s="293"/>
      <c r="B920" s="293"/>
      <c r="C920" s="222"/>
      <c r="D920" s="222"/>
      <c r="E920" s="222"/>
      <c r="F920" s="221"/>
      <c r="G920" s="221"/>
      <c r="H920" s="221"/>
      <c r="I920" s="221"/>
      <c r="J920" s="221"/>
      <c r="K920" s="221"/>
      <c r="L920" s="221"/>
      <c r="M920" s="221"/>
      <c r="N920" s="221"/>
      <c r="O920" s="221"/>
      <c r="P920" s="221"/>
      <c r="Q920" s="221"/>
      <c r="R920" s="221"/>
      <c r="S920" s="221"/>
      <c r="T920" s="221"/>
      <c r="U920" s="293"/>
      <c r="V920" s="293"/>
      <c r="W920" s="293"/>
      <c r="X920" s="293"/>
      <c r="Y920" s="293"/>
    </row>
    <row r="921" spans="1:25">
      <c r="A921" s="293"/>
      <c r="B921" s="293"/>
      <c r="C921" s="222"/>
      <c r="D921" s="222"/>
      <c r="E921" s="222"/>
      <c r="F921" s="221"/>
      <c r="G921" s="221"/>
      <c r="H921" s="221"/>
      <c r="I921" s="221"/>
      <c r="J921" s="221"/>
      <c r="K921" s="221"/>
      <c r="L921" s="221"/>
      <c r="M921" s="221"/>
      <c r="N921" s="221"/>
      <c r="O921" s="221"/>
      <c r="P921" s="221"/>
      <c r="Q921" s="221"/>
      <c r="R921" s="221"/>
      <c r="S921" s="221"/>
      <c r="T921" s="221"/>
      <c r="U921" s="293"/>
      <c r="V921" s="293"/>
      <c r="W921" s="293"/>
      <c r="X921" s="293"/>
      <c r="Y921" s="293"/>
    </row>
    <row r="922" spans="1:25">
      <c r="A922" s="293"/>
      <c r="B922" s="293"/>
      <c r="C922" s="222"/>
      <c r="D922" s="222"/>
      <c r="E922" s="222"/>
      <c r="F922" s="221"/>
      <c r="G922" s="221"/>
      <c r="H922" s="221"/>
      <c r="I922" s="221"/>
      <c r="J922" s="221"/>
      <c r="K922" s="221"/>
      <c r="L922" s="221"/>
      <c r="M922" s="221"/>
      <c r="N922" s="221"/>
      <c r="O922" s="221"/>
      <c r="P922" s="221"/>
      <c r="Q922" s="221"/>
      <c r="R922" s="221"/>
      <c r="S922" s="221"/>
      <c r="T922" s="221"/>
      <c r="U922" s="293"/>
      <c r="V922" s="293"/>
      <c r="W922" s="293"/>
      <c r="X922" s="293"/>
      <c r="Y922" s="293"/>
    </row>
    <row r="923" spans="1:25">
      <c r="A923" s="293"/>
      <c r="B923" s="293"/>
      <c r="C923" s="222"/>
      <c r="D923" s="222"/>
      <c r="E923" s="222"/>
      <c r="F923" s="221"/>
      <c r="G923" s="221"/>
      <c r="H923" s="221"/>
      <c r="I923" s="221"/>
      <c r="J923" s="221"/>
      <c r="K923" s="221"/>
      <c r="L923" s="221"/>
      <c r="M923" s="221"/>
      <c r="N923" s="221"/>
      <c r="O923" s="221"/>
      <c r="P923" s="221"/>
      <c r="Q923" s="221"/>
      <c r="R923" s="221"/>
      <c r="S923" s="221"/>
      <c r="T923" s="221"/>
      <c r="U923" s="293"/>
      <c r="V923" s="293"/>
      <c r="W923" s="293"/>
      <c r="X923" s="293"/>
      <c r="Y923" s="293"/>
    </row>
    <row r="924" spans="1:25">
      <c r="A924" s="293"/>
      <c r="B924" s="293"/>
      <c r="C924" s="222"/>
      <c r="D924" s="222"/>
      <c r="E924" s="222"/>
      <c r="F924" s="221"/>
      <c r="G924" s="221"/>
      <c r="H924" s="221"/>
      <c r="I924" s="221"/>
      <c r="J924" s="221"/>
      <c r="K924" s="221"/>
      <c r="L924" s="221"/>
      <c r="M924" s="221"/>
      <c r="N924" s="221"/>
      <c r="O924" s="221"/>
      <c r="P924" s="221"/>
      <c r="Q924" s="221"/>
      <c r="R924" s="221"/>
      <c r="S924" s="221"/>
      <c r="T924" s="221"/>
      <c r="U924" s="293"/>
      <c r="V924" s="293"/>
      <c r="W924" s="293"/>
      <c r="X924" s="293"/>
      <c r="Y924" s="293"/>
    </row>
    <row r="925" spans="1:25">
      <c r="A925" s="293"/>
      <c r="B925" s="293"/>
      <c r="C925" s="222"/>
      <c r="D925" s="222"/>
      <c r="E925" s="222"/>
      <c r="F925" s="221"/>
      <c r="G925" s="221"/>
      <c r="H925" s="221"/>
      <c r="I925" s="221"/>
      <c r="J925" s="221"/>
      <c r="K925" s="221"/>
      <c r="L925" s="221"/>
      <c r="M925" s="221"/>
      <c r="N925" s="221"/>
      <c r="O925" s="221"/>
      <c r="P925" s="221"/>
      <c r="Q925" s="221"/>
      <c r="R925" s="221"/>
      <c r="S925" s="221"/>
      <c r="T925" s="221"/>
      <c r="U925" s="293"/>
      <c r="V925" s="293"/>
      <c r="W925" s="293"/>
      <c r="X925" s="293"/>
      <c r="Y925" s="293"/>
    </row>
    <row r="926" spans="1:25">
      <c r="A926" s="293"/>
      <c r="B926" s="293"/>
      <c r="C926" s="222"/>
      <c r="D926" s="222"/>
      <c r="E926" s="222"/>
      <c r="F926" s="221"/>
      <c r="G926" s="221"/>
      <c r="H926" s="221"/>
      <c r="I926" s="221"/>
      <c r="J926" s="221"/>
      <c r="K926" s="221"/>
      <c r="L926" s="221"/>
      <c r="M926" s="221"/>
      <c r="N926" s="221"/>
      <c r="O926" s="221"/>
      <c r="P926" s="221"/>
      <c r="Q926" s="221"/>
      <c r="R926" s="221"/>
      <c r="S926" s="221"/>
      <c r="T926" s="221"/>
      <c r="U926" s="293"/>
      <c r="V926" s="293"/>
      <c r="W926" s="293"/>
      <c r="X926" s="293"/>
      <c r="Y926" s="293"/>
    </row>
    <row r="927" spans="1:25">
      <c r="A927" s="293"/>
      <c r="B927" s="293"/>
      <c r="C927" s="222"/>
      <c r="D927" s="222"/>
      <c r="E927" s="222"/>
      <c r="F927" s="221"/>
      <c r="G927" s="221"/>
      <c r="H927" s="221"/>
      <c r="I927" s="221"/>
      <c r="J927" s="221"/>
      <c r="K927" s="221"/>
      <c r="L927" s="221"/>
      <c r="M927" s="221"/>
      <c r="N927" s="221"/>
      <c r="O927" s="221"/>
      <c r="P927" s="221"/>
      <c r="Q927" s="221"/>
      <c r="R927" s="221"/>
      <c r="S927" s="221"/>
      <c r="T927" s="221"/>
      <c r="U927" s="293"/>
      <c r="V927" s="293"/>
      <c r="W927" s="293"/>
      <c r="X927" s="293"/>
      <c r="Y927" s="293"/>
    </row>
    <row r="928" spans="1:25">
      <c r="A928" s="293"/>
      <c r="B928" s="293"/>
      <c r="C928" s="222"/>
      <c r="D928" s="222"/>
      <c r="E928" s="222"/>
      <c r="F928" s="221"/>
      <c r="G928" s="221"/>
      <c r="H928" s="221"/>
      <c r="I928" s="221"/>
      <c r="J928" s="221"/>
      <c r="K928" s="221"/>
      <c r="L928" s="221"/>
      <c r="M928" s="221"/>
      <c r="N928" s="221"/>
      <c r="O928" s="221"/>
      <c r="P928" s="221"/>
      <c r="Q928" s="221"/>
      <c r="R928" s="221"/>
      <c r="S928" s="221"/>
      <c r="T928" s="221"/>
      <c r="U928" s="293"/>
      <c r="V928" s="293"/>
      <c r="W928" s="293"/>
      <c r="X928" s="293"/>
      <c r="Y928" s="293"/>
    </row>
    <row r="929" spans="1:25">
      <c r="A929" s="293"/>
      <c r="B929" s="293"/>
      <c r="C929" s="222"/>
      <c r="D929" s="222"/>
      <c r="E929" s="222"/>
      <c r="F929" s="221"/>
      <c r="G929" s="221"/>
      <c r="H929" s="221"/>
      <c r="I929" s="221"/>
      <c r="J929" s="221"/>
      <c r="K929" s="221"/>
      <c r="L929" s="221"/>
      <c r="M929" s="221"/>
      <c r="N929" s="221"/>
      <c r="O929" s="221"/>
      <c r="P929" s="221"/>
      <c r="Q929" s="221"/>
      <c r="R929" s="221"/>
      <c r="S929" s="221"/>
      <c r="T929" s="221"/>
      <c r="U929" s="293"/>
      <c r="V929" s="293"/>
      <c r="W929" s="293"/>
      <c r="X929" s="293"/>
      <c r="Y929" s="293"/>
    </row>
    <row r="930" spans="1:25">
      <c r="A930" s="293"/>
      <c r="B930" s="293"/>
      <c r="C930" s="222"/>
      <c r="D930" s="222"/>
      <c r="E930" s="222"/>
      <c r="F930" s="221"/>
      <c r="G930" s="221"/>
      <c r="H930" s="221"/>
      <c r="I930" s="221"/>
      <c r="J930" s="221"/>
      <c r="K930" s="221"/>
      <c r="L930" s="221"/>
      <c r="M930" s="221"/>
      <c r="N930" s="221"/>
      <c r="O930" s="221"/>
      <c r="P930" s="221"/>
      <c r="Q930" s="221"/>
      <c r="R930" s="221"/>
      <c r="S930" s="221"/>
      <c r="T930" s="221"/>
      <c r="U930" s="293"/>
      <c r="V930" s="293"/>
      <c r="W930" s="293"/>
      <c r="X930" s="293"/>
      <c r="Y930" s="293"/>
    </row>
    <row r="931" spans="1:25">
      <c r="A931" s="293"/>
      <c r="B931" s="293"/>
      <c r="C931" s="222"/>
      <c r="D931" s="222"/>
      <c r="E931" s="222"/>
      <c r="F931" s="221"/>
      <c r="G931" s="221"/>
      <c r="H931" s="221"/>
      <c r="I931" s="221"/>
      <c r="J931" s="221"/>
      <c r="K931" s="221"/>
      <c r="L931" s="221"/>
      <c r="M931" s="221"/>
      <c r="N931" s="221"/>
      <c r="O931" s="221"/>
      <c r="P931" s="221"/>
      <c r="Q931" s="221"/>
      <c r="R931" s="221"/>
      <c r="S931" s="221"/>
      <c r="T931" s="221"/>
      <c r="U931" s="293"/>
      <c r="V931" s="293"/>
      <c r="W931" s="293"/>
      <c r="X931" s="293"/>
      <c r="Y931" s="293"/>
    </row>
    <row r="932" spans="1:25">
      <c r="A932" s="293"/>
      <c r="B932" s="293"/>
      <c r="C932" s="222"/>
      <c r="D932" s="222"/>
      <c r="E932" s="222"/>
      <c r="F932" s="221"/>
      <c r="G932" s="221"/>
      <c r="H932" s="221"/>
      <c r="I932" s="221"/>
      <c r="J932" s="221"/>
      <c r="K932" s="221"/>
      <c r="L932" s="221"/>
      <c r="M932" s="221"/>
      <c r="N932" s="221"/>
      <c r="O932" s="221"/>
      <c r="P932" s="221"/>
      <c r="Q932" s="221"/>
      <c r="R932" s="221"/>
      <c r="S932" s="221"/>
      <c r="T932" s="221"/>
      <c r="U932" s="293"/>
      <c r="V932" s="293"/>
      <c r="W932" s="293"/>
      <c r="X932" s="293"/>
      <c r="Y932" s="293"/>
    </row>
    <row r="933" spans="1:25">
      <c r="A933" s="293"/>
      <c r="B933" s="293"/>
      <c r="C933" s="222"/>
      <c r="D933" s="222"/>
      <c r="E933" s="222"/>
      <c r="F933" s="221"/>
      <c r="G933" s="221"/>
      <c r="H933" s="221"/>
      <c r="I933" s="221"/>
      <c r="J933" s="221"/>
      <c r="K933" s="221"/>
      <c r="L933" s="221"/>
      <c r="M933" s="221"/>
      <c r="N933" s="221"/>
      <c r="O933" s="221"/>
      <c r="P933" s="221"/>
      <c r="Q933" s="221"/>
      <c r="R933" s="221"/>
      <c r="S933" s="221"/>
      <c r="T933" s="221"/>
      <c r="U933" s="293"/>
      <c r="V933" s="293"/>
      <c r="W933" s="293"/>
      <c r="X933" s="293"/>
      <c r="Y933" s="293"/>
    </row>
    <row r="934" spans="1:25">
      <c r="A934" s="293"/>
      <c r="B934" s="293"/>
      <c r="C934" s="222"/>
      <c r="D934" s="222"/>
      <c r="E934" s="222"/>
      <c r="F934" s="221"/>
      <c r="G934" s="221"/>
      <c r="H934" s="221"/>
      <c r="I934" s="221"/>
      <c r="J934" s="221"/>
      <c r="K934" s="221"/>
      <c r="L934" s="221"/>
      <c r="M934" s="221"/>
      <c r="N934" s="221"/>
      <c r="O934" s="221"/>
      <c r="P934" s="221"/>
      <c r="Q934" s="221"/>
      <c r="R934" s="221"/>
      <c r="S934" s="221"/>
      <c r="T934" s="221"/>
      <c r="U934" s="293"/>
      <c r="V934" s="293"/>
      <c r="W934" s="293"/>
      <c r="X934" s="293"/>
      <c r="Y934" s="293"/>
    </row>
    <row r="935" spans="1:25">
      <c r="A935" s="293"/>
      <c r="B935" s="293"/>
      <c r="C935" s="222"/>
      <c r="D935" s="222"/>
      <c r="E935" s="222"/>
      <c r="F935" s="221"/>
      <c r="G935" s="221"/>
      <c r="H935" s="221"/>
      <c r="I935" s="221"/>
      <c r="J935" s="221"/>
      <c r="K935" s="221"/>
      <c r="L935" s="221"/>
      <c r="M935" s="221"/>
      <c r="N935" s="221"/>
      <c r="O935" s="221"/>
      <c r="P935" s="221"/>
      <c r="Q935" s="221"/>
      <c r="R935" s="221"/>
      <c r="S935" s="221"/>
      <c r="T935" s="221"/>
      <c r="U935" s="293"/>
      <c r="V935" s="293"/>
      <c r="W935" s="293"/>
      <c r="X935" s="293"/>
      <c r="Y935" s="293"/>
    </row>
    <row r="936" spans="1:25">
      <c r="A936" s="293"/>
      <c r="B936" s="293"/>
      <c r="C936" s="222"/>
      <c r="D936" s="222"/>
      <c r="E936" s="222"/>
      <c r="F936" s="221"/>
      <c r="G936" s="221"/>
      <c r="H936" s="221"/>
      <c r="I936" s="221"/>
      <c r="J936" s="221"/>
      <c r="K936" s="221"/>
      <c r="L936" s="221"/>
      <c r="M936" s="221"/>
      <c r="N936" s="221"/>
      <c r="O936" s="221"/>
      <c r="P936" s="221"/>
      <c r="Q936" s="221"/>
      <c r="R936" s="221"/>
      <c r="S936" s="221"/>
      <c r="T936" s="221"/>
      <c r="U936" s="293"/>
      <c r="V936" s="293"/>
      <c r="W936" s="293"/>
      <c r="X936" s="293"/>
      <c r="Y936" s="293"/>
    </row>
    <row r="937" spans="1:25">
      <c r="A937" s="293"/>
      <c r="B937" s="293"/>
      <c r="C937" s="222"/>
      <c r="D937" s="222"/>
      <c r="E937" s="222"/>
      <c r="F937" s="221"/>
      <c r="G937" s="221"/>
      <c r="H937" s="221"/>
      <c r="I937" s="221"/>
      <c r="J937" s="221"/>
      <c r="K937" s="221"/>
      <c r="L937" s="221"/>
      <c r="M937" s="221"/>
      <c r="N937" s="221"/>
      <c r="O937" s="221"/>
      <c r="P937" s="221"/>
      <c r="Q937" s="221"/>
      <c r="R937" s="221"/>
      <c r="S937" s="221"/>
      <c r="T937" s="221"/>
      <c r="U937" s="293"/>
      <c r="V937" s="293"/>
      <c r="W937" s="293"/>
      <c r="X937" s="293"/>
      <c r="Y937" s="293"/>
    </row>
    <row r="938" spans="1:25">
      <c r="A938" s="293"/>
      <c r="B938" s="293"/>
      <c r="C938" s="222"/>
      <c r="D938" s="222"/>
      <c r="E938" s="222"/>
      <c r="F938" s="221"/>
      <c r="G938" s="221"/>
      <c r="H938" s="221"/>
      <c r="I938" s="221"/>
      <c r="J938" s="221"/>
      <c r="K938" s="221"/>
      <c r="L938" s="221"/>
      <c r="M938" s="221"/>
      <c r="N938" s="221"/>
      <c r="O938" s="221"/>
      <c r="P938" s="221"/>
      <c r="Q938" s="221"/>
      <c r="R938" s="221"/>
      <c r="S938" s="221"/>
      <c r="T938" s="221"/>
      <c r="U938" s="293"/>
      <c r="V938" s="293"/>
      <c r="W938" s="293"/>
      <c r="X938" s="293"/>
      <c r="Y938" s="293"/>
    </row>
    <row r="939" spans="1:25">
      <c r="A939" s="293"/>
      <c r="B939" s="293"/>
      <c r="C939" s="222"/>
      <c r="D939" s="222"/>
      <c r="E939" s="222"/>
      <c r="F939" s="221"/>
      <c r="G939" s="221"/>
      <c r="H939" s="221"/>
      <c r="I939" s="221"/>
      <c r="J939" s="221"/>
      <c r="K939" s="221"/>
      <c r="L939" s="221"/>
      <c r="M939" s="221"/>
      <c r="N939" s="221"/>
      <c r="O939" s="221"/>
      <c r="P939" s="221"/>
      <c r="Q939" s="221"/>
      <c r="R939" s="221"/>
      <c r="S939" s="221"/>
      <c r="T939" s="221"/>
      <c r="U939" s="293"/>
      <c r="V939" s="293"/>
      <c r="W939" s="293"/>
      <c r="X939" s="293"/>
      <c r="Y939" s="293"/>
    </row>
    <row r="940" spans="1:25">
      <c r="A940" s="293"/>
      <c r="B940" s="293"/>
      <c r="C940" s="222"/>
      <c r="D940" s="222"/>
      <c r="E940" s="222"/>
      <c r="F940" s="221"/>
      <c r="G940" s="221"/>
      <c r="H940" s="221"/>
      <c r="I940" s="221"/>
      <c r="J940" s="221"/>
      <c r="K940" s="221"/>
      <c r="L940" s="221"/>
      <c r="M940" s="221"/>
      <c r="N940" s="221"/>
      <c r="O940" s="221"/>
      <c r="P940" s="221"/>
      <c r="Q940" s="221"/>
      <c r="R940" s="221"/>
      <c r="S940" s="221"/>
      <c r="T940" s="221"/>
      <c r="U940" s="293"/>
      <c r="V940" s="293"/>
      <c r="W940" s="293"/>
      <c r="X940" s="293"/>
      <c r="Y940" s="293"/>
    </row>
    <row r="941" spans="1:25">
      <c r="A941" s="293"/>
      <c r="B941" s="293"/>
      <c r="C941" s="222"/>
      <c r="D941" s="222"/>
      <c r="E941" s="222"/>
      <c r="F941" s="221"/>
      <c r="G941" s="221"/>
      <c r="H941" s="221"/>
      <c r="I941" s="221"/>
      <c r="J941" s="221"/>
      <c r="K941" s="221"/>
      <c r="L941" s="221"/>
      <c r="M941" s="221"/>
      <c r="N941" s="221"/>
      <c r="O941" s="221"/>
      <c r="P941" s="221"/>
      <c r="Q941" s="221"/>
      <c r="R941" s="221"/>
      <c r="S941" s="221"/>
      <c r="T941" s="221"/>
      <c r="U941" s="293"/>
      <c r="V941" s="293"/>
      <c r="W941" s="293"/>
      <c r="X941" s="293"/>
      <c r="Y941" s="293"/>
    </row>
    <row r="942" spans="1:25">
      <c r="A942" s="293"/>
      <c r="B942" s="293"/>
      <c r="C942" s="222"/>
      <c r="D942" s="222"/>
      <c r="E942" s="222"/>
      <c r="F942" s="221"/>
      <c r="G942" s="221"/>
      <c r="H942" s="221"/>
      <c r="I942" s="221"/>
      <c r="J942" s="221"/>
      <c r="K942" s="221"/>
      <c r="L942" s="221"/>
      <c r="M942" s="221"/>
      <c r="N942" s="221"/>
      <c r="O942" s="221"/>
      <c r="P942" s="221"/>
      <c r="Q942" s="221"/>
      <c r="R942" s="221"/>
      <c r="S942" s="221"/>
      <c r="T942" s="221"/>
      <c r="U942" s="293"/>
      <c r="V942" s="293"/>
      <c r="W942" s="293"/>
      <c r="X942" s="293"/>
      <c r="Y942" s="293"/>
    </row>
    <row r="943" spans="1:25">
      <c r="A943" s="293"/>
      <c r="B943" s="293"/>
      <c r="C943" s="222"/>
      <c r="D943" s="222"/>
      <c r="E943" s="222"/>
      <c r="F943" s="221"/>
      <c r="G943" s="221"/>
      <c r="H943" s="221"/>
      <c r="I943" s="221"/>
      <c r="J943" s="221"/>
      <c r="K943" s="221"/>
      <c r="L943" s="221"/>
      <c r="M943" s="221"/>
      <c r="N943" s="221"/>
      <c r="O943" s="221"/>
      <c r="P943" s="221"/>
      <c r="Q943" s="221"/>
      <c r="R943" s="221"/>
      <c r="S943" s="221"/>
      <c r="T943" s="221"/>
      <c r="U943" s="293"/>
      <c r="V943" s="293"/>
      <c r="W943" s="293"/>
      <c r="X943" s="293"/>
      <c r="Y943" s="293"/>
    </row>
    <row r="944" spans="1:25">
      <c r="A944" s="293"/>
      <c r="B944" s="293"/>
      <c r="C944" s="222"/>
      <c r="D944" s="222"/>
      <c r="E944" s="222"/>
      <c r="F944" s="221"/>
      <c r="G944" s="221"/>
      <c r="H944" s="221"/>
      <c r="I944" s="221"/>
      <c r="J944" s="221"/>
      <c r="K944" s="221"/>
      <c r="L944" s="221"/>
      <c r="M944" s="221"/>
      <c r="N944" s="221"/>
      <c r="O944" s="221"/>
      <c r="P944" s="221"/>
      <c r="Q944" s="221"/>
      <c r="R944" s="221"/>
      <c r="S944" s="221"/>
      <c r="T944" s="221"/>
      <c r="U944" s="293"/>
      <c r="V944" s="293"/>
      <c r="W944" s="293"/>
      <c r="X944" s="293"/>
      <c r="Y944" s="293"/>
    </row>
    <row r="945" spans="1:25">
      <c r="A945" s="293"/>
      <c r="B945" s="293"/>
      <c r="C945" s="222"/>
      <c r="D945" s="222"/>
      <c r="E945" s="222"/>
      <c r="F945" s="221"/>
      <c r="G945" s="221"/>
      <c r="H945" s="221"/>
      <c r="I945" s="221"/>
      <c r="J945" s="221"/>
      <c r="K945" s="221"/>
      <c r="L945" s="221"/>
      <c r="M945" s="221"/>
      <c r="N945" s="221"/>
      <c r="O945" s="221"/>
      <c r="P945" s="221"/>
      <c r="Q945" s="221"/>
      <c r="R945" s="221"/>
      <c r="S945" s="221"/>
      <c r="T945" s="221"/>
      <c r="U945" s="293"/>
      <c r="V945" s="293"/>
      <c r="W945" s="293"/>
      <c r="X945" s="293"/>
      <c r="Y945" s="293"/>
    </row>
    <row r="946" spans="1:25">
      <c r="A946" s="293"/>
      <c r="B946" s="293"/>
      <c r="C946" s="222"/>
      <c r="D946" s="222"/>
      <c r="E946" s="222"/>
      <c r="F946" s="221"/>
      <c r="G946" s="221"/>
      <c r="H946" s="221"/>
      <c r="I946" s="221"/>
      <c r="J946" s="221"/>
      <c r="K946" s="221"/>
      <c r="L946" s="221"/>
      <c r="M946" s="221"/>
      <c r="N946" s="221"/>
      <c r="O946" s="221"/>
      <c r="P946" s="221"/>
      <c r="Q946" s="221"/>
      <c r="R946" s="221"/>
      <c r="S946" s="221"/>
      <c r="T946" s="221"/>
      <c r="U946" s="293"/>
      <c r="V946" s="293"/>
      <c r="W946" s="293"/>
      <c r="X946" s="293"/>
      <c r="Y946" s="293"/>
    </row>
    <row r="947" spans="1:25">
      <c r="A947" s="293"/>
      <c r="B947" s="293"/>
      <c r="C947" s="222"/>
      <c r="D947" s="222"/>
      <c r="E947" s="222"/>
      <c r="F947" s="221"/>
      <c r="G947" s="221"/>
      <c r="H947" s="221"/>
      <c r="I947" s="221"/>
      <c r="J947" s="221"/>
      <c r="K947" s="221"/>
      <c r="L947" s="221"/>
      <c r="M947" s="221"/>
      <c r="N947" s="221"/>
      <c r="O947" s="221"/>
      <c r="P947" s="221"/>
      <c r="Q947" s="221"/>
      <c r="R947" s="221"/>
      <c r="S947" s="221"/>
      <c r="T947" s="221"/>
      <c r="U947" s="293"/>
      <c r="V947" s="293"/>
      <c r="W947" s="293"/>
      <c r="X947" s="293"/>
      <c r="Y947" s="293"/>
    </row>
    <row r="948" spans="1:25">
      <c r="A948" s="293"/>
      <c r="B948" s="293"/>
      <c r="C948" s="222"/>
      <c r="D948" s="222"/>
      <c r="E948" s="222"/>
      <c r="F948" s="221"/>
      <c r="G948" s="221"/>
      <c r="H948" s="221"/>
      <c r="I948" s="221"/>
      <c r="J948" s="221"/>
      <c r="K948" s="221"/>
      <c r="L948" s="221"/>
      <c r="M948" s="221"/>
      <c r="N948" s="221"/>
      <c r="O948" s="221"/>
      <c r="P948" s="221"/>
      <c r="Q948" s="221"/>
      <c r="R948" s="221"/>
      <c r="S948" s="221"/>
      <c r="T948" s="221"/>
      <c r="U948" s="293"/>
      <c r="V948" s="293"/>
      <c r="W948" s="293"/>
      <c r="X948" s="293"/>
      <c r="Y948" s="293"/>
    </row>
    <row r="949" spans="1:25">
      <c r="A949" s="293"/>
      <c r="B949" s="293"/>
      <c r="C949" s="222"/>
      <c r="D949" s="222"/>
      <c r="E949" s="222"/>
      <c r="F949" s="221"/>
      <c r="G949" s="221"/>
      <c r="H949" s="221"/>
      <c r="I949" s="221"/>
      <c r="J949" s="221"/>
      <c r="K949" s="221"/>
      <c r="L949" s="221"/>
      <c r="M949" s="221"/>
      <c r="N949" s="221"/>
      <c r="O949" s="221"/>
      <c r="P949" s="221"/>
      <c r="Q949" s="221"/>
      <c r="R949" s="221"/>
      <c r="S949" s="221"/>
      <c r="T949" s="221"/>
      <c r="U949" s="293"/>
      <c r="V949" s="293"/>
      <c r="W949" s="293"/>
      <c r="X949" s="293"/>
      <c r="Y949" s="293"/>
    </row>
    <row r="950" spans="1:25">
      <c r="A950" s="293"/>
      <c r="B950" s="293"/>
      <c r="C950" s="222"/>
      <c r="D950" s="222"/>
      <c r="E950" s="222"/>
      <c r="F950" s="221"/>
      <c r="G950" s="221"/>
      <c r="H950" s="221"/>
      <c r="I950" s="221"/>
      <c r="J950" s="221"/>
      <c r="K950" s="221"/>
      <c r="L950" s="221"/>
      <c r="M950" s="221"/>
      <c r="N950" s="221"/>
      <c r="O950" s="221"/>
      <c r="P950" s="221"/>
      <c r="Q950" s="221"/>
      <c r="R950" s="221"/>
      <c r="S950" s="221"/>
      <c r="T950" s="221"/>
      <c r="U950" s="293"/>
      <c r="V950" s="293"/>
      <c r="W950" s="293"/>
      <c r="X950" s="293"/>
      <c r="Y950" s="293"/>
    </row>
    <row r="951" spans="1:25">
      <c r="A951" s="293"/>
      <c r="B951" s="293"/>
      <c r="C951" s="222"/>
      <c r="D951" s="222"/>
      <c r="E951" s="222"/>
      <c r="F951" s="221"/>
      <c r="G951" s="221"/>
      <c r="H951" s="221"/>
      <c r="I951" s="221"/>
      <c r="J951" s="221"/>
      <c r="K951" s="221"/>
      <c r="L951" s="221"/>
      <c r="M951" s="221"/>
      <c r="N951" s="221"/>
      <c r="O951" s="221"/>
      <c r="P951" s="221"/>
      <c r="Q951" s="221"/>
      <c r="R951" s="221"/>
      <c r="S951" s="221"/>
      <c r="T951" s="221"/>
      <c r="U951" s="293"/>
      <c r="V951" s="293"/>
      <c r="W951" s="293"/>
      <c r="X951" s="293"/>
      <c r="Y951" s="293"/>
    </row>
    <row r="952" spans="1:25">
      <c r="A952" s="293"/>
      <c r="B952" s="293"/>
      <c r="C952" s="222"/>
      <c r="D952" s="222"/>
      <c r="E952" s="222"/>
      <c r="F952" s="221"/>
      <c r="G952" s="221"/>
      <c r="H952" s="221"/>
      <c r="I952" s="221"/>
      <c r="J952" s="221"/>
      <c r="K952" s="221"/>
      <c r="L952" s="221"/>
      <c r="M952" s="221"/>
      <c r="N952" s="221"/>
      <c r="O952" s="221"/>
      <c r="P952" s="221"/>
      <c r="Q952" s="221"/>
      <c r="R952" s="221"/>
      <c r="S952" s="221"/>
      <c r="T952" s="221"/>
      <c r="U952" s="293"/>
      <c r="V952" s="293"/>
      <c r="W952" s="293"/>
      <c r="X952" s="293"/>
      <c r="Y952" s="293"/>
    </row>
    <row r="953" spans="1:25">
      <c r="A953" s="293"/>
      <c r="B953" s="293"/>
      <c r="C953" s="222"/>
      <c r="D953" s="222"/>
      <c r="E953" s="222"/>
      <c r="F953" s="221"/>
      <c r="G953" s="221"/>
      <c r="H953" s="221"/>
      <c r="I953" s="221"/>
      <c r="J953" s="221"/>
      <c r="K953" s="221"/>
      <c r="L953" s="221"/>
      <c r="M953" s="221"/>
      <c r="N953" s="221"/>
      <c r="O953" s="221"/>
      <c r="P953" s="221"/>
      <c r="Q953" s="221"/>
      <c r="R953" s="221"/>
      <c r="S953" s="221"/>
      <c r="T953" s="221"/>
      <c r="U953" s="293"/>
      <c r="V953" s="293"/>
      <c r="W953" s="293"/>
      <c r="X953" s="293"/>
      <c r="Y953" s="293"/>
    </row>
    <row r="954" spans="1:25">
      <c r="A954" s="293"/>
      <c r="B954" s="293"/>
      <c r="C954" s="222"/>
      <c r="D954" s="222"/>
      <c r="E954" s="222"/>
      <c r="F954" s="221"/>
      <c r="G954" s="221"/>
      <c r="H954" s="221"/>
      <c r="I954" s="221"/>
      <c r="J954" s="221"/>
      <c r="K954" s="221"/>
      <c r="L954" s="221"/>
      <c r="M954" s="221"/>
      <c r="N954" s="221"/>
      <c r="O954" s="221"/>
      <c r="P954" s="221"/>
      <c r="Q954" s="221"/>
      <c r="R954" s="221"/>
      <c r="S954" s="221"/>
      <c r="T954" s="221"/>
      <c r="U954" s="293"/>
      <c r="V954" s="293"/>
      <c r="W954" s="293"/>
      <c r="X954" s="293"/>
      <c r="Y954" s="293"/>
    </row>
    <row r="955" spans="1:25">
      <c r="A955" s="293"/>
      <c r="B955" s="293"/>
      <c r="C955" s="222"/>
      <c r="D955" s="222"/>
      <c r="E955" s="222"/>
      <c r="F955" s="221"/>
      <c r="G955" s="221"/>
      <c r="H955" s="221"/>
      <c r="I955" s="221"/>
      <c r="J955" s="221"/>
      <c r="K955" s="221"/>
      <c r="L955" s="221"/>
      <c r="M955" s="221"/>
      <c r="N955" s="221"/>
      <c r="O955" s="221"/>
      <c r="P955" s="221"/>
      <c r="Q955" s="221"/>
      <c r="R955" s="221"/>
      <c r="S955" s="221"/>
      <c r="T955" s="221"/>
      <c r="U955" s="293"/>
      <c r="V955" s="293"/>
      <c r="W955" s="293"/>
      <c r="X955" s="293"/>
      <c r="Y955" s="293"/>
    </row>
    <row r="956" spans="1:25">
      <c r="A956" s="293"/>
      <c r="B956" s="293"/>
      <c r="C956" s="222"/>
      <c r="D956" s="222"/>
      <c r="E956" s="222"/>
      <c r="F956" s="221"/>
      <c r="G956" s="221"/>
      <c r="H956" s="221"/>
      <c r="I956" s="221"/>
      <c r="J956" s="221"/>
      <c r="K956" s="221"/>
      <c r="L956" s="221"/>
      <c r="M956" s="221"/>
      <c r="N956" s="221"/>
      <c r="O956" s="221"/>
      <c r="P956" s="221"/>
      <c r="Q956" s="221"/>
      <c r="R956" s="221"/>
      <c r="S956" s="221"/>
      <c r="T956" s="221"/>
      <c r="U956" s="293"/>
      <c r="V956" s="293"/>
      <c r="W956" s="293"/>
      <c r="X956" s="293"/>
      <c r="Y956" s="293"/>
    </row>
    <row r="957" spans="1:25">
      <c r="A957" s="293"/>
      <c r="B957" s="293"/>
      <c r="C957" s="222"/>
      <c r="D957" s="222"/>
      <c r="E957" s="222"/>
      <c r="F957" s="221"/>
      <c r="G957" s="221"/>
      <c r="H957" s="221"/>
      <c r="I957" s="221"/>
      <c r="J957" s="221"/>
      <c r="K957" s="221"/>
      <c r="L957" s="221"/>
      <c r="M957" s="221"/>
      <c r="N957" s="221"/>
      <c r="O957" s="221"/>
      <c r="P957" s="221"/>
      <c r="Q957" s="221"/>
      <c r="R957" s="221"/>
      <c r="S957" s="221"/>
      <c r="T957" s="221"/>
      <c r="U957" s="293"/>
      <c r="V957" s="293"/>
      <c r="W957" s="293"/>
      <c r="X957" s="293"/>
      <c r="Y957" s="293"/>
    </row>
    <row r="958" spans="1:25">
      <c r="A958" s="293"/>
      <c r="B958" s="293"/>
      <c r="C958" s="222"/>
      <c r="D958" s="222"/>
      <c r="E958" s="222"/>
      <c r="F958" s="221"/>
      <c r="G958" s="221"/>
      <c r="H958" s="221"/>
      <c r="I958" s="221"/>
      <c r="J958" s="221"/>
      <c r="K958" s="221"/>
      <c r="L958" s="221"/>
      <c r="M958" s="221"/>
      <c r="N958" s="221"/>
      <c r="O958" s="221"/>
      <c r="P958" s="221"/>
      <c r="Q958" s="221"/>
      <c r="R958" s="221"/>
      <c r="S958" s="221"/>
      <c r="T958" s="221"/>
      <c r="U958" s="293"/>
      <c r="V958" s="293"/>
      <c r="W958" s="293"/>
      <c r="X958" s="293"/>
      <c r="Y958" s="293"/>
    </row>
    <row r="959" spans="1:25">
      <c r="A959" s="293"/>
      <c r="B959" s="293"/>
      <c r="C959" s="222"/>
      <c r="D959" s="222"/>
      <c r="E959" s="222"/>
      <c r="F959" s="221"/>
      <c r="G959" s="221"/>
      <c r="H959" s="221"/>
      <c r="I959" s="221"/>
      <c r="J959" s="221"/>
      <c r="K959" s="221"/>
      <c r="L959" s="221"/>
      <c r="M959" s="221"/>
      <c r="N959" s="221"/>
      <c r="O959" s="221"/>
      <c r="P959" s="221"/>
      <c r="Q959" s="221"/>
      <c r="R959" s="221"/>
      <c r="S959" s="221"/>
      <c r="T959" s="221"/>
      <c r="U959" s="293"/>
      <c r="V959" s="293"/>
      <c r="W959" s="293"/>
      <c r="X959" s="293"/>
      <c r="Y959" s="293"/>
    </row>
    <row r="960" spans="1:25">
      <c r="A960" s="293"/>
      <c r="B960" s="293"/>
      <c r="C960" s="222"/>
      <c r="D960" s="222"/>
      <c r="E960" s="222"/>
      <c r="F960" s="221"/>
      <c r="G960" s="221"/>
      <c r="H960" s="221"/>
      <c r="I960" s="221"/>
      <c r="J960" s="221"/>
      <c r="K960" s="221"/>
      <c r="L960" s="221"/>
      <c r="M960" s="221"/>
      <c r="N960" s="221"/>
      <c r="O960" s="221"/>
      <c r="P960" s="221"/>
      <c r="Q960" s="221"/>
      <c r="R960" s="221"/>
      <c r="S960" s="221"/>
      <c r="T960" s="221"/>
      <c r="U960" s="293"/>
      <c r="V960" s="293"/>
      <c r="W960" s="293"/>
      <c r="X960" s="293"/>
      <c r="Y960" s="293"/>
    </row>
    <row r="961" spans="1:25">
      <c r="A961" s="293"/>
      <c r="B961" s="293"/>
      <c r="C961" s="222"/>
      <c r="D961" s="222"/>
      <c r="E961" s="222"/>
      <c r="F961" s="221"/>
      <c r="G961" s="221"/>
      <c r="H961" s="221"/>
      <c r="I961" s="221"/>
      <c r="J961" s="221"/>
      <c r="K961" s="221"/>
      <c r="L961" s="221"/>
      <c r="M961" s="221"/>
      <c r="N961" s="221"/>
      <c r="O961" s="221"/>
      <c r="P961" s="221"/>
      <c r="Q961" s="221"/>
      <c r="R961" s="221"/>
      <c r="S961" s="221"/>
      <c r="T961" s="221"/>
      <c r="U961" s="293"/>
      <c r="V961" s="293"/>
      <c r="W961" s="293"/>
      <c r="X961" s="293"/>
      <c r="Y961" s="293"/>
    </row>
    <row r="962" spans="1:25">
      <c r="A962" s="293"/>
      <c r="B962" s="293"/>
      <c r="C962" s="222"/>
      <c r="D962" s="222"/>
      <c r="E962" s="222"/>
      <c r="F962" s="221"/>
      <c r="G962" s="221"/>
      <c r="H962" s="221"/>
      <c r="I962" s="221"/>
      <c r="J962" s="221"/>
      <c r="K962" s="221"/>
      <c r="L962" s="221"/>
      <c r="M962" s="221"/>
      <c r="N962" s="221"/>
      <c r="O962" s="221"/>
      <c r="P962" s="221"/>
      <c r="Q962" s="221"/>
      <c r="R962" s="221"/>
      <c r="S962" s="221"/>
      <c r="T962" s="221"/>
      <c r="U962" s="293"/>
      <c r="V962" s="293"/>
      <c r="W962" s="293"/>
      <c r="X962" s="293"/>
      <c r="Y962" s="293"/>
    </row>
    <row r="963" spans="1:25">
      <c r="A963" s="293"/>
      <c r="B963" s="293"/>
      <c r="C963" s="222"/>
      <c r="D963" s="222"/>
      <c r="E963" s="222"/>
      <c r="F963" s="221"/>
      <c r="G963" s="221"/>
      <c r="H963" s="221"/>
      <c r="I963" s="221"/>
      <c r="J963" s="221"/>
      <c r="K963" s="221"/>
      <c r="L963" s="221"/>
      <c r="M963" s="221"/>
      <c r="N963" s="221"/>
      <c r="O963" s="221"/>
      <c r="P963" s="221"/>
      <c r="Q963" s="221"/>
      <c r="R963" s="221"/>
      <c r="S963" s="221"/>
      <c r="T963" s="221"/>
      <c r="U963" s="293"/>
      <c r="V963" s="293"/>
      <c r="W963" s="293"/>
      <c r="X963" s="293"/>
      <c r="Y963" s="293"/>
    </row>
    <row r="964" spans="1:25">
      <c r="A964" s="293"/>
      <c r="B964" s="293"/>
      <c r="C964" s="222"/>
      <c r="D964" s="222"/>
      <c r="E964" s="222"/>
      <c r="F964" s="221"/>
      <c r="G964" s="221"/>
      <c r="H964" s="221"/>
      <c r="I964" s="221"/>
      <c r="J964" s="221"/>
      <c r="K964" s="221"/>
      <c r="L964" s="221"/>
      <c r="M964" s="221"/>
      <c r="N964" s="221"/>
      <c r="O964" s="221"/>
      <c r="P964" s="221"/>
      <c r="Q964" s="221"/>
      <c r="R964" s="221"/>
      <c r="S964" s="221"/>
      <c r="T964" s="221"/>
      <c r="U964" s="293"/>
      <c r="V964" s="293"/>
      <c r="W964" s="293"/>
      <c r="X964" s="293"/>
      <c r="Y964" s="293"/>
    </row>
    <row r="965" spans="1:25">
      <c r="A965" s="293"/>
      <c r="B965" s="293"/>
      <c r="C965" s="222"/>
      <c r="D965" s="222"/>
      <c r="E965" s="222"/>
      <c r="F965" s="221"/>
      <c r="G965" s="221"/>
      <c r="H965" s="221"/>
      <c r="I965" s="221"/>
      <c r="J965" s="221"/>
      <c r="K965" s="221"/>
      <c r="L965" s="221"/>
      <c r="M965" s="221"/>
      <c r="N965" s="221"/>
      <c r="O965" s="221"/>
      <c r="P965" s="221"/>
      <c r="Q965" s="221"/>
      <c r="R965" s="221"/>
      <c r="S965" s="221"/>
      <c r="T965" s="221"/>
      <c r="U965" s="293"/>
      <c r="V965" s="293"/>
      <c r="W965" s="293"/>
      <c r="X965" s="293"/>
      <c r="Y965" s="293"/>
    </row>
    <row r="966" spans="1:25">
      <c r="A966" s="293"/>
      <c r="B966" s="293"/>
      <c r="C966" s="222"/>
      <c r="D966" s="222"/>
      <c r="E966" s="222"/>
      <c r="F966" s="221"/>
      <c r="G966" s="221"/>
      <c r="H966" s="221"/>
      <c r="I966" s="221"/>
      <c r="J966" s="221"/>
      <c r="K966" s="221"/>
      <c r="L966" s="221"/>
      <c r="M966" s="221"/>
      <c r="N966" s="221"/>
      <c r="O966" s="221"/>
      <c r="P966" s="221"/>
      <c r="Q966" s="221"/>
      <c r="R966" s="221"/>
      <c r="S966" s="221"/>
      <c r="T966" s="221"/>
      <c r="U966" s="293"/>
      <c r="V966" s="293"/>
      <c r="W966" s="293"/>
      <c r="X966" s="293"/>
      <c r="Y966" s="293"/>
    </row>
    <row r="967" spans="1:25">
      <c r="A967" s="293"/>
      <c r="B967" s="293"/>
      <c r="C967" s="222"/>
      <c r="D967" s="222"/>
      <c r="E967" s="222"/>
      <c r="F967" s="221"/>
      <c r="G967" s="221"/>
      <c r="H967" s="221"/>
      <c r="I967" s="221"/>
      <c r="J967" s="221"/>
      <c r="K967" s="221"/>
      <c r="L967" s="221"/>
      <c r="M967" s="221"/>
      <c r="N967" s="221"/>
      <c r="O967" s="221"/>
      <c r="P967" s="221"/>
      <c r="Q967" s="221"/>
      <c r="R967" s="221"/>
      <c r="S967" s="221"/>
      <c r="T967" s="221"/>
      <c r="U967" s="293"/>
      <c r="V967" s="293"/>
      <c r="W967" s="293"/>
      <c r="X967" s="293"/>
      <c r="Y967" s="293"/>
    </row>
    <row r="968" spans="1:25">
      <c r="A968" s="293"/>
      <c r="B968" s="293"/>
      <c r="C968" s="222"/>
      <c r="D968" s="222"/>
      <c r="E968" s="222"/>
      <c r="F968" s="221"/>
      <c r="G968" s="221"/>
      <c r="H968" s="221"/>
      <c r="I968" s="221"/>
      <c r="J968" s="221"/>
      <c r="K968" s="221"/>
      <c r="L968" s="221"/>
      <c r="M968" s="221"/>
      <c r="N968" s="221"/>
      <c r="O968" s="221"/>
      <c r="P968" s="221"/>
      <c r="Q968" s="221"/>
      <c r="R968" s="221"/>
      <c r="S968" s="221"/>
      <c r="T968" s="221"/>
      <c r="U968" s="293"/>
      <c r="V968" s="293"/>
      <c r="W968" s="293"/>
      <c r="X968" s="293"/>
      <c r="Y968" s="293"/>
    </row>
    <row r="969" spans="1:25">
      <c r="A969" s="293"/>
      <c r="B969" s="293"/>
      <c r="C969" s="222"/>
      <c r="D969" s="222"/>
      <c r="E969" s="222"/>
      <c r="F969" s="221"/>
      <c r="G969" s="221"/>
      <c r="H969" s="221"/>
      <c r="I969" s="221"/>
      <c r="J969" s="221"/>
      <c r="K969" s="221"/>
      <c r="L969" s="221"/>
      <c r="M969" s="221"/>
      <c r="N969" s="221"/>
      <c r="O969" s="221"/>
      <c r="P969" s="221"/>
      <c r="Q969" s="221"/>
      <c r="R969" s="221"/>
      <c r="S969" s="221"/>
      <c r="T969" s="221"/>
      <c r="U969" s="293"/>
      <c r="V969" s="293"/>
      <c r="W969" s="293"/>
      <c r="X969" s="293"/>
      <c r="Y969" s="293"/>
    </row>
    <row r="970" spans="1:25">
      <c r="A970" s="293"/>
      <c r="B970" s="293"/>
      <c r="C970" s="222"/>
      <c r="D970" s="222"/>
      <c r="E970" s="222"/>
      <c r="F970" s="221"/>
      <c r="G970" s="221"/>
      <c r="H970" s="221"/>
      <c r="I970" s="221"/>
      <c r="J970" s="221"/>
      <c r="K970" s="221"/>
      <c r="L970" s="221"/>
      <c r="M970" s="221"/>
      <c r="N970" s="221"/>
      <c r="O970" s="221"/>
      <c r="P970" s="221"/>
      <c r="Q970" s="221"/>
      <c r="R970" s="221"/>
      <c r="S970" s="221"/>
      <c r="T970" s="221"/>
      <c r="U970" s="293"/>
      <c r="V970" s="293"/>
      <c r="W970" s="293"/>
      <c r="X970" s="293"/>
      <c r="Y970" s="293"/>
    </row>
  </sheetData>
  <mergeCells count="23">
    <mergeCell ref="A60:B60"/>
    <mergeCell ref="A6:T6"/>
    <mergeCell ref="A7:A11"/>
    <mergeCell ref="B7:B11"/>
    <mergeCell ref="C7:T7"/>
    <mergeCell ref="C8:T8"/>
    <mergeCell ref="C9:G9"/>
    <mergeCell ref="H9:K9"/>
    <mergeCell ref="L9:N9"/>
    <mergeCell ref="O9:R9"/>
    <mergeCell ref="C10:G10"/>
    <mergeCell ref="H10:K10"/>
    <mergeCell ref="L10:N10"/>
    <mergeCell ref="O10:R10"/>
    <mergeCell ref="A13:B13"/>
    <mergeCell ref="A24:B24"/>
    <mergeCell ref="A147:B147"/>
    <mergeCell ref="A73:B73"/>
    <mergeCell ref="A84:B84"/>
    <mergeCell ref="A94:B94"/>
    <mergeCell ref="A111:B111"/>
    <mergeCell ref="A120:B120"/>
    <mergeCell ref="A133:B13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2"/>
  <sheetViews>
    <sheetView zoomScale="70" zoomScaleNormal="70" workbookViewId="0">
      <selection activeCell="W83" sqref="W83"/>
    </sheetView>
  </sheetViews>
  <sheetFormatPr defaultColWidth="19" defaultRowHeight="15"/>
  <cols>
    <col min="1" max="1" width="8.140625" customWidth="1"/>
    <col min="2" max="2" width="45.5703125" style="178" customWidth="1"/>
    <col min="3" max="5" width="12.140625" style="178" customWidth="1"/>
    <col min="6" max="8" width="13.28515625" style="178" customWidth="1"/>
    <col min="9" max="9" width="13.28515625" customWidth="1"/>
    <col min="10" max="10" width="17.28515625" style="295" customWidth="1"/>
    <col min="11" max="17" width="11.42578125" customWidth="1"/>
    <col min="18" max="19" width="13.28515625" customWidth="1"/>
  </cols>
  <sheetData>
    <row r="1" spans="1:19">
      <c r="A1" s="293"/>
      <c r="B1" s="293"/>
      <c r="C1" s="293"/>
      <c r="D1" s="293"/>
      <c r="E1" s="293"/>
      <c r="F1"/>
      <c r="G1" s="294"/>
      <c r="H1"/>
      <c r="R1" s="262" t="s">
        <v>646</v>
      </c>
    </row>
    <row r="2" spans="1:19">
      <c r="A2" s="293"/>
      <c r="B2" s="293"/>
      <c r="C2" s="293"/>
      <c r="D2" s="293"/>
      <c r="E2" s="293"/>
      <c r="F2"/>
      <c r="G2" s="294"/>
      <c r="H2"/>
      <c r="R2" s="262" t="s">
        <v>531</v>
      </c>
    </row>
    <row r="3" spans="1:19">
      <c r="A3" s="293"/>
      <c r="B3" s="293"/>
      <c r="C3" s="293"/>
      <c r="D3" s="293"/>
      <c r="E3" s="293"/>
      <c r="F3"/>
      <c r="G3" s="294"/>
      <c r="H3"/>
      <c r="R3" s="262" t="s">
        <v>593</v>
      </c>
    </row>
    <row r="4" spans="1:19">
      <c r="A4" s="293"/>
      <c r="B4" s="293"/>
      <c r="C4" s="293"/>
      <c r="D4" s="293"/>
      <c r="E4" s="293"/>
      <c r="F4"/>
      <c r="G4" s="294"/>
      <c r="H4"/>
      <c r="R4" s="179" t="s">
        <v>1017</v>
      </c>
    </row>
    <row r="5" spans="1:19">
      <c r="A5" s="293"/>
      <c r="B5" s="293"/>
      <c r="C5" s="293"/>
      <c r="D5" s="293"/>
      <c r="E5" s="293"/>
      <c r="F5" s="294"/>
      <c r="G5" s="294"/>
      <c r="H5"/>
      <c r="R5" s="179" t="s">
        <v>1016</v>
      </c>
    </row>
    <row r="6" spans="1:19" ht="36.75" customHeight="1">
      <c r="A6" s="886" t="s">
        <v>594</v>
      </c>
      <c r="B6" s="886"/>
      <c r="C6" s="886"/>
      <c r="D6" s="886"/>
      <c r="E6" s="886"/>
      <c r="F6" s="886"/>
      <c r="G6" s="886"/>
      <c r="H6" s="886"/>
      <c r="I6" s="886"/>
      <c r="J6" s="886"/>
      <c r="K6" s="886"/>
      <c r="L6" s="886"/>
      <c r="M6" s="886"/>
      <c r="N6" s="886"/>
      <c r="O6" s="886"/>
      <c r="P6" s="886"/>
      <c r="Q6" s="886"/>
      <c r="R6" s="886"/>
      <c r="S6" s="886"/>
    </row>
    <row r="7" spans="1:19" ht="15" customHeight="1">
      <c r="A7" s="887" t="s">
        <v>122</v>
      </c>
      <c r="B7" s="856" t="s">
        <v>534</v>
      </c>
      <c r="C7" s="859" t="s">
        <v>139</v>
      </c>
      <c r="D7" s="859"/>
      <c r="E7" s="859"/>
      <c r="F7" s="859"/>
      <c r="G7" s="859"/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</row>
    <row r="8" spans="1:19">
      <c r="A8" s="888"/>
      <c r="B8" s="857"/>
      <c r="C8" s="860" t="s">
        <v>535</v>
      </c>
      <c r="D8" s="860"/>
      <c r="E8" s="860"/>
      <c r="F8" s="860"/>
      <c r="G8" s="860"/>
      <c r="H8" s="860"/>
      <c r="I8" s="860"/>
      <c r="J8" s="860"/>
      <c r="K8" s="860"/>
      <c r="L8" s="860"/>
      <c r="M8" s="860"/>
      <c r="N8" s="860"/>
      <c r="O8" s="860"/>
      <c r="P8" s="860"/>
      <c r="Q8" s="860"/>
      <c r="R8" s="860"/>
      <c r="S8" s="860"/>
    </row>
    <row r="9" spans="1:19" ht="89.25" customHeight="1">
      <c r="A9" s="888"/>
      <c r="B9" s="857"/>
      <c r="C9" s="869" t="s">
        <v>595</v>
      </c>
      <c r="D9" s="870"/>
      <c r="E9" s="870"/>
      <c r="F9" s="869" t="s">
        <v>596</v>
      </c>
      <c r="G9" s="870"/>
      <c r="H9" s="869" t="s">
        <v>597</v>
      </c>
      <c r="I9" s="871"/>
      <c r="J9" s="296" t="s">
        <v>598</v>
      </c>
      <c r="K9" s="869" t="s">
        <v>599</v>
      </c>
      <c r="L9" s="870"/>
      <c r="M9" s="871"/>
      <c r="N9" s="868" t="s">
        <v>600</v>
      </c>
      <c r="O9" s="868"/>
      <c r="P9" s="868"/>
      <c r="Q9" s="868"/>
      <c r="R9" s="869" t="s">
        <v>601</v>
      </c>
      <c r="S9" s="871"/>
    </row>
    <row r="10" spans="1:19">
      <c r="A10" s="888"/>
      <c r="B10" s="857"/>
      <c r="C10" s="881" t="s">
        <v>543</v>
      </c>
      <c r="D10" s="890"/>
      <c r="E10" s="890"/>
      <c r="F10" s="881" t="s">
        <v>543</v>
      </c>
      <c r="G10" s="890"/>
      <c r="H10" s="881" t="s">
        <v>543</v>
      </c>
      <c r="I10" s="882"/>
      <c r="J10" s="297" t="s">
        <v>602</v>
      </c>
      <c r="K10" s="883" t="s">
        <v>603</v>
      </c>
      <c r="L10" s="884"/>
      <c r="M10" s="885"/>
      <c r="N10" s="880" t="s">
        <v>603</v>
      </c>
      <c r="O10" s="880"/>
      <c r="P10" s="880"/>
      <c r="Q10" s="880"/>
      <c r="R10" s="874" t="s">
        <v>604</v>
      </c>
      <c r="S10" s="876"/>
    </row>
    <row r="11" spans="1:19">
      <c r="A11" s="888"/>
      <c r="B11" s="857"/>
      <c r="C11" s="852" t="s">
        <v>586</v>
      </c>
      <c r="D11" s="187" t="s">
        <v>552</v>
      </c>
      <c r="E11" s="852" t="s">
        <v>546</v>
      </c>
      <c r="F11" s="852" t="s">
        <v>545</v>
      </c>
      <c r="G11" s="852" t="s">
        <v>585</v>
      </c>
      <c r="H11" s="852" t="s">
        <v>605</v>
      </c>
      <c r="I11" s="852" t="s">
        <v>606</v>
      </c>
      <c r="J11" s="852" t="s">
        <v>607</v>
      </c>
      <c r="K11" s="852" t="s">
        <v>325</v>
      </c>
      <c r="L11" s="852" t="s">
        <v>546</v>
      </c>
      <c r="M11" s="852" t="s">
        <v>608</v>
      </c>
      <c r="N11" s="852" t="s">
        <v>549</v>
      </c>
      <c r="O11" s="852" t="s">
        <v>550</v>
      </c>
      <c r="P11" s="852" t="s">
        <v>554</v>
      </c>
      <c r="Q11" s="852" t="s">
        <v>589</v>
      </c>
      <c r="R11" s="852" t="s">
        <v>609</v>
      </c>
      <c r="S11" s="852" t="s">
        <v>610</v>
      </c>
    </row>
    <row r="12" spans="1:19">
      <c r="A12" s="888"/>
      <c r="B12" s="857"/>
      <c r="C12" s="853"/>
      <c r="D12" s="188" t="s">
        <v>559</v>
      </c>
      <c r="E12" s="853"/>
      <c r="F12" s="853"/>
      <c r="G12" s="853"/>
      <c r="H12" s="853"/>
      <c r="I12" s="853"/>
      <c r="J12" s="853"/>
      <c r="K12" s="853"/>
      <c r="L12" s="853"/>
      <c r="M12" s="853"/>
      <c r="N12" s="853"/>
      <c r="O12" s="853"/>
      <c r="P12" s="853"/>
      <c r="Q12" s="853"/>
      <c r="R12" s="853"/>
      <c r="S12" s="853"/>
    </row>
    <row r="13" spans="1:19">
      <c r="A13" s="889"/>
      <c r="B13" s="858"/>
      <c r="C13" s="854"/>
      <c r="D13" s="188" t="s">
        <v>560</v>
      </c>
      <c r="E13" s="854"/>
      <c r="F13" s="854"/>
      <c r="G13" s="854"/>
      <c r="H13" s="854"/>
      <c r="I13" s="854"/>
      <c r="J13" s="854"/>
      <c r="K13" s="854"/>
      <c r="L13" s="854"/>
      <c r="M13" s="854"/>
      <c r="N13" s="854"/>
      <c r="O13" s="854"/>
      <c r="P13" s="854"/>
      <c r="Q13" s="854"/>
      <c r="R13" s="854"/>
      <c r="S13" s="854"/>
    </row>
    <row r="14" spans="1:19">
      <c r="A14" s="298">
        <v>1</v>
      </c>
      <c r="B14" s="299">
        <v>2</v>
      </c>
      <c r="C14" s="298">
        <v>3</v>
      </c>
      <c r="D14" s="299">
        <v>4</v>
      </c>
      <c r="E14" s="298">
        <v>5</v>
      </c>
      <c r="F14" s="299">
        <v>6</v>
      </c>
      <c r="G14" s="298">
        <v>7</v>
      </c>
      <c r="H14" s="299">
        <v>8</v>
      </c>
      <c r="I14" s="298">
        <v>9</v>
      </c>
      <c r="J14" s="300">
        <v>10</v>
      </c>
      <c r="K14" s="299">
        <v>11</v>
      </c>
      <c r="L14" s="298">
        <v>12</v>
      </c>
      <c r="M14" s="299">
        <v>13</v>
      </c>
      <c r="N14" s="298">
        <v>14</v>
      </c>
      <c r="O14" s="299">
        <v>15</v>
      </c>
      <c r="P14" s="298">
        <v>16</v>
      </c>
      <c r="Q14" s="189">
        <v>17</v>
      </c>
      <c r="R14" s="298">
        <v>18</v>
      </c>
      <c r="S14" s="189">
        <v>19</v>
      </c>
    </row>
    <row r="15" spans="1:19">
      <c r="A15" s="195" t="s">
        <v>561</v>
      </c>
      <c r="B15" s="301"/>
      <c r="C15" s="302"/>
      <c r="D15" s="302"/>
      <c r="E15" s="302"/>
      <c r="F15" s="302"/>
      <c r="G15" s="302"/>
      <c r="H15" s="302"/>
      <c r="I15" s="302"/>
      <c r="J15" s="303"/>
      <c r="K15" s="191"/>
      <c r="L15" s="191"/>
      <c r="M15" s="192"/>
      <c r="N15" s="191"/>
      <c r="O15" s="191"/>
      <c r="P15" s="191"/>
      <c r="Q15" s="191"/>
      <c r="R15" s="266"/>
      <c r="S15" s="266"/>
    </row>
    <row r="16" spans="1:19">
      <c r="A16" s="196">
        <v>1</v>
      </c>
      <c r="B16" s="268" t="s">
        <v>562</v>
      </c>
      <c r="C16" s="302"/>
      <c r="D16" s="302"/>
      <c r="E16" s="302"/>
      <c r="F16" s="302"/>
      <c r="G16" s="302"/>
      <c r="H16" s="302"/>
      <c r="I16" s="302"/>
      <c r="J16" s="303"/>
      <c r="K16" s="191"/>
      <c r="L16" s="191"/>
      <c r="M16" s="192"/>
      <c r="N16" s="191"/>
      <c r="O16" s="191"/>
      <c r="P16" s="191"/>
      <c r="Q16" s="191"/>
      <c r="R16" s="266"/>
      <c r="S16" s="266"/>
    </row>
    <row r="17" spans="1:25" s="180" customFormat="1">
      <c r="A17" s="196">
        <f>A16+1</f>
        <v>2</v>
      </c>
      <c r="B17" s="197" t="s">
        <v>563</v>
      </c>
      <c r="C17" s="191">
        <v>1</v>
      </c>
      <c r="D17" s="191"/>
      <c r="E17" s="191"/>
      <c r="F17" s="191"/>
      <c r="G17" s="191"/>
      <c r="H17" s="192"/>
      <c r="I17" s="192"/>
      <c r="J17" s="192"/>
      <c r="K17" s="192"/>
      <c r="L17" s="192"/>
      <c r="M17" s="192"/>
      <c r="N17" s="194"/>
      <c r="O17" s="194"/>
      <c r="P17" s="191"/>
      <c r="Q17" s="195"/>
      <c r="R17" s="270"/>
      <c r="S17" s="270"/>
      <c r="T17" s="178"/>
      <c r="U17" s="178"/>
      <c r="V17" s="178"/>
      <c r="W17" s="178"/>
      <c r="X17" s="178"/>
    </row>
    <row r="18" spans="1:25" s="180" customFormat="1">
      <c r="A18" s="196">
        <f t="shared" ref="A18:A23" si="0">A17+1</f>
        <v>3</v>
      </c>
      <c r="B18" s="197" t="s">
        <v>564</v>
      </c>
      <c r="C18" s="191"/>
      <c r="D18" s="191"/>
      <c r="E18" s="191"/>
      <c r="F18" s="191"/>
      <c r="G18" s="191"/>
      <c r="H18" s="192"/>
      <c r="I18" s="192"/>
      <c r="J18" s="192"/>
      <c r="K18" s="192"/>
      <c r="L18" s="192"/>
      <c r="M18" s="192"/>
      <c r="N18" s="194"/>
      <c r="O18" s="194"/>
      <c r="P18" s="191"/>
      <c r="Q18" s="195"/>
      <c r="R18" s="270"/>
      <c r="S18" s="270"/>
      <c r="T18" s="178"/>
      <c r="U18" s="178"/>
      <c r="V18" s="178"/>
      <c r="W18" s="178"/>
      <c r="X18" s="178"/>
    </row>
    <row r="19" spans="1:25">
      <c r="A19" s="196">
        <f t="shared" si="0"/>
        <v>4</v>
      </c>
      <c r="B19" s="271" t="s">
        <v>565</v>
      </c>
      <c r="C19" s="302"/>
      <c r="D19" s="302"/>
      <c r="E19" s="302"/>
      <c r="F19" s="302"/>
      <c r="G19" s="302"/>
      <c r="H19" s="302"/>
      <c r="I19" s="302"/>
      <c r="J19" s="303"/>
      <c r="K19" s="191"/>
      <c r="L19" s="191"/>
      <c r="M19" s="192"/>
      <c r="N19" s="191"/>
      <c r="O19" s="191"/>
      <c r="P19" s="191"/>
      <c r="Q19" s="191"/>
      <c r="R19" s="266"/>
      <c r="S19" s="266"/>
    </row>
    <row r="20" spans="1:25">
      <c r="A20" s="196">
        <f t="shared" si="0"/>
        <v>5</v>
      </c>
      <c r="B20" s="271" t="s">
        <v>566</v>
      </c>
      <c r="C20" s="302"/>
      <c r="D20" s="302"/>
      <c r="E20" s="302"/>
      <c r="F20" s="302"/>
      <c r="G20" s="302"/>
      <c r="H20" s="302"/>
      <c r="I20" s="302"/>
      <c r="J20" s="303"/>
      <c r="K20" s="191"/>
      <c r="L20" s="191"/>
      <c r="M20" s="192"/>
      <c r="N20" s="191"/>
      <c r="O20" s="191"/>
      <c r="P20" s="191"/>
      <c r="Q20" s="191"/>
      <c r="R20" s="266"/>
      <c r="S20" s="266"/>
    </row>
    <row r="21" spans="1:25" ht="25.5" customHeight="1">
      <c r="A21" s="196">
        <f t="shared" si="0"/>
        <v>6</v>
      </c>
      <c r="B21" s="271" t="s">
        <v>567</v>
      </c>
      <c r="C21" s="302"/>
      <c r="D21" s="302"/>
      <c r="E21" s="302"/>
      <c r="F21" s="302"/>
      <c r="G21" s="302"/>
      <c r="H21" s="302"/>
      <c r="I21" s="302"/>
      <c r="J21" s="303"/>
      <c r="K21" s="191"/>
      <c r="L21" s="191"/>
      <c r="M21" s="192"/>
      <c r="N21" s="191"/>
      <c r="O21" s="191"/>
      <c r="P21" s="191"/>
      <c r="Q21" s="191"/>
      <c r="R21" s="266"/>
      <c r="S21" s="266"/>
    </row>
    <row r="22" spans="1:25">
      <c r="A22" s="196">
        <f t="shared" si="0"/>
        <v>7</v>
      </c>
      <c r="B22" s="271" t="s">
        <v>568</v>
      </c>
      <c r="C22" s="302"/>
      <c r="D22" s="302"/>
      <c r="E22" s="302"/>
      <c r="F22" s="302"/>
      <c r="G22" s="302"/>
      <c r="H22" s="302"/>
      <c r="I22" s="302"/>
      <c r="J22" s="303"/>
      <c r="K22" s="191"/>
      <c r="L22" s="191"/>
      <c r="M22" s="192"/>
      <c r="N22" s="191"/>
      <c r="O22" s="191"/>
      <c r="P22" s="191"/>
      <c r="Q22" s="191"/>
      <c r="R22" s="266"/>
      <c r="S22" s="266"/>
    </row>
    <row r="23" spans="1:25" s="677" customFormat="1" ht="25.5" customHeight="1">
      <c r="A23" s="196">
        <f t="shared" si="0"/>
        <v>8</v>
      </c>
      <c r="B23" s="198" t="s">
        <v>1018</v>
      </c>
      <c r="C23" s="191"/>
      <c r="D23" s="191"/>
      <c r="E23" s="191"/>
      <c r="F23" s="191"/>
      <c r="G23" s="191"/>
      <c r="H23" s="192"/>
      <c r="I23" s="192"/>
      <c r="J23" s="192"/>
      <c r="K23" s="192"/>
      <c r="L23" s="193"/>
      <c r="M23" s="192"/>
      <c r="N23" s="192"/>
      <c r="O23" s="194"/>
      <c r="P23" s="194"/>
      <c r="Q23" s="191"/>
      <c r="R23" s="195"/>
      <c r="S23" s="270"/>
      <c r="T23"/>
      <c r="U23" s="178"/>
      <c r="V23" s="178"/>
      <c r="W23" s="178"/>
      <c r="X23" s="178"/>
      <c r="Y23" s="178"/>
    </row>
    <row r="24" spans="1:25">
      <c r="A24" s="196">
        <v>9</v>
      </c>
      <c r="B24" s="200" t="s">
        <v>128</v>
      </c>
      <c r="C24" s="304"/>
      <c r="D24" s="304"/>
      <c r="E24" s="304"/>
      <c r="F24" s="304"/>
      <c r="G24" s="304"/>
      <c r="H24" s="304"/>
      <c r="I24" s="304"/>
      <c r="J24" s="304"/>
      <c r="K24" s="191"/>
      <c r="L24" s="191"/>
      <c r="M24" s="192"/>
      <c r="N24" s="191"/>
      <c r="O24" s="191"/>
      <c r="P24" s="191"/>
      <c r="Q24" s="191"/>
      <c r="R24" s="274"/>
      <c r="S24" s="274"/>
    </row>
    <row r="25" spans="1:25">
      <c r="A25" s="305"/>
      <c r="B25" s="306" t="s">
        <v>32</v>
      </c>
      <c r="C25" s="307">
        <f>SUM(C16:C24)</f>
        <v>1</v>
      </c>
      <c r="D25" s="307">
        <f t="shared" ref="D25:S25" si="1">SUM(D16:D24)</f>
        <v>0</v>
      </c>
      <c r="E25" s="307">
        <f t="shared" si="1"/>
        <v>0</v>
      </c>
      <c r="F25" s="307">
        <f t="shared" si="1"/>
        <v>0</v>
      </c>
      <c r="G25" s="307">
        <f t="shared" si="1"/>
        <v>0</v>
      </c>
      <c r="H25" s="307">
        <f t="shared" si="1"/>
        <v>0</v>
      </c>
      <c r="I25" s="307">
        <f>SUM(I16:I24)</f>
        <v>0</v>
      </c>
      <c r="J25" s="307">
        <f>SUM(J16:J24)</f>
        <v>0</v>
      </c>
      <c r="K25" s="307">
        <f t="shared" si="1"/>
        <v>0</v>
      </c>
      <c r="L25" s="307">
        <f t="shared" si="1"/>
        <v>0</v>
      </c>
      <c r="M25" s="307">
        <f t="shared" si="1"/>
        <v>0</v>
      </c>
      <c r="N25" s="307">
        <f t="shared" si="1"/>
        <v>0</v>
      </c>
      <c r="O25" s="307">
        <f t="shared" si="1"/>
        <v>0</v>
      </c>
      <c r="P25" s="307">
        <f t="shared" si="1"/>
        <v>0</v>
      </c>
      <c r="Q25" s="307">
        <f t="shared" si="1"/>
        <v>0</v>
      </c>
      <c r="R25" s="307">
        <f t="shared" si="1"/>
        <v>0</v>
      </c>
      <c r="S25" s="307">
        <f t="shared" si="1"/>
        <v>0</v>
      </c>
    </row>
    <row r="26" spans="1:25">
      <c r="A26" s="308" t="s">
        <v>0</v>
      </c>
      <c r="B26"/>
      <c r="C26" s="302"/>
      <c r="D26" s="302"/>
      <c r="E26" s="302"/>
      <c r="F26" s="302"/>
      <c r="G26" s="302"/>
      <c r="H26" s="302"/>
      <c r="I26" s="304"/>
      <c r="J26" s="304"/>
      <c r="K26" s="191"/>
      <c r="L26" s="191"/>
      <c r="M26" s="192"/>
      <c r="N26" s="191"/>
      <c r="O26" s="191"/>
      <c r="P26" s="191"/>
      <c r="Q26" s="191"/>
      <c r="R26" s="266"/>
      <c r="S26" s="266"/>
    </row>
    <row r="27" spans="1:25">
      <c r="A27" s="305">
        <v>1</v>
      </c>
      <c r="B27" s="309" t="s">
        <v>1</v>
      </c>
      <c r="C27" s="310">
        <v>1</v>
      </c>
      <c r="D27" s="310"/>
      <c r="E27" s="310"/>
      <c r="F27" s="310"/>
      <c r="G27" s="310"/>
      <c r="H27" s="310"/>
      <c r="I27" s="304"/>
      <c r="J27" s="304">
        <v>1</v>
      </c>
      <c r="K27" s="207">
        <v>1</v>
      </c>
      <c r="L27" s="207">
        <v>1</v>
      </c>
      <c r="M27" s="278"/>
      <c r="N27" s="202"/>
      <c r="O27" s="202"/>
      <c r="P27" s="202"/>
      <c r="Q27" s="202"/>
      <c r="R27" s="311"/>
      <c r="S27" s="311"/>
    </row>
    <row r="28" spans="1:25">
      <c r="A28" s="305">
        <v>2</v>
      </c>
      <c r="B28" s="309" t="s">
        <v>2</v>
      </c>
      <c r="C28" s="310"/>
      <c r="D28" s="310"/>
      <c r="E28" s="310"/>
      <c r="F28" s="310"/>
      <c r="G28" s="310"/>
      <c r="H28" s="310"/>
      <c r="I28" s="304"/>
      <c r="J28" s="304">
        <v>1</v>
      </c>
      <c r="K28" s="207"/>
      <c r="L28" s="207">
        <v>1</v>
      </c>
      <c r="M28" s="278">
        <v>1</v>
      </c>
      <c r="N28" s="202"/>
      <c r="O28" s="202"/>
      <c r="P28" s="202"/>
      <c r="Q28" s="202"/>
      <c r="R28" s="311"/>
      <c r="S28" s="311"/>
    </row>
    <row r="29" spans="1:25">
      <c r="A29" s="305">
        <v>3</v>
      </c>
      <c r="B29" s="309" t="s">
        <v>3</v>
      </c>
      <c r="C29" s="310"/>
      <c r="D29" s="310">
        <v>1</v>
      </c>
      <c r="E29" s="310"/>
      <c r="F29" s="310"/>
      <c r="G29" s="310"/>
      <c r="H29" s="310"/>
      <c r="I29" s="307"/>
      <c r="J29" s="304">
        <v>1</v>
      </c>
      <c r="K29" s="207"/>
      <c r="L29" s="207"/>
      <c r="M29" s="278">
        <v>1</v>
      </c>
      <c r="N29" s="202"/>
      <c r="O29" s="202"/>
      <c r="P29" s="202"/>
      <c r="Q29" s="202"/>
      <c r="R29" s="311"/>
      <c r="S29" s="311"/>
    </row>
    <row r="30" spans="1:25">
      <c r="A30" s="305">
        <v>4</v>
      </c>
      <c r="B30" s="309" t="s">
        <v>4</v>
      </c>
      <c r="C30" s="310"/>
      <c r="D30" s="310"/>
      <c r="E30" s="310"/>
      <c r="F30" s="310"/>
      <c r="G30" s="310"/>
      <c r="H30" s="310"/>
      <c r="I30" s="302"/>
      <c r="J30" s="303">
        <v>1</v>
      </c>
      <c r="K30" s="207"/>
      <c r="L30" s="207"/>
      <c r="M30" s="278"/>
      <c r="N30" s="202">
        <v>1</v>
      </c>
      <c r="O30" s="202">
        <v>1</v>
      </c>
      <c r="P30" s="202">
        <v>1</v>
      </c>
      <c r="Q30" s="202"/>
      <c r="R30" s="311"/>
      <c r="S30" s="311">
        <v>1</v>
      </c>
    </row>
    <row r="31" spans="1:25">
      <c r="A31" s="305">
        <v>5</v>
      </c>
      <c r="B31" s="309" t="s">
        <v>18</v>
      </c>
      <c r="C31" s="310">
        <v>1</v>
      </c>
      <c r="D31" s="310"/>
      <c r="E31" s="310">
        <v>1</v>
      </c>
      <c r="F31" s="310">
        <v>1</v>
      </c>
      <c r="G31" s="310">
        <v>1</v>
      </c>
      <c r="H31" s="310"/>
      <c r="I31" s="310"/>
      <c r="J31" s="310"/>
      <c r="K31" s="207">
        <v>1</v>
      </c>
      <c r="L31" s="207"/>
      <c r="M31" s="278"/>
      <c r="N31" s="202"/>
      <c r="O31" s="202">
        <v>1</v>
      </c>
      <c r="P31" s="202">
        <v>1</v>
      </c>
      <c r="Q31" s="202"/>
      <c r="R31" s="311"/>
      <c r="S31" s="311"/>
    </row>
    <row r="32" spans="1:25">
      <c r="A32" s="305">
        <v>6</v>
      </c>
      <c r="B32" s="309" t="s">
        <v>5</v>
      </c>
      <c r="C32" s="310"/>
      <c r="D32" s="310"/>
      <c r="E32" s="310"/>
      <c r="F32" s="310"/>
      <c r="G32" s="310"/>
      <c r="H32" s="310"/>
      <c r="I32" s="310"/>
      <c r="J32" s="310"/>
      <c r="K32" s="207"/>
      <c r="L32" s="207"/>
      <c r="M32" s="278">
        <v>1</v>
      </c>
      <c r="N32" s="202">
        <v>1</v>
      </c>
      <c r="O32" s="202"/>
      <c r="P32" s="202"/>
      <c r="Q32" s="202">
        <v>1</v>
      </c>
      <c r="R32" s="311"/>
      <c r="S32" s="311"/>
    </row>
    <row r="33" spans="1:19">
      <c r="A33" s="305">
        <v>7</v>
      </c>
      <c r="B33" s="309" t="s">
        <v>6</v>
      </c>
      <c r="C33" s="310"/>
      <c r="D33" s="310">
        <v>1</v>
      </c>
      <c r="E33" s="310">
        <v>1</v>
      </c>
      <c r="F33" s="310"/>
      <c r="G33" s="310"/>
      <c r="H33" s="310"/>
      <c r="I33" s="310"/>
      <c r="J33" s="310">
        <v>1</v>
      </c>
      <c r="K33" s="207"/>
      <c r="L33" s="207">
        <v>1</v>
      </c>
      <c r="M33" s="278"/>
      <c r="N33" s="202"/>
      <c r="O33" s="202"/>
      <c r="P33" s="202"/>
      <c r="Q33" s="202">
        <v>1</v>
      </c>
      <c r="R33" s="311">
        <v>1</v>
      </c>
      <c r="S33" s="311"/>
    </row>
    <row r="34" spans="1:19">
      <c r="A34" s="305">
        <v>8</v>
      </c>
      <c r="B34" s="309" t="s">
        <v>7</v>
      </c>
      <c r="C34" s="310"/>
      <c r="D34" s="310"/>
      <c r="E34" s="310"/>
      <c r="F34" s="310"/>
      <c r="G34" s="310"/>
      <c r="H34" s="310"/>
      <c r="I34" s="310"/>
      <c r="J34" s="310"/>
      <c r="K34" s="207">
        <v>1</v>
      </c>
      <c r="L34" s="207"/>
      <c r="M34" s="278"/>
      <c r="N34" s="202"/>
      <c r="O34" s="202"/>
      <c r="P34" s="202"/>
      <c r="Q34" s="202"/>
      <c r="R34" s="311"/>
      <c r="S34" s="311"/>
    </row>
    <row r="35" spans="1:19">
      <c r="A35" s="305">
        <v>9</v>
      </c>
      <c r="B35" s="309" t="s">
        <v>8</v>
      </c>
      <c r="C35" s="310">
        <v>1</v>
      </c>
      <c r="D35" s="310"/>
      <c r="E35" s="310"/>
      <c r="F35" s="310"/>
      <c r="G35" s="310"/>
      <c r="H35" s="310"/>
      <c r="I35" s="310"/>
      <c r="J35" s="310"/>
      <c r="K35" s="207"/>
      <c r="L35" s="207"/>
      <c r="M35" s="278">
        <v>1</v>
      </c>
      <c r="N35" s="202"/>
      <c r="O35" s="202"/>
      <c r="P35" s="202"/>
      <c r="Q35" s="202"/>
      <c r="R35" s="311"/>
      <c r="S35" s="311">
        <v>1</v>
      </c>
    </row>
    <row r="36" spans="1:19">
      <c r="A36" s="305">
        <v>10</v>
      </c>
      <c r="B36" s="309" t="s">
        <v>9</v>
      </c>
      <c r="C36" s="310"/>
      <c r="D36" s="310">
        <v>1</v>
      </c>
      <c r="E36" s="310"/>
      <c r="F36" s="310"/>
      <c r="G36" s="310"/>
      <c r="H36" s="310">
        <v>1</v>
      </c>
      <c r="I36" s="310"/>
      <c r="J36" s="310">
        <v>1</v>
      </c>
      <c r="K36" s="207"/>
      <c r="L36" s="207"/>
      <c r="M36" s="278"/>
      <c r="N36" s="202">
        <v>1</v>
      </c>
      <c r="O36" s="202">
        <v>2</v>
      </c>
      <c r="P36" s="202">
        <v>2</v>
      </c>
      <c r="Q36" s="202">
        <v>1</v>
      </c>
      <c r="R36" s="311"/>
      <c r="S36" s="311"/>
    </row>
    <row r="37" spans="1:19">
      <c r="A37" s="305">
        <v>11</v>
      </c>
      <c r="B37" s="309" t="s">
        <v>29</v>
      </c>
      <c r="C37" s="310">
        <v>1</v>
      </c>
      <c r="D37" s="310"/>
      <c r="E37" s="310"/>
      <c r="F37" s="310"/>
      <c r="G37" s="310"/>
      <c r="H37" s="310"/>
      <c r="I37" s="310"/>
      <c r="J37" s="310"/>
      <c r="K37" s="207"/>
      <c r="L37" s="207"/>
      <c r="M37" s="278"/>
      <c r="N37" s="202"/>
      <c r="O37" s="202"/>
      <c r="P37" s="202"/>
      <c r="Q37" s="202"/>
      <c r="R37" s="311"/>
      <c r="S37" s="311"/>
    </row>
    <row r="38" spans="1:19">
      <c r="A38" s="305">
        <v>12</v>
      </c>
      <c r="B38" s="309" t="s">
        <v>19</v>
      </c>
      <c r="C38" s="310"/>
      <c r="D38" s="310"/>
      <c r="E38" s="310"/>
      <c r="F38" s="310"/>
      <c r="G38" s="310"/>
      <c r="H38" s="310"/>
      <c r="I38" s="310"/>
      <c r="J38" s="310"/>
      <c r="K38" s="207"/>
      <c r="L38" s="207"/>
      <c r="M38" s="278"/>
      <c r="N38" s="202"/>
      <c r="O38" s="202"/>
      <c r="P38" s="202"/>
      <c r="Q38" s="202"/>
      <c r="R38" s="311"/>
      <c r="S38" s="311"/>
    </row>
    <row r="39" spans="1:19">
      <c r="A39" s="305">
        <v>13</v>
      </c>
      <c r="B39" s="309" t="s">
        <v>20</v>
      </c>
      <c r="C39" s="310"/>
      <c r="D39" s="310"/>
      <c r="E39" s="310"/>
      <c r="F39" s="310"/>
      <c r="G39" s="310"/>
      <c r="H39" s="310"/>
      <c r="I39" s="310"/>
      <c r="J39" s="310"/>
      <c r="K39" s="207"/>
      <c r="L39" s="207"/>
      <c r="M39" s="278"/>
      <c r="N39" s="202"/>
      <c r="O39" s="202"/>
      <c r="P39" s="202"/>
      <c r="Q39" s="202"/>
      <c r="R39" s="311"/>
      <c r="S39" s="311"/>
    </row>
    <row r="40" spans="1:19">
      <c r="A40" s="305">
        <v>14</v>
      </c>
      <c r="B40" s="309" t="s">
        <v>21</v>
      </c>
      <c r="C40" s="310"/>
      <c r="D40" s="310"/>
      <c r="E40" s="310"/>
      <c r="F40" s="310"/>
      <c r="G40" s="310"/>
      <c r="H40" s="310"/>
      <c r="I40" s="310"/>
      <c r="J40" s="310"/>
      <c r="K40" s="207"/>
      <c r="L40" s="207"/>
      <c r="M40" s="278"/>
      <c r="N40" s="202"/>
      <c r="O40" s="202"/>
      <c r="P40" s="202"/>
      <c r="Q40" s="202"/>
      <c r="R40" s="311"/>
      <c r="S40" s="311"/>
    </row>
    <row r="41" spans="1:19">
      <c r="A41" s="305">
        <v>15</v>
      </c>
      <c r="B41" s="309" t="s">
        <v>22</v>
      </c>
      <c r="C41" s="310"/>
      <c r="D41" s="310"/>
      <c r="E41" s="310"/>
      <c r="F41" s="310"/>
      <c r="G41" s="310"/>
      <c r="H41" s="310"/>
      <c r="I41" s="310"/>
      <c r="J41" s="310"/>
      <c r="K41" s="207"/>
      <c r="L41" s="207"/>
      <c r="M41" s="278"/>
      <c r="N41" s="202"/>
      <c r="O41" s="202"/>
      <c r="P41" s="202"/>
      <c r="Q41" s="202"/>
      <c r="R41" s="311"/>
      <c r="S41" s="311"/>
    </row>
    <row r="42" spans="1:19">
      <c r="A42" s="305">
        <v>16</v>
      </c>
      <c r="B42" s="309" t="s">
        <v>23</v>
      </c>
      <c r="C42" s="310"/>
      <c r="D42" s="310"/>
      <c r="E42" s="310"/>
      <c r="F42" s="310"/>
      <c r="G42" s="310"/>
      <c r="H42" s="310"/>
      <c r="I42" s="310"/>
      <c r="J42" s="310"/>
      <c r="K42" s="207"/>
      <c r="L42" s="207"/>
      <c r="M42" s="278"/>
      <c r="N42" s="202"/>
      <c r="O42" s="202"/>
      <c r="P42" s="202"/>
      <c r="Q42" s="202"/>
      <c r="R42" s="311"/>
      <c r="S42" s="311"/>
    </row>
    <row r="43" spans="1:19">
      <c r="A43" s="305">
        <v>17</v>
      </c>
      <c r="B43" s="309" t="s">
        <v>24</v>
      </c>
      <c r="C43" s="310"/>
      <c r="D43" s="310"/>
      <c r="E43" s="310">
        <v>1</v>
      </c>
      <c r="F43" s="310"/>
      <c r="G43" s="310"/>
      <c r="H43" s="310"/>
      <c r="I43" s="310"/>
      <c r="J43" s="310"/>
      <c r="K43" s="207"/>
      <c r="L43" s="207"/>
      <c r="M43" s="278"/>
      <c r="N43" s="202"/>
      <c r="O43" s="202"/>
      <c r="P43" s="202"/>
      <c r="Q43" s="202"/>
      <c r="R43" s="311"/>
      <c r="S43" s="311"/>
    </row>
    <row r="44" spans="1:19">
      <c r="A44" s="305">
        <v>18</v>
      </c>
      <c r="B44" s="309" t="s">
        <v>25</v>
      </c>
      <c r="C44" s="310"/>
      <c r="D44" s="310"/>
      <c r="E44" s="310"/>
      <c r="F44" s="310"/>
      <c r="G44" s="310"/>
      <c r="H44" s="310"/>
      <c r="I44" s="310"/>
      <c r="J44" s="310"/>
      <c r="K44" s="207"/>
      <c r="L44" s="207"/>
      <c r="M44" s="278"/>
      <c r="N44" s="202"/>
      <c r="O44" s="202"/>
      <c r="P44" s="202"/>
      <c r="Q44" s="202"/>
      <c r="R44" s="311"/>
      <c r="S44" s="311"/>
    </row>
    <row r="45" spans="1:19">
      <c r="A45" s="305">
        <v>19</v>
      </c>
      <c r="B45" s="309" t="s">
        <v>26</v>
      </c>
      <c r="C45" s="310"/>
      <c r="D45" s="310"/>
      <c r="E45" s="310"/>
      <c r="F45" s="310"/>
      <c r="G45" s="310"/>
      <c r="H45" s="310"/>
      <c r="I45" s="310"/>
      <c r="J45" s="310"/>
      <c r="K45" s="207"/>
      <c r="L45" s="207"/>
      <c r="M45" s="278"/>
      <c r="N45" s="202">
        <v>1</v>
      </c>
      <c r="O45" s="202"/>
      <c r="P45" s="202"/>
      <c r="Q45" s="202"/>
      <c r="R45" s="311"/>
      <c r="S45" s="311"/>
    </row>
    <row r="46" spans="1:19">
      <c r="A46" s="305">
        <v>20</v>
      </c>
      <c r="B46" s="309" t="s">
        <v>569</v>
      </c>
      <c r="C46" s="310"/>
      <c r="D46" s="310"/>
      <c r="E46" s="310"/>
      <c r="F46" s="310"/>
      <c r="G46" s="310"/>
      <c r="H46" s="310"/>
      <c r="I46" s="310"/>
      <c r="J46" s="310"/>
      <c r="K46" s="207"/>
      <c r="L46" s="207"/>
      <c r="M46" s="278"/>
      <c r="N46" s="202"/>
      <c r="O46" s="202"/>
      <c r="P46" s="202"/>
      <c r="Q46" s="202"/>
      <c r="R46" s="311"/>
      <c r="S46" s="311"/>
    </row>
    <row r="47" spans="1:19" ht="25.5">
      <c r="A47" s="305">
        <v>21</v>
      </c>
      <c r="B47" s="309" t="s">
        <v>570</v>
      </c>
      <c r="C47" s="310"/>
      <c r="D47" s="310"/>
      <c r="E47" s="310">
        <v>1</v>
      </c>
      <c r="F47" s="310"/>
      <c r="G47" s="310"/>
      <c r="H47" s="310"/>
      <c r="I47" s="310"/>
      <c r="J47" s="310"/>
      <c r="K47" s="207"/>
      <c r="L47" s="207"/>
      <c r="M47" s="278"/>
      <c r="N47" s="202"/>
      <c r="O47" s="202"/>
      <c r="P47" s="202"/>
      <c r="Q47" s="202"/>
      <c r="R47" s="311"/>
      <c r="S47" s="311"/>
    </row>
    <row r="48" spans="1:19">
      <c r="A48" s="305">
        <v>22</v>
      </c>
      <c r="B48" s="309" t="s">
        <v>27</v>
      </c>
      <c r="C48" s="310"/>
      <c r="D48" s="310"/>
      <c r="E48" s="310"/>
      <c r="F48" s="310"/>
      <c r="G48" s="310"/>
      <c r="H48" s="310"/>
      <c r="I48" s="310"/>
      <c r="J48" s="310"/>
      <c r="K48" s="207"/>
      <c r="L48" s="207"/>
      <c r="M48" s="278"/>
      <c r="N48" s="202"/>
      <c r="O48" s="202"/>
      <c r="P48" s="202"/>
      <c r="Q48" s="202"/>
      <c r="R48" s="311"/>
      <c r="S48" s="311"/>
    </row>
    <row r="49" spans="1:19">
      <c r="A49" s="305">
        <v>23</v>
      </c>
      <c r="B49" s="309" t="s">
        <v>571</v>
      </c>
      <c r="C49" s="310"/>
      <c r="D49" s="310"/>
      <c r="E49" s="310"/>
      <c r="F49" s="310"/>
      <c r="G49" s="310"/>
      <c r="H49" s="310"/>
      <c r="I49" s="310"/>
      <c r="J49" s="310"/>
      <c r="K49" s="207"/>
      <c r="L49" s="207"/>
      <c r="M49" s="278"/>
      <c r="N49" s="202"/>
      <c r="O49" s="202"/>
      <c r="P49" s="202"/>
      <c r="Q49" s="202"/>
      <c r="R49" s="311"/>
      <c r="S49" s="311"/>
    </row>
    <row r="50" spans="1:19">
      <c r="A50" s="305">
        <v>24</v>
      </c>
      <c r="B50" s="309" t="s">
        <v>572</v>
      </c>
      <c r="C50" s="310"/>
      <c r="D50" s="310"/>
      <c r="E50" s="310"/>
      <c r="F50" s="310"/>
      <c r="G50" s="310"/>
      <c r="H50" s="310"/>
      <c r="I50" s="310"/>
      <c r="J50" s="310"/>
      <c r="K50" s="207"/>
      <c r="L50" s="207"/>
      <c r="M50" s="278"/>
      <c r="N50" s="202"/>
      <c r="O50" s="202"/>
      <c r="P50" s="202"/>
      <c r="Q50" s="202"/>
      <c r="R50" s="311"/>
      <c r="S50" s="311"/>
    </row>
    <row r="51" spans="1:19">
      <c r="A51" s="305">
        <v>25</v>
      </c>
      <c r="B51" s="309" t="s">
        <v>125</v>
      </c>
      <c r="C51" s="310"/>
      <c r="D51" s="310"/>
      <c r="E51" s="310"/>
      <c r="F51" s="310"/>
      <c r="G51" s="310"/>
      <c r="H51" s="310"/>
      <c r="I51" s="310">
        <v>1</v>
      </c>
      <c r="J51" s="310"/>
      <c r="K51" s="207"/>
      <c r="L51" s="207"/>
      <c r="M51" s="278"/>
      <c r="N51" s="202"/>
      <c r="O51" s="202"/>
      <c r="P51" s="202"/>
      <c r="Q51" s="202"/>
      <c r="R51" s="311"/>
      <c r="S51" s="311"/>
    </row>
    <row r="52" spans="1:19" ht="38.25">
      <c r="A52" s="305">
        <v>26</v>
      </c>
      <c r="B52" s="309" t="s">
        <v>611</v>
      </c>
      <c r="C52" s="310"/>
      <c r="D52" s="310"/>
      <c r="E52" s="310"/>
      <c r="F52" s="310"/>
      <c r="G52" s="310"/>
      <c r="H52" s="310"/>
      <c r="I52" s="310"/>
      <c r="J52" s="310"/>
      <c r="K52" s="207"/>
      <c r="L52" s="207"/>
      <c r="M52" s="278"/>
      <c r="N52" s="202"/>
      <c r="O52" s="202"/>
      <c r="P52" s="202"/>
      <c r="Q52" s="202"/>
      <c r="R52" s="311"/>
      <c r="S52" s="311"/>
    </row>
    <row r="53" spans="1:19">
      <c r="A53" s="305">
        <v>27</v>
      </c>
      <c r="B53" s="309" t="s">
        <v>10</v>
      </c>
      <c r="C53" s="310"/>
      <c r="D53" s="310">
        <v>1</v>
      </c>
      <c r="E53" s="310"/>
      <c r="F53" s="310"/>
      <c r="G53" s="310"/>
      <c r="H53" s="310">
        <v>1</v>
      </c>
      <c r="I53" s="310"/>
      <c r="J53" s="310">
        <v>1</v>
      </c>
      <c r="K53" s="207"/>
      <c r="L53" s="207"/>
      <c r="M53" s="278"/>
      <c r="N53" s="202"/>
      <c r="O53" s="202"/>
      <c r="P53" s="202"/>
      <c r="Q53" s="202"/>
      <c r="R53" s="311">
        <v>1</v>
      </c>
      <c r="S53" s="311"/>
    </row>
    <row r="54" spans="1:19">
      <c r="A54" s="305">
        <v>28</v>
      </c>
      <c r="B54" s="309" t="s">
        <v>11</v>
      </c>
      <c r="C54" s="310"/>
      <c r="D54" s="310"/>
      <c r="E54" s="310"/>
      <c r="F54" s="310"/>
      <c r="G54" s="310"/>
      <c r="H54" s="310"/>
      <c r="I54" s="310"/>
      <c r="J54" s="310"/>
      <c r="K54" s="207"/>
      <c r="L54" s="207"/>
      <c r="M54" s="278"/>
      <c r="N54" s="202"/>
      <c r="O54" s="202">
        <v>1</v>
      </c>
      <c r="P54" s="202"/>
      <c r="Q54" s="202"/>
      <c r="R54" s="311"/>
      <c r="S54" s="311"/>
    </row>
    <row r="55" spans="1:19">
      <c r="A55" s="305">
        <v>29</v>
      </c>
      <c r="B55" s="309" t="s">
        <v>12</v>
      </c>
      <c r="C55" s="310"/>
      <c r="D55" s="310"/>
      <c r="E55" s="310"/>
      <c r="F55" s="310">
        <v>1</v>
      </c>
      <c r="G55" s="310"/>
      <c r="H55" s="310"/>
      <c r="I55" s="310"/>
      <c r="J55" s="310">
        <v>1</v>
      </c>
      <c r="K55" s="207"/>
      <c r="L55" s="207"/>
      <c r="M55" s="278">
        <v>1</v>
      </c>
      <c r="N55" s="202"/>
      <c r="O55" s="202"/>
      <c r="P55" s="202"/>
      <c r="Q55" s="202">
        <v>1</v>
      </c>
      <c r="R55" s="311"/>
      <c r="S55" s="311"/>
    </row>
    <row r="56" spans="1:19">
      <c r="A56" s="305">
        <v>30</v>
      </c>
      <c r="B56" s="309" t="s">
        <v>13</v>
      </c>
      <c r="C56" s="310"/>
      <c r="D56" s="310"/>
      <c r="E56" s="310"/>
      <c r="F56" s="310"/>
      <c r="G56" s="310"/>
      <c r="H56" s="310"/>
      <c r="I56" s="310"/>
      <c r="J56" s="310">
        <v>1</v>
      </c>
      <c r="K56" s="312"/>
      <c r="L56" s="312"/>
      <c r="M56" s="313"/>
      <c r="N56" s="202"/>
      <c r="O56" s="202"/>
      <c r="P56" s="202"/>
      <c r="Q56" s="202"/>
      <c r="R56" s="311"/>
      <c r="S56" s="311"/>
    </row>
    <row r="57" spans="1:19">
      <c r="A57" s="305">
        <v>31</v>
      </c>
      <c r="B57" s="309" t="s">
        <v>14</v>
      </c>
      <c r="C57" s="310"/>
      <c r="D57" s="310"/>
      <c r="E57" s="310"/>
      <c r="F57" s="310"/>
      <c r="G57" s="310">
        <v>1</v>
      </c>
      <c r="H57" s="310"/>
      <c r="I57" s="310"/>
      <c r="J57" s="310">
        <v>1</v>
      </c>
      <c r="K57" s="207"/>
      <c r="L57" s="207"/>
      <c r="M57" s="278"/>
      <c r="N57" s="202"/>
      <c r="O57" s="202"/>
      <c r="P57" s="202"/>
      <c r="Q57" s="202"/>
      <c r="R57" s="311"/>
      <c r="S57" s="311"/>
    </row>
    <row r="58" spans="1:19">
      <c r="A58" s="305">
        <v>32</v>
      </c>
      <c r="B58" s="309" t="s">
        <v>15</v>
      </c>
      <c r="C58" s="310">
        <v>2</v>
      </c>
      <c r="D58" s="310">
        <v>1</v>
      </c>
      <c r="E58" s="310"/>
      <c r="F58" s="310">
        <v>1</v>
      </c>
      <c r="G58" s="310">
        <v>1</v>
      </c>
      <c r="H58" s="310"/>
      <c r="I58" s="310">
        <v>1</v>
      </c>
      <c r="J58" s="310">
        <v>1</v>
      </c>
      <c r="K58" s="207"/>
      <c r="L58" s="207"/>
      <c r="M58" s="278"/>
      <c r="N58" s="202"/>
      <c r="O58" s="202"/>
      <c r="P58" s="202"/>
      <c r="Q58" s="202"/>
      <c r="R58" s="311">
        <v>1</v>
      </c>
      <c r="S58" s="311">
        <v>2</v>
      </c>
    </row>
    <row r="59" spans="1:19">
      <c r="A59" s="305">
        <v>33</v>
      </c>
      <c r="B59" s="309" t="s">
        <v>16</v>
      </c>
      <c r="C59" s="310"/>
      <c r="D59" s="310"/>
      <c r="E59" s="310"/>
      <c r="F59" s="310"/>
      <c r="G59" s="310">
        <v>1</v>
      </c>
      <c r="H59" s="310"/>
      <c r="I59" s="310"/>
      <c r="J59" s="310">
        <v>1</v>
      </c>
      <c r="K59" s="207"/>
      <c r="L59" s="207"/>
      <c r="M59" s="278"/>
      <c r="N59" s="202"/>
      <c r="O59" s="202"/>
      <c r="P59" s="202"/>
      <c r="Q59" s="202"/>
      <c r="R59" s="311"/>
      <c r="S59" s="311"/>
    </row>
    <row r="60" spans="1:19">
      <c r="A60" s="305">
        <v>34</v>
      </c>
      <c r="B60" s="309" t="s">
        <v>17</v>
      </c>
      <c r="C60" s="310"/>
      <c r="D60" s="310"/>
      <c r="E60" s="310"/>
      <c r="F60" s="310"/>
      <c r="G60" s="310"/>
      <c r="H60" s="310"/>
      <c r="I60" s="310"/>
      <c r="J60" s="310">
        <v>1</v>
      </c>
      <c r="K60" s="207"/>
      <c r="L60" s="207"/>
      <c r="M60" s="278"/>
      <c r="N60" s="202">
        <v>1</v>
      </c>
      <c r="O60" s="202"/>
      <c r="P60" s="202"/>
      <c r="Q60" s="202"/>
      <c r="R60" s="311"/>
      <c r="S60" s="311"/>
    </row>
    <row r="61" spans="1:19">
      <c r="A61" s="305"/>
      <c r="B61" s="306" t="s">
        <v>32</v>
      </c>
      <c r="C61" s="314">
        <f t="shared" ref="C61:S61" si="2">SUM(C27:C60)</f>
        <v>6</v>
      </c>
      <c r="D61" s="314">
        <f t="shared" si="2"/>
        <v>5</v>
      </c>
      <c r="E61" s="314">
        <f t="shared" si="2"/>
        <v>4</v>
      </c>
      <c r="F61" s="314">
        <f t="shared" si="2"/>
        <v>3</v>
      </c>
      <c r="G61" s="314">
        <f t="shared" si="2"/>
        <v>4</v>
      </c>
      <c r="H61" s="314">
        <f t="shared" si="2"/>
        <v>2</v>
      </c>
      <c r="I61" s="314">
        <f t="shared" si="2"/>
        <v>2</v>
      </c>
      <c r="J61" s="314">
        <f t="shared" si="2"/>
        <v>13</v>
      </c>
      <c r="K61" s="219">
        <f t="shared" si="2"/>
        <v>3</v>
      </c>
      <c r="L61" s="219">
        <f t="shared" si="2"/>
        <v>3</v>
      </c>
      <c r="M61" s="280">
        <f t="shared" si="2"/>
        <v>5</v>
      </c>
      <c r="N61" s="219">
        <f t="shared" si="2"/>
        <v>5</v>
      </c>
      <c r="O61" s="219">
        <f t="shared" si="2"/>
        <v>5</v>
      </c>
      <c r="P61" s="219">
        <f t="shared" si="2"/>
        <v>4</v>
      </c>
      <c r="Q61" s="219">
        <f t="shared" si="2"/>
        <v>4</v>
      </c>
      <c r="R61" s="314">
        <f t="shared" si="2"/>
        <v>3</v>
      </c>
      <c r="S61" s="314">
        <f t="shared" si="2"/>
        <v>4</v>
      </c>
    </row>
    <row r="62" spans="1:19">
      <c r="A62" s="308" t="s">
        <v>33</v>
      </c>
      <c r="B62"/>
      <c r="C62" s="302"/>
      <c r="D62" s="302"/>
      <c r="E62" s="302"/>
      <c r="F62" s="302"/>
      <c r="G62" s="302"/>
      <c r="H62" s="302"/>
      <c r="I62" s="310"/>
      <c r="J62" s="310"/>
      <c r="K62" s="191"/>
      <c r="L62" s="191"/>
      <c r="M62" s="192"/>
      <c r="N62" s="191"/>
      <c r="O62" s="191"/>
      <c r="P62" s="191"/>
      <c r="Q62" s="191"/>
      <c r="R62" s="266"/>
      <c r="S62" s="266"/>
    </row>
    <row r="63" spans="1:19">
      <c r="A63" s="305">
        <v>1</v>
      </c>
      <c r="B63" s="309" t="s">
        <v>36</v>
      </c>
      <c r="C63" s="310"/>
      <c r="D63" s="310">
        <v>1</v>
      </c>
      <c r="E63" s="310">
        <v>1</v>
      </c>
      <c r="F63" s="310">
        <v>1</v>
      </c>
      <c r="G63" s="310"/>
      <c r="H63" s="310">
        <v>1</v>
      </c>
      <c r="I63" s="310"/>
      <c r="J63" s="310"/>
      <c r="K63" s="207"/>
      <c r="L63" s="207"/>
      <c r="M63" s="278">
        <v>1</v>
      </c>
      <c r="N63" s="202"/>
      <c r="O63" s="202">
        <v>1</v>
      </c>
      <c r="P63" s="202">
        <v>1</v>
      </c>
      <c r="Q63" s="202">
        <v>1</v>
      </c>
      <c r="R63" s="311"/>
      <c r="S63" s="311"/>
    </row>
    <row r="64" spans="1:19">
      <c r="A64" s="305">
        <v>2</v>
      </c>
      <c r="B64" s="309" t="s">
        <v>37</v>
      </c>
      <c r="C64" s="310"/>
      <c r="D64" s="310"/>
      <c r="E64" s="310"/>
      <c r="F64" s="310"/>
      <c r="G64" s="310"/>
      <c r="H64" s="310"/>
      <c r="I64" s="310"/>
      <c r="J64" s="310">
        <v>1</v>
      </c>
      <c r="K64" s="207"/>
      <c r="L64" s="207"/>
      <c r="M64" s="278"/>
      <c r="N64" s="202"/>
      <c r="O64" s="202"/>
      <c r="P64" s="202"/>
      <c r="Q64" s="202"/>
      <c r="R64" s="311"/>
      <c r="S64" s="311"/>
    </row>
    <row r="65" spans="1:19">
      <c r="A65" s="305">
        <v>3</v>
      </c>
      <c r="B65" s="309" t="s">
        <v>43</v>
      </c>
      <c r="C65" s="310"/>
      <c r="D65" s="310"/>
      <c r="E65" s="310"/>
      <c r="F65" s="310"/>
      <c r="G65" s="310">
        <v>1</v>
      </c>
      <c r="H65" s="310"/>
      <c r="I65" s="314"/>
      <c r="J65" s="310">
        <v>1</v>
      </c>
      <c r="K65" s="207"/>
      <c r="L65" s="207"/>
      <c r="M65" s="278"/>
      <c r="N65" s="202">
        <v>1</v>
      </c>
      <c r="O65" s="202"/>
      <c r="P65" s="202"/>
      <c r="Q65" s="202"/>
      <c r="R65" s="311"/>
      <c r="S65" s="311"/>
    </row>
    <row r="66" spans="1:19">
      <c r="A66" s="305">
        <v>4</v>
      </c>
      <c r="B66" s="309" t="s">
        <v>38</v>
      </c>
      <c r="C66" s="310">
        <v>1</v>
      </c>
      <c r="D66" s="310"/>
      <c r="E66" s="310"/>
      <c r="F66" s="310"/>
      <c r="G66" s="310">
        <v>1</v>
      </c>
      <c r="H66" s="310"/>
      <c r="I66" s="302"/>
      <c r="J66" s="303">
        <v>1</v>
      </c>
      <c r="K66" s="207">
        <v>1</v>
      </c>
      <c r="L66" s="207">
        <v>1</v>
      </c>
      <c r="M66" s="278"/>
      <c r="N66" s="202"/>
      <c r="O66" s="202">
        <v>1</v>
      </c>
      <c r="P66" s="202"/>
      <c r="Q66" s="202"/>
      <c r="R66" s="311"/>
      <c r="S66" s="311"/>
    </row>
    <row r="67" spans="1:19">
      <c r="A67" s="305">
        <v>5</v>
      </c>
      <c r="B67" s="309" t="s">
        <v>39</v>
      </c>
      <c r="C67" s="310"/>
      <c r="D67" s="310"/>
      <c r="E67" s="310"/>
      <c r="F67" s="310">
        <v>1</v>
      </c>
      <c r="G67" s="310"/>
      <c r="H67" s="310"/>
      <c r="I67" s="310"/>
      <c r="J67" s="310">
        <v>1</v>
      </c>
      <c r="K67" s="207"/>
      <c r="L67" s="207"/>
      <c r="M67" s="278"/>
      <c r="N67" s="202"/>
      <c r="O67" s="202"/>
      <c r="P67" s="202"/>
      <c r="Q67" s="202"/>
      <c r="R67" s="311"/>
      <c r="S67" s="311"/>
    </row>
    <row r="68" spans="1:19">
      <c r="A68" s="305">
        <v>6</v>
      </c>
      <c r="B68" s="309" t="s">
        <v>44</v>
      </c>
      <c r="C68" s="310"/>
      <c r="D68" s="310"/>
      <c r="E68" s="310"/>
      <c r="F68" s="310"/>
      <c r="G68" s="310"/>
      <c r="H68" s="310"/>
      <c r="I68" s="310"/>
      <c r="J68" s="310"/>
      <c r="K68" s="207"/>
      <c r="L68" s="207"/>
      <c r="M68" s="278"/>
      <c r="N68" s="202"/>
      <c r="O68" s="202"/>
      <c r="P68" s="202"/>
      <c r="Q68" s="202"/>
      <c r="R68" s="311"/>
      <c r="S68" s="311"/>
    </row>
    <row r="69" spans="1:19">
      <c r="A69" s="305">
        <v>7</v>
      </c>
      <c r="B69" s="309" t="s">
        <v>40</v>
      </c>
      <c r="C69" s="310"/>
      <c r="D69" s="310"/>
      <c r="E69" s="310"/>
      <c r="F69" s="310"/>
      <c r="G69" s="310"/>
      <c r="H69" s="310"/>
      <c r="I69" s="310"/>
      <c r="J69" s="310">
        <v>1</v>
      </c>
      <c r="K69" s="207"/>
      <c r="L69" s="207"/>
      <c r="M69" s="278">
        <v>1</v>
      </c>
      <c r="N69" s="202"/>
      <c r="O69" s="202"/>
      <c r="P69" s="202"/>
      <c r="Q69" s="202">
        <v>1</v>
      </c>
      <c r="R69" s="311"/>
      <c r="S69" s="311"/>
    </row>
    <row r="70" spans="1:19">
      <c r="A70" s="305">
        <v>8</v>
      </c>
      <c r="B70" s="309" t="s">
        <v>41</v>
      </c>
      <c r="C70" s="310"/>
      <c r="D70" s="310"/>
      <c r="E70" s="310">
        <v>1</v>
      </c>
      <c r="F70" s="310"/>
      <c r="G70" s="310"/>
      <c r="H70" s="310"/>
      <c r="I70" s="310"/>
      <c r="J70" s="310">
        <v>1</v>
      </c>
      <c r="K70" s="207"/>
      <c r="L70" s="207">
        <v>1</v>
      </c>
      <c r="M70" s="278"/>
      <c r="N70" s="202"/>
      <c r="O70" s="202"/>
      <c r="P70" s="202"/>
      <c r="Q70" s="202"/>
      <c r="R70" s="311"/>
      <c r="S70" s="311"/>
    </row>
    <row r="71" spans="1:19">
      <c r="A71" s="305">
        <v>9</v>
      </c>
      <c r="B71" s="309" t="s">
        <v>42</v>
      </c>
      <c r="C71" s="310">
        <v>1</v>
      </c>
      <c r="D71" s="310">
        <v>1</v>
      </c>
      <c r="E71" s="310"/>
      <c r="F71" s="310">
        <v>1</v>
      </c>
      <c r="G71" s="310"/>
      <c r="H71" s="310"/>
      <c r="I71" s="310"/>
      <c r="J71" s="310">
        <v>1</v>
      </c>
      <c r="K71" s="207"/>
      <c r="L71" s="207"/>
      <c r="M71" s="278"/>
      <c r="N71" s="202"/>
      <c r="O71" s="202"/>
      <c r="P71" s="202"/>
      <c r="Q71" s="202"/>
      <c r="R71" s="311"/>
      <c r="S71" s="311"/>
    </row>
    <row r="72" spans="1:19">
      <c r="A72" s="305">
        <v>10</v>
      </c>
      <c r="B72" s="309" t="s">
        <v>34</v>
      </c>
      <c r="C72" s="310"/>
      <c r="D72" s="310">
        <v>1</v>
      </c>
      <c r="E72" s="310">
        <v>1</v>
      </c>
      <c r="F72" s="310"/>
      <c r="G72" s="310">
        <v>1</v>
      </c>
      <c r="H72" s="310">
        <v>1</v>
      </c>
      <c r="I72" s="310">
        <v>1</v>
      </c>
      <c r="J72" s="310"/>
      <c r="K72" s="207">
        <v>1</v>
      </c>
      <c r="L72" s="207"/>
      <c r="M72" s="278"/>
      <c r="N72" s="202"/>
      <c r="O72" s="202">
        <v>1</v>
      </c>
      <c r="P72" s="202">
        <v>1</v>
      </c>
      <c r="Q72" s="202"/>
      <c r="R72" s="311"/>
      <c r="S72" s="311"/>
    </row>
    <row r="73" spans="1:19">
      <c r="A73" s="305">
        <v>11</v>
      </c>
      <c r="B73" s="309" t="s">
        <v>35</v>
      </c>
      <c r="C73" s="310">
        <v>1</v>
      </c>
      <c r="D73" s="310"/>
      <c r="E73" s="310"/>
      <c r="F73" s="310"/>
      <c r="G73" s="310"/>
      <c r="H73" s="310"/>
      <c r="I73" s="310"/>
      <c r="J73" s="310">
        <v>1</v>
      </c>
      <c r="K73" s="207"/>
      <c r="L73" s="207"/>
      <c r="M73" s="278"/>
      <c r="N73" s="312"/>
      <c r="O73" s="312"/>
      <c r="P73" s="312"/>
      <c r="Q73" s="312">
        <v>1</v>
      </c>
      <c r="R73" s="311"/>
      <c r="S73" s="311"/>
    </row>
    <row r="74" spans="1:19">
      <c r="A74" s="315"/>
      <c r="B74" s="306" t="s">
        <v>32</v>
      </c>
      <c r="C74" s="314">
        <f t="shared" ref="C74:S74" si="3">SUM(C63:C73)</f>
        <v>3</v>
      </c>
      <c r="D74" s="314">
        <f t="shared" si="3"/>
        <v>3</v>
      </c>
      <c r="E74" s="314">
        <f t="shared" si="3"/>
        <v>3</v>
      </c>
      <c r="F74" s="314">
        <f t="shared" si="3"/>
        <v>3</v>
      </c>
      <c r="G74" s="314">
        <f t="shared" si="3"/>
        <v>3</v>
      </c>
      <c r="H74" s="314">
        <f t="shared" si="3"/>
        <v>2</v>
      </c>
      <c r="I74" s="314">
        <f t="shared" si="3"/>
        <v>1</v>
      </c>
      <c r="J74" s="314">
        <f t="shared" si="3"/>
        <v>8</v>
      </c>
      <c r="K74" s="219">
        <f t="shared" si="3"/>
        <v>2</v>
      </c>
      <c r="L74" s="219">
        <f t="shared" si="3"/>
        <v>2</v>
      </c>
      <c r="M74" s="280">
        <f t="shared" si="3"/>
        <v>2</v>
      </c>
      <c r="N74" s="219">
        <f t="shared" si="3"/>
        <v>1</v>
      </c>
      <c r="O74" s="219">
        <f t="shared" si="3"/>
        <v>3</v>
      </c>
      <c r="P74" s="219">
        <f t="shared" si="3"/>
        <v>2</v>
      </c>
      <c r="Q74" s="219">
        <f t="shared" si="3"/>
        <v>3</v>
      </c>
      <c r="R74" s="314">
        <f t="shared" si="3"/>
        <v>0</v>
      </c>
      <c r="S74" s="314">
        <f t="shared" si="3"/>
        <v>0</v>
      </c>
    </row>
    <row r="75" spans="1:19">
      <c r="A75" s="308" t="s">
        <v>45</v>
      </c>
      <c r="B75"/>
      <c r="C75" s="302"/>
      <c r="D75" s="302"/>
      <c r="E75" s="302"/>
      <c r="F75" s="302"/>
      <c r="G75" s="302"/>
      <c r="H75" s="302"/>
      <c r="I75" s="310"/>
      <c r="J75" s="310"/>
      <c r="K75" s="191"/>
      <c r="L75" s="191"/>
      <c r="M75" s="192"/>
      <c r="N75" s="191"/>
      <c r="O75" s="191"/>
      <c r="P75" s="191"/>
      <c r="Q75" s="191"/>
      <c r="R75" s="266"/>
      <c r="S75" s="266"/>
    </row>
    <row r="76" spans="1:19">
      <c r="A76" s="305">
        <v>1</v>
      </c>
      <c r="B76" s="309" t="s">
        <v>49</v>
      </c>
      <c r="C76" s="310"/>
      <c r="D76" s="310"/>
      <c r="E76" s="310"/>
      <c r="F76" s="310"/>
      <c r="G76" s="310"/>
      <c r="H76" s="310"/>
      <c r="I76" s="310"/>
      <c r="J76" s="310">
        <v>1</v>
      </c>
      <c r="K76" s="207"/>
      <c r="L76" s="207"/>
      <c r="M76" s="278">
        <v>1</v>
      </c>
      <c r="N76" s="202"/>
      <c r="O76" s="202"/>
      <c r="P76" s="202"/>
      <c r="Q76" s="202"/>
      <c r="R76" s="311"/>
      <c r="S76" s="311"/>
    </row>
    <row r="77" spans="1:19">
      <c r="A77" s="305">
        <v>2</v>
      </c>
      <c r="B77" s="309" t="s">
        <v>50</v>
      </c>
      <c r="C77" s="310"/>
      <c r="D77" s="310"/>
      <c r="E77" s="310"/>
      <c r="F77" s="310"/>
      <c r="G77" s="310"/>
      <c r="H77" s="310"/>
      <c r="I77" s="310"/>
      <c r="J77" s="310">
        <v>1</v>
      </c>
      <c r="K77" s="207"/>
      <c r="L77" s="207">
        <v>1</v>
      </c>
      <c r="M77" s="278"/>
      <c r="N77" s="202"/>
      <c r="O77" s="202"/>
      <c r="P77" s="202"/>
      <c r="Q77" s="202"/>
      <c r="R77" s="311">
        <v>1</v>
      </c>
      <c r="S77" s="311"/>
    </row>
    <row r="78" spans="1:19">
      <c r="A78" s="305">
        <v>3</v>
      </c>
      <c r="B78" s="309" t="s">
        <v>53</v>
      </c>
      <c r="C78" s="310"/>
      <c r="D78" s="310"/>
      <c r="E78" s="310"/>
      <c r="F78" s="310"/>
      <c r="G78" s="310"/>
      <c r="H78" s="310"/>
      <c r="I78" s="314"/>
      <c r="J78" s="314"/>
      <c r="K78" s="207"/>
      <c r="L78" s="207"/>
      <c r="M78" s="278"/>
      <c r="N78" s="202"/>
      <c r="O78" s="202"/>
      <c r="P78" s="202"/>
      <c r="Q78" s="202"/>
      <c r="R78" s="311"/>
      <c r="S78" s="311"/>
    </row>
    <row r="79" spans="1:19">
      <c r="A79" s="305">
        <v>4</v>
      </c>
      <c r="B79" s="309" t="s">
        <v>48</v>
      </c>
      <c r="C79" s="310"/>
      <c r="D79" s="310"/>
      <c r="E79" s="310">
        <v>1</v>
      </c>
      <c r="F79" s="310"/>
      <c r="G79" s="310"/>
      <c r="H79" s="310">
        <v>1</v>
      </c>
      <c r="I79" s="302"/>
      <c r="J79" s="303">
        <v>1</v>
      </c>
      <c r="K79" s="207">
        <v>1</v>
      </c>
      <c r="L79" s="207">
        <v>1</v>
      </c>
      <c r="M79" s="278">
        <v>1</v>
      </c>
      <c r="N79" s="202">
        <v>1</v>
      </c>
      <c r="O79" s="202">
        <v>1</v>
      </c>
      <c r="P79" s="202"/>
      <c r="Q79" s="202"/>
      <c r="R79" s="311"/>
      <c r="S79" s="311"/>
    </row>
    <row r="80" spans="1:19">
      <c r="A80" s="305">
        <v>5</v>
      </c>
      <c r="B80" s="309" t="s">
        <v>54</v>
      </c>
      <c r="C80" s="310"/>
      <c r="D80" s="310"/>
      <c r="E80" s="310"/>
      <c r="F80" s="310"/>
      <c r="G80" s="310"/>
      <c r="H80" s="310"/>
      <c r="I80" s="310"/>
      <c r="J80" s="310"/>
      <c r="K80" s="207"/>
      <c r="L80" s="207"/>
      <c r="M80" s="278"/>
      <c r="N80" s="202"/>
      <c r="O80" s="202"/>
      <c r="P80" s="202"/>
      <c r="Q80" s="202"/>
      <c r="R80" s="311"/>
      <c r="S80" s="311"/>
    </row>
    <row r="81" spans="1:19">
      <c r="A81" s="305">
        <v>6</v>
      </c>
      <c r="B81" s="309" t="s">
        <v>46</v>
      </c>
      <c r="C81" s="310"/>
      <c r="D81" s="310"/>
      <c r="E81" s="310"/>
      <c r="F81" s="310"/>
      <c r="G81" s="310"/>
      <c r="H81" s="310"/>
      <c r="I81" s="310"/>
      <c r="J81" s="310"/>
      <c r="K81" s="207"/>
      <c r="L81" s="207"/>
      <c r="M81" s="278"/>
      <c r="N81" s="202"/>
      <c r="O81" s="202"/>
      <c r="P81" s="202"/>
      <c r="Q81" s="202"/>
      <c r="R81" s="311"/>
      <c r="S81" s="311"/>
    </row>
    <row r="82" spans="1:19">
      <c r="A82" s="305">
        <v>7</v>
      </c>
      <c r="B82" s="309" t="s">
        <v>47</v>
      </c>
      <c r="C82" s="310"/>
      <c r="D82" s="310"/>
      <c r="E82" s="310"/>
      <c r="F82" s="310"/>
      <c r="G82" s="310"/>
      <c r="H82" s="310"/>
      <c r="I82" s="310"/>
      <c r="J82" s="310"/>
      <c r="K82" s="207"/>
      <c r="L82" s="207"/>
      <c r="M82" s="278"/>
      <c r="N82" s="202"/>
      <c r="O82" s="202"/>
      <c r="P82" s="202"/>
      <c r="Q82" s="202"/>
      <c r="R82" s="311"/>
      <c r="S82" s="311"/>
    </row>
    <row r="83" spans="1:19">
      <c r="A83" s="305">
        <v>8</v>
      </c>
      <c r="B83" s="309" t="s">
        <v>52</v>
      </c>
      <c r="C83" s="310"/>
      <c r="D83" s="310"/>
      <c r="E83" s="310"/>
      <c r="F83" s="310"/>
      <c r="G83" s="310"/>
      <c r="H83" s="310"/>
      <c r="I83" s="310"/>
      <c r="J83" s="310"/>
      <c r="K83" s="207"/>
      <c r="L83" s="207">
        <v>1</v>
      </c>
      <c r="M83" s="278"/>
      <c r="N83" s="202">
        <v>1</v>
      </c>
      <c r="O83" s="202">
        <v>1</v>
      </c>
      <c r="P83" s="202">
        <v>1</v>
      </c>
      <c r="Q83" s="202"/>
      <c r="R83" s="311"/>
      <c r="S83" s="311"/>
    </row>
    <row r="84" spans="1:19">
      <c r="A84" s="305">
        <v>9</v>
      </c>
      <c r="B84" s="309" t="s">
        <v>51</v>
      </c>
      <c r="C84" s="310">
        <v>1</v>
      </c>
      <c r="D84" s="310">
        <v>2</v>
      </c>
      <c r="E84" s="310"/>
      <c r="F84" s="310">
        <v>1</v>
      </c>
      <c r="G84" s="310">
        <v>1</v>
      </c>
      <c r="H84" s="310">
        <v>1</v>
      </c>
      <c r="I84" s="310">
        <v>1</v>
      </c>
      <c r="J84" s="310">
        <v>1</v>
      </c>
      <c r="K84" s="207">
        <v>1</v>
      </c>
      <c r="L84" s="207">
        <v>1</v>
      </c>
      <c r="M84" s="278">
        <v>2</v>
      </c>
      <c r="N84" s="202"/>
      <c r="O84" s="202">
        <v>1</v>
      </c>
      <c r="P84" s="202">
        <v>1</v>
      </c>
      <c r="Q84" s="202">
        <v>1</v>
      </c>
      <c r="R84" s="311"/>
      <c r="S84" s="311">
        <v>1</v>
      </c>
    </row>
    <row r="85" spans="1:19">
      <c r="A85" s="315"/>
      <c r="B85" s="306" t="s">
        <v>32</v>
      </c>
      <c r="C85" s="314">
        <f t="shared" ref="C85:S85" si="4">SUM(C76:C84)</f>
        <v>1</v>
      </c>
      <c r="D85" s="314">
        <f t="shared" si="4"/>
        <v>2</v>
      </c>
      <c r="E85" s="314">
        <f t="shared" si="4"/>
        <v>1</v>
      </c>
      <c r="F85" s="314">
        <f t="shared" si="4"/>
        <v>1</v>
      </c>
      <c r="G85" s="314">
        <f t="shared" si="4"/>
        <v>1</v>
      </c>
      <c r="H85" s="314">
        <f t="shared" si="4"/>
        <v>2</v>
      </c>
      <c r="I85" s="314">
        <f t="shared" si="4"/>
        <v>1</v>
      </c>
      <c r="J85" s="314">
        <f t="shared" si="4"/>
        <v>4</v>
      </c>
      <c r="K85" s="219">
        <f t="shared" si="4"/>
        <v>2</v>
      </c>
      <c r="L85" s="219">
        <f t="shared" si="4"/>
        <v>4</v>
      </c>
      <c r="M85" s="280">
        <f t="shared" si="4"/>
        <v>4</v>
      </c>
      <c r="N85" s="219">
        <f t="shared" si="4"/>
        <v>2</v>
      </c>
      <c r="O85" s="219">
        <f t="shared" si="4"/>
        <v>3</v>
      </c>
      <c r="P85" s="219">
        <f t="shared" si="4"/>
        <v>2</v>
      </c>
      <c r="Q85" s="219">
        <f t="shared" si="4"/>
        <v>1</v>
      </c>
      <c r="R85" s="314">
        <f t="shared" si="4"/>
        <v>1</v>
      </c>
      <c r="S85" s="314">
        <f t="shared" si="4"/>
        <v>1</v>
      </c>
    </row>
    <row r="86" spans="1:19">
      <c r="A86" s="308" t="s">
        <v>55</v>
      </c>
      <c r="B86"/>
      <c r="C86" s="302"/>
      <c r="D86" s="302"/>
      <c r="E86" s="302"/>
      <c r="F86" s="302"/>
      <c r="G86" s="302"/>
      <c r="H86" s="302"/>
      <c r="I86" s="310"/>
      <c r="J86" s="310"/>
      <c r="K86" s="191"/>
      <c r="L86" s="191"/>
      <c r="M86" s="192"/>
      <c r="N86" s="191"/>
      <c r="O86" s="191"/>
      <c r="P86" s="191"/>
      <c r="Q86" s="191"/>
      <c r="R86" s="266"/>
      <c r="S86" s="266"/>
    </row>
    <row r="87" spans="1:19">
      <c r="A87" s="305">
        <v>1</v>
      </c>
      <c r="B87" s="309" t="s">
        <v>58</v>
      </c>
      <c r="C87" s="310"/>
      <c r="D87" s="310">
        <v>1</v>
      </c>
      <c r="E87" s="310"/>
      <c r="F87" s="310"/>
      <c r="G87" s="310"/>
      <c r="H87" s="310">
        <v>1</v>
      </c>
      <c r="I87" s="310"/>
      <c r="J87" s="310"/>
      <c r="K87" s="207"/>
      <c r="L87" s="207"/>
      <c r="M87" s="278"/>
      <c r="N87" s="202"/>
      <c r="O87" s="202"/>
      <c r="P87" s="202"/>
      <c r="Q87" s="202"/>
      <c r="R87" s="311">
        <v>1</v>
      </c>
      <c r="S87" s="311">
        <v>1</v>
      </c>
    </row>
    <row r="88" spans="1:19">
      <c r="A88" s="305">
        <v>2</v>
      </c>
      <c r="B88" s="309" t="s">
        <v>59</v>
      </c>
      <c r="C88" s="310"/>
      <c r="D88" s="310"/>
      <c r="E88" s="310">
        <v>1</v>
      </c>
      <c r="F88" s="310">
        <v>1</v>
      </c>
      <c r="G88" s="310"/>
      <c r="H88" s="310"/>
      <c r="I88" s="310"/>
      <c r="J88" s="310"/>
      <c r="K88" s="207"/>
      <c r="L88" s="207"/>
      <c r="M88" s="278">
        <v>1</v>
      </c>
      <c r="N88" s="202"/>
      <c r="O88" s="202"/>
      <c r="P88" s="202"/>
      <c r="Q88" s="202"/>
      <c r="R88" s="311"/>
      <c r="S88" s="311"/>
    </row>
    <row r="89" spans="1:19">
      <c r="A89" s="305">
        <v>3</v>
      </c>
      <c r="B89" s="309" t="s">
        <v>62</v>
      </c>
      <c r="C89" s="310"/>
      <c r="D89" s="310"/>
      <c r="E89" s="310"/>
      <c r="F89" s="310"/>
      <c r="G89" s="310"/>
      <c r="H89" s="310"/>
      <c r="I89" s="314"/>
      <c r="J89" s="314"/>
      <c r="K89" s="207"/>
      <c r="L89" s="207"/>
      <c r="M89" s="278"/>
      <c r="N89" s="202"/>
      <c r="O89" s="202"/>
      <c r="P89" s="202"/>
      <c r="Q89" s="202"/>
      <c r="R89" s="311"/>
      <c r="S89" s="311"/>
    </row>
    <row r="90" spans="1:19" s="116" customFormat="1">
      <c r="A90" s="316">
        <v>4</v>
      </c>
      <c r="B90" s="317" t="s">
        <v>56</v>
      </c>
      <c r="C90" s="318"/>
      <c r="D90" s="318">
        <v>1</v>
      </c>
      <c r="E90" s="318"/>
      <c r="F90" s="318"/>
      <c r="G90" s="318"/>
      <c r="H90" s="318">
        <v>1</v>
      </c>
      <c r="I90" s="318">
        <v>1</v>
      </c>
      <c r="J90" s="318"/>
      <c r="K90" s="278">
        <v>1</v>
      </c>
      <c r="L90" s="278"/>
      <c r="M90" s="278"/>
      <c r="N90" s="283">
        <v>1</v>
      </c>
      <c r="O90" s="283"/>
      <c r="P90" s="283"/>
      <c r="Q90" s="283"/>
      <c r="R90" s="319"/>
      <c r="S90" s="319"/>
    </row>
    <row r="91" spans="1:19">
      <c r="A91" s="305">
        <v>5</v>
      </c>
      <c r="B91" s="309" t="s">
        <v>57</v>
      </c>
      <c r="C91" s="310"/>
      <c r="D91" s="310"/>
      <c r="E91" s="310"/>
      <c r="F91" s="310">
        <v>1</v>
      </c>
      <c r="G91" s="310"/>
      <c r="H91" s="310"/>
      <c r="I91" s="310"/>
      <c r="J91" s="310"/>
      <c r="K91" s="312"/>
      <c r="L91" s="312"/>
      <c r="M91" s="313"/>
      <c r="N91" s="202"/>
      <c r="O91" s="202"/>
      <c r="P91" s="202"/>
      <c r="Q91" s="202"/>
      <c r="R91" s="311"/>
      <c r="S91" s="311">
        <v>1</v>
      </c>
    </row>
    <row r="92" spans="1:19">
      <c r="A92" s="305">
        <v>6</v>
      </c>
      <c r="B92" s="309" t="s">
        <v>60</v>
      </c>
      <c r="C92" s="310"/>
      <c r="D92" s="310"/>
      <c r="E92" s="310">
        <v>1</v>
      </c>
      <c r="F92" s="310"/>
      <c r="G92" s="310"/>
      <c r="H92" s="310"/>
      <c r="I92" s="310"/>
      <c r="J92" s="310"/>
      <c r="K92" s="207"/>
      <c r="L92" s="207"/>
      <c r="M92" s="278"/>
      <c r="N92" s="202"/>
      <c r="O92" s="202"/>
      <c r="P92" s="202"/>
      <c r="Q92" s="202"/>
      <c r="R92" s="311">
        <v>1</v>
      </c>
      <c r="S92" s="311"/>
    </row>
    <row r="93" spans="1:19">
      <c r="A93" s="305">
        <v>7</v>
      </c>
      <c r="B93" s="309" t="s">
        <v>61</v>
      </c>
      <c r="C93" s="310"/>
      <c r="D93" s="310"/>
      <c r="E93" s="310"/>
      <c r="F93" s="310"/>
      <c r="G93" s="310">
        <v>1</v>
      </c>
      <c r="H93" s="310"/>
      <c r="I93" s="310"/>
      <c r="J93" s="310">
        <v>1</v>
      </c>
      <c r="K93" s="207"/>
      <c r="L93" s="207"/>
      <c r="M93" s="278">
        <v>1</v>
      </c>
      <c r="N93" s="202">
        <v>1</v>
      </c>
      <c r="O93" s="202"/>
      <c r="P93" s="202"/>
      <c r="Q93" s="202">
        <v>1</v>
      </c>
      <c r="R93" s="311"/>
      <c r="S93" s="311">
        <v>1</v>
      </c>
    </row>
    <row r="94" spans="1:19">
      <c r="A94" s="305">
        <v>8</v>
      </c>
      <c r="B94" s="309" t="s">
        <v>126</v>
      </c>
      <c r="C94" s="310"/>
      <c r="D94" s="310"/>
      <c r="E94" s="310"/>
      <c r="F94" s="310"/>
      <c r="G94" s="310"/>
      <c r="H94" s="310"/>
      <c r="I94" s="310"/>
      <c r="J94" s="310">
        <v>1</v>
      </c>
      <c r="K94" s="207"/>
      <c r="L94" s="207"/>
      <c r="M94" s="278"/>
      <c r="N94" s="202"/>
      <c r="O94" s="202"/>
      <c r="P94" s="202"/>
      <c r="Q94" s="202"/>
      <c r="R94" s="311"/>
      <c r="S94" s="311"/>
    </row>
    <row r="95" spans="1:19">
      <c r="A95" s="315"/>
      <c r="B95" s="306" t="s">
        <v>32</v>
      </c>
      <c r="C95" s="314">
        <f t="shared" ref="C95:S95" si="5">SUM(C87:C94)</f>
        <v>0</v>
      </c>
      <c r="D95" s="314">
        <f t="shared" si="5"/>
        <v>2</v>
      </c>
      <c r="E95" s="314">
        <f t="shared" si="5"/>
        <v>2</v>
      </c>
      <c r="F95" s="314">
        <f t="shared" si="5"/>
        <v>2</v>
      </c>
      <c r="G95" s="314">
        <f t="shared" si="5"/>
        <v>1</v>
      </c>
      <c r="H95" s="314">
        <f t="shared" si="5"/>
        <v>2</v>
      </c>
      <c r="I95" s="314">
        <f t="shared" si="5"/>
        <v>1</v>
      </c>
      <c r="J95" s="314">
        <f t="shared" si="5"/>
        <v>2</v>
      </c>
      <c r="K95" s="219">
        <f t="shared" si="5"/>
        <v>1</v>
      </c>
      <c r="L95" s="219">
        <f t="shared" si="5"/>
        <v>0</v>
      </c>
      <c r="M95" s="280">
        <f t="shared" si="5"/>
        <v>2</v>
      </c>
      <c r="N95" s="219">
        <f t="shared" si="5"/>
        <v>2</v>
      </c>
      <c r="O95" s="219">
        <f t="shared" si="5"/>
        <v>0</v>
      </c>
      <c r="P95" s="219">
        <f t="shared" si="5"/>
        <v>0</v>
      </c>
      <c r="Q95" s="219">
        <f t="shared" si="5"/>
        <v>1</v>
      </c>
      <c r="R95" s="314">
        <f t="shared" si="5"/>
        <v>2</v>
      </c>
      <c r="S95" s="314">
        <f t="shared" si="5"/>
        <v>3</v>
      </c>
    </row>
    <row r="96" spans="1:19">
      <c r="A96" s="308" t="s">
        <v>63</v>
      </c>
      <c r="B96"/>
      <c r="C96" s="302"/>
      <c r="D96" s="302"/>
      <c r="E96" s="302"/>
      <c r="F96" s="302"/>
      <c r="G96" s="302"/>
      <c r="H96" s="302"/>
      <c r="I96" s="310"/>
      <c r="J96" s="310"/>
      <c r="K96" s="191"/>
      <c r="L96" s="191"/>
      <c r="M96" s="192"/>
      <c r="N96" s="191"/>
      <c r="O96" s="191"/>
      <c r="P96" s="191"/>
      <c r="Q96" s="191"/>
      <c r="R96" s="266"/>
      <c r="S96" s="266"/>
    </row>
    <row r="97" spans="1:19">
      <c r="A97" s="305">
        <v>1</v>
      </c>
      <c r="B97" s="309" t="s">
        <v>70</v>
      </c>
      <c r="C97" s="310">
        <v>1</v>
      </c>
      <c r="D97" s="310"/>
      <c r="E97" s="310">
        <v>1</v>
      </c>
      <c r="F97" s="310"/>
      <c r="G97" s="310">
        <v>1</v>
      </c>
      <c r="H97" s="310">
        <v>1</v>
      </c>
      <c r="I97" s="310"/>
      <c r="J97" s="310">
        <v>1</v>
      </c>
      <c r="K97" s="207"/>
      <c r="L97" s="207"/>
      <c r="M97" s="278">
        <v>1</v>
      </c>
      <c r="N97" s="202"/>
      <c r="O97" s="202">
        <v>1</v>
      </c>
      <c r="P97" s="202">
        <v>1</v>
      </c>
      <c r="Q97" s="202"/>
      <c r="R97" s="311">
        <v>1</v>
      </c>
      <c r="S97" s="311"/>
    </row>
    <row r="98" spans="1:19">
      <c r="A98" s="305">
        <v>2</v>
      </c>
      <c r="B98" s="309" t="s">
        <v>78</v>
      </c>
      <c r="C98" s="310"/>
      <c r="D98" s="310"/>
      <c r="E98" s="310"/>
      <c r="F98" s="310"/>
      <c r="G98" s="310"/>
      <c r="H98" s="310"/>
      <c r="I98" s="310"/>
      <c r="J98" s="310"/>
      <c r="K98" s="207"/>
      <c r="L98" s="207"/>
      <c r="M98" s="278"/>
      <c r="N98" s="202"/>
      <c r="O98" s="202"/>
      <c r="P98" s="202"/>
      <c r="Q98" s="202"/>
      <c r="R98" s="311"/>
      <c r="S98" s="311"/>
    </row>
    <row r="99" spans="1:19">
      <c r="A99" s="305">
        <v>3</v>
      </c>
      <c r="B99" s="309" t="s">
        <v>71</v>
      </c>
      <c r="C99" s="310">
        <v>1</v>
      </c>
      <c r="D99" s="310">
        <v>1</v>
      </c>
      <c r="E99" s="310"/>
      <c r="F99" s="310">
        <v>1</v>
      </c>
      <c r="G99" s="310">
        <v>1</v>
      </c>
      <c r="H99" s="310">
        <v>1</v>
      </c>
      <c r="I99" s="314">
        <v>2</v>
      </c>
      <c r="J99" s="310">
        <v>1</v>
      </c>
      <c r="K99" s="207"/>
      <c r="L99" s="207"/>
      <c r="M99" s="278">
        <v>1</v>
      </c>
      <c r="N99" s="202">
        <v>1</v>
      </c>
      <c r="O99" s="202">
        <v>1</v>
      </c>
      <c r="P99" s="202"/>
      <c r="Q99" s="202">
        <v>1</v>
      </c>
      <c r="R99" s="311">
        <v>1</v>
      </c>
      <c r="S99" s="311">
        <v>2</v>
      </c>
    </row>
    <row r="100" spans="1:19">
      <c r="A100" s="305">
        <v>4</v>
      </c>
      <c r="B100" s="309" t="s">
        <v>72</v>
      </c>
      <c r="C100" s="310"/>
      <c r="D100" s="310"/>
      <c r="E100" s="310"/>
      <c r="F100" s="310"/>
      <c r="G100" s="310">
        <v>1</v>
      </c>
      <c r="H100" s="310"/>
      <c r="I100" s="310">
        <v>1</v>
      </c>
      <c r="J100" s="314"/>
      <c r="K100" s="207"/>
      <c r="L100" s="207">
        <v>1</v>
      </c>
      <c r="M100" s="278"/>
      <c r="N100" s="202"/>
      <c r="O100" s="202"/>
      <c r="P100" s="202">
        <v>1</v>
      </c>
      <c r="Q100" s="202"/>
      <c r="R100" s="311">
        <v>1</v>
      </c>
      <c r="S100" s="311"/>
    </row>
    <row r="101" spans="1:19">
      <c r="A101" s="305">
        <v>5</v>
      </c>
      <c r="B101" s="309" t="s">
        <v>73</v>
      </c>
      <c r="C101" s="310"/>
      <c r="D101" s="310"/>
      <c r="E101" s="310"/>
      <c r="F101" s="310"/>
      <c r="G101" s="310"/>
      <c r="H101" s="310"/>
      <c r="I101" s="310"/>
      <c r="J101" s="310"/>
      <c r="K101" s="207">
        <v>1</v>
      </c>
      <c r="L101" s="207"/>
      <c r="M101" s="278"/>
      <c r="N101" s="202"/>
      <c r="O101" s="202"/>
      <c r="P101" s="202">
        <v>1</v>
      </c>
      <c r="Q101" s="202"/>
      <c r="R101" s="311"/>
      <c r="S101" s="311"/>
    </row>
    <row r="102" spans="1:19">
      <c r="A102" s="305">
        <v>6</v>
      </c>
      <c r="B102" s="309" t="s">
        <v>74</v>
      </c>
      <c r="C102" s="310">
        <v>2</v>
      </c>
      <c r="D102" s="310">
        <v>1</v>
      </c>
      <c r="E102" s="310"/>
      <c r="F102" s="310">
        <v>2</v>
      </c>
      <c r="G102" s="310">
        <v>1</v>
      </c>
      <c r="H102" s="310"/>
      <c r="I102" s="310"/>
      <c r="J102" s="310">
        <v>1</v>
      </c>
      <c r="K102" s="320"/>
      <c r="L102" s="320"/>
      <c r="M102" s="321"/>
      <c r="N102" s="202">
        <v>1</v>
      </c>
      <c r="O102" s="202">
        <v>1</v>
      </c>
      <c r="P102" s="202"/>
      <c r="Q102" s="202">
        <v>1</v>
      </c>
      <c r="R102" s="311"/>
      <c r="S102" s="311">
        <v>1</v>
      </c>
    </row>
    <row r="103" spans="1:19">
      <c r="A103" s="305">
        <v>7</v>
      </c>
      <c r="B103" s="309" t="s">
        <v>64</v>
      </c>
      <c r="C103" s="310"/>
      <c r="D103" s="310">
        <v>1</v>
      </c>
      <c r="E103" s="310">
        <v>1</v>
      </c>
      <c r="F103" s="310"/>
      <c r="G103" s="310"/>
      <c r="H103" s="310">
        <v>1</v>
      </c>
      <c r="I103" s="310"/>
      <c r="J103" s="310">
        <v>1</v>
      </c>
      <c r="K103" s="207"/>
      <c r="L103" s="207"/>
      <c r="M103" s="278"/>
      <c r="N103" s="202">
        <v>1</v>
      </c>
      <c r="O103" s="202"/>
      <c r="P103" s="202">
        <v>1</v>
      </c>
      <c r="Q103" s="202"/>
      <c r="R103" s="311">
        <v>2</v>
      </c>
      <c r="S103" s="311">
        <v>1</v>
      </c>
    </row>
    <row r="104" spans="1:19">
      <c r="A104" s="305">
        <v>8</v>
      </c>
      <c r="B104" s="309" t="s">
        <v>65</v>
      </c>
      <c r="C104" s="310"/>
      <c r="D104" s="310"/>
      <c r="E104" s="310"/>
      <c r="F104" s="310"/>
      <c r="G104" s="310"/>
      <c r="H104" s="310"/>
      <c r="I104" s="310"/>
      <c r="J104" s="310"/>
      <c r="K104" s="207"/>
      <c r="L104" s="207"/>
      <c r="M104" s="278"/>
      <c r="N104" s="202"/>
      <c r="O104" s="202">
        <v>1</v>
      </c>
      <c r="P104" s="202"/>
      <c r="Q104" s="202"/>
      <c r="R104" s="311"/>
      <c r="S104" s="311">
        <v>1</v>
      </c>
    </row>
    <row r="105" spans="1:19">
      <c r="A105" s="305">
        <v>9</v>
      </c>
      <c r="B105" s="309" t="s">
        <v>66</v>
      </c>
      <c r="C105" s="310"/>
      <c r="D105" s="310"/>
      <c r="E105" s="310"/>
      <c r="F105" s="310"/>
      <c r="G105" s="310"/>
      <c r="H105" s="310"/>
      <c r="I105" s="310"/>
      <c r="J105" s="310"/>
      <c r="K105" s="207">
        <v>1</v>
      </c>
      <c r="L105" s="207"/>
      <c r="M105" s="278"/>
      <c r="N105" s="202"/>
      <c r="O105" s="202"/>
      <c r="P105" s="202"/>
      <c r="Q105" s="202"/>
      <c r="R105" s="311"/>
      <c r="S105" s="311"/>
    </row>
    <row r="106" spans="1:19">
      <c r="A106" s="305">
        <v>10</v>
      </c>
      <c r="B106" s="309" t="s">
        <v>67</v>
      </c>
      <c r="C106" s="310">
        <v>2</v>
      </c>
      <c r="D106" s="310">
        <v>1</v>
      </c>
      <c r="E106" s="310"/>
      <c r="F106" s="310"/>
      <c r="G106" s="310">
        <v>1</v>
      </c>
      <c r="H106" s="310"/>
      <c r="I106" s="310">
        <v>1</v>
      </c>
      <c r="J106" s="310">
        <v>1</v>
      </c>
      <c r="K106" s="312">
        <v>1</v>
      </c>
      <c r="L106" s="312">
        <v>1</v>
      </c>
      <c r="M106" s="313">
        <v>1</v>
      </c>
      <c r="N106" s="202"/>
      <c r="O106" s="202">
        <v>1</v>
      </c>
      <c r="P106" s="202">
        <v>1</v>
      </c>
      <c r="Q106" s="202">
        <v>1</v>
      </c>
      <c r="R106" s="311"/>
      <c r="S106" s="311"/>
    </row>
    <row r="107" spans="1:19">
      <c r="A107" s="305">
        <v>11</v>
      </c>
      <c r="B107" s="309" t="s">
        <v>75</v>
      </c>
      <c r="C107" s="310"/>
      <c r="D107" s="310"/>
      <c r="E107" s="310">
        <v>1</v>
      </c>
      <c r="F107" s="310"/>
      <c r="G107" s="310"/>
      <c r="H107" s="310">
        <v>1</v>
      </c>
      <c r="I107" s="310">
        <v>1</v>
      </c>
      <c r="J107" s="310">
        <v>1</v>
      </c>
      <c r="K107" s="312"/>
      <c r="L107" s="312"/>
      <c r="M107" s="313"/>
      <c r="N107" s="202"/>
      <c r="O107" s="202"/>
      <c r="P107" s="202"/>
      <c r="Q107" s="202"/>
      <c r="R107" s="311">
        <v>1</v>
      </c>
      <c r="S107" s="311">
        <v>1</v>
      </c>
    </row>
    <row r="108" spans="1:19">
      <c r="A108" s="305">
        <v>12</v>
      </c>
      <c r="B108" s="309" t="s">
        <v>76</v>
      </c>
      <c r="C108" s="310"/>
      <c r="D108" s="310"/>
      <c r="E108" s="310"/>
      <c r="F108" s="310">
        <v>1</v>
      </c>
      <c r="G108" s="310">
        <v>1</v>
      </c>
      <c r="H108" s="310"/>
      <c r="I108" s="310"/>
      <c r="J108" s="310">
        <v>1</v>
      </c>
      <c r="K108" s="312"/>
      <c r="L108" s="312"/>
      <c r="M108" s="313"/>
      <c r="N108" s="202">
        <v>1</v>
      </c>
      <c r="O108" s="202"/>
      <c r="P108" s="202"/>
      <c r="Q108" s="202"/>
      <c r="R108" s="311"/>
      <c r="S108" s="311"/>
    </row>
    <row r="109" spans="1:19">
      <c r="A109" s="305">
        <v>13</v>
      </c>
      <c r="B109" s="309" t="s">
        <v>68</v>
      </c>
      <c r="C109" s="310"/>
      <c r="D109" s="310"/>
      <c r="E109" s="310"/>
      <c r="F109" s="310"/>
      <c r="G109" s="310"/>
      <c r="H109" s="310">
        <v>1</v>
      </c>
      <c r="I109" s="310"/>
      <c r="J109" s="310"/>
      <c r="K109" s="312">
        <v>1</v>
      </c>
      <c r="L109" s="312"/>
      <c r="M109" s="313"/>
      <c r="N109" s="202"/>
      <c r="O109" s="202">
        <v>1</v>
      </c>
      <c r="P109" s="202">
        <v>1</v>
      </c>
      <c r="Q109" s="202">
        <v>1</v>
      </c>
      <c r="R109" s="311"/>
      <c r="S109" s="311">
        <v>1</v>
      </c>
    </row>
    <row r="110" spans="1:19">
      <c r="A110" s="305">
        <v>14</v>
      </c>
      <c r="B110" s="309" t="s">
        <v>77</v>
      </c>
      <c r="C110" s="310">
        <v>1</v>
      </c>
      <c r="D110" s="310"/>
      <c r="E110" s="310"/>
      <c r="F110" s="310"/>
      <c r="G110" s="310"/>
      <c r="H110" s="310"/>
      <c r="I110" s="310"/>
      <c r="J110" s="310"/>
      <c r="K110" s="312">
        <v>1</v>
      </c>
      <c r="L110" s="312"/>
      <c r="M110" s="313"/>
      <c r="N110" s="202"/>
      <c r="O110" s="202"/>
      <c r="P110" s="202"/>
      <c r="Q110" s="202"/>
      <c r="R110" s="311">
        <v>1</v>
      </c>
      <c r="S110" s="311">
        <v>1</v>
      </c>
    </row>
    <row r="111" spans="1:19">
      <c r="A111" s="305">
        <v>15</v>
      </c>
      <c r="B111" s="309" t="s">
        <v>69</v>
      </c>
      <c r="C111" s="310"/>
      <c r="D111" s="310">
        <v>1</v>
      </c>
      <c r="E111" s="310"/>
      <c r="F111" s="310"/>
      <c r="G111" s="310"/>
      <c r="H111" s="310"/>
      <c r="I111" s="310"/>
      <c r="J111" s="310">
        <v>1</v>
      </c>
      <c r="K111" s="312"/>
      <c r="L111" s="312">
        <v>2</v>
      </c>
      <c r="M111" s="313"/>
      <c r="N111" s="202">
        <v>1</v>
      </c>
      <c r="O111" s="202"/>
      <c r="P111" s="202"/>
      <c r="Q111" s="202"/>
      <c r="R111" s="311"/>
      <c r="S111" s="311"/>
    </row>
    <row r="112" spans="1:19">
      <c r="A112" s="315"/>
      <c r="B112" s="306" t="s">
        <v>32</v>
      </c>
      <c r="C112" s="307">
        <f t="shared" ref="C112:S112" si="6">SUM(C97:C111)</f>
        <v>7</v>
      </c>
      <c r="D112" s="307">
        <f t="shared" si="6"/>
        <v>5</v>
      </c>
      <c r="E112" s="307">
        <f t="shared" si="6"/>
        <v>3</v>
      </c>
      <c r="F112" s="307">
        <f t="shared" si="6"/>
        <v>4</v>
      </c>
      <c r="G112" s="307">
        <f t="shared" si="6"/>
        <v>6</v>
      </c>
      <c r="H112" s="307">
        <f t="shared" si="6"/>
        <v>5</v>
      </c>
      <c r="I112" s="307">
        <f t="shared" si="6"/>
        <v>5</v>
      </c>
      <c r="J112" s="307">
        <f t="shared" si="6"/>
        <v>8</v>
      </c>
      <c r="K112" s="219">
        <f t="shared" si="6"/>
        <v>5</v>
      </c>
      <c r="L112" s="219">
        <f t="shared" si="6"/>
        <v>4</v>
      </c>
      <c r="M112" s="280">
        <f t="shared" si="6"/>
        <v>3</v>
      </c>
      <c r="N112" s="219">
        <f t="shared" si="6"/>
        <v>5</v>
      </c>
      <c r="O112" s="219">
        <f t="shared" si="6"/>
        <v>6</v>
      </c>
      <c r="P112" s="219">
        <f t="shared" si="6"/>
        <v>6</v>
      </c>
      <c r="Q112" s="219">
        <f t="shared" si="6"/>
        <v>4</v>
      </c>
      <c r="R112" s="307">
        <f t="shared" si="6"/>
        <v>7</v>
      </c>
      <c r="S112" s="307">
        <f t="shared" si="6"/>
        <v>8</v>
      </c>
    </row>
    <row r="113" spans="1:19">
      <c r="A113" s="308" t="s">
        <v>79</v>
      </c>
      <c r="B113"/>
      <c r="C113" s="302"/>
      <c r="D113" s="302"/>
      <c r="E113" s="302"/>
      <c r="F113" s="302"/>
      <c r="G113" s="302"/>
      <c r="H113" s="302"/>
      <c r="I113" s="310"/>
      <c r="J113" s="310"/>
      <c r="K113" s="322"/>
      <c r="L113" s="322"/>
      <c r="M113" s="323"/>
      <c r="N113" s="191"/>
      <c r="O113" s="191"/>
      <c r="P113" s="191"/>
      <c r="Q113" s="191"/>
      <c r="R113" s="266"/>
      <c r="S113" s="266"/>
    </row>
    <row r="114" spans="1:19">
      <c r="A114" s="305">
        <v>1</v>
      </c>
      <c r="B114" s="309" t="s">
        <v>80</v>
      </c>
      <c r="C114" s="310"/>
      <c r="D114" s="310"/>
      <c r="E114" s="310"/>
      <c r="F114" s="310"/>
      <c r="G114" s="310"/>
      <c r="H114" s="310"/>
      <c r="I114" s="310"/>
      <c r="J114" s="310">
        <v>1</v>
      </c>
      <c r="K114" s="312"/>
      <c r="L114" s="312"/>
      <c r="M114" s="313">
        <v>1</v>
      </c>
      <c r="N114" s="202"/>
      <c r="O114" s="202">
        <v>1</v>
      </c>
      <c r="P114" s="202">
        <v>1</v>
      </c>
      <c r="Q114" s="202"/>
      <c r="R114" s="311"/>
      <c r="S114" s="311"/>
    </row>
    <row r="115" spans="1:19">
      <c r="A115" s="305">
        <v>2</v>
      </c>
      <c r="B115" s="309" t="s">
        <v>86</v>
      </c>
      <c r="C115" s="310"/>
      <c r="D115" s="310"/>
      <c r="E115" s="310">
        <v>1</v>
      </c>
      <c r="F115" s="310"/>
      <c r="G115" s="310"/>
      <c r="H115" s="310"/>
      <c r="I115" s="310"/>
      <c r="J115" s="310"/>
      <c r="K115" s="312"/>
      <c r="L115" s="312"/>
      <c r="M115" s="313"/>
      <c r="N115" s="202"/>
      <c r="O115" s="202"/>
      <c r="P115" s="202"/>
      <c r="Q115" s="202"/>
      <c r="R115" s="311"/>
      <c r="S115" s="311"/>
    </row>
    <row r="116" spans="1:19">
      <c r="A116" s="305">
        <v>3</v>
      </c>
      <c r="B116" s="309" t="s">
        <v>81</v>
      </c>
      <c r="C116" s="310"/>
      <c r="D116" s="310">
        <v>1</v>
      </c>
      <c r="E116" s="310">
        <v>2</v>
      </c>
      <c r="F116" s="310">
        <v>1</v>
      </c>
      <c r="G116" s="310"/>
      <c r="H116" s="310"/>
      <c r="I116" s="304">
        <v>2</v>
      </c>
      <c r="J116" s="304">
        <v>1</v>
      </c>
      <c r="K116" s="312"/>
      <c r="L116" s="312">
        <v>1</v>
      </c>
      <c r="M116" s="313"/>
      <c r="N116" s="202">
        <v>1</v>
      </c>
      <c r="O116" s="202">
        <v>1</v>
      </c>
      <c r="P116" s="202">
        <v>1</v>
      </c>
      <c r="Q116" s="202"/>
      <c r="R116" s="311">
        <v>1</v>
      </c>
      <c r="S116" s="311"/>
    </row>
    <row r="117" spans="1:19">
      <c r="A117" s="305">
        <v>4</v>
      </c>
      <c r="B117" s="309" t="s">
        <v>82</v>
      </c>
      <c r="C117" s="310"/>
      <c r="D117" s="310"/>
      <c r="E117" s="310"/>
      <c r="F117" s="310"/>
      <c r="G117" s="310"/>
      <c r="H117" s="310">
        <v>1</v>
      </c>
      <c r="I117" s="302"/>
      <c r="J117" s="303"/>
      <c r="K117" s="312"/>
      <c r="L117" s="312"/>
      <c r="M117" s="313"/>
      <c r="N117" s="202"/>
      <c r="O117" s="202"/>
      <c r="P117" s="202"/>
      <c r="Q117" s="202">
        <v>2</v>
      </c>
      <c r="R117" s="311"/>
      <c r="S117" s="311"/>
    </row>
    <row r="118" spans="1:19">
      <c r="A118" s="305">
        <v>5</v>
      </c>
      <c r="B118" s="309" t="s">
        <v>84</v>
      </c>
      <c r="C118" s="310"/>
      <c r="D118" s="310"/>
      <c r="E118" s="310"/>
      <c r="F118" s="310">
        <v>1</v>
      </c>
      <c r="G118" s="310"/>
      <c r="H118" s="310"/>
      <c r="I118" s="310"/>
      <c r="J118" s="310"/>
      <c r="K118" s="312"/>
      <c r="L118" s="312"/>
      <c r="M118" s="313"/>
      <c r="N118" s="202">
        <v>1</v>
      </c>
      <c r="O118" s="202"/>
      <c r="P118" s="202"/>
      <c r="Q118" s="202"/>
      <c r="R118" s="311"/>
      <c r="S118" s="311">
        <v>1</v>
      </c>
    </row>
    <row r="119" spans="1:19">
      <c r="A119" s="305">
        <v>6</v>
      </c>
      <c r="B119" s="309" t="s">
        <v>83</v>
      </c>
      <c r="C119" s="310">
        <v>1</v>
      </c>
      <c r="D119" s="310">
        <v>1</v>
      </c>
      <c r="E119" s="310"/>
      <c r="F119" s="310"/>
      <c r="G119" s="310"/>
      <c r="H119" s="310">
        <v>1</v>
      </c>
      <c r="I119" s="310">
        <v>1</v>
      </c>
      <c r="J119" s="310">
        <v>1</v>
      </c>
      <c r="K119" s="312">
        <v>1</v>
      </c>
      <c r="L119" s="312"/>
      <c r="M119" s="313"/>
      <c r="N119" s="202"/>
      <c r="O119" s="202">
        <v>1</v>
      </c>
      <c r="P119" s="202"/>
      <c r="Q119" s="202"/>
      <c r="R119" s="311">
        <v>1</v>
      </c>
      <c r="S119" s="311">
        <v>1</v>
      </c>
    </row>
    <row r="120" spans="1:19">
      <c r="A120" s="305">
        <v>7</v>
      </c>
      <c r="B120" s="309" t="s">
        <v>85</v>
      </c>
      <c r="C120" s="310"/>
      <c r="D120" s="310"/>
      <c r="E120" s="310"/>
      <c r="F120" s="310">
        <v>1</v>
      </c>
      <c r="G120" s="310"/>
      <c r="H120" s="310"/>
      <c r="I120" s="310"/>
      <c r="J120" s="310"/>
      <c r="K120" s="312"/>
      <c r="L120" s="312"/>
      <c r="M120" s="313"/>
      <c r="N120" s="202"/>
      <c r="O120" s="202"/>
      <c r="P120" s="202">
        <v>1</v>
      </c>
      <c r="Q120" s="202"/>
      <c r="R120" s="311"/>
      <c r="S120" s="311"/>
    </row>
    <row r="121" spans="1:19">
      <c r="A121" s="315"/>
      <c r="B121" s="306" t="s">
        <v>32</v>
      </c>
      <c r="C121" s="307">
        <f t="shared" ref="C121:S121" si="7">SUM(C114:C120)</f>
        <v>1</v>
      </c>
      <c r="D121" s="307">
        <f t="shared" si="7"/>
        <v>2</v>
      </c>
      <c r="E121" s="307">
        <f t="shared" si="7"/>
        <v>3</v>
      </c>
      <c r="F121" s="307">
        <f t="shared" si="7"/>
        <v>3</v>
      </c>
      <c r="G121" s="307">
        <f t="shared" si="7"/>
        <v>0</v>
      </c>
      <c r="H121" s="307">
        <f t="shared" si="7"/>
        <v>2</v>
      </c>
      <c r="I121" s="307">
        <f t="shared" si="7"/>
        <v>3</v>
      </c>
      <c r="J121" s="307">
        <f t="shared" si="7"/>
        <v>3</v>
      </c>
      <c r="K121" s="219">
        <f t="shared" si="7"/>
        <v>1</v>
      </c>
      <c r="L121" s="219">
        <f t="shared" si="7"/>
        <v>1</v>
      </c>
      <c r="M121" s="280">
        <f t="shared" si="7"/>
        <v>1</v>
      </c>
      <c r="N121" s="219">
        <f t="shared" si="7"/>
        <v>2</v>
      </c>
      <c r="O121" s="219">
        <f t="shared" si="7"/>
        <v>3</v>
      </c>
      <c r="P121" s="219">
        <f t="shared" si="7"/>
        <v>3</v>
      </c>
      <c r="Q121" s="219">
        <f t="shared" si="7"/>
        <v>2</v>
      </c>
      <c r="R121" s="307">
        <f t="shared" si="7"/>
        <v>2</v>
      </c>
      <c r="S121" s="307">
        <f t="shared" si="7"/>
        <v>2</v>
      </c>
    </row>
    <row r="122" spans="1:19">
      <c r="A122" s="308" t="s">
        <v>87</v>
      </c>
      <c r="B122"/>
      <c r="C122" s="302"/>
      <c r="D122" s="302"/>
      <c r="E122" s="302"/>
      <c r="F122" s="302"/>
      <c r="G122" s="302"/>
      <c r="H122" s="302"/>
      <c r="I122" s="310"/>
      <c r="J122" s="310"/>
      <c r="K122" s="322"/>
      <c r="L122" s="322"/>
      <c r="M122" s="323"/>
      <c r="N122" s="191"/>
      <c r="O122" s="191"/>
      <c r="P122" s="191"/>
      <c r="Q122" s="191"/>
      <c r="R122" s="266"/>
      <c r="S122" s="266"/>
    </row>
    <row r="123" spans="1:19">
      <c r="A123" s="305">
        <v>1</v>
      </c>
      <c r="B123" s="309" t="s">
        <v>91</v>
      </c>
      <c r="C123" s="310"/>
      <c r="D123" s="310"/>
      <c r="E123" s="310"/>
      <c r="F123" s="310">
        <v>1</v>
      </c>
      <c r="G123" s="310"/>
      <c r="H123" s="310">
        <v>1</v>
      </c>
      <c r="I123" s="310"/>
      <c r="J123" s="310"/>
      <c r="K123" s="312"/>
      <c r="L123" s="312">
        <v>1</v>
      </c>
      <c r="M123" s="313"/>
      <c r="N123" s="202"/>
      <c r="O123" s="202"/>
      <c r="P123" s="202"/>
      <c r="Q123" s="202">
        <v>1</v>
      </c>
      <c r="R123" s="311"/>
      <c r="S123" s="311">
        <v>1</v>
      </c>
    </row>
    <row r="124" spans="1:19">
      <c r="A124" s="305">
        <v>2</v>
      </c>
      <c r="B124" s="309" t="s">
        <v>93</v>
      </c>
      <c r="C124" s="310">
        <v>1</v>
      </c>
      <c r="D124" s="310"/>
      <c r="E124" s="310"/>
      <c r="F124" s="310"/>
      <c r="G124" s="310"/>
      <c r="H124" s="310">
        <v>1</v>
      </c>
      <c r="I124" s="310">
        <v>2</v>
      </c>
      <c r="J124" s="310"/>
      <c r="K124" s="312">
        <v>1</v>
      </c>
      <c r="L124" s="312"/>
      <c r="M124" s="313">
        <v>1</v>
      </c>
      <c r="N124" s="202">
        <v>1</v>
      </c>
      <c r="O124" s="202">
        <v>1</v>
      </c>
      <c r="P124" s="202">
        <v>1</v>
      </c>
      <c r="Q124" s="202"/>
      <c r="R124" s="311">
        <v>1</v>
      </c>
      <c r="S124" s="311"/>
    </row>
    <row r="125" spans="1:19" s="324" customFormat="1">
      <c r="A125" s="305">
        <v>3</v>
      </c>
      <c r="B125" s="309" t="s">
        <v>94</v>
      </c>
      <c r="C125" s="310"/>
      <c r="D125" s="310"/>
      <c r="E125" s="310"/>
      <c r="F125" s="310"/>
      <c r="G125" s="310"/>
      <c r="H125" s="310"/>
      <c r="I125" s="304"/>
      <c r="J125" s="304">
        <v>1</v>
      </c>
      <c r="K125" s="312"/>
      <c r="L125" s="312"/>
      <c r="M125" s="313">
        <v>1</v>
      </c>
      <c r="N125" s="202"/>
      <c r="O125" s="202"/>
      <c r="P125" s="202"/>
      <c r="Q125" s="202"/>
      <c r="R125" s="311"/>
      <c r="S125" s="311">
        <v>1</v>
      </c>
    </row>
    <row r="126" spans="1:19">
      <c r="A126" s="305">
        <v>4</v>
      </c>
      <c r="B126" s="309" t="s">
        <v>92</v>
      </c>
      <c r="C126" s="310"/>
      <c r="D126" s="310">
        <v>1</v>
      </c>
      <c r="E126" s="310"/>
      <c r="F126" s="310">
        <v>1</v>
      </c>
      <c r="G126" s="310"/>
      <c r="H126" s="310"/>
      <c r="I126" s="310">
        <v>1</v>
      </c>
      <c r="J126" s="310">
        <v>1</v>
      </c>
      <c r="K126" s="312"/>
      <c r="L126" s="312">
        <v>1</v>
      </c>
      <c r="M126" s="313"/>
      <c r="N126" s="202">
        <v>1</v>
      </c>
      <c r="O126" s="202"/>
      <c r="P126" s="202">
        <v>1</v>
      </c>
      <c r="Q126" s="202">
        <v>1</v>
      </c>
      <c r="R126" s="311"/>
      <c r="S126" s="311"/>
    </row>
    <row r="127" spans="1:19">
      <c r="A127" s="305">
        <v>5</v>
      </c>
      <c r="B127" s="309" t="s">
        <v>98</v>
      </c>
      <c r="C127" s="310"/>
      <c r="D127" s="310"/>
      <c r="E127" s="310">
        <v>1</v>
      </c>
      <c r="F127" s="310"/>
      <c r="G127" s="310">
        <v>1</v>
      </c>
      <c r="H127" s="310"/>
      <c r="I127" s="310"/>
      <c r="J127" s="310"/>
      <c r="K127" s="312"/>
      <c r="L127" s="312"/>
      <c r="M127" s="313"/>
      <c r="N127" s="202"/>
      <c r="O127" s="202"/>
      <c r="P127" s="202"/>
      <c r="Q127" s="202"/>
      <c r="R127" s="311"/>
      <c r="S127" s="311"/>
    </row>
    <row r="128" spans="1:19">
      <c r="A128" s="305">
        <v>6</v>
      </c>
      <c r="B128" s="309" t="s">
        <v>95</v>
      </c>
      <c r="C128" s="310"/>
      <c r="D128" s="310">
        <v>1</v>
      </c>
      <c r="E128" s="310"/>
      <c r="F128" s="310">
        <v>1</v>
      </c>
      <c r="G128" s="310"/>
      <c r="H128" s="310"/>
      <c r="I128" s="310">
        <v>1</v>
      </c>
      <c r="J128" s="310">
        <v>1</v>
      </c>
      <c r="K128" s="312"/>
      <c r="L128" s="312">
        <v>1</v>
      </c>
      <c r="M128" s="313"/>
      <c r="N128" s="202">
        <v>1</v>
      </c>
      <c r="O128" s="202">
        <v>1</v>
      </c>
      <c r="P128" s="202"/>
      <c r="Q128" s="202"/>
      <c r="R128" s="311"/>
      <c r="S128" s="311">
        <v>1</v>
      </c>
    </row>
    <row r="129" spans="1:19">
      <c r="A129" s="305">
        <v>7</v>
      </c>
      <c r="B129" s="309" t="s">
        <v>96</v>
      </c>
      <c r="C129" s="310">
        <v>1</v>
      </c>
      <c r="D129" s="310"/>
      <c r="E129" s="310"/>
      <c r="F129" s="310"/>
      <c r="G129" s="310">
        <v>1</v>
      </c>
      <c r="H129" s="310">
        <v>1</v>
      </c>
      <c r="I129" s="310"/>
      <c r="J129" s="310">
        <v>1</v>
      </c>
      <c r="K129" s="312"/>
      <c r="L129" s="312"/>
      <c r="M129" s="313"/>
      <c r="N129" s="202"/>
      <c r="O129" s="202"/>
      <c r="P129" s="202">
        <v>1</v>
      </c>
      <c r="Q129" s="202"/>
      <c r="R129" s="311">
        <v>1</v>
      </c>
      <c r="S129" s="311"/>
    </row>
    <row r="130" spans="1:19">
      <c r="A130" s="305">
        <v>8</v>
      </c>
      <c r="B130" s="309" t="s">
        <v>88</v>
      </c>
      <c r="C130" s="310"/>
      <c r="D130" s="310">
        <v>1</v>
      </c>
      <c r="E130" s="310"/>
      <c r="F130" s="310"/>
      <c r="G130" s="310"/>
      <c r="H130" s="310">
        <v>1</v>
      </c>
      <c r="I130" s="310"/>
      <c r="J130" s="310"/>
      <c r="K130" s="312"/>
      <c r="L130" s="312"/>
      <c r="M130" s="313"/>
      <c r="N130" s="202"/>
      <c r="O130" s="202"/>
      <c r="P130" s="202"/>
      <c r="Q130" s="202"/>
      <c r="R130" s="311"/>
      <c r="S130" s="311"/>
    </row>
    <row r="131" spans="1:19">
      <c r="A131" s="305">
        <v>9</v>
      </c>
      <c r="B131" s="309" t="s">
        <v>89</v>
      </c>
      <c r="C131" s="310">
        <v>1</v>
      </c>
      <c r="D131" s="310"/>
      <c r="E131" s="310"/>
      <c r="F131" s="310"/>
      <c r="G131" s="310"/>
      <c r="H131" s="310"/>
      <c r="I131" s="310"/>
      <c r="J131" s="310"/>
      <c r="K131" s="312">
        <v>1</v>
      </c>
      <c r="L131" s="312">
        <v>1</v>
      </c>
      <c r="M131" s="313">
        <v>1</v>
      </c>
      <c r="N131" s="202"/>
      <c r="O131" s="202"/>
      <c r="P131" s="202"/>
      <c r="Q131" s="202"/>
      <c r="R131" s="311">
        <v>1</v>
      </c>
      <c r="S131" s="311">
        <v>1</v>
      </c>
    </row>
    <row r="132" spans="1:19">
      <c r="A132" s="305">
        <v>10</v>
      </c>
      <c r="B132" s="309" t="s">
        <v>90</v>
      </c>
      <c r="C132" s="310"/>
      <c r="D132" s="310"/>
      <c r="E132" s="310"/>
      <c r="F132" s="310"/>
      <c r="G132" s="310"/>
      <c r="H132" s="310"/>
      <c r="I132" s="310"/>
      <c r="J132" s="310"/>
      <c r="K132" s="312"/>
      <c r="L132" s="312"/>
      <c r="M132" s="313"/>
      <c r="N132" s="202"/>
      <c r="O132" s="202"/>
      <c r="P132" s="202"/>
      <c r="Q132" s="202"/>
      <c r="R132" s="311">
        <v>1</v>
      </c>
      <c r="S132" s="311">
        <v>1</v>
      </c>
    </row>
    <row r="133" spans="1:19">
      <c r="A133" s="305">
        <v>11</v>
      </c>
      <c r="B133" s="309" t="s">
        <v>97</v>
      </c>
      <c r="C133" s="310"/>
      <c r="D133" s="310"/>
      <c r="E133" s="310"/>
      <c r="F133" s="310"/>
      <c r="G133" s="310"/>
      <c r="H133" s="310"/>
      <c r="I133" s="310">
        <v>1</v>
      </c>
      <c r="J133" s="310"/>
      <c r="K133" s="312">
        <v>1</v>
      </c>
      <c r="L133" s="312">
        <v>1</v>
      </c>
      <c r="M133" s="313"/>
      <c r="N133" s="202"/>
      <c r="O133" s="202"/>
      <c r="P133" s="202"/>
      <c r="Q133" s="202"/>
      <c r="R133" s="311">
        <v>1</v>
      </c>
      <c r="S133" s="311"/>
    </row>
    <row r="134" spans="1:19">
      <c r="A134" s="315"/>
      <c r="B134" s="306" t="s">
        <v>32</v>
      </c>
      <c r="C134" s="307">
        <f t="shared" ref="C134:S134" si="8">SUM(C123:C133)</f>
        <v>3</v>
      </c>
      <c r="D134" s="307">
        <f t="shared" si="8"/>
        <v>3</v>
      </c>
      <c r="E134" s="307">
        <f t="shared" si="8"/>
        <v>1</v>
      </c>
      <c r="F134" s="307">
        <f t="shared" si="8"/>
        <v>3</v>
      </c>
      <c r="G134" s="307">
        <f t="shared" si="8"/>
        <v>2</v>
      </c>
      <c r="H134" s="307">
        <f t="shared" si="8"/>
        <v>4</v>
      </c>
      <c r="I134" s="307">
        <f t="shared" si="8"/>
        <v>5</v>
      </c>
      <c r="J134" s="307">
        <f t="shared" si="8"/>
        <v>4</v>
      </c>
      <c r="K134" s="219">
        <f t="shared" si="8"/>
        <v>3</v>
      </c>
      <c r="L134" s="219">
        <f t="shared" si="8"/>
        <v>5</v>
      </c>
      <c r="M134" s="280">
        <f t="shared" si="8"/>
        <v>3</v>
      </c>
      <c r="N134" s="219">
        <f t="shared" si="8"/>
        <v>3</v>
      </c>
      <c r="O134" s="219">
        <f t="shared" si="8"/>
        <v>2</v>
      </c>
      <c r="P134" s="219">
        <f t="shared" si="8"/>
        <v>3</v>
      </c>
      <c r="Q134" s="219">
        <f t="shared" si="8"/>
        <v>2</v>
      </c>
      <c r="R134" s="307">
        <f t="shared" si="8"/>
        <v>5</v>
      </c>
      <c r="S134" s="307">
        <f t="shared" si="8"/>
        <v>5</v>
      </c>
    </row>
    <row r="135" spans="1:19">
      <c r="A135" s="308" t="s">
        <v>99</v>
      </c>
      <c r="B135"/>
      <c r="C135" s="302"/>
      <c r="D135" s="302"/>
      <c r="E135" s="302"/>
      <c r="F135" s="302"/>
      <c r="G135" s="302"/>
      <c r="H135" s="302"/>
      <c r="I135" s="310"/>
      <c r="J135" s="310"/>
      <c r="K135" s="322"/>
      <c r="L135" s="322"/>
      <c r="M135" s="323"/>
      <c r="N135" s="191"/>
      <c r="O135" s="191"/>
      <c r="P135" s="191"/>
      <c r="Q135" s="191"/>
      <c r="R135" s="266"/>
      <c r="S135" s="266"/>
    </row>
    <row r="136" spans="1:19">
      <c r="A136" s="305">
        <v>1</v>
      </c>
      <c r="B136" s="309" t="s">
        <v>105</v>
      </c>
      <c r="C136" s="310"/>
      <c r="D136" s="310"/>
      <c r="E136" s="310"/>
      <c r="F136" s="310"/>
      <c r="G136" s="310"/>
      <c r="H136" s="310"/>
      <c r="I136" s="310"/>
      <c r="J136" s="310">
        <v>1</v>
      </c>
      <c r="K136" s="312"/>
      <c r="L136" s="312"/>
      <c r="M136" s="313"/>
      <c r="N136" s="202"/>
      <c r="O136" s="202"/>
      <c r="P136" s="202"/>
      <c r="Q136" s="202"/>
      <c r="R136" s="311"/>
      <c r="S136" s="311"/>
    </row>
    <row r="137" spans="1:19">
      <c r="A137" s="305">
        <v>2</v>
      </c>
      <c r="B137" s="309" t="s">
        <v>109</v>
      </c>
      <c r="C137" s="310"/>
      <c r="D137" s="310"/>
      <c r="E137" s="310"/>
      <c r="F137" s="310"/>
      <c r="G137" s="310"/>
      <c r="H137" s="310"/>
      <c r="I137" s="310"/>
      <c r="J137" s="310"/>
      <c r="K137" s="312"/>
      <c r="L137" s="312"/>
      <c r="M137" s="313"/>
      <c r="N137" s="202"/>
      <c r="O137" s="202"/>
      <c r="P137" s="202"/>
      <c r="Q137" s="202"/>
      <c r="R137" s="311"/>
      <c r="S137" s="311"/>
    </row>
    <row r="138" spans="1:19">
      <c r="A138" s="305">
        <v>3</v>
      </c>
      <c r="B138" s="309" t="s">
        <v>101</v>
      </c>
      <c r="C138" s="310"/>
      <c r="D138" s="310"/>
      <c r="E138" s="310"/>
      <c r="F138" s="310">
        <v>1</v>
      </c>
      <c r="G138" s="310">
        <v>1</v>
      </c>
      <c r="H138" s="310"/>
      <c r="I138" s="304">
        <v>1</v>
      </c>
      <c r="J138" s="304">
        <v>1</v>
      </c>
      <c r="K138" s="312">
        <v>1</v>
      </c>
      <c r="L138" s="312">
        <v>1</v>
      </c>
      <c r="M138" s="313"/>
      <c r="N138" s="202"/>
      <c r="O138" s="202"/>
      <c r="P138" s="202"/>
      <c r="Q138" s="202"/>
      <c r="R138" s="311"/>
      <c r="S138" s="311">
        <v>1</v>
      </c>
    </row>
    <row r="139" spans="1:19">
      <c r="A139" s="305">
        <v>4</v>
      </c>
      <c r="B139" s="309" t="s">
        <v>106</v>
      </c>
      <c r="C139" s="310"/>
      <c r="D139" s="310"/>
      <c r="E139" s="310"/>
      <c r="F139" s="310"/>
      <c r="G139" s="310"/>
      <c r="H139" s="310"/>
      <c r="I139" s="302"/>
      <c r="J139" s="303">
        <v>1</v>
      </c>
      <c r="K139" s="312"/>
      <c r="L139" s="312"/>
      <c r="M139" s="313"/>
      <c r="N139" s="202">
        <v>1</v>
      </c>
      <c r="O139" s="202">
        <v>1</v>
      </c>
      <c r="P139" s="202"/>
      <c r="Q139" s="202"/>
      <c r="R139" s="311"/>
      <c r="S139" s="311"/>
    </row>
    <row r="140" spans="1:19">
      <c r="A140" s="305">
        <v>5</v>
      </c>
      <c r="B140" s="309" t="s">
        <v>107</v>
      </c>
      <c r="C140" s="310"/>
      <c r="D140" s="310"/>
      <c r="E140" s="310"/>
      <c r="F140" s="310"/>
      <c r="G140" s="310"/>
      <c r="H140" s="310"/>
      <c r="I140" s="310"/>
      <c r="J140" s="310"/>
      <c r="K140" s="312"/>
      <c r="L140" s="312"/>
      <c r="M140" s="313"/>
      <c r="N140" s="202"/>
      <c r="O140" s="202"/>
      <c r="P140" s="202">
        <v>1</v>
      </c>
      <c r="Q140" s="202"/>
      <c r="R140" s="311"/>
      <c r="S140" s="311"/>
    </row>
    <row r="141" spans="1:19">
      <c r="A141" s="305">
        <v>6</v>
      </c>
      <c r="B141" s="309" t="s">
        <v>111</v>
      </c>
      <c r="C141" s="310"/>
      <c r="D141" s="310"/>
      <c r="E141" s="310">
        <v>1</v>
      </c>
      <c r="F141" s="310"/>
      <c r="G141" s="310"/>
      <c r="H141" s="310"/>
      <c r="I141" s="310"/>
      <c r="J141" s="310"/>
      <c r="K141" s="312"/>
      <c r="L141" s="312"/>
      <c r="M141" s="313"/>
      <c r="N141" s="202"/>
      <c r="O141" s="202"/>
      <c r="P141" s="202"/>
      <c r="Q141" s="202">
        <v>1</v>
      </c>
      <c r="R141" s="311"/>
      <c r="S141" s="311"/>
    </row>
    <row r="142" spans="1:19">
      <c r="A142" s="305">
        <v>7</v>
      </c>
      <c r="B142" s="309" t="s">
        <v>103</v>
      </c>
      <c r="C142" s="310">
        <v>1</v>
      </c>
      <c r="D142" s="310"/>
      <c r="E142" s="310">
        <v>1</v>
      </c>
      <c r="F142" s="310"/>
      <c r="G142" s="310"/>
      <c r="H142" s="310"/>
      <c r="I142" s="310">
        <v>1</v>
      </c>
      <c r="J142" s="310">
        <v>1</v>
      </c>
      <c r="K142" s="312"/>
      <c r="L142" s="312">
        <v>1</v>
      </c>
      <c r="M142" s="313"/>
      <c r="N142" s="202">
        <v>2</v>
      </c>
      <c r="O142" s="202"/>
      <c r="P142" s="202">
        <v>1</v>
      </c>
      <c r="Q142" s="202">
        <v>1</v>
      </c>
      <c r="R142" s="311">
        <v>1</v>
      </c>
      <c r="S142" s="311"/>
    </row>
    <row r="143" spans="1:19">
      <c r="A143" s="305">
        <v>8</v>
      </c>
      <c r="B143" s="309" t="s">
        <v>100</v>
      </c>
      <c r="C143" s="310"/>
      <c r="D143" s="310"/>
      <c r="E143" s="310"/>
      <c r="F143" s="310">
        <v>1</v>
      </c>
      <c r="G143" s="310"/>
      <c r="H143" s="310"/>
      <c r="I143" s="310"/>
      <c r="J143" s="310"/>
      <c r="K143" s="312">
        <v>1</v>
      </c>
      <c r="L143" s="312">
        <v>1</v>
      </c>
      <c r="M143" s="313"/>
      <c r="N143" s="202">
        <v>1</v>
      </c>
      <c r="O143" s="202"/>
      <c r="P143" s="202">
        <v>1</v>
      </c>
      <c r="Q143" s="202">
        <v>1</v>
      </c>
      <c r="R143" s="311">
        <v>2</v>
      </c>
      <c r="S143" s="311">
        <v>1</v>
      </c>
    </row>
    <row r="144" spans="1:19">
      <c r="A144" s="305">
        <v>9</v>
      </c>
      <c r="B144" s="309" t="s">
        <v>102</v>
      </c>
      <c r="C144" s="310">
        <v>1</v>
      </c>
      <c r="D144" s="310">
        <v>1</v>
      </c>
      <c r="E144" s="310"/>
      <c r="F144" s="310"/>
      <c r="G144" s="310">
        <v>1</v>
      </c>
      <c r="H144" s="310">
        <v>1</v>
      </c>
      <c r="I144" s="310"/>
      <c r="J144" s="310">
        <v>1</v>
      </c>
      <c r="K144" s="312">
        <v>1</v>
      </c>
      <c r="L144" s="312"/>
      <c r="M144" s="313"/>
      <c r="N144" s="202"/>
      <c r="O144" s="202">
        <v>1</v>
      </c>
      <c r="P144" s="202">
        <v>1</v>
      </c>
      <c r="Q144" s="202"/>
      <c r="R144" s="311"/>
      <c r="S144" s="311"/>
    </row>
    <row r="145" spans="1:24">
      <c r="A145" s="305">
        <v>10</v>
      </c>
      <c r="B145" s="309" t="s">
        <v>108</v>
      </c>
      <c r="C145" s="310"/>
      <c r="D145" s="310"/>
      <c r="E145" s="310"/>
      <c r="F145" s="310">
        <v>1</v>
      </c>
      <c r="G145" s="310"/>
      <c r="H145" s="310">
        <v>1</v>
      </c>
      <c r="I145" s="310"/>
      <c r="J145" s="310">
        <v>1</v>
      </c>
      <c r="K145" s="312"/>
      <c r="L145" s="312"/>
      <c r="M145" s="313"/>
      <c r="N145" s="202"/>
      <c r="O145" s="202"/>
      <c r="P145" s="202"/>
      <c r="Q145" s="202"/>
      <c r="R145" s="311"/>
      <c r="S145" s="311"/>
    </row>
    <row r="146" spans="1:24">
      <c r="A146" s="305">
        <v>11</v>
      </c>
      <c r="B146" s="309" t="s">
        <v>104</v>
      </c>
      <c r="C146" s="310"/>
      <c r="D146" s="310"/>
      <c r="E146" s="310">
        <v>2</v>
      </c>
      <c r="F146" s="310"/>
      <c r="G146" s="310"/>
      <c r="H146" s="310"/>
      <c r="I146" s="310"/>
      <c r="J146" s="310">
        <v>1</v>
      </c>
      <c r="K146" s="312">
        <v>1</v>
      </c>
      <c r="L146" s="312"/>
      <c r="M146" s="313">
        <v>2</v>
      </c>
      <c r="N146" s="202"/>
      <c r="O146" s="202"/>
      <c r="P146" s="202">
        <v>1</v>
      </c>
      <c r="Q146" s="202">
        <v>1</v>
      </c>
      <c r="R146" s="311">
        <v>1</v>
      </c>
      <c r="S146" s="311">
        <v>1</v>
      </c>
    </row>
    <row r="147" spans="1:24">
      <c r="A147" s="305">
        <v>12</v>
      </c>
      <c r="B147" s="309" t="s">
        <v>110</v>
      </c>
      <c r="C147" s="310"/>
      <c r="D147" s="310"/>
      <c r="E147" s="310"/>
      <c r="F147" s="310"/>
      <c r="G147" s="310"/>
      <c r="H147" s="310"/>
      <c r="I147" s="310"/>
      <c r="J147" s="310"/>
      <c r="K147" s="312"/>
      <c r="L147" s="312"/>
      <c r="M147" s="313"/>
      <c r="N147" s="202"/>
      <c r="O147" s="202"/>
      <c r="P147" s="202"/>
      <c r="Q147" s="202"/>
      <c r="R147" s="311"/>
      <c r="S147" s="311"/>
    </row>
    <row r="148" spans="1:24">
      <c r="A148" s="315"/>
      <c r="B148" s="306" t="s">
        <v>32</v>
      </c>
      <c r="C148" s="307">
        <f t="shared" ref="C148:S148" si="9">SUM(C136:C147)</f>
        <v>2</v>
      </c>
      <c r="D148" s="307">
        <f t="shared" si="9"/>
        <v>1</v>
      </c>
      <c r="E148" s="307">
        <f t="shared" si="9"/>
        <v>4</v>
      </c>
      <c r="F148" s="307">
        <f t="shared" si="9"/>
        <v>3</v>
      </c>
      <c r="G148" s="307">
        <f t="shared" si="9"/>
        <v>2</v>
      </c>
      <c r="H148" s="307">
        <f t="shared" si="9"/>
        <v>2</v>
      </c>
      <c r="I148" s="307">
        <f t="shared" si="9"/>
        <v>2</v>
      </c>
      <c r="J148" s="307">
        <f t="shared" si="9"/>
        <v>7</v>
      </c>
      <c r="K148" s="219">
        <f t="shared" si="9"/>
        <v>4</v>
      </c>
      <c r="L148" s="219">
        <f t="shared" si="9"/>
        <v>3</v>
      </c>
      <c r="M148" s="280">
        <f t="shared" si="9"/>
        <v>2</v>
      </c>
      <c r="N148" s="219">
        <f t="shared" si="9"/>
        <v>4</v>
      </c>
      <c r="O148" s="219">
        <f t="shared" si="9"/>
        <v>2</v>
      </c>
      <c r="P148" s="219">
        <f t="shared" si="9"/>
        <v>5</v>
      </c>
      <c r="Q148" s="219">
        <f t="shared" si="9"/>
        <v>4</v>
      </c>
      <c r="R148" s="307">
        <f t="shared" si="9"/>
        <v>4</v>
      </c>
      <c r="S148" s="307">
        <f t="shared" si="9"/>
        <v>3</v>
      </c>
    </row>
    <row r="149" spans="1:24">
      <c r="A149" s="308" t="s">
        <v>112</v>
      </c>
      <c r="B149"/>
      <c r="C149" s="302"/>
      <c r="D149" s="302"/>
      <c r="E149" s="302"/>
      <c r="F149" s="302"/>
      <c r="G149" s="302"/>
      <c r="H149" s="302"/>
      <c r="I149" s="310"/>
      <c r="J149" s="310"/>
      <c r="K149" s="322"/>
      <c r="L149" s="322"/>
      <c r="M149" s="323"/>
      <c r="N149" s="191"/>
      <c r="O149" s="191"/>
      <c r="P149" s="191"/>
      <c r="Q149" s="191"/>
      <c r="R149" s="266"/>
      <c r="S149" s="266"/>
    </row>
    <row r="150" spans="1:24">
      <c r="A150" s="305">
        <v>1</v>
      </c>
      <c r="B150" s="325" t="s">
        <v>113</v>
      </c>
      <c r="C150" s="203"/>
      <c r="D150" s="203">
        <v>1</v>
      </c>
      <c r="E150" s="203"/>
      <c r="F150" s="203"/>
      <c r="G150" s="203">
        <v>1</v>
      </c>
      <c r="H150" s="203"/>
      <c r="I150" s="310"/>
      <c r="J150" s="310"/>
      <c r="K150" s="312"/>
      <c r="L150" s="312"/>
      <c r="M150" s="313"/>
      <c r="N150" s="202"/>
      <c r="O150" s="202"/>
      <c r="P150" s="202"/>
      <c r="Q150" s="202"/>
      <c r="R150" s="239"/>
      <c r="S150" s="239"/>
    </row>
    <row r="151" spans="1:24">
      <c r="A151" s="305">
        <v>2</v>
      </c>
      <c r="B151" s="325" t="s">
        <v>116</v>
      </c>
      <c r="C151" s="203"/>
      <c r="D151" s="203"/>
      <c r="E151" s="203"/>
      <c r="F151" s="203"/>
      <c r="G151" s="203"/>
      <c r="H151" s="203"/>
      <c r="I151" s="310"/>
      <c r="J151" s="310">
        <v>1</v>
      </c>
      <c r="K151" s="312"/>
      <c r="L151" s="312"/>
      <c r="M151" s="313"/>
      <c r="N151" s="236"/>
      <c r="O151" s="236"/>
      <c r="P151" s="236"/>
      <c r="Q151" s="236"/>
      <c r="R151" s="239">
        <v>1</v>
      </c>
      <c r="S151" s="239"/>
    </row>
    <row r="152" spans="1:24">
      <c r="A152" s="305">
        <v>3</v>
      </c>
      <c r="B152" s="325" t="s">
        <v>114</v>
      </c>
      <c r="C152" s="203"/>
      <c r="D152" s="203"/>
      <c r="E152" s="203">
        <v>1</v>
      </c>
      <c r="F152" s="203"/>
      <c r="G152" s="203"/>
      <c r="H152" s="203"/>
      <c r="I152" s="307"/>
      <c r="J152" s="307"/>
      <c r="K152" s="312">
        <v>2</v>
      </c>
      <c r="L152" s="312"/>
      <c r="M152" s="313"/>
      <c r="N152" s="297">
        <v>1</v>
      </c>
      <c r="O152" s="297">
        <v>1</v>
      </c>
      <c r="P152" s="297"/>
      <c r="Q152" s="202">
        <v>1</v>
      </c>
      <c r="R152" s="239"/>
      <c r="S152" s="239"/>
    </row>
    <row r="153" spans="1:24">
      <c r="A153" s="305">
        <v>4</v>
      </c>
      <c r="B153" s="326" t="s">
        <v>115</v>
      </c>
      <c r="C153" s="310"/>
      <c r="D153" s="310"/>
      <c r="E153" s="310"/>
      <c r="F153" s="310"/>
      <c r="G153" s="310"/>
      <c r="H153" s="310"/>
      <c r="I153" s="302"/>
      <c r="J153" s="303"/>
      <c r="K153" s="312"/>
      <c r="L153" s="312"/>
      <c r="M153" s="313"/>
      <c r="N153" s="219"/>
      <c r="O153" s="219"/>
      <c r="P153" s="219"/>
      <c r="Q153" s="219"/>
      <c r="R153" s="277"/>
      <c r="S153" s="277"/>
    </row>
    <row r="154" spans="1:24" ht="14.45" customHeight="1">
      <c r="A154" s="315"/>
      <c r="B154" s="306" t="s">
        <v>32</v>
      </c>
      <c r="C154" s="314">
        <f t="shared" ref="C154:S154" si="10">SUM(C150:C153)</f>
        <v>0</v>
      </c>
      <c r="D154" s="314">
        <f t="shared" si="10"/>
        <v>1</v>
      </c>
      <c r="E154" s="314">
        <f t="shared" si="10"/>
        <v>1</v>
      </c>
      <c r="F154" s="314">
        <f t="shared" si="10"/>
        <v>0</v>
      </c>
      <c r="G154" s="314">
        <f t="shared" si="10"/>
        <v>1</v>
      </c>
      <c r="H154" s="314">
        <f t="shared" si="10"/>
        <v>0</v>
      </c>
      <c r="I154" s="314">
        <f t="shared" si="10"/>
        <v>0</v>
      </c>
      <c r="J154" s="314">
        <f t="shared" si="10"/>
        <v>1</v>
      </c>
      <c r="K154" s="219">
        <f t="shared" si="10"/>
        <v>2</v>
      </c>
      <c r="L154" s="219">
        <f t="shared" si="10"/>
        <v>0</v>
      </c>
      <c r="M154" s="280">
        <f t="shared" si="10"/>
        <v>0</v>
      </c>
      <c r="N154" s="219">
        <f t="shared" si="10"/>
        <v>1</v>
      </c>
      <c r="O154" s="219">
        <f t="shared" si="10"/>
        <v>1</v>
      </c>
      <c r="P154" s="219">
        <f t="shared" si="10"/>
        <v>0</v>
      </c>
      <c r="Q154" s="219">
        <f t="shared" si="10"/>
        <v>1</v>
      </c>
      <c r="R154" s="314">
        <f t="shared" si="10"/>
        <v>1</v>
      </c>
      <c r="S154" s="314">
        <f t="shared" si="10"/>
        <v>0</v>
      </c>
    </row>
    <row r="155" spans="1:24">
      <c r="A155" s="315"/>
      <c r="B155" s="327" t="s">
        <v>574</v>
      </c>
      <c r="C155" s="314">
        <f t="shared" ref="C155:S155" si="11">C154+C148+C134+C121+C112+C95+C85+C74+C61+C25</f>
        <v>24</v>
      </c>
      <c r="D155" s="314">
        <f t="shared" si="11"/>
        <v>24</v>
      </c>
      <c r="E155" s="314">
        <f t="shared" si="11"/>
        <v>22</v>
      </c>
      <c r="F155" s="314">
        <f t="shared" si="11"/>
        <v>22</v>
      </c>
      <c r="G155" s="314">
        <f t="shared" si="11"/>
        <v>20</v>
      </c>
      <c r="H155" s="314">
        <f t="shared" si="11"/>
        <v>21</v>
      </c>
      <c r="I155" s="314">
        <f t="shared" si="11"/>
        <v>20</v>
      </c>
      <c r="J155" s="314">
        <f t="shared" si="11"/>
        <v>50</v>
      </c>
      <c r="K155" s="219">
        <f t="shared" si="11"/>
        <v>23</v>
      </c>
      <c r="L155" s="219">
        <f t="shared" si="11"/>
        <v>22</v>
      </c>
      <c r="M155" s="280">
        <f t="shared" si="11"/>
        <v>22</v>
      </c>
      <c r="N155" s="219">
        <f t="shared" si="11"/>
        <v>25</v>
      </c>
      <c r="O155" s="219">
        <f t="shared" si="11"/>
        <v>25</v>
      </c>
      <c r="P155" s="219">
        <f t="shared" si="11"/>
        <v>25</v>
      </c>
      <c r="Q155" s="219">
        <f t="shared" si="11"/>
        <v>22</v>
      </c>
      <c r="R155" s="314">
        <f t="shared" si="11"/>
        <v>25</v>
      </c>
      <c r="S155" s="314">
        <f t="shared" si="11"/>
        <v>26</v>
      </c>
    </row>
    <row r="156" spans="1:24">
      <c r="A156" s="254"/>
      <c r="B156" s="254" t="s">
        <v>612</v>
      </c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4"/>
      <c r="N156" s="256"/>
    </row>
    <row r="157" spans="1:24">
      <c r="A157" s="254"/>
      <c r="B157" s="254" t="s">
        <v>576</v>
      </c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4"/>
      <c r="N157" s="256"/>
    </row>
    <row r="158" spans="1:24" s="180" customFormat="1">
      <c r="A158" s="257"/>
      <c r="B158" s="258"/>
      <c r="C158" s="258"/>
      <c r="D158" s="258"/>
      <c r="E158" s="258"/>
      <c r="F158" s="258"/>
      <c r="G158" s="258"/>
      <c r="H158" s="258"/>
      <c r="I158" s="258"/>
      <c r="J158" s="259"/>
      <c r="K158" s="258"/>
      <c r="L158" s="258"/>
      <c r="M158" s="258"/>
      <c r="N158" s="258"/>
      <c r="O158" s="258"/>
      <c r="P158" s="258"/>
      <c r="Q158" s="258"/>
      <c r="R158" s="259"/>
      <c r="S158" s="259"/>
      <c r="T158" s="259"/>
      <c r="U158" s="259"/>
      <c r="V158" s="259"/>
      <c r="W158" s="259"/>
      <c r="X158" s="259"/>
    </row>
    <row r="159" spans="1:24">
      <c r="B159" s="293"/>
      <c r="C159" s="328"/>
      <c r="D159" s="328"/>
      <c r="E159" s="328"/>
      <c r="F159" s="328"/>
      <c r="G159" s="328"/>
      <c r="H159" s="328"/>
      <c r="R159" s="329"/>
      <c r="S159" s="329"/>
    </row>
    <row r="160" spans="1:24">
      <c r="B160" s="293"/>
      <c r="C160" s="328"/>
      <c r="D160" s="328"/>
      <c r="E160" s="328"/>
      <c r="F160" s="328"/>
      <c r="G160" s="328"/>
      <c r="H160" s="328"/>
      <c r="R160" s="329"/>
      <c r="S160" s="329"/>
    </row>
    <row r="161" spans="2:19">
      <c r="B161" s="293"/>
      <c r="C161" s="328"/>
      <c r="D161" s="328"/>
      <c r="E161" s="328"/>
      <c r="F161" s="328"/>
      <c r="G161" s="328"/>
      <c r="H161" s="328"/>
      <c r="R161" s="329"/>
      <c r="S161" s="329"/>
    </row>
    <row r="162" spans="2:19">
      <c r="B162" s="293"/>
      <c r="C162" s="328"/>
      <c r="D162" s="328"/>
      <c r="E162" s="328"/>
      <c r="F162" s="328"/>
      <c r="G162" s="328"/>
      <c r="H162" s="328"/>
      <c r="R162" s="329"/>
      <c r="S162" s="329"/>
    </row>
    <row r="163" spans="2:19">
      <c r="B163" s="293"/>
      <c r="C163" s="328"/>
      <c r="D163" s="328"/>
      <c r="E163" s="328"/>
      <c r="F163" s="328"/>
      <c r="G163" s="328"/>
      <c r="H163" s="328"/>
      <c r="R163" s="329"/>
      <c r="S163" s="329"/>
    </row>
    <row r="164" spans="2:19">
      <c r="B164" s="293"/>
      <c r="C164" s="328"/>
      <c r="D164" s="328"/>
      <c r="E164" s="328"/>
      <c r="F164" s="328"/>
      <c r="G164" s="328"/>
      <c r="H164" s="328"/>
      <c r="R164" s="329"/>
      <c r="S164" s="329"/>
    </row>
    <row r="165" spans="2:19">
      <c r="B165" s="293"/>
      <c r="C165" s="328"/>
      <c r="D165" s="328"/>
      <c r="E165" s="328"/>
      <c r="F165" s="328"/>
      <c r="G165" s="328"/>
      <c r="H165" s="328"/>
      <c r="R165" s="329"/>
      <c r="S165" s="329"/>
    </row>
    <row r="166" spans="2:19">
      <c r="B166" s="293"/>
      <c r="C166" s="328"/>
      <c r="D166" s="328"/>
      <c r="E166" s="328"/>
      <c r="F166" s="328"/>
      <c r="G166" s="328"/>
      <c r="H166" s="328"/>
      <c r="R166" s="329"/>
      <c r="S166" s="329"/>
    </row>
    <row r="167" spans="2:19">
      <c r="B167" s="293"/>
      <c r="C167" s="328"/>
      <c r="D167" s="328"/>
      <c r="E167" s="328"/>
      <c r="F167" s="328"/>
      <c r="G167" s="328"/>
      <c r="H167" s="328"/>
      <c r="R167" s="329"/>
      <c r="S167" s="329"/>
    </row>
    <row r="168" spans="2:19">
      <c r="B168" s="293"/>
      <c r="C168" s="328"/>
      <c r="D168" s="328"/>
      <c r="E168" s="328"/>
      <c r="F168" s="328"/>
      <c r="G168" s="328"/>
      <c r="H168" s="328"/>
      <c r="R168" s="329"/>
      <c r="S168" s="329"/>
    </row>
    <row r="169" spans="2:19">
      <c r="B169" s="293"/>
      <c r="C169" s="328"/>
      <c r="D169" s="328"/>
      <c r="E169" s="328"/>
      <c r="F169" s="328"/>
      <c r="G169" s="328"/>
      <c r="H169" s="328"/>
      <c r="R169" s="329"/>
      <c r="S169" s="329"/>
    </row>
    <row r="170" spans="2:19">
      <c r="B170" s="293"/>
      <c r="C170" s="328"/>
      <c r="D170" s="328"/>
      <c r="E170" s="328"/>
      <c r="F170" s="328"/>
      <c r="G170" s="328"/>
      <c r="H170" s="328"/>
      <c r="R170" s="329"/>
      <c r="S170" s="329"/>
    </row>
    <row r="171" spans="2:19">
      <c r="B171" s="293"/>
      <c r="C171" s="328"/>
      <c r="D171" s="328"/>
      <c r="E171" s="328"/>
      <c r="F171" s="328"/>
      <c r="G171" s="328"/>
      <c r="H171" s="328"/>
      <c r="R171" s="329"/>
      <c r="S171" s="329"/>
    </row>
    <row r="172" spans="2:19">
      <c r="B172" s="293"/>
      <c r="C172" s="328"/>
      <c r="D172" s="328"/>
      <c r="E172" s="328"/>
      <c r="F172" s="328"/>
      <c r="G172" s="328"/>
      <c r="H172" s="328"/>
      <c r="R172" s="329"/>
      <c r="S172" s="329"/>
    </row>
    <row r="173" spans="2:19">
      <c r="B173" s="293"/>
      <c r="C173" s="328"/>
      <c r="D173" s="328"/>
      <c r="E173" s="328"/>
      <c r="F173" s="328"/>
      <c r="G173" s="328"/>
      <c r="H173" s="328"/>
      <c r="R173" s="329"/>
      <c r="S173" s="329"/>
    </row>
    <row r="174" spans="2:19">
      <c r="B174" s="293"/>
      <c r="C174" s="328"/>
      <c r="D174" s="328"/>
      <c r="E174" s="328"/>
      <c r="F174" s="328"/>
      <c r="G174" s="328"/>
      <c r="H174" s="328"/>
      <c r="R174" s="329"/>
      <c r="S174" s="329"/>
    </row>
    <row r="175" spans="2:19">
      <c r="B175" s="293"/>
      <c r="C175" s="328"/>
      <c r="D175" s="328"/>
      <c r="E175" s="328"/>
      <c r="F175" s="328"/>
      <c r="G175" s="328"/>
      <c r="H175" s="328"/>
      <c r="R175" s="329"/>
      <c r="S175" s="329"/>
    </row>
    <row r="176" spans="2:19">
      <c r="B176" s="293"/>
      <c r="C176" s="328"/>
      <c r="D176" s="328"/>
      <c r="E176" s="328"/>
      <c r="F176" s="328"/>
      <c r="G176" s="328"/>
      <c r="H176" s="328"/>
      <c r="R176" s="329"/>
      <c r="S176" s="329"/>
    </row>
    <row r="177" spans="2:19">
      <c r="B177" s="293"/>
      <c r="C177" s="328"/>
      <c r="D177" s="328"/>
      <c r="E177" s="328"/>
      <c r="F177" s="328"/>
      <c r="G177" s="328"/>
      <c r="H177" s="328"/>
      <c r="R177" s="329"/>
      <c r="S177" s="329"/>
    </row>
    <row r="178" spans="2:19">
      <c r="B178" s="293"/>
      <c r="C178" s="328"/>
      <c r="D178" s="328"/>
      <c r="E178" s="328"/>
      <c r="F178" s="328"/>
      <c r="G178" s="328"/>
      <c r="H178" s="328"/>
      <c r="R178" s="329"/>
      <c r="S178" s="329"/>
    </row>
    <row r="179" spans="2:19">
      <c r="B179" s="293"/>
      <c r="C179" s="328"/>
      <c r="D179" s="328"/>
      <c r="E179" s="328"/>
      <c r="F179" s="328"/>
      <c r="G179" s="328"/>
      <c r="H179" s="328"/>
      <c r="R179" s="329"/>
      <c r="S179" s="329"/>
    </row>
    <row r="180" spans="2:19">
      <c r="B180" s="293"/>
      <c r="C180" s="328"/>
      <c r="D180" s="328"/>
      <c r="E180" s="328"/>
      <c r="F180" s="328"/>
      <c r="G180" s="328"/>
      <c r="H180" s="328"/>
      <c r="R180" s="329"/>
      <c r="S180" s="329"/>
    </row>
    <row r="181" spans="2:19">
      <c r="B181" s="293"/>
      <c r="C181" s="328"/>
      <c r="D181" s="328"/>
      <c r="E181" s="328"/>
      <c r="F181" s="328"/>
      <c r="G181" s="328"/>
      <c r="H181" s="328"/>
      <c r="R181" s="329"/>
      <c r="S181" s="329"/>
    </row>
    <row r="182" spans="2:19">
      <c r="B182" s="293"/>
      <c r="C182" s="328"/>
      <c r="D182" s="328"/>
      <c r="E182" s="328"/>
      <c r="F182" s="328"/>
      <c r="G182" s="328"/>
      <c r="H182" s="328"/>
      <c r="R182" s="329"/>
      <c r="S182" s="329"/>
    </row>
    <row r="183" spans="2:19">
      <c r="B183" s="293"/>
      <c r="C183" s="328"/>
      <c r="D183" s="328"/>
      <c r="E183" s="328"/>
      <c r="F183" s="328"/>
      <c r="G183" s="328"/>
      <c r="H183" s="328"/>
      <c r="R183" s="329"/>
      <c r="S183" s="329"/>
    </row>
    <row r="184" spans="2:19">
      <c r="B184" s="293"/>
      <c r="C184" s="328"/>
      <c r="D184" s="328"/>
      <c r="E184" s="328"/>
      <c r="F184" s="328"/>
      <c r="G184" s="328"/>
      <c r="H184" s="328"/>
      <c r="R184" s="329"/>
      <c r="S184" s="329"/>
    </row>
    <row r="185" spans="2:19">
      <c r="B185" s="293"/>
      <c r="C185" s="328"/>
      <c r="D185" s="328"/>
      <c r="E185" s="328"/>
      <c r="F185" s="328"/>
      <c r="G185" s="328"/>
      <c r="H185" s="328"/>
      <c r="R185" s="329"/>
      <c r="S185" s="329"/>
    </row>
    <row r="186" spans="2:19">
      <c r="B186" s="293"/>
      <c r="C186" s="328"/>
      <c r="D186" s="328"/>
      <c r="E186" s="328"/>
      <c r="F186" s="328"/>
      <c r="G186" s="328"/>
      <c r="H186" s="328"/>
      <c r="R186" s="329"/>
      <c r="S186" s="329"/>
    </row>
    <row r="187" spans="2:19">
      <c r="B187" s="293"/>
      <c r="C187" s="328"/>
      <c r="D187" s="328"/>
      <c r="E187" s="328"/>
      <c r="F187" s="328"/>
      <c r="G187" s="328"/>
      <c r="H187" s="328"/>
      <c r="R187" s="329"/>
      <c r="S187" s="329"/>
    </row>
    <row r="188" spans="2:19">
      <c r="B188" s="293"/>
      <c r="C188" s="328"/>
      <c r="D188" s="328"/>
      <c r="E188" s="328"/>
      <c r="F188" s="328"/>
      <c r="G188" s="328"/>
      <c r="H188" s="328"/>
      <c r="R188" s="329"/>
      <c r="S188" s="329"/>
    </row>
    <row r="189" spans="2:19">
      <c r="B189" s="293"/>
      <c r="C189" s="328"/>
      <c r="D189" s="328"/>
      <c r="E189" s="328"/>
      <c r="F189" s="328"/>
      <c r="G189" s="328"/>
      <c r="H189" s="328"/>
      <c r="R189" s="329"/>
      <c r="S189" s="329"/>
    </row>
    <row r="190" spans="2:19">
      <c r="B190" s="293"/>
      <c r="C190" s="328"/>
      <c r="D190" s="328"/>
      <c r="E190" s="328"/>
      <c r="F190" s="328"/>
      <c r="G190" s="328"/>
      <c r="H190" s="328"/>
      <c r="R190" s="329"/>
      <c r="S190" s="329"/>
    </row>
    <row r="191" spans="2:19">
      <c r="B191" s="293"/>
      <c r="C191" s="328"/>
      <c r="D191" s="328"/>
      <c r="E191" s="328"/>
      <c r="F191" s="328"/>
      <c r="G191" s="328"/>
      <c r="H191" s="328"/>
      <c r="R191" s="329"/>
      <c r="S191" s="329"/>
    </row>
    <row r="192" spans="2:19">
      <c r="B192" s="293"/>
      <c r="C192" s="328"/>
      <c r="D192" s="328"/>
      <c r="E192" s="328"/>
      <c r="F192" s="328"/>
      <c r="G192" s="328"/>
      <c r="H192" s="328"/>
      <c r="R192" s="329"/>
      <c r="S192" s="329"/>
    </row>
    <row r="193" spans="2:19">
      <c r="B193" s="293"/>
      <c r="C193" s="328"/>
      <c r="D193" s="328"/>
      <c r="E193" s="328"/>
      <c r="F193" s="328"/>
      <c r="G193" s="328"/>
      <c r="H193" s="328"/>
      <c r="R193" s="329"/>
      <c r="S193" s="329"/>
    </row>
    <row r="194" spans="2:19">
      <c r="B194" s="293"/>
      <c r="C194" s="328"/>
      <c r="D194" s="328"/>
      <c r="E194" s="328"/>
      <c r="F194" s="328"/>
      <c r="G194" s="328"/>
      <c r="H194" s="328"/>
      <c r="R194" s="329"/>
      <c r="S194" s="329"/>
    </row>
    <row r="195" spans="2:19">
      <c r="B195" s="293"/>
      <c r="C195" s="328"/>
      <c r="D195" s="328"/>
      <c r="E195" s="328"/>
      <c r="F195" s="328"/>
      <c r="G195" s="328"/>
      <c r="H195" s="328"/>
      <c r="R195" s="329"/>
      <c r="S195" s="329"/>
    </row>
    <row r="196" spans="2:19">
      <c r="B196" s="293"/>
      <c r="C196" s="328"/>
      <c r="D196" s="328"/>
      <c r="E196" s="328"/>
      <c r="F196" s="328"/>
      <c r="G196" s="328"/>
      <c r="H196" s="328"/>
      <c r="R196" s="329"/>
      <c r="S196" s="329"/>
    </row>
    <row r="197" spans="2:19">
      <c r="B197" s="293"/>
      <c r="C197" s="328"/>
      <c r="D197" s="328"/>
      <c r="E197" s="328"/>
      <c r="F197" s="328"/>
      <c r="G197" s="328"/>
      <c r="H197" s="328"/>
      <c r="R197" s="329"/>
      <c r="S197" s="329"/>
    </row>
    <row r="198" spans="2:19">
      <c r="B198" s="293"/>
      <c r="C198" s="328"/>
      <c r="D198" s="328"/>
      <c r="E198" s="328"/>
      <c r="F198" s="328"/>
      <c r="G198" s="328"/>
      <c r="H198" s="328"/>
      <c r="R198" s="329"/>
      <c r="S198" s="329"/>
    </row>
    <row r="199" spans="2:19">
      <c r="B199" s="293"/>
      <c r="C199" s="328"/>
      <c r="D199" s="328"/>
      <c r="E199" s="328"/>
      <c r="F199" s="328"/>
      <c r="G199" s="328"/>
      <c r="H199" s="328"/>
      <c r="R199" s="329"/>
      <c r="S199" s="329"/>
    </row>
    <row r="200" spans="2:19">
      <c r="B200" s="293"/>
      <c r="C200" s="328"/>
      <c r="D200" s="328"/>
      <c r="E200" s="328"/>
      <c r="F200" s="328"/>
      <c r="G200" s="328"/>
      <c r="H200" s="328"/>
      <c r="R200" s="329"/>
      <c r="S200" s="329"/>
    </row>
    <row r="201" spans="2:19">
      <c r="B201" s="293"/>
      <c r="C201" s="328"/>
      <c r="D201" s="328"/>
      <c r="E201" s="328"/>
      <c r="F201" s="328"/>
      <c r="G201" s="328"/>
      <c r="H201" s="328"/>
      <c r="R201" s="329"/>
      <c r="S201" s="329"/>
    </row>
    <row r="202" spans="2:19">
      <c r="B202" s="293"/>
      <c r="C202" s="328"/>
      <c r="D202" s="328"/>
      <c r="E202" s="328"/>
      <c r="F202" s="328"/>
      <c r="G202" s="328"/>
      <c r="H202" s="328"/>
      <c r="R202" s="329"/>
      <c r="S202" s="329"/>
    </row>
    <row r="203" spans="2:19">
      <c r="B203" s="293"/>
      <c r="C203" s="328"/>
      <c r="D203" s="328"/>
      <c r="E203" s="328"/>
      <c r="F203" s="328"/>
      <c r="G203" s="328"/>
      <c r="H203" s="328"/>
      <c r="R203" s="329"/>
      <c r="S203" s="329"/>
    </row>
    <row r="204" spans="2:19">
      <c r="B204" s="293"/>
      <c r="C204" s="328"/>
      <c r="D204" s="328"/>
      <c r="E204" s="328"/>
      <c r="F204" s="328"/>
      <c r="G204" s="328"/>
      <c r="H204" s="328"/>
      <c r="R204" s="329"/>
      <c r="S204" s="329"/>
    </row>
    <row r="205" spans="2:19">
      <c r="B205" s="293"/>
      <c r="C205" s="328"/>
      <c r="D205" s="328"/>
      <c r="E205" s="328"/>
      <c r="F205" s="328"/>
      <c r="G205" s="328"/>
      <c r="H205" s="328"/>
      <c r="R205" s="329"/>
      <c r="S205" s="329"/>
    </row>
    <row r="206" spans="2:19">
      <c r="B206" s="293"/>
      <c r="C206" s="328"/>
      <c r="D206" s="328"/>
      <c r="E206" s="328"/>
      <c r="F206" s="328"/>
      <c r="G206" s="328"/>
      <c r="H206" s="328"/>
      <c r="R206" s="329"/>
      <c r="S206" s="329"/>
    </row>
    <row r="207" spans="2:19">
      <c r="B207" s="293"/>
      <c r="C207" s="328"/>
      <c r="D207" s="328"/>
      <c r="E207" s="328"/>
      <c r="F207" s="328"/>
      <c r="G207" s="328"/>
      <c r="H207" s="328"/>
      <c r="R207" s="329"/>
      <c r="S207" s="329"/>
    </row>
    <row r="208" spans="2:19">
      <c r="B208" s="293"/>
      <c r="C208" s="328"/>
      <c r="D208" s="328"/>
      <c r="E208" s="328"/>
      <c r="F208" s="328"/>
      <c r="G208" s="328"/>
      <c r="H208" s="328"/>
      <c r="R208" s="329"/>
      <c r="S208" s="329"/>
    </row>
    <row r="209" spans="2:19">
      <c r="B209" s="293"/>
      <c r="C209" s="328"/>
      <c r="D209" s="328"/>
      <c r="E209" s="328"/>
      <c r="F209" s="328"/>
      <c r="G209" s="328"/>
      <c r="H209" s="328"/>
      <c r="R209" s="329"/>
      <c r="S209" s="329"/>
    </row>
    <row r="210" spans="2:19">
      <c r="B210" s="293"/>
      <c r="C210" s="328"/>
      <c r="D210" s="328"/>
      <c r="E210" s="328"/>
      <c r="F210" s="328"/>
      <c r="G210" s="328"/>
      <c r="H210" s="328"/>
      <c r="R210" s="329"/>
      <c r="S210" s="329"/>
    </row>
    <row r="211" spans="2:19">
      <c r="B211" s="293"/>
      <c r="C211" s="328"/>
      <c r="D211" s="328"/>
      <c r="E211" s="328"/>
      <c r="F211" s="328"/>
      <c r="G211" s="328"/>
      <c r="H211" s="328"/>
      <c r="R211" s="329"/>
      <c r="S211" s="329"/>
    </row>
    <row r="212" spans="2:19">
      <c r="B212" s="293"/>
      <c r="C212" s="328"/>
      <c r="D212" s="328"/>
      <c r="E212" s="328"/>
      <c r="F212" s="328"/>
      <c r="G212" s="328"/>
      <c r="H212" s="328"/>
      <c r="R212" s="329"/>
      <c r="S212" s="329"/>
    </row>
    <row r="213" spans="2:19">
      <c r="B213" s="293"/>
      <c r="C213" s="328"/>
      <c r="D213" s="328"/>
      <c r="E213" s="328"/>
      <c r="F213" s="328"/>
      <c r="G213" s="328"/>
      <c r="H213" s="328"/>
      <c r="R213" s="329"/>
      <c r="S213" s="329"/>
    </row>
    <row r="214" spans="2:19">
      <c r="B214" s="293"/>
      <c r="C214" s="328"/>
      <c r="D214" s="328"/>
      <c r="E214" s="328"/>
      <c r="F214" s="328"/>
      <c r="G214" s="328"/>
      <c r="H214" s="328"/>
      <c r="R214" s="329"/>
      <c r="S214" s="329"/>
    </row>
    <row r="215" spans="2:19">
      <c r="B215" s="293"/>
      <c r="C215" s="328"/>
      <c r="D215" s="328"/>
      <c r="E215" s="328"/>
      <c r="F215" s="328"/>
      <c r="G215" s="328"/>
      <c r="H215" s="328"/>
      <c r="R215" s="329"/>
      <c r="S215" s="329"/>
    </row>
    <row r="216" spans="2:19">
      <c r="B216" s="293"/>
      <c r="C216" s="328"/>
      <c r="D216" s="328"/>
      <c r="E216" s="328"/>
      <c r="F216" s="328"/>
      <c r="G216" s="328"/>
      <c r="H216" s="328"/>
      <c r="R216" s="329"/>
      <c r="S216" s="329"/>
    </row>
    <row r="217" spans="2:19">
      <c r="B217" s="293"/>
      <c r="C217" s="328"/>
      <c r="D217" s="328"/>
      <c r="E217" s="328"/>
      <c r="F217" s="328"/>
      <c r="G217" s="328"/>
      <c r="H217" s="328"/>
      <c r="R217" s="329"/>
      <c r="S217" s="329"/>
    </row>
    <row r="218" spans="2:19">
      <c r="B218" s="293"/>
      <c r="C218" s="328"/>
      <c r="D218" s="328"/>
      <c r="E218" s="328"/>
      <c r="F218" s="328"/>
      <c r="G218" s="328"/>
      <c r="H218" s="328"/>
      <c r="R218" s="329"/>
      <c r="S218" s="329"/>
    </row>
    <row r="219" spans="2:19">
      <c r="B219" s="293"/>
      <c r="C219" s="328"/>
      <c r="D219" s="328"/>
      <c r="E219" s="328"/>
      <c r="F219" s="328"/>
      <c r="G219" s="328"/>
      <c r="H219" s="328"/>
      <c r="R219" s="329"/>
      <c r="S219" s="329"/>
    </row>
    <row r="220" spans="2:19">
      <c r="B220" s="293"/>
      <c r="C220" s="328"/>
      <c r="D220" s="328"/>
      <c r="E220" s="328"/>
      <c r="F220" s="328"/>
      <c r="G220" s="328"/>
      <c r="H220" s="328"/>
      <c r="R220" s="329"/>
      <c r="S220" s="329"/>
    </row>
    <row r="221" spans="2:19">
      <c r="B221" s="293"/>
      <c r="C221" s="328"/>
      <c r="D221" s="328"/>
      <c r="E221" s="328"/>
      <c r="F221" s="328"/>
      <c r="G221" s="328"/>
      <c r="H221" s="328"/>
      <c r="R221" s="329"/>
      <c r="S221" s="329"/>
    </row>
    <row r="222" spans="2:19">
      <c r="B222" s="293"/>
      <c r="C222" s="328"/>
      <c r="D222" s="328"/>
      <c r="E222" s="328"/>
      <c r="F222" s="328"/>
      <c r="G222" s="328"/>
      <c r="H222" s="328"/>
      <c r="R222" s="329"/>
      <c r="S222" s="329"/>
    </row>
    <row r="223" spans="2:19">
      <c r="B223" s="293"/>
      <c r="C223" s="328"/>
      <c r="D223" s="328"/>
      <c r="E223" s="328"/>
      <c r="F223" s="328"/>
      <c r="G223" s="328"/>
      <c r="H223" s="328"/>
      <c r="R223" s="329"/>
      <c r="S223" s="329"/>
    </row>
    <row r="224" spans="2:19">
      <c r="B224" s="293"/>
      <c r="C224" s="328"/>
      <c r="D224" s="328"/>
      <c r="E224" s="328"/>
      <c r="F224" s="328"/>
      <c r="G224" s="328"/>
      <c r="H224" s="328"/>
      <c r="R224" s="329"/>
      <c r="S224" s="329"/>
    </row>
    <row r="225" spans="2:19">
      <c r="B225" s="293"/>
      <c r="C225" s="328"/>
      <c r="D225" s="328"/>
      <c r="E225" s="328"/>
      <c r="F225" s="328"/>
      <c r="G225" s="328"/>
      <c r="H225" s="328"/>
      <c r="R225" s="329"/>
      <c r="S225" s="329"/>
    </row>
    <row r="226" spans="2:19">
      <c r="B226" s="293"/>
      <c r="C226" s="328"/>
      <c r="D226" s="328"/>
      <c r="E226" s="328"/>
      <c r="F226" s="328"/>
      <c r="G226" s="328"/>
      <c r="H226" s="328"/>
      <c r="R226" s="329"/>
      <c r="S226" s="329"/>
    </row>
    <row r="227" spans="2:19">
      <c r="B227" s="293"/>
      <c r="C227" s="328"/>
      <c r="D227" s="328"/>
      <c r="E227" s="328"/>
      <c r="F227" s="328"/>
      <c r="G227" s="328"/>
      <c r="H227" s="328"/>
      <c r="R227" s="329"/>
      <c r="S227" s="329"/>
    </row>
    <row r="228" spans="2:19">
      <c r="B228" s="293"/>
      <c r="C228" s="328"/>
      <c r="D228" s="328"/>
      <c r="E228" s="328"/>
      <c r="F228" s="328"/>
      <c r="G228" s="328"/>
      <c r="H228" s="328"/>
      <c r="R228" s="329"/>
      <c r="S228" s="329"/>
    </row>
    <row r="229" spans="2:19">
      <c r="B229" s="293"/>
      <c r="C229" s="328"/>
      <c r="D229" s="328"/>
      <c r="E229" s="328"/>
      <c r="F229" s="328"/>
      <c r="G229" s="328"/>
      <c r="H229" s="328"/>
      <c r="R229" s="329"/>
      <c r="S229" s="329"/>
    </row>
    <row r="230" spans="2:19">
      <c r="B230" s="293"/>
      <c r="C230" s="328"/>
      <c r="D230" s="328"/>
      <c r="E230" s="328"/>
      <c r="F230" s="328"/>
      <c r="G230" s="328"/>
      <c r="H230" s="328"/>
      <c r="R230" s="329"/>
      <c r="S230" s="329"/>
    </row>
    <row r="231" spans="2:19">
      <c r="B231" s="293"/>
      <c r="C231" s="328"/>
      <c r="D231" s="328"/>
      <c r="E231" s="328"/>
      <c r="F231" s="328"/>
      <c r="G231" s="328"/>
      <c r="H231" s="328"/>
      <c r="R231" s="329"/>
      <c r="S231" s="329"/>
    </row>
    <row r="232" spans="2:19">
      <c r="B232" s="293"/>
      <c r="C232" s="328"/>
      <c r="D232" s="328"/>
      <c r="E232" s="328"/>
      <c r="F232" s="328"/>
      <c r="G232" s="328"/>
      <c r="H232" s="328"/>
      <c r="R232" s="329"/>
      <c r="S232" s="329"/>
    </row>
    <row r="233" spans="2:19">
      <c r="B233" s="293"/>
      <c r="C233" s="328"/>
      <c r="D233" s="328"/>
      <c r="E233" s="328"/>
      <c r="F233" s="328"/>
      <c r="G233" s="328"/>
      <c r="H233" s="328"/>
      <c r="R233" s="329"/>
      <c r="S233" s="329"/>
    </row>
    <row r="234" spans="2:19">
      <c r="B234" s="293"/>
      <c r="C234" s="328"/>
      <c r="D234" s="328"/>
      <c r="E234" s="328"/>
      <c r="F234" s="328"/>
      <c r="G234" s="328"/>
      <c r="H234" s="328"/>
      <c r="R234" s="329"/>
      <c r="S234" s="329"/>
    </row>
    <row r="235" spans="2:19">
      <c r="B235" s="293"/>
      <c r="C235" s="328"/>
      <c r="D235" s="328"/>
      <c r="E235" s="328"/>
      <c r="F235" s="328"/>
      <c r="G235" s="328"/>
      <c r="H235" s="328"/>
      <c r="R235" s="329"/>
      <c r="S235" s="329"/>
    </row>
    <row r="236" spans="2:19">
      <c r="B236" s="293"/>
      <c r="C236" s="328"/>
      <c r="D236" s="328"/>
      <c r="E236" s="328"/>
      <c r="F236" s="328"/>
      <c r="G236" s="328"/>
      <c r="H236" s="328"/>
      <c r="R236" s="329"/>
      <c r="S236" s="329"/>
    </row>
    <row r="237" spans="2:19">
      <c r="B237" s="293"/>
      <c r="C237" s="328"/>
      <c r="D237" s="328"/>
      <c r="E237" s="328"/>
      <c r="F237" s="328"/>
      <c r="G237" s="328"/>
      <c r="H237" s="328"/>
      <c r="R237" s="329"/>
      <c r="S237" s="329"/>
    </row>
    <row r="238" spans="2:19">
      <c r="B238" s="293"/>
      <c r="C238" s="328"/>
      <c r="D238" s="328"/>
      <c r="E238" s="328"/>
      <c r="F238" s="328"/>
      <c r="G238" s="328"/>
      <c r="H238" s="328"/>
      <c r="R238" s="329"/>
      <c r="S238" s="329"/>
    </row>
    <row r="239" spans="2:19">
      <c r="B239" s="293"/>
      <c r="C239" s="328"/>
      <c r="D239" s="328"/>
      <c r="E239" s="328"/>
      <c r="F239" s="328"/>
      <c r="G239" s="328"/>
      <c r="H239" s="328"/>
      <c r="R239" s="329"/>
      <c r="S239" s="329"/>
    </row>
    <row r="240" spans="2:19">
      <c r="B240" s="293"/>
      <c r="C240" s="328"/>
      <c r="D240" s="328"/>
      <c r="E240" s="328"/>
      <c r="F240" s="328"/>
      <c r="G240" s="328"/>
      <c r="H240" s="328"/>
      <c r="R240" s="329"/>
      <c r="S240" s="329"/>
    </row>
    <row r="241" spans="2:19">
      <c r="B241" s="293"/>
      <c r="C241" s="328"/>
      <c r="D241" s="328"/>
      <c r="E241" s="328"/>
      <c r="F241" s="328"/>
      <c r="G241" s="328"/>
      <c r="H241" s="328"/>
      <c r="R241" s="329"/>
      <c r="S241" s="329"/>
    </row>
    <row r="242" spans="2:19">
      <c r="B242" s="293"/>
      <c r="C242" s="328"/>
      <c r="D242" s="328"/>
      <c r="E242" s="328"/>
      <c r="F242" s="328"/>
      <c r="G242" s="328"/>
      <c r="H242" s="328"/>
      <c r="R242" s="329"/>
      <c r="S242" s="329"/>
    </row>
    <row r="243" spans="2:19">
      <c r="B243" s="293"/>
      <c r="C243" s="328"/>
      <c r="D243" s="328"/>
      <c r="E243" s="328"/>
      <c r="F243" s="328"/>
      <c r="G243" s="328"/>
      <c r="H243" s="328"/>
      <c r="R243" s="329"/>
      <c r="S243" s="329"/>
    </row>
    <row r="244" spans="2:19">
      <c r="B244" s="293"/>
      <c r="C244" s="328"/>
      <c r="D244" s="328"/>
      <c r="E244" s="328"/>
      <c r="F244" s="328"/>
      <c r="G244" s="328"/>
      <c r="H244" s="328"/>
      <c r="R244" s="329"/>
      <c r="S244" s="329"/>
    </row>
    <row r="245" spans="2:19">
      <c r="B245" s="293"/>
      <c r="C245" s="328"/>
      <c r="D245" s="328"/>
      <c r="E245" s="328"/>
      <c r="F245" s="328"/>
      <c r="G245" s="328"/>
      <c r="H245" s="328"/>
      <c r="R245" s="329"/>
      <c r="S245" s="329"/>
    </row>
    <row r="246" spans="2:19">
      <c r="B246" s="293"/>
      <c r="C246" s="328"/>
      <c r="D246" s="328"/>
      <c r="E246" s="328"/>
      <c r="F246" s="328"/>
      <c r="G246" s="328"/>
      <c r="H246" s="328"/>
      <c r="R246" s="329"/>
      <c r="S246" s="329"/>
    </row>
    <row r="247" spans="2:19">
      <c r="B247" s="293"/>
      <c r="C247" s="328"/>
      <c r="D247" s="328"/>
      <c r="E247" s="328"/>
      <c r="F247" s="328"/>
      <c r="G247" s="328"/>
      <c r="H247" s="328"/>
      <c r="R247" s="329"/>
      <c r="S247" s="329"/>
    </row>
    <row r="248" spans="2:19">
      <c r="B248" s="293"/>
      <c r="C248" s="328"/>
      <c r="D248" s="328"/>
      <c r="E248" s="328"/>
      <c r="F248" s="328"/>
      <c r="G248" s="328"/>
      <c r="H248" s="328"/>
      <c r="R248" s="329"/>
      <c r="S248" s="329"/>
    </row>
    <row r="249" spans="2:19">
      <c r="B249" s="293"/>
      <c r="C249" s="328"/>
      <c r="D249" s="328"/>
      <c r="E249" s="328"/>
      <c r="F249" s="328"/>
      <c r="G249" s="328"/>
      <c r="H249" s="328"/>
      <c r="R249" s="329"/>
      <c r="S249" s="329"/>
    </row>
    <row r="250" spans="2:19">
      <c r="B250" s="293"/>
      <c r="C250" s="328"/>
      <c r="D250" s="328"/>
      <c r="E250" s="328"/>
      <c r="F250" s="328"/>
      <c r="G250" s="328"/>
      <c r="H250" s="328"/>
      <c r="R250" s="329"/>
      <c r="S250" s="329"/>
    </row>
    <row r="251" spans="2:19">
      <c r="B251" s="293"/>
      <c r="C251" s="328"/>
      <c r="D251" s="328"/>
      <c r="E251" s="328"/>
      <c r="F251" s="328"/>
      <c r="G251" s="328"/>
      <c r="H251" s="328"/>
      <c r="R251" s="329"/>
      <c r="S251" s="329"/>
    </row>
    <row r="252" spans="2:19">
      <c r="B252" s="293"/>
      <c r="C252" s="328"/>
      <c r="D252" s="328"/>
      <c r="E252" s="328"/>
      <c r="F252" s="328"/>
      <c r="G252" s="328"/>
      <c r="H252" s="328"/>
      <c r="R252" s="329"/>
      <c r="S252" s="329"/>
    </row>
    <row r="253" spans="2:19">
      <c r="B253" s="293"/>
      <c r="C253" s="328"/>
      <c r="D253" s="328"/>
      <c r="E253" s="328"/>
      <c r="F253" s="328"/>
      <c r="G253" s="328"/>
      <c r="H253" s="328"/>
      <c r="R253" s="329"/>
      <c r="S253" s="329"/>
    </row>
    <row r="254" spans="2:19">
      <c r="B254" s="293"/>
      <c r="C254" s="328"/>
      <c r="D254" s="328"/>
      <c r="E254" s="328"/>
      <c r="F254" s="328"/>
      <c r="G254" s="328"/>
      <c r="H254" s="328"/>
      <c r="R254" s="329"/>
      <c r="S254" s="329"/>
    </row>
    <row r="255" spans="2:19">
      <c r="B255" s="293"/>
      <c r="C255" s="328"/>
      <c r="D255" s="328"/>
      <c r="E255" s="328"/>
      <c r="F255" s="328"/>
      <c r="G255" s="328"/>
      <c r="H255" s="328"/>
      <c r="R255" s="329"/>
      <c r="S255" s="329"/>
    </row>
    <row r="256" spans="2:19">
      <c r="B256" s="293"/>
      <c r="C256" s="328"/>
      <c r="D256" s="328"/>
      <c r="E256" s="328"/>
      <c r="F256" s="328"/>
      <c r="G256" s="328"/>
      <c r="H256" s="328"/>
      <c r="R256" s="329"/>
      <c r="S256" s="329"/>
    </row>
    <row r="257" spans="2:19">
      <c r="B257" s="293"/>
      <c r="C257" s="328"/>
      <c r="D257" s="328"/>
      <c r="E257" s="328"/>
      <c r="F257" s="328"/>
      <c r="G257" s="328"/>
      <c r="H257" s="328"/>
      <c r="R257" s="329"/>
      <c r="S257" s="329"/>
    </row>
    <row r="258" spans="2:19">
      <c r="B258" s="293"/>
      <c r="C258" s="328"/>
      <c r="D258" s="328"/>
      <c r="E258" s="328"/>
      <c r="F258" s="328"/>
      <c r="G258" s="328"/>
      <c r="H258" s="328"/>
      <c r="R258" s="329"/>
      <c r="S258" s="329"/>
    </row>
    <row r="259" spans="2:19">
      <c r="B259" s="293"/>
      <c r="C259" s="328"/>
      <c r="D259" s="328"/>
      <c r="E259" s="328"/>
      <c r="F259" s="328"/>
      <c r="G259" s="328"/>
      <c r="H259" s="328"/>
      <c r="R259" s="329"/>
      <c r="S259" s="329"/>
    </row>
    <row r="260" spans="2:19">
      <c r="B260" s="293"/>
      <c r="C260" s="328"/>
      <c r="D260" s="328"/>
      <c r="E260" s="328"/>
      <c r="F260" s="328"/>
      <c r="G260" s="328"/>
      <c r="H260" s="328"/>
      <c r="R260" s="329"/>
      <c r="S260" s="329"/>
    </row>
    <row r="261" spans="2:19">
      <c r="B261" s="293"/>
      <c r="C261" s="328"/>
      <c r="D261" s="328"/>
      <c r="E261" s="328"/>
      <c r="F261" s="328"/>
      <c r="G261" s="328"/>
      <c r="H261" s="328"/>
      <c r="R261" s="329"/>
      <c r="S261" s="329"/>
    </row>
    <row r="262" spans="2:19">
      <c r="B262" s="293"/>
      <c r="C262" s="328"/>
      <c r="D262" s="328"/>
      <c r="E262" s="328"/>
      <c r="F262" s="328"/>
      <c r="G262" s="328"/>
      <c r="H262" s="328"/>
      <c r="R262" s="329"/>
      <c r="S262" s="329"/>
    </row>
    <row r="263" spans="2:19">
      <c r="B263" s="293"/>
      <c r="C263" s="328"/>
      <c r="D263" s="328"/>
      <c r="E263" s="328"/>
      <c r="F263" s="328"/>
      <c r="G263" s="328"/>
      <c r="H263" s="328"/>
      <c r="R263" s="329"/>
      <c r="S263" s="329"/>
    </row>
    <row r="264" spans="2:19">
      <c r="B264" s="293"/>
      <c r="C264" s="328"/>
      <c r="D264" s="328"/>
      <c r="E264" s="328"/>
      <c r="F264" s="328"/>
      <c r="G264" s="328"/>
      <c r="H264" s="328"/>
      <c r="R264" s="329"/>
      <c r="S264" s="329"/>
    </row>
    <row r="265" spans="2:19">
      <c r="B265" s="293"/>
      <c r="C265" s="328"/>
      <c r="D265" s="328"/>
      <c r="E265" s="328"/>
      <c r="F265" s="328"/>
      <c r="G265" s="328"/>
      <c r="H265" s="328"/>
      <c r="R265" s="329"/>
      <c r="S265" s="329"/>
    </row>
    <row r="266" spans="2:19">
      <c r="B266" s="293"/>
      <c r="C266" s="328"/>
      <c r="D266" s="328"/>
      <c r="E266" s="328"/>
      <c r="F266" s="328"/>
      <c r="G266" s="328"/>
      <c r="H266" s="328"/>
      <c r="R266" s="329"/>
      <c r="S266" s="329"/>
    </row>
    <row r="267" spans="2:19">
      <c r="B267" s="293"/>
      <c r="C267" s="328"/>
      <c r="D267" s="328"/>
      <c r="E267" s="328"/>
      <c r="F267" s="328"/>
      <c r="G267" s="328"/>
      <c r="H267" s="328"/>
      <c r="R267" s="329"/>
      <c r="S267" s="329"/>
    </row>
    <row r="268" spans="2:19">
      <c r="B268" s="293"/>
      <c r="C268" s="328"/>
      <c r="D268" s="328"/>
      <c r="E268" s="328"/>
      <c r="F268" s="328"/>
      <c r="G268" s="328"/>
      <c r="H268" s="328"/>
      <c r="R268" s="329"/>
      <c r="S268" s="329"/>
    </row>
    <row r="269" spans="2:19">
      <c r="B269" s="293"/>
      <c r="C269" s="328"/>
      <c r="D269" s="328"/>
      <c r="E269" s="328"/>
      <c r="F269" s="328"/>
      <c r="G269" s="328"/>
      <c r="H269" s="328"/>
      <c r="R269" s="329"/>
      <c r="S269" s="329"/>
    </row>
    <row r="270" spans="2:19">
      <c r="B270" s="293"/>
      <c r="C270" s="328"/>
      <c r="D270" s="328"/>
      <c r="E270" s="328"/>
      <c r="F270" s="328"/>
      <c r="G270" s="328"/>
      <c r="H270" s="328"/>
      <c r="R270" s="329"/>
      <c r="S270" s="329"/>
    </row>
    <row r="271" spans="2:19">
      <c r="B271" s="293"/>
      <c r="C271" s="328"/>
      <c r="D271" s="328"/>
      <c r="E271" s="328"/>
      <c r="F271" s="328"/>
      <c r="G271" s="328"/>
      <c r="H271" s="328"/>
      <c r="R271" s="329"/>
      <c r="S271" s="329"/>
    </row>
    <row r="272" spans="2:19">
      <c r="B272" s="293"/>
      <c r="C272" s="328"/>
      <c r="D272" s="328"/>
      <c r="E272" s="328"/>
      <c r="F272" s="328"/>
      <c r="G272" s="328"/>
      <c r="H272" s="328"/>
      <c r="R272" s="329"/>
      <c r="S272" s="329"/>
    </row>
    <row r="273" spans="2:19">
      <c r="B273" s="293"/>
      <c r="C273" s="328"/>
      <c r="D273" s="328"/>
      <c r="E273" s="328"/>
      <c r="F273" s="328"/>
      <c r="G273" s="328"/>
      <c r="H273" s="328"/>
      <c r="R273" s="329"/>
      <c r="S273" s="329"/>
    </row>
    <row r="274" spans="2:19">
      <c r="B274" s="293"/>
      <c r="C274" s="328"/>
      <c r="D274" s="328"/>
      <c r="E274" s="328"/>
      <c r="F274" s="328"/>
      <c r="G274" s="328"/>
      <c r="H274" s="328"/>
      <c r="R274" s="329"/>
      <c r="S274" s="329"/>
    </row>
    <row r="275" spans="2:19">
      <c r="B275" s="293"/>
      <c r="C275" s="328"/>
      <c r="D275" s="328"/>
      <c r="E275" s="328"/>
      <c r="F275" s="328"/>
      <c r="G275" s="328"/>
      <c r="H275" s="328"/>
      <c r="R275" s="329"/>
      <c r="S275" s="329"/>
    </row>
    <row r="276" spans="2:19">
      <c r="B276" s="293"/>
      <c r="C276" s="328"/>
      <c r="D276" s="328"/>
      <c r="E276" s="328"/>
      <c r="F276" s="328"/>
      <c r="G276" s="328"/>
      <c r="H276" s="328"/>
      <c r="R276" s="329"/>
      <c r="S276" s="329"/>
    </row>
    <row r="277" spans="2:19">
      <c r="B277" s="293"/>
      <c r="C277" s="328"/>
      <c r="D277" s="328"/>
      <c r="E277" s="328"/>
      <c r="F277" s="328"/>
      <c r="G277" s="328"/>
      <c r="H277" s="328"/>
      <c r="R277" s="329"/>
      <c r="S277" s="329"/>
    </row>
    <row r="278" spans="2:19">
      <c r="B278" s="293"/>
      <c r="C278" s="328"/>
      <c r="D278" s="328"/>
      <c r="E278" s="328"/>
      <c r="F278" s="328"/>
      <c r="G278" s="328"/>
      <c r="H278" s="328"/>
      <c r="R278" s="329"/>
      <c r="S278" s="329"/>
    </row>
    <row r="279" spans="2:19">
      <c r="B279" s="293"/>
      <c r="C279" s="328"/>
      <c r="D279" s="328"/>
      <c r="E279" s="328"/>
      <c r="F279" s="328"/>
      <c r="G279" s="328"/>
      <c r="H279" s="328"/>
      <c r="R279" s="329"/>
      <c r="S279" s="329"/>
    </row>
    <row r="280" spans="2:19">
      <c r="B280" s="293"/>
      <c r="C280" s="328"/>
      <c r="D280" s="328"/>
      <c r="E280" s="328"/>
      <c r="F280" s="328"/>
      <c r="G280" s="328"/>
      <c r="H280" s="328"/>
      <c r="R280" s="329"/>
      <c r="S280" s="329"/>
    </row>
    <row r="281" spans="2:19">
      <c r="B281" s="293"/>
      <c r="C281" s="328"/>
      <c r="D281" s="328"/>
      <c r="E281" s="328"/>
      <c r="F281" s="328"/>
      <c r="G281" s="328"/>
      <c r="H281" s="328"/>
      <c r="R281" s="329"/>
      <c r="S281" s="329"/>
    </row>
    <row r="282" spans="2:19">
      <c r="B282" s="293"/>
      <c r="C282" s="328"/>
      <c r="D282" s="328"/>
      <c r="E282" s="328"/>
      <c r="F282" s="328"/>
      <c r="G282" s="328"/>
      <c r="H282" s="328"/>
      <c r="R282" s="329"/>
      <c r="S282" s="329"/>
    </row>
    <row r="283" spans="2:19">
      <c r="B283" s="293"/>
      <c r="C283" s="328"/>
      <c r="D283" s="328"/>
      <c r="E283" s="328"/>
      <c r="F283" s="328"/>
      <c r="G283" s="328"/>
      <c r="H283" s="328"/>
      <c r="R283" s="329"/>
      <c r="S283" s="329"/>
    </row>
    <row r="284" spans="2:19">
      <c r="B284" s="293"/>
      <c r="C284" s="328"/>
      <c r="D284" s="328"/>
      <c r="E284" s="328"/>
      <c r="F284" s="328"/>
      <c r="G284" s="328"/>
      <c r="H284" s="328"/>
      <c r="R284" s="329"/>
      <c r="S284" s="329"/>
    </row>
    <row r="285" spans="2:19">
      <c r="B285" s="293"/>
      <c r="C285" s="328"/>
      <c r="D285" s="328"/>
      <c r="E285" s="328"/>
      <c r="F285" s="328"/>
      <c r="G285" s="328"/>
      <c r="H285" s="328"/>
      <c r="R285" s="329"/>
      <c r="S285" s="329"/>
    </row>
    <row r="286" spans="2:19">
      <c r="B286" s="293"/>
      <c r="C286" s="328"/>
      <c r="D286" s="328"/>
      <c r="E286" s="328"/>
      <c r="F286" s="328"/>
      <c r="G286" s="328"/>
      <c r="H286" s="328"/>
      <c r="R286" s="329"/>
      <c r="S286" s="329"/>
    </row>
    <row r="287" spans="2:19">
      <c r="B287" s="293"/>
      <c r="C287" s="328"/>
      <c r="D287" s="328"/>
      <c r="E287" s="328"/>
      <c r="F287" s="328"/>
      <c r="G287" s="328"/>
      <c r="H287" s="328"/>
      <c r="R287" s="329"/>
      <c r="S287" s="329"/>
    </row>
    <row r="288" spans="2:19">
      <c r="B288" s="293"/>
      <c r="C288" s="328"/>
      <c r="D288" s="328"/>
      <c r="E288" s="328"/>
      <c r="F288" s="328"/>
      <c r="G288" s="328"/>
      <c r="H288" s="328"/>
      <c r="R288" s="329"/>
      <c r="S288" s="329"/>
    </row>
    <row r="289" spans="2:19">
      <c r="B289" s="293"/>
      <c r="C289" s="328"/>
      <c r="D289" s="328"/>
      <c r="E289" s="328"/>
      <c r="F289" s="328"/>
      <c r="G289" s="328"/>
      <c r="H289" s="328"/>
      <c r="R289" s="329"/>
      <c r="S289" s="329"/>
    </row>
    <row r="290" spans="2:19">
      <c r="B290" s="293"/>
      <c r="C290" s="328"/>
      <c r="D290" s="328"/>
      <c r="E290" s="328"/>
      <c r="F290" s="328"/>
      <c r="G290" s="328"/>
      <c r="H290" s="328"/>
      <c r="R290" s="329"/>
      <c r="S290" s="329"/>
    </row>
    <row r="291" spans="2:19">
      <c r="B291" s="293"/>
      <c r="C291" s="328"/>
      <c r="D291" s="328"/>
      <c r="E291" s="328"/>
      <c r="F291" s="328"/>
      <c r="G291" s="328"/>
      <c r="H291" s="328"/>
      <c r="R291" s="329"/>
      <c r="S291" s="329"/>
    </row>
    <row r="292" spans="2:19">
      <c r="B292" s="293"/>
      <c r="C292" s="328"/>
      <c r="D292" s="328"/>
      <c r="E292" s="328"/>
      <c r="F292" s="328"/>
      <c r="G292" s="328"/>
      <c r="H292" s="328"/>
      <c r="R292" s="329"/>
      <c r="S292" s="329"/>
    </row>
    <row r="293" spans="2:19">
      <c r="B293" s="293"/>
      <c r="C293" s="328"/>
      <c r="D293" s="328"/>
      <c r="E293" s="328"/>
      <c r="F293" s="328"/>
      <c r="G293" s="328"/>
      <c r="H293" s="328"/>
      <c r="R293" s="329"/>
      <c r="S293" s="329"/>
    </row>
    <row r="294" spans="2:19">
      <c r="B294" s="293"/>
      <c r="C294" s="328"/>
      <c r="D294" s="328"/>
      <c r="E294" s="328"/>
      <c r="F294" s="328"/>
      <c r="G294" s="328"/>
      <c r="H294" s="328"/>
      <c r="R294" s="329"/>
      <c r="S294" s="329"/>
    </row>
    <row r="295" spans="2:19">
      <c r="B295" s="293"/>
      <c r="C295" s="328"/>
      <c r="D295" s="328"/>
      <c r="E295" s="328"/>
      <c r="F295" s="328"/>
      <c r="G295" s="328"/>
      <c r="H295" s="328"/>
      <c r="R295" s="329"/>
      <c r="S295" s="329"/>
    </row>
    <row r="296" spans="2:19">
      <c r="B296" s="293"/>
      <c r="C296" s="328"/>
      <c r="D296" s="328"/>
      <c r="E296" s="328"/>
      <c r="F296" s="328"/>
      <c r="G296" s="328"/>
      <c r="H296" s="328"/>
      <c r="R296" s="329"/>
      <c r="S296" s="329"/>
    </row>
    <row r="297" spans="2:19">
      <c r="B297" s="293"/>
      <c r="C297" s="328"/>
      <c r="D297" s="328"/>
      <c r="E297" s="328"/>
      <c r="F297" s="328"/>
      <c r="G297" s="328"/>
      <c r="H297" s="328"/>
      <c r="R297" s="329"/>
      <c r="S297" s="329"/>
    </row>
    <row r="298" spans="2:19">
      <c r="B298" s="293"/>
      <c r="C298" s="328"/>
      <c r="D298" s="328"/>
      <c r="E298" s="328"/>
      <c r="F298" s="328"/>
      <c r="G298" s="328"/>
      <c r="H298" s="328"/>
      <c r="R298" s="329"/>
      <c r="S298" s="329"/>
    </row>
    <row r="299" spans="2:19">
      <c r="B299" s="293"/>
      <c r="C299" s="328"/>
      <c r="D299" s="328"/>
      <c r="E299" s="328"/>
      <c r="F299" s="328"/>
      <c r="G299" s="328"/>
      <c r="H299" s="328"/>
      <c r="R299" s="329"/>
      <c r="S299" s="329"/>
    </row>
    <row r="300" spans="2:19">
      <c r="B300" s="293"/>
      <c r="C300" s="328"/>
      <c r="D300" s="328"/>
      <c r="E300" s="328"/>
      <c r="F300" s="328"/>
      <c r="G300" s="328"/>
      <c r="H300" s="328"/>
      <c r="R300" s="329"/>
      <c r="S300" s="329"/>
    </row>
    <row r="301" spans="2:19">
      <c r="B301" s="293"/>
      <c r="C301" s="328"/>
      <c r="D301" s="328"/>
      <c r="E301" s="328"/>
      <c r="F301" s="328"/>
      <c r="G301" s="328"/>
      <c r="H301" s="328"/>
      <c r="R301" s="329"/>
      <c r="S301" s="329"/>
    </row>
    <row r="302" spans="2:19">
      <c r="B302" s="293"/>
      <c r="C302" s="328"/>
      <c r="D302" s="328"/>
      <c r="E302" s="328"/>
      <c r="F302" s="328"/>
      <c r="G302" s="328"/>
      <c r="H302" s="328"/>
      <c r="R302" s="329"/>
      <c r="S302" s="329"/>
    </row>
    <row r="303" spans="2:19">
      <c r="B303" s="293"/>
      <c r="C303" s="328"/>
      <c r="D303" s="328"/>
      <c r="E303" s="328"/>
      <c r="F303" s="328"/>
      <c r="G303" s="328"/>
      <c r="H303" s="328"/>
      <c r="R303" s="329"/>
      <c r="S303" s="329"/>
    </row>
    <row r="304" spans="2:19">
      <c r="B304" s="293"/>
      <c r="C304" s="328"/>
      <c r="D304" s="328"/>
      <c r="E304" s="328"/>
      <c r="F304" s="328"/>
      <c r="G304" s="328"/>
      <c r="H304" s="328"/>
      <c r="R304" s="329"/>
      <c r="S304" s="329"/>
    </row>
    <row r="305" spans="2:19">
      <c r="B305" s="293"/>
      <c r="C305" s="328"/>
      <c r="D305" s="328"/>
      <c r="E305" s="328"/>
      <c r="F305" s="328"/>
      <c r="G305" s="328"/>
      <c r="H305" s="328"/>
      <c r="R305" s="329"/>
      <c r="S305" s="329"/>
    </row>
    <row r="306" spans="2:19">
      <c r="B306" s="293"/>
      <c r="C306" s="328"/>
      <c r="D306" s="328"/>
      <c r="E306" s="328"/>
      <c r="F306" s="328"/>
      <c r="G306" s="328"/>
      <c r="H306" s="328"/>
      <c r="R306" s="329"/>
      <c r="S306" s="329"/>
    </row>
    <row r="307" spans="2:19">
      <c r="B307" s="293"/>
      <c r="C307" s="328"/>
      <c r="D307" s="328"/>
      <c r="E307" s="328"/>
      <c r="F307" s="328"/>
      <c r="G307" s="328"/>
      <c r="H307" s="328"/>
      <c r="R307" s="329"/>
      <c r="S307" s="329"/>
    </row>
    <row r="308" spans="2:19">
      <c r="B308" s="293"/>
      <c r="C308" s="328"/>
      <c r="D308" s="328"/>
      <c r="E308" s="328"/>
      <c r="F308" s="328"/>
      <c r="G308" s="328"/>
      <c r="H308" s="328"/>
      <c r="R308" s="329"/>
      <c r="S308" s="329"/>
    </row>
    <row r="309" spans="2:19">
      <c r="B309" s="293"/>
      <c r="C309" s="328"/>
      <c r="D309" s="328"/>
      <c r="E309" s="328"/>
      <c r="F309" s="328"/>
      <c r="G309" s="328"/>
      <c r="H309" s="328"/>
      <c r="R309" s="329"/>
      <c r="S309" s="329"/>
    </row>
    <row r="310" spans="2:19">
      <c r="B310" s="293"/>
      <c r="C310" s="328"/>
      <c r="D310" s="328"/>
      <c r="E310" s="328"/>
      <c r="F310" s="328"/>
      <c r="G310" s="328"/>
      <c r="H310" s="328"/>
      <c r="R310" s="329"/>
      <c r="S310" s="329"/>
    </row>
    <row r="311" spans="2:19">
      <c r="B311" s="293"/>
      <c r="C311" s="328"/>
      <c r="D311" s="328"/>
      <c r="E311" s="328"/>
      <c r="F311" s="328"/>
      <c r="G311" s="328"/>
      <c r="H311" s="328"/>
      <c r="R311" s="329"/>
      <c r="S311" s="329"/>
    </row>
    <row r="312" spans="2:19">
      <c r="B312" s="293"/>
      <c r="C312" s="328"/>
      <c r="D312" s="328"/>
      <c r="E312" s="328"/>
      <c r="F312" s="328"/>
      <c r="G312" s="328"/>
      <c r="H312" s="328"/>
      <c r="R312" s="329"/>
      <c r="S312" s="329"/>
    </row>
    <row r="313" spans="2:19">
      <c r="B313" s="293"/>
      <c r="C313" s="328"/>
      <c r="D313" s="328"/>
      <c r="E313" s="328"/>
      <c r="F313" s="328"/>
      <c r="G313" s="328"/>
      <c r="H313" s="328"/>
      <c r="R313" s="329"/>
      <c r="S313" s="329"/>
    </row>
    <row r="314" spans="2:19">
      <c r="B314" s="293"/>
      <c r="C314" s="328"/>
      <c r="D314" s="328"/>
      <c r="E314" s="328"/>
      <c r="F314" s="328"/>
      <c r="G314" s="328"/>
      <c r="H314" s="328"/>
      <c r="R314" s="329"/>
      <c r="S314" s="329"/>
    </row>
    <row r="315" spans="2:19">
      <c r="B315" s="293"/>
      <c r="C315" s="328"/>
      <c r="D315" s="328"/>
      <c r="E315" s="328"/>
      <c r="F315" s="328"/>
      <c r="G315" s="328"/>
      <c r="H315" s="328"/>
      <c r="R315" s="329"/>
      <c r="S315" s="329"/>
    </row>
    <row r="316" spans="2:19">
      <c r="B316" s="293"/>
      <c r="C316" s="328"/>
      <c r="D316" s="328"/>
      <c r="E316" s="328"/>
      <c r="F316" s="328"/>
      <c r="G316" s="328"/>
      <c r="H316" s="328"/>
      <c r="R316" s="329"/>
      <c r="S316" s="329"/>
    </row>
    <row r="317" spans="2:19">
      <c r="B317" s="293"/>
      <c r="C317" s="328"/>
      <c r="D317" s="328"/>
      <c r="E317" s="328"/>
      <c r="F317" s="328"/>
      <c r="G317" s="328"/>
      <c r="H317" s="328"/>
      <c r="R317" s="329"/>
      <c r="S317" s="329"/>
    </row>
    <row r="318" spans="2:19">
      <c r="B318" s="293"/>
      <c r="C318" s="328"/>
      <c r="D318" s="328"/>
      <c r="E318" s="328"/>
      <c r="F318" s="328"/>
      <c r="G318" s="328"/>
      <c r="H318" s="328"/>
      <c r="R318" s="329"/>
      <c r="S318" s="329"/>
    </row>
    <row r="319" spans="2:19">
      <c r="B319" s="293"/>
      <c r="C319" s="328"/>
      <c r="D319" s="328"/>
      <c r="E319" s="328"/>
      <c r="F319" s="328"/>
      <c r="G319" s="328"/>
      <c r="H319" s="328"/>
      <c r="R319" s="329"/>
      <c r="S319" s="329"/>
    </row>
    <row r="320" spans="2:19">
      <c r="B320" s="293"/>
      <c r="C320" s="328"/>
      <c r="D320" s="328"/>
      <c r="E320" s="328"/>
      <c r="F320" s="328"/>
      <c r="G320" s="328"/>
      <c r="H320" s="328"/>
      <c r="R320" s="329"/>
      <c r="S320" s="329"/>
    </row>
    <row r="321" spans="2:19">
      <c r="B321" s="293"/>
      <c r="C321" s="328"/>
      <c r="D321" s="328"/>
      <c r="E321" s="328"/>
      <c r="F321" s="328"/>
      <c r="G321" s="328"/>
      <c r="H321" s="328"/>
      <c r="R321" s="329"/>
      <c r="S321" s="329"/>
    </row>
    <row r="322" spans="2:19">
      <c r="B322" s="293"/>
      <c r="C322" s="328"/>
      <c r="D322" s="328"/>
      <c r="E322" s="328"/>
      <c r="F322" s="328"/>
      <c r="G322" s="328"/>
      <c r="H322" s="328"/>
      <c r="R322" s="329"/>
      <c r="S322" s="329"/>
    </row>
    <row r="323" spans="2:19">
      <c r="B323" s="293"/>
      <c r="C323" s="328"/>
      <c r="D323" s="328"/>
      <c r="E323" s="328"/>
      <c r="F323" s="328"/>
      <c r="G323" s="328"/>
      <c r="H323" s="328"/>
      <c r="R323" s="329"/>
      <c r="S323" s="329"/>
    </row>
    <row r="324" spans="2:19">
      <c r="B324" s="293"/>
      <c r="C324" s="328"/>
      <c r="D324" s="328"/>
      <c r="E324" s="328"/>
      <c r="F324" s="328"/>
      <c r="G324" s="328"/>
      <c r="H324" s="328"/>
      <c r="R324" s="329"/>
      <c r="S324" s="329"/>
    </row>
    <row r="325" spans="2:19">
      <c r="B325" s="293"/>
      <c r="C325" s="328"/>
      <c r="D325" s="328"/>
      <c r="E325" s="328"/>
      <c r="F325" s="328"/>
      <c r="G325" s="328"/>
      <c r="H325" s="328"/>
      <c r="R325" s="329"/>
      <c r="S325" s="329"/>
    </row>
    <row r="326" spans="2:19">
      <c r="B326" s="293"/>
      <c r="C326" s="328"/>
      <c r="D326" s="328"/>
      <c r="E326" s="328"/>
      <c r="F326" s="328"/>
      <c r="G326" s="328"/>
      <c r="H326" s="328"/>
      <c r="R326" s="329"/>
      <c r="S326" s="329"/>
    </row>
    <row r="327" spans="2:19">
      <c r="B327" s="293"/>
      <c r="C327" s="328"/>
      <c r="D327" s="328"/>
      <c r="E327" s="328"/>
      <c r="F327" s="328"/>
      <c r="G327" s="328"/>
      <c r="H327" s="328"/>
      <c r="R327" s="329"/>
      <c r="S327" s="329"/>
    </row>
    <row r="328" spans="2:19">
      <c r="B328" s="293"/>
      <c r="C328" s="328"/>
      <c r="D328" s="328"/>
      <c r="E328" s="328"/>
      <c r="F328" s="328"/>
      <c r="G328" s="328"/>
      <c r="H328" s="328"/>
      <c r="R328" s="329"/>
      <c r="S328" s="329"/>
    </row>
    <row r="329" spans="2:19">
      <c r="B329" s="293"/>
      <c r="C329" s="328"/>
      <c r="D329" s="328"/>
      <c r="E329" s="328"/>
      <c r="F329" s="328"/>
      <c r="G329" s="328"/>
      <c r="H329" s="328"/>
      <c r="R329" s="329"/>
      <c r="S329" s="329"/>
    </row>
    <row r="330" spans="2:19">
      <c r="B330" s="293"/>
      <c r="C330" s="328"/>
      <c r="D330" s="328"/>
      <c r="E330" s="328"/>
      <c r="F330" s="328"/>
      <c r="G330" s="328"/>
      <c r="H330" s="328"/>
      <c r="R330" s="329"/>
      <c r="S330" s="329"/>
    </row>
    <row r="331" spans="2:19">
      <c r="B331" s="293"/>
      <c r="C331" s="328"/>
      <c r="D331" s="328"/>
      <c r="E331" s="328"/>
      <c r="F331" s="328"/>
      <c r="G331" s="328"/>
      <c r="H331" s="328"/>
      <c r="R331" s="329"/>
      <c r="S331" s="329"/>
    </row>
    <row r="332" spans="2:19">
      <c r="B332" s="293"/>
      <c r="C332" s="328"/>
      <c r="D332" s="328"/>
      <c r="E332" s="328"/>
      <c r="F332" s="328"/>
      <c r="G332" s="328"/>
      <c r="H332" s="328"/>
      <c r="R332" s="329"/>
      <c r="S332" s="329"/>
    </row>
    <row r="333" spans="2:19">
      <c r="B333" s="293"/>
      <c r="C333" s="328"/>
      <c r="D333" s="328"/>
      <c r="E333" s="328"/>
      <c r="F333" s="328"/>
      <c r="G333" s="328"/>
      <c r="H333" s="328"/>
      <c r="R333" s="329"/>
      <c r="S333" s="329"/>
    </row>
    <row r="334" spans="2:19">
      <c r="B334" s="293"/>
      <c r="C334" s="328"/>
      <c r="D334" s="328"/>
      <c r="E334" s="328"/>
      <c r="F334" s="328"/>
      <c r="G334" s="328"/>
      <c r="H334" s="328"/>
      <c r="R334" s="329"/>
      <c r="S334" s="329"/>
    </row>
    <row r="335" spans="2:19">
      <c r="B335" s="293"/>
      <c r="C335" s="328"/>
      <c r="D335" s="328"/>
      <c r="E335" s="328"/>
      <c r="F335" s="328"/>
      <c r="G335" s="328"/>
      <c r="H335" s="328"/>
      <c r="R335" s="329"/>
      <c r="S335" s="329"/>
    </row>
    <row r="336" spans="2:19">
      <c r="B336" s="293"/>
      <c r="C336" s="328"/>
      <c r="D336" s="328"/>
      <c r="E336" s="328"/>
      <c r="F336" s="328"/>
      <c r="G336" s="328"/>
      <c r="H336" s="328"/>
      <c r="R336" s="329"/>
      <c r="S336" s="329"/>
    </row>
    <row r="337" spans="2:19">
      <c r="B337" s="293"/>
      <c r="C337" s="328"/>
      <c r="D337" s="328"/>
      <c r="E337" s="328"/>
      <c r="F337" s="328"/>
      <c r="G337" s="328"/>
      <c r="H337" s="328"/>
      <c r="R337" s="329"/>
      <c r="S337" s="329"/>
    </row>
    <row r="338" spans="2:19">
      <c r="B338" s="293"/>
      <c r="C338" s="328"/>
      <c r="D338" s="328"/>
      <c r="E338" s="328"/>
      <c r="F338" s="328"/>
      <c r="G338" s="328"/>
      <c r="H338" s="328"/>
      <c r="R338" s="329"/>
      <c r="S338" s="329"/>
    </row>
    <row r="339" spans="2:19">
      <c r="B339" s="293"/>
      <c r="C339" s="328"/>
      <c r="D339" s="328"/>
      <c r="E339" s="328"/>
      <c r="F339" s="328"/>
      <c r="G339" s="328"/>
      <c r="H339" s="328"/>
      <c r="R339" s="329"/>
      <c r="S339" s="329"/>
    </row>
    <row r="340" spans="2:19">
      <c r="B340" s="293"/>
      <c r="C340" s="328"/>
      <c r="D340" s="328"/>
      <c r="E340" s="328"/>
      <c r="F340" s="328"/>
      <c r="G340" s="328"/>
      <c r="H340" s="328"/>
      <c r="R340" s="329"/>
      <c r="S340" s="329"/>
    </row>
    <row r="341" spans="2:19">
      <c r="B341" s="293"/>
      <c r="C341" s="328"/>
      <c r="D341" s="328"/>
      <c r="E341" s="328"/>
      <c r="F341" s="328"/>
      <c r="G341" s="328"/>
      <c r="H341" s="328"/>
      <c r="R341" s="329"/>
      <c r="S341" s="329"/>
    </row>
    <row r="342" spans="2:19">
      <c r="B342" s="293"/>
      <c r="C342" s="328"/>
      <c r="D342" s="328"/>
      <c r="E342" s="328"/>
      <c r="F342" s="328"/>
      <c r="G342" s="328"/>
      <c r="H342" s="328"/>
      <c r="R342" s="329"/>
      <c r="S342" s="329"/>
    </row>
    <row r="343" spans="2:19">
      <c r="B343" s="293"/>
      <c r="C343" s="328"/>
      <c r="D343" s="328"/>
      <c r="E343" s="328"/>
      <c r="F343" s="328"/>
      <c r="G343" s="328"/>
      <c r="H343" s="328"/>
      <c r="R343" s="329"/>
      <c r="S343" s="329"/>
    </row>
    <row r="344" spans="2:19">
      <c r="B344" s="293"/>
      <c r="C344" s="328"/>
      <c r="D344" s="328"/>
      <c r="E344" s="328"/>
      <c r="F344" s="328"/>
      <c r="G344" s="328"/>
      <c r="H344" s="328"/>
      <c r="R344" s="329"/>
      <c r="S344" s="329"/>
    </row>
    <row r="345" spans="2:19">
      <c r="B345" s="293"/>
      <c r="C345" s="328"/>
      <c r="D345" s="328"/>
      <c r="E345" s="328"/>
      <c r="F345" s="328"/>
      <c r="G345" s="328"/>
      <c r="H345" s="328"/>
      <c r="R345" s="329"/>
      <c r="S345" s="329"/>
    </row>
    <row r="346" spans="2:19">
      <c r="B346" s="293"/>
      <c r="C346" s="328"/>
      <c r="D346" s="328"/>
      <c r="E346" s="328"/>
      <c r="F346" s="328"/>
      <c r="G346" s="328"/>
      <c r="H346" s="328"/>
      <c r="R346" s="329"/>
      <c r="S346" s="329"/>
    </row>
    <row r="347" spans="2:19">
      <c r="B347" s="293"/>
      <c r="C347" s="328"/>
      <c r="D347" s="328"/>
      <c r="E347" s="328"/>
      <c r="F347" s="328"/>
      <c r="G347" s="328"/>
      <c r="H347" s="328"/>
      <c r="R347" s="329"/>
      <c r="S347" s="329"/>
    </row>
    <row r="348" spans="2:19">
      <c r="B348" s="293"/>
      <c r="C348" s="328"/>
      <c r="D348" s="328"/>
      <c r="E348" s="328"/>
      <c r="F348" s="328"/>
      <c r="G348" s="328"/>
      <c r="H348" s="328"/>
      <c r="R348" s="329"/>
      <c r="S348" s="329"/>
    </row>
    <row r="349" spans="2:19">
      <c r="B349" s="293"/>
      <c r="C349" s="328"/>
      <c r="D349" s="328"/>
      <c r="E349" s="328"/>
      <c r="F349" s="328"/>
      <c r="G349" s="328"/>
      <c r="H349" s="328"/>
      <c r="R349" s="329"/>
      <c r="S349" s="329"/>
    </row>
    <row r="350" spans="2:19">
      <c r="B350" s="293"/>
      <c r="C350" s="328"/>
      <c r="D350" s="328"/>
      <c r="E350" s="328"/>
      <c r="F350" s="328"/>
      <c r="G350" s="328"/>
      <c r="H350" s="328"/>
      <c r="R350" s="329"/>
      <c r="S350" s="329"/>
    </row>
    <row r="351" spans="2:19">
      <c r="B351" s="293"/>
      <c r="C351" s="328"/>
      <c r="D351" s="328"/>
      <c r="E351" s="328"/>
      <c r="F351" s="328"/>
      <c r="G351" s="328"/>
      <c r="H351" s="328"/>
      <c r="R351" s="329"/>
      <c r="S351" s="329"/>
    </row>
    <row r="352" spans="2:19">
      <c r="B352" s="293"/>
      <c r="C352" s="328"/>
      <c r="D352" s="328"/>
      <c r="E352" s="328"/>
      <c r="F352" s="328"/>
      <c r="G352" s="328"/>
      <c r="H352" s="328"/>
      <c r="R352" s="329"/>
      <c r="S352" s="329"/>
    </row>
    <row r="353" spans="2:19">
      <c r="B353" s="293"/>
      <c r="C353" s="328"/>
      <c r="D353" s="328"/>
      <c r="E353" s="328"/>
      <c r="F353" s="328"/>
      <c r="G353" s="328"/>
      <c r="H353" s="328"/>
      <c r="R353" s="329"/>
      <c r="S353" s="329"/>
    </row>
    <row r="354" spans="2:19">
      <c r="B354" s="293"/>
      <c r="C354" s="328"/>
      <c r="D354" s="328"/>
      <c r="E354" s="328"/>
      <c r="F354" s="328"/>
      <c r="G354" s="328"/>
      <c r="H354" s="328"/>
      <c r="R354" s="329"/>
      <c r="S354" s="329"/>
    </row>
    <row r="355" spans="2:19">
      <c r="B355" s="293"/>
      <c r="C355" s="328"/>
      <c r="D355" s="328"/>
      <c r="E355" s="328"/>
      <c r="F355" s="328"/>
      <c r="G355" s="328"/>
      <c r="H355" s="328"/>
      <c r="R355" s="329"/>
      <c r="S355" s="329"/>
    </row>
    <row r="356" spans="2:19">
      <c r="B356" s="293"/>
      <c r="C356" s="328"/>
      <c r="D356" s="328"/>
      <c r="E356" s="328"/>
      <c r="F356" s="328"/>
      <c r="G356" s="328"/>
      <c r="H356" s="328"/>
      <c r="R356" s="329"/>
      <c r="S356" s="329"/>
    </row>
    <row r="357" spans="2:19">
      <c r="B357" s="293"/>
      <c r="C357" s="328"/>
      <c r="D357" s="328"/>
      <c r="E357" s="328"/>
      <c r="F357" s="328"/>
      <c r="G357" s="328"/>
      <c r="H357" s="328"/>
      <c r="R357" s="329"/>
      <c r="S357" s="329"/>
    </row>
    <row r="358" spans="2:19">
      <c r="B358" s="293"/>
      <c r="C358" s="328"/>
      <c r="D358" s="328"/>
      <c r="E358" s="328"/>
      <c r="F358" s="328"/>
      <c r="G358" s="328"/>
      <c r="H358" s="328"/>
      <c r="R358" s="329"/>
      <c r="S358" s="329"/>
    </row>
    <row r="359" spans="2:19">
      <c r="B359" s="293"/>
      <c r="C359" s="328"/>
      <c r="D359" s="328"/>
      <c r="E359" s="328"/>
      <c r="F359" s="328"/>
      <c r="G359" s="328"/>
      <c r="H359" s="328"/>
      <c r="R359" s="329"/>
      <c r="S359" s="329"/>
    </row>
    <row r="360" spans="2:19">
      <c r="B360" s="293"/>
      <c r="C360" s="328"/>
      <c r="D360" s="328"/>
      <c r="E360" s="328"/>
      <c r="F360" s="328"/>
      <c r="G360" s="328"/>
      <c r="H360" s="328"/>
      <c r="R360" s="329"/>
      <c r="S360" s="329"/>
    </row>
    <row r="361" spans="2:19">
      <c r="B361" s="293"/>
      <c r="C361" s="328"/>
      <c r="D361" s="328"/>
      <c r="E361" s="328"/>
      <c r="F361" s="328"/>
      <c r="G361" s="328"/>
      <c r="H361" s="328"/>
      <c r="R361" s="329"/>
      <c r="S361" s="329"/>
    </row>
    <row r="362" spans="2:19">
      <c r="B362" s="293"/>
      <c r="C362" s="328"/>
      <c r="D362" s="328"/>
      <c r="E362" s="328"/>
      <c r="F362" s="328"/>
      <c r="G362" s="328"/>
      <c r="H362" s="328"/>
      <c r="R362" s="329"/>
      <c r="S362" s="329"/>
    </row>
    <row r="363" spans="2:19">
      <c r="B363" s="293"/>
      <c r="C363" s="328"/>
      <c r="D363" s="328"/>
      <c r="E363" s="328"/>
      <c r="F363" s="328"/>
      <c r="G363" s="328"/>
      <c r="H363" s="328"/>
      <c r="R363" s="329"/>
      <c r="S363" s="329"/>
    </row>
    <row r="364" spans="2:19">
      <c r="B364" s="293"/>
      <c r="C364" s="328"/>
      <c r="D364" s="328"/>
      <c r="E364" s="328"/>
      <c r="F364" s="328"/>
      <c r="G364" s="328"/>
      <c r="H364" s="328"/>
      <c r="R364" s="329"/>
      <c r="S364" s="329"/>
    </row>
    <row r="365" spans="2:19">
      <c r="B365" s="293"/>
      <c r="C365" s="328"/>
      <c r="D365" s="328"/>
      <c r="E365" s="328"/>
      <c r="F365" s="328"/>
      <c r="G365" s="328"/>
      <c r="H365" s="328"/>
      <c r="R365" s="329"/>
      <c r="S365" s="329"/>
    </row>
    <row r="366" spans="2:19">
      <c r="B366" s="293"/>
      <c r="C366" s="328"/>
      <c r="D366" s="328"/>
      <c r="E366" s="328"/>
      <c r="F366" s="328"/>
      <c r="G366" s="328"/>
      <c r="H366" s="328"/>
      <c r="R366" s="329"/>
      <c r="S366" s="329"/>
    </row>
    <row r="367" spans="2:19">
      <c r="B367" s="293"/>
      <c r="C367" s="328"/>
      <c r="D367" s="328"/>
      <c r="E367" s="328"/>
      <c r="F367" s="328"/>
      <c r="G367" s="328"/>
      <c r="H367" s="328"/>
      <c r="R367" s="329"/>
      <c r="S367" s="329"/>
    </row>
    <row r="368" spans="2:19">
      <c r="B368" s="293"/>
      <c r="C368" s="328"/>
      <c r="D368" s="328"/>
      <c r="E368" s="328"/>
      <c r="F368" s="328"/>
      <c r="G368" s="328"/>
      <c r="H368" s="328"/>
      <c r="R368" s="329"/>
      <c r="S368" s="329"/>
    </row>
    <row r="369" spans="2:19">
      <c r="B369" s="293"/>
      <c r="C369" s="328"/>
      <c r="D369" s="328"/>
      <c r="E369" s="328"/>
      <c r="F369" s="328"/>
      <c r="G369" s="328"/>
      <c r="H369" s="328"/>
      <c r="R369" s="329"/>
      <c r="S369" s="329"/>
    </row>
    <row r="370" spans="2:19">
      <c r="B370" s="293"/>
      <c r="C370" s="328"/>
      <c r="D370" s="328"/>
      <c r="E370" s="328"/>
      <c r="F370" s="328"/>
      <c r="G370" s="328"/>
      <c r="H370" s="328"/>
      <c r="R370" s="329"/>
      <c r="S370" s="329"/>
    </row>
    <row r="371" spans="2:19">
      <c r="B371" s="293"/>
      <c r="C371" s="328"/>
      <c r="D371" s="328"/>
      <c r="E371" s="328"/>
      <c r="F371" s="328"/>
      <c r="G371" s="328"/>
      <c r="H371" s="328"/>
      <c r="R371" s="329"/>
      <c r="S371" s="329"/>
    </row>
    <row r="372" spans="2:19">
      <c r="B372" s="293"/>
      <c r="C372" s="328"/>
      <c r="D372" s="328"/>
      <c r="E372" s="328"/>
      <c r="F372" s="328"/>
      <c r="G372" s="328"/>
      <c r="H372" s="328"/>
      <c r="R372" s="329"/>
      <c r="S372" s="329"/>
    </row>
    <row r="373" spans="2:19">
      <c r="B373" s="293"/>
      <c r="C373" s="328"/>
      <c r="D373" s="328"/>
      <c r="E373" s="328"/>
      <c r="F373" s="328"/>
      <c r="G373" s="328"/>
      <c r="H373" s="328"/>
      <c r="R373" s="329"/>
      <c r="S373" s="329"/>
    </row>
    <row r="374" spans="2:19">
      <c r="B374" s="293"/>
      <c r="C374" s="328"/>
      <c r="D374" s="328"/>
      <c r="E374" s="328"/>
      <c r="F374" s="328"/>
      <c r="G374" s="328"/>
      <c r="H374" s="328"/>
      <c r="R374" s="329"/>
      <c r="S374" s="329"/>
    </row>
    <row r="375" spans="2:19">
      <c r="B375" s="293"/>
      <c r="C375" s="328"/>
      <c r="D375" s="328"/>
      <c r="E375" s="328"/>
      <c r="F375" s="328"/>
      <c r="G375" s="328"/>
      <c r="H375" s="328"/>
      <c r="R375" s="329"/>
      <c r="S375" s="329"/>
    </row>
    <row r="376" spans="2:19">
      <c r="B376" s="293"/>
      <c r="C376" s="328"/>
      <c r="D376" s="328"/>
      <c r="E376" s="328"/>
      <c r="F376" s="328"/>
      <c r="G376" s="328"/>
      <c r="H376" s="328"/>
      <c r="R376" s="329"/>
      <c r="S376" s="329"/>
    </row>
    <row r="377" spans="2:19">
      <c r="B377" s="293"/>
      <c r="C377" s="328"/>
      <c r="D377" s="328"/>
      <c r="E377" s="328"/>
      <c r="F377" s="328"/>
      <c r="G377" s="328"/>
      <c r="H377" s="328"/>
      <c r="R377" s="329"/>
      <c r="S377" s="329"/>
    </row>
    <row r="378" spans="2:19">
      <c r="B378" s="293"/>
      <c r="C378" s="328"/>
      <c r="D378" s="328"/>
      <c r="E378" s="328"/>
      <c r="F378" s="328"/>
      <c r="G378" s="328"/>
      <c r="H378" s="328"/>
      <c r="R378" s="329"/>
      <c r="S378" s="329"/>
    </row>
    <row r="379" spans="2:19">
      <c r="B379" s="293"/>
      <c r="C379" s="328"/>
      <c r="D379" s="328"/>
      <c r="E379" s="328"/>
      <c r="F379" s="328"/>
      <c r="G379" s="328"/>
      <c r="H379" s="328"/>
      <c r="R379" s="329"/>
      <c r="S379" s="329"/>
    </row>
    <row r="380" spans="2:19">
      <c r="B380" s="293"/>
      <c r="C380" s="328"/>
      <c r="D380" s="328"/>
      <c r="E380" s="328"/>
      <c r="F380" s="328"/>
      <c r="G380" s="328"/>
      <c r="H380" s="328"/>
      <c r="R380" s="329"/>
      <c r="S380" s="329"/>
    </row>
    <row r="381" spans="2:19">
      <c r="B381" s="293"/>
      <c r="C381" s="328"/>
      <c r="D381" s="328"/>
      <c r="E381" s="328"/>
      <c r="F381" s="328"/>
      <c r="G381" s="328"/>
      <c r="H381" s="328"/>
      <c r="R381" s="329"/>
      <c r="S381" s="329"/>
    </row>
    <row r="382" spans="2:19">
      <c r="B382" s="293"/>
      <c r="C382" s="328"/>
      <c r="D382" s="328"/>
      <c r="E382" s="328"/>
      <c r="F382" s="328"/>
      <c r="G382" s="328"/>
      <c r="H382" s="328"/>
      <c r="R382" s="329"/>
      <c r="S382" s="329"/>
    </row>
    <row r="383" spans="2:19">
      <c r="B383" s="293"/>
      <c r="C383" s="328"/>
      <c r="D383" s="328"/>
      <c r="E383" s="328"/>
      <c r="F383" s="328"/>
      <c r="G383" s="328"/>
      <c r="H383" s="328"/>
      <c r="R383" s="329"/>
      <c r="S383" s="329"/>
    </row>
    <row r="384" spans="2:19">
      <c r="B384" s="293"/>
      <c r="C384" s="328"/>
      <c r="D384" s="328"/>
      <c r="E384" s="328"/>
      <c r="F384" s="328"/>
      <c r="G384" s="328"/>
      <c r="H384" s="328"/>
      <c r="R384" s="329"/>
      <c r="S384" s="329"/>
    </row>
    <row r="385" spans="2:19">
      <c r="B385" s="293"/>
      <c r="C385" s="328"/>
      <c r="D385" s="328"/>
      <c r="E385" s="328"/>
      <c r="F385" s="328"/>
      <c r="G385" s="328"/>
      <c r="H385" s="328"/>
      <c r="R385" s="329"/>
      <c r="S385" s="329"/>
    </row>
    <row r="386" spans="2:19">
      <c r="B386" s="293"/>
      <c r="C386" s="328"/>
      <c r="D386" s="328"/>
      <c r="E386" s="328"/>
      <c r="F386" s="328"/>
      <c r="G386" s="328"/>
      <c r="H386" s="328"/>
      <c r="R386" s="329"/>
      <c r="S386" s="329"/>
    </row>
    <row r="387" spans="2:19">
      <c r="B387" s="293"/>
      <c r="C387" s="328"/>
      <c r="D387" s="328"/>
      <c r="E387" s="328"/>
      <c r="F387" s="328"/>
      <c r="G387" s="328"/>
      <c r="H387" s="328"/>
      <c r="R387" s="329"/>
      <c r="S387" s="329"/>
    </row>
    <row r="388" spans="2:19">
      <c r="B388" s="293"/>
      <c r="C388" s="328"/>
      <c r="D388" s="328"/>
      <c r="E388" s="328"/>
      <c r="F388" s="328"/>
      <c r="G388" s="328"/>
      <c r="H388" s="328"/>
      <c r="R388" s="329"/>
      <c r="S388" s="329"/>
    </row>
    <row r="389" spans="2:19">
      <c r="B389" s="293"/>
      <c r="C389" s="328"/>
      <c r="D389" s="328"/>
      <c r="E389" s="328"/>
      <c r="F389" s="328"/>
      <c r="G389" s="328"/>
      <c r="H389" s="328"/>
      <c r="R389" s="329"/>
      <c r="S389" s="329"/>
    </row>
    <row r="390" spans="2:19">
      <c r="B390" s="293"/>
      <c r="C390" s="328"/>
      <c r="D390" s="328"/>
      <c r="E390" s="328"/>
      <c r="F390" s="328"/>
      <c r="G390" s="328"/>
      <c r="H390" s="328"/>
      <c r="R390" s="329"/>
      <c r="S390" s="329"/>
    </row>
    <row r="391" spans="2:19">
      <c r="B391" s="293"/>
      <c r="C391" s="328"/>
      <c r="D391" s="328"/>
      <c r="E391" s="328"/>
      <c r="F391" s="328"/>
      <c r="G391" s="328"/>
      <c r="H391" s="328"/>
      <c r="R391" s="329"/>
      <c r="S391" s="329"/>
    </row>
    <row r="392" spans="2:19">
      <c r="B392" s="293"/>
      <c r="C392" s="328"/>
      <c r="D392" s="328"/>
      <c r="E392" s="328"/>
      <c r="F392" s="328"/>
      <c r="G392" s="328"/>
      <c r="H392" s="328"/>
      <c r="R392" s="329"/>
      <c r="S392" s="329"/>
    </row>
    <row r="393" spans="2:19">
      <c r="B393" s="293"/>
      <c r="C393" s="328"/>
      <c r="D393" s="328"/>
      <c r="E393" s="328"/>
      <c r="F393" s="328"/>
      <c r="G393" s="328"/>
      <c r="H393" s="328"/>
      <c r="R393" s="329"/>
      <c r="S393" s="329"/>
    </row>
    <row r="394" spans="2:19">
      <c r="B394" s="293"/>
      <c r="C394" s="328"/>
      <c r="D394" s="328"/>
      <c r="E394" s="328"/>
      <c r="F394" s="328"/>
      <c r="G394" s="328"/>
      <c r="H394" s="328"/>
      <c r="R394" s="329"/>
      <c r="S394" s="329"/>
    </row>
    <row r="395" spans="2:19">
      <c r="B395" s="293"/>
      <c r="C395" s="328"/>
      <c r="D395" s="328"/>
      <c r="E395" s="328"/>
      <c r="F395" s="328"/>
      <c r="G395" s="328"/>
      <c r="H395" s="328"/>
      <c r="R395" s="329"/>
      <c r="S395" s="329"/>
    </row>
    <row r="396" spans="2:19">
      <c r="B396" s="293"/>
      <c r="C396" s="328"/>
      <c r="D396" s="328"/>
      <c r="E396" s="328"/>
      <c r="F396" s="328"/>
      <c r="G396" s="328"/>
      <c r="H396" s="328"/>
      <c r="R396" s="329"/>
      <c r="S396" s="329"/>
    </row>
    <row r="397" spans="2:19">
      <c r="B397" s="293"/>
      <c r="C397" s="328"/>
      <c r="D397" s="328"/>
      <c r="E397" s="328"/>
      <c r="F397" s="328"/>
      <c r="G397" s="328"/>
      <c r="H397" s="328"/>
      <c r="R397" s="329"/>
      <c r="S397" s="329"/>
    </row>
    <row r="398" spans="2:19">
      <c r="B398" s="293"/>
      <c r="C398" s="328"/>
      <c r="D398" s="328"/>
      <c r="E398" s="328"/>
      <c r="F398" s="328"/>
      <c r="G398" s="328"/>
      <c r="H398" s="328"/>
      <c r="R398" s="329"/>
      <c r="S398" s="329"/>
    </row>
    <row r="399" spans="2:19">
      <c r="B399" s="293"/>
      <c r="C399" s="328"/>
      <c r="D399" s="328"/>
      <c r="E399" s="328"/>
      <c r="F399" s="328"/>
      <c r="G399" s="328"/>
      <c r="H399" s="328"/>
      <c r="R399" s="329"/>
      <c r="S399" s="329"/>
    </row>
    <row r="400" spans="2:19">
      <c r="B400" s="293"/>
      <c r="C400" s="328"/>
      <c r="D400" s="328"/>
      <c r="E400" s="328"/>
      <c r="F400" s="328"/>
      <c r="G400" s="328"/>
      <c r="H400" s="328"/>
      <c r="R400" s="329"/>
      <c r="S400" s="329"/>
    </row>
    <row r="401" spans="2:19">
      <c r="B401" s="293"/>
      <c r="C401" s="328"/>
      <c r="D401" s="328"/>
      <c r="E401" s="328"/>
      <c r="F401" s="328"/>
      <c r="G401" s="328"/>
      <c r="H401" s="328"/>
      <c r="R401" s="329"/>
      <c r="S401" s="329"/>
    </row>
    <row r="402" spans="2:19">
      <c r="B402" s="293"/>
      <c r="C402" s="328"/>
      <c r="D402" s="328"/>
      <c r="E402" s="328"/>
      <c r="F402" s="328"/>
      <c r="G402" s="328"/>
      <c r="H402" s="328"/>
      <c r="R402" s="329"/>
      <c r="S402" s="329"/>
    </row>
    <row r="403" spans="2:19">
      <c r="B403" s="293"/>
      <c r="C403" s="328"/>
      <c r="D403" s="328"/>
      <c r="E403" s="328"/>
      <c r="F403" s="328"/>
      <c r="G403" s="328"/>
      <c r="H403" s="328"/>
      <c r="R403" s="329"/>
      <c r="S403" s="329"/>
    </row>
    <row r="404" spans="2:19">
      <c r="B404" s="293"/>
      <c r="C404" s="328"/>
      <c r="D404" s="328"/>
      <c r="E404" s="328"/>
      <c r="F404" s="328"/>
      <c r="G404" s="328"/>
      <c r="H404" s="328"/>
      <c r="R404" s="329"/>
      <c r="S404" s="329"/>
    </row>
    <row r="405" spans="2:19">
      <c r="B405" s="293"/>
      <c r="C405" s="328"/>
      <c r="D405" s="328"/>
      <c r="E405" s="328"/>
      <c r="F405" s="328"/>
      <c r="G405" s="328"/>
      <c r="H405" s="328"/>
      <c r="R405" s="329"/>
      <c r="S405" s="329"/>
    </row>
    <row r="406" spans="2:19">
      <c r="B406" s="293"/>
      <c r="C406" s="328"/>
      <c r="D406" s="328"/>
      <c r="E406" s="328"/>
      <c r="F406" s="328"/>
      <c r="G406" s="328"/>
      <c r="H406" s="328"/>
      <c r="R406" s="329"/>
      <c r="S406" s="329"/>
    </row>
    <row r="407" spans="2:19">
      <c r="B407" s="293"/>
      <c r="C407" s="328"/>
      <c r="D407" s="328"/>
      <c r="E407" s="328"/>
      <c r="F407" s="328"/>
      <c r="G407" s="328"/>
      <c r="H407" s="328"/>
      <c r="R407" s="329"/>
      <c r="S407" s="329"/>
    </row>
    <row r="408" spans="2:19">
      <c r="B408" s="293"/>
      <c r="C408" s="328"/>
      <c r="D408" s="328"/>
      <c r="E408" s="328"/>
      <c r="F408" s="328"/>
      <c r="G408" s="328"/>
      <c r="H408" s="328"/>
      <c r="R408" s="329"/>
      <c r="S408" s="329"/>
    </row>
    <row r="409" spans="2:19">
      <c r="B409" s="293"/>
      <c r="C409" s="328"/>
      <c r="D409" s="328"/>
      <c r="E409" s="328"/>
      <c r="F409" s="328"/>
      <c r="G409" s="328"/>
      <c r="H409" s="328"/>
      <c r="R409" s="329"/>
      <c r="S409" s="329"/>
    </row>
    <row r="410" spans="2:19">
      <c r="B410" s="293"/>
      <c r="C410" s="328"/>
      <c r="D410" s="328"/>
      <c r="E410" s="328"/>
      <c r="F410" s="328"/>
      <c r="G410" s="328"/>
      <c r="H410" s="328"/>
      <c r="R410" s="329"/>
      <c r="S410" s="329"/>
    </row>
    <row r="411" spans="2:19">
      <c r="B411" s="293"/>
      <c r="C411" s="328"/>
      <c r="D411" s="328"/>
      <c r="E411" s="328"/>
      <c r="F411" s="328"/>
      <c r="G411" s="328"/>
      <c r="H411" s="328"/>
      <c r="R411" s="329"/>
      <c r="S411" s="329"/>
    </row>
    <row r="412" spans="2:19">
      <c r="B412" s="293"/>
      <c r="C412" s="328"/>
      <c r="D412" s="328"/>
      <c r="E412" s="328"/>
      <c r="F412" s="328"/>
      <c r="G412" s="328"/>
      <c r="H412" s="328"/>
      <c r="R412" s="329"/>
      <c r="S412" s="329"/>
    </row>
    <row r="413" spans="2:19">
      <c r="B413" s="293"/>
      <c r="C413" s="328"/>
      <c r="D413" s="328"/>
      <c r="E413" s="328"/>
      <c r="F413" s="328"/>
      <c r="G413" s="328"/>
      <c r="H413" s="328"/>
      <c r="R413" s="329"/>
      <c r="S413" s="329"/>
    </row>
    <row r="414" spans="2:19">
      <c r="B414" s="293"/>
      <c r="C414" s="328"/>
      <c r="D414" s="328"/>
      <c r="E414" s="328"/>
      <c r="F414" s="328"/>
      <c r="G414" s="328"/>
      <c r="H414" s="328"/>
      <c r="R414" s="329"/>
      <c r="S414" s="329"/>
    </row>
    <row r="415" spans="2:19">
      <c r="B415" s="293"/>
      <c r="C415" s="328"/>
      <c r="D415" s="328"/>
      <c r="E415" s="328"/>
      <c r="F415" s="328"/>
      <c r="G415" s="328"/>
      <c r="H415" s="328"/>
      <c r="R415" s="329"/>
      <c r="S415" s="329"/>
    </row>
    <row r="416" spans="2:19">
      <c r="B416" s="293"/>
      <c r="C416" s="328"/>
      <c r="D416" s="328"/>
      <c r="E416" s="328"/>
      <c r="F416" s="328"/>
      <c r="G416" s="328"/>
      <c r="H416" s="328"/>
      <c r="R416" s="329"/>
      <c r="S416" s="329"/>
    </row>
    <row r="417" spans="2:19">
      <c r="B417" s="293"/>
      <c r="C417" s="328"/>
      <c r="D417" s="328"/>
      <c r="E417" s="328"/>
      <c r="F417" s="328"/>
      <c r="G417" s="328"/>
      <c r="H417" s="328"/>
      <c r="R417" s="329"/>
      <c r="S417" s="329"/>
    </row>
    <row r="418" spans="2:19">
      <c r="B418" s="293"/>
      <c r="C418" s="328"/>
      <c r="D418" s="328"/>
      <c r="E418" s="328"/>
      <c r="F418" s="328"/>
      <c r="G418" s="328"/>
      <c r="H418" s="328"/>
      <c r="R418" s="329"/>
      <c r="S418" s="329"/>
    </row>
    <row r="419" spans="2:19">
      <c r="B419" s="293"/>
      <c r="C419" s="328"/>
      <c r="D419" s="328"/>
      <c r="E419" s="328"/>
      <c r="F419" s="328"/>
      <c r="G419" s="328"/>
      <c r="H419" s="328"/>
      <c r="R419" s="329"/>
      <c r="S419" s="329"/>
    </row>
    <row r="420" spans="2:19">
      <c r="B420" s="293"/>
      <c r="C420" s="328"/>
      <c r="D420" s="328"/>
      <c r="E420" s="328"/>
      <c r="F420" s="328"/>
      <c r="G420" s="328"/>
      <c r="H420" s="328"/>
      <c r="R420" s="329"/>
      <c r="S420" s="329"/>
    </row>
    <row r="421" spans="2:19">
      <c r="B421" s="293"/>
      <c r="C421" s="328"/>
      <c r="D421" s="328"/>
      <c r="E421" s="328"/>
      <c r="F421" s="328"/>
      <c r="G421" s="328"/>
      <c r="H421" s="328"/>
      <c r="R421" s="329"/>
      <c r="S421" s="329"/>
    </row>
    <row r="422" spans="2:19">
      <c r="B422" s="293"/>
      <c r="C422" s="328"/>
      <c r="D422" s="328"/>
      <c r="E422" s="328"/>
      <c r="F422" s="328"/>
      <c r="G422" s="328"/>
      <c r="H422" s="328"/>
      <c r="R422" s="329"/>
      <c r="S422" s="329"/>
    </row>
    <row r="423" spans="2:19">
      <c r="B423" s="293"/>
      <c r="C423" s="328"/>
      <c r="D423" s="328"/>
      <c r="E423" s="328"/>
      <c r="F423" s="328"/>
      <c r="G423" s="328"/>
      <c r="H423" s="328"/>
      <c r="R423" s="329"/>
      <c r="S423" s="329"/>
    </row>
    <row r="424" spans="2:19">
      <c r="B424" s="293"/>
      <c r="C424" s="328"/>
      <c r="D424" s="328"/>
      <c r="E424" s="328"/>
      <c r="F424" s="328"/>
      <c r="G424" s="328"/>
      <c r="H424" s="328"/>
      <c r="R424" s="329"/>
      <c r="S424" s="329"/>
    </row>
    <row r="425" spans="2:19">
      <c r="B425" s="293"/>
      <c r="C425" s="328"/>
      <c r="D425" s="328"/>
      <c r="E425" s="328"/>
      <c r="F425" s="328"/>
      <c r="G425" s="328"/>
      <c r="H425" s="328"/>
      <c r="R425" s="329"/>
      <c r="S425" s="329"/>
    </row>
    <row r="426" spans="2:19">
      <c r="B426" s="293"/>
      <c r="C426" s="328"/>
      <c r="D426" s="328"/>
      <c r="E426" s="328"/>
      <c r="F426" s="328"/>
      <c r="G426" s="328"/>
      <c r="H426" s="328"/>
      <c r="R426" s="329"/>
      <c r="S426" s="329"/>
    </row>
    <row r="427" spans="2:19">
      <c r="B427" s="293"/>
      <c r="C427" s="328"/>
      <c r="D427" s="328"/>
      <c r="E427" s="328"/>
      <c r="F427" s="328"/>
      <c r="G427" s="328"/>
      <c r="H427" s="328"/>
      <c r="R427" s="329"/>
      <c r="S427" s="329"/>
    </row>
    <row r="428" spans="2:19">
      <c r="B428" s="293"/>
      <c r="C428" s="328"/>
      <c r="D428" s="328"/>
      <c r="E428" s="328"/>
      <c r="F428" s="328"/>
      <c r="G428" s="328"/>
      <c r="H428" s="328"/>
      <c r="R428" s="329"/>
      <c r="S428" s="329"/>
    </row>
    <row r="429" spans="2:19">
      <c r="B429" s="293"/>
      <c r="C429" s="328"/>
      <c r="D429" s="328"/>
      <c r="E429" s="328"/>
      <c r="F429" s="328"/>
      <c r="G429" s="328"/>
      <c r="H429" s="328"/>
      <c r="R429" s="329"/>
      <c r="S429" s="329"/>
    </row>
    <row r="430" spans="2:19">
      <c r="B430" s="293"/>
      <c r="C430" s="328"/>
      <c r="D430" s="328"/>
      <c r="E430" s="328"/>
      <c r="F430" s="328"/>
      <c r="G430" s="328"/>
      <c r="H430" s="328"/>
      <c r="R430" s="329"/>
      <c r="S430" s="329"/>
    </row>
    <row r="431" spans="2:19">
      <c r="B431" s="293"/>
      <c r="C431" s="328"/>
      <c r="D431" s="328"/>
      <c r="E431" s="328"/>
      <c r="F431" s="328"/>
      <c r="G431" s="328"/>
      <c r="H431" s="328"/>
      <c r="R431" s="329"/>
      <c r="S431" s="329"/>
    </row>
    <row r="432" spans="2:19">
      <c r="B432" s="293"/>
      <c r="C432" s="328"/>
      <c r="D432" s="328"/>
      <c r="E432" s="328"/>
      <c r="F432" s="328"/>
      <c r="G432" s="328"/>
      <c r="H432" s="328"/>
      <c r="R432" s="329"/>
      <c r="S432" s="329"/>
    </row>
    <row r="433" spans="2:19">
      <c r="B433" s="293"/>
      <c r="C433" s="328"/>
      <c r="D433" s="328"/>
      <c r="E433" s="328"/>
      <c r="F433" s="328"/>
      <c r="G433" s="328"/>
      <c r="H433" s="328"/>
      <c r="R433" s="329"/>
      <c r="S433" s="329"/>
    </row>
    <row r="434" spans="2:19">
      <c r="B434" s="293"/>
      <c r="C434" s="328"/>
      <c r="D434" s="328"/>
      <c r="E434" s="328"/>
      <c r="F434" s="328"/>
      <c r="G434" s="328"/>
      <c r="H434" s="328"/>
      <c r="R434" s="329"/>
      <c r="S434" s="329"/>
    </row>
    <row r="435" spans="2:19">
      <c r="B435" s="293"/>
      <c r="C435" s="328"/>
      <c r="D435" s="328"/>
      <c r="E435" s="328"/>
      <c r="F435" s="328"/>
      <c r="G435" s="328"/>
      <c r="H435" s="328"/>
      <c r="R435" s="329"/>
      <c r="S435" s="329"/>
    </row>
    <row r="436" spans="2:19">
      <c r="B436" s="293"/>
      <c r="C436" s="328"/>
      <c r="D436" s="328"/>
      <c r="E436" s="328"/>
      <c r="F436" s="328"/>
      <c r="G436" s="328"/>
      <c r="H436" s="328"/>
      <c r="R436" s="329"/>
      <c r="S436" s="329"/>
    </row>
    <row r="437" spans="2:19">
      <c r="B437" s="293"/>
      <c r="C437" s="328"/>
      <c r="D437" s="328"/>
      <c r="E437" s="328"/>
      <c r="F437" s="328"/>
      <c r="G437" s="328"/>
      <c r="H437" s="328"/>
      <c r="R437" s="329"/>
      <c r="S437" s="329"/>
    </row>
    <row r="438" spans="2:19">
      <c r="B438" s="293"/>
      <c r="C438" s="328"/>
      <c r="D438" s="328"/>
      <c r="E438" s="328"/>
      <c r="F438" s="328"/>
      <c r="G438" s="328"/>
      <c r="H438" s="328"/>
      <c r="R438" s="329"/>
      <c r="S438" s="329"/>
    </row>
    <row r="439" spans="2:19">
      <c r="B439" s="293"/>
      <c r="C439" s="328"/>
      <c r="D439" s="328"/>
      <c r="E439" s="328"/>
      <c r="F439" s="328"/>
      <c r="G439" s="328"/>
      <c r="H439" s="328"/>
      <c r="R439" s="329"/>
      <c r="S439" s="329"/>
    </row>
    <row r="440" spans="2:19">
      <c r="B440" s="293"/>
      <c r="C440" s="328"/>
      <c r="D440" s="328"/>
      <c r="E440" s="328"/>
      <c r="F440" s="328"/>
      <c r="G440" s="328"/>
      <c r="H440" s="328"/>
      <c r="R440" s="329"/>
      <c r="S440" s="329"/>
    </row>
    <row r="441" spans="2:19">
      <c r="B441" s="293"/>
      <c r="C441" s="328"/>
      <c r="D441" s="328"/>
      <c r="E441" s="328"/>
      <c r="F441" s="328"/>
      <c r="G441" s="328"/>
      <c r="H441" s="328"/>
      <c r="R441" s="329"/>
      <c r="S441" s="329"/>
    </row>
    <row r="442" spans="2:19">
      <c r="B442" s="293"/>
      <c r="C442" s="328"/>
      <c r="D442" s="328"/>
      <c r="E442" s="328"/>
      <c r="F442" s="328"/>
      <c r="G442" s="328"/>
      <c r="H442" s="328"/>
      <c r="R442" s="329"/>
      <c r="S442" s="329"/>
    </row>
    <row r="443" spans="2:19">
      <c r="B443" s="293"/>
      <c r="C443" s="328"/>
      <c r="D443" s="328"/>
      <c r="E443" s="328"/>
      <c r="F443" s="328"/>
      <c r="G443" s="328"/>
      <c r="H443" s="328"/>
      <c r="R443" s="329"/>
      <c r="S443" s="329"/>
    </row>
    <row r="444" spans="2:19">
      <c r="B444" s="293"/>
      <c r="C444" s="328"/>
      <c r="D444" s="328"/>
      <c r="E444" s="328"/>
      <c r="F444" s="328"/>
      <c r="G444" s="328"/>
      <c r="H444" s="328"/>
      <c r="R444" s="329"/>
      <c r="S444" s="329"/>
    </row>
    <row r="445" spans="2:19">
      <c r="B445" s="293"/>
      <c r="C445" s="328"/>
      <c r="D445" s="328"/>
      <c r="E445" s="328"/>
      <c r="F445" s="328"/>
      <c r="G445" s="328"/>
      <c r="H445" s="328"/>
      <c r="R445" s="329"/>
      <c r="S445" s="329"/>
    </row>
    <row r="446" spans="2:19">
      <c r="B446" s="293"/>
      <c r="C446" s="328"/>
      <c r="D446" s="328"/>
      <c r="E446" s="328"/>
      <c r="F446" s="328"/>
      <c r="G446" s="328"/>
      <c r="H446" s="328"/>
      <c r="R446" s="329"/>
      <c r="S446" s="329"/>
    </row>
    <row r="447" spans="2:19">
      <c r="B447" s="293"/>
      <c r="C447" s="328"/>
      <c r="D447" s="328"/>
      <c r="E447" s="328"/>
      <c r="F447" s="328"/>
      <c r="G447" s="328"/>
      <c r="H447" s="328"/>
      <c r="R447" s="329"/>
      <c r="S447" s="329"/>
    </row>
    <row r="448" spans="2:19">
      <c r="B448" s="293"/>
      <c r="C448" s="328"/>
      <c r="D448" s="328"/>
      <c r="E448" s="328"/>
      <c r="F448" s="328"/>
      <c r="G448" s="328"/>
      <c r="H448" s="328"/>
      <c r="R448" s="329"/>
      <c r="S448" s="329"/>
    </row>
    <row r="449" spans="2:19">
      <c r="B449" s="293"/>
      <c r="C449" s="328"/>
      <c r="D449" s="328"/>
      <c r="E449" s="328"/>
      <c r="F449" s="328"/>
      <c r="G449" s="328"/>
      <c r="H449" s="328"/>
      <c r="R449" s="329"/>
      <c r="S449" s="329"/>
    </row>
    <row r="450" spans="2:19">
      <c r="B450" s="293"/>
      <c r="C450" s="328"/>
      <c r="D450" s="328"/>
      <c r="E450" s="328"/>
      <c r="F450" s="328"/>
      <c r="G450" s="328"/>
      <c r="H450" s="328"/>
      <c r="R450" s="329"/>
      <c r="S450" s="329"/>
    </row>
    <row r="451" spans="2:19">
      <c r="B451" s="293"/>
      <c r="C451" s="328"/>
      <c r="D451" s="328"/>
      <c r="E451" s="328"/>
      <c r="F451" s="328"/>
      <c r="G451" s="328"/>
      <c r="H451" s="328"/>
      <c r="R451" s="329"/>
      <c r="S451" s="329"/>
    </row>
    <row r="452" spans="2:19">
      <c r="B452" s="293"/>
      <c r="C452" s="328"/>
      <c r="D452" s="328"/>
      <c r="E452" s="328"/>
      <c r="F452" s="328"/>
      <c r="G452" s="328"/>
      <c r="H452" s="328"/>
      <c r="R452" s="329"/>
      <c r="S452" s="329"/>
    </row>
    <row r="453" spans="2:19">
      <c r="B453" s="293"/>
      <c r="C453" s="328"/>
      <c r="D453" s="328"/>
      <c r="E453" s="328"/>
      <c r="F453" s="328"/>
      <c r="G453" s="328"/>
      <c r="H453" s="328"/>
      <c r="R453" s="329"/>
      <c r="S453" s="329"/>
    </row>
    <row r="454" spans="2:19">
      <c r="B454" s="293"/>
      <c r="C454" s="328"/>
      <c r="D454" s="328"/>
      <c r="E454" s="328"/>
      <c r="F454" s="328"/>
      <c r="G454" s="328"/>
      <c r="H454" s="328"/>
      <c r="R454" s="329"/>
      <c r="S454" s="329"/>
    </row>
    <row r="455" spans="2:19">
      <c r="B455" s="293"/>
      <c r="C455" s="328"/>
      <c r="D455" s="328"/>
      <c r="E455" s="328"/>
      <c r="F455" s="328"/>
      <c r="G455" s="328"/>
      <c r="H455" s="328"/>
      <c r="R455" s="329"/>
      <c r="S455" s="329"/>
    </row>
    <row r="456" spans="2:19">
      <c r="B456" s="293"/>
      <c r="C456" s="328"/>
      <c r="D456" s="328"/>
      <c r="E456" s="328"/>
      <c r="F456" s="328"/>
      <c r="G456" s="328"/>
      <c r="H456" s="328"/>
      <c r="R456" s="329"/>
      <c r="S456" s="329"/>
    </row>
    <row r="457" spans="2:19">
      <c r="B457" s="293"/>
      <c r="C457" s="328"/>
      <c r="D457" s="328"/>
      <c r="E457" s="328"/>
      <c r="F457" s="328"/>
      <c r="G457" s="328"/>
      <c r="H457" s="328"/>
      <c r="R457" s="329"/>
      <c r="S457" s="329"/>
    </row>
    <row r="458" spans="2:19">
      <c r="B458" s="293"/>
      <c r="C458" s="328"/>
      <c r="D458" s="328"/>
      <c r="E458" s="328"/>
      <c r="F458" s="328"/>
      <c r="G458" s="328"/>
      <c r="H458" s="328"/>
      <c r="R458" s="329"/>
      <c r="S458" s="329"/>
    </row>
    <row r="459" spans="2:19">
      <c r="B459" s="293"/>
      <c r="C459" s="328"/>
      <c r="D459" s="328"/>
      <c r="E459" s="328"/>
      <c r="F459" s="328"/>
      <c r="G459" s="328"/>
      <c r="H459" s="328"/>
      <c r="R459" s="329"/>
      <c r="S459" s="329"/>
    </row>
    <row r="460" spans="2:19">
      <c r="B460" s="293"/>
      <c r="C460" s="328"/>
      <c r="D460" s="328"/>
      <c r="E460" s="328"/>
      <c r="F460" s="328"/>
      <c r="G460" s="328"/>
      <c r="H460" s="328"/>
      <c r="R460" s="329"/>
      <c r="S460" s="329"/>
    </row>
    <row r="461" spans="2:19">
      <c r="B461" s="293"/>
      <c r="C461" s="328"/>
      <c r="D461" s="328"/>
      <c r="E461" s="328"/>
      <c r="F461" s="328"/>
      <c r="G461" s="328"/>
      <c r="H461" s="328"/>
      <c r="R461" s="329"/>
      <c r="S461" s="329"/>
    </row>
    <row r="462" spans="2:19">
      <c r="B462" s="293"/>
      <c r="C462" s="328"/>
      <c r="D462" s="328"/>
      <c r="E462" s="328"/>
      <c r="F462" s="328"/>
      <c r="G462" s="328"/>
      <c r="H462" s="328"/>
      <c r="R462" s="329"/>
      <c r="S462" s="329"/>
    </row>
    <row r="463" spans="2:19">
      <c r="B463" s="293"/>
      <c r="C463" s="328"/>
      <c r="D463" s="328"/>
      <c r="E463" s="328"/>
      <c r="F463" s="328"/>
      <c r="G463" s="328"/>
      <c r="H463" s="328"/>
      <c r="R463" s="329"/>
      <c r="S463" s="329"/>
    </row>
    <row r="464" spans="2:19">
      <c r="B464" s="293"/>
      <c r="C464" s="328"/>
      <c r="D464" s="328"/>
      <c r="E464" s="328"/>
      <c r="F464" s="328"/>
      <c r="G464" s="328"/>
      <c r="H464" s="328"/>
      <c r="R464" s="329"/>
      <c r="S464" s="329"/>
    </row>
    <row r="465" spans="2:19">
      <c r="B465" s="293"/>
      <c r="C465" s="328"/>
      <c r="D465" s="328"/>
      <c r="E465" s="328"/>
      <c r="F465" s="328"/>
      <c r="G465" s="328"/>
      <c r="H465" s="328"/>
      <c r="R465" s="329"/>
      <c r="S465" s="329"/>
    </row>
    <row r="466" spans="2:19">
      <c r="B466" s="293"/>
      <c r="C466" s="328"/>
      <c r="D466" s="328"/>
      <c r="E466" s="328"/>
      <c r="F466" s="328"/>
      <c r="G466" s="328"/>
      <c r="H466" s="328"/>
      <c r="R466" s="329"/>
      <c r="S466" s="329"/>
    </row>
    <row r="467" spans="2:19">
      <c r="B467" s="293"/>
      <c r="C467" s="328"/>
      <c r="D467" s="328"/>
      <c r="E467" s="328"/>
      <c r="F467" s="328"/>
      <c r="G467" s="328"/>
      <c r="H467" s="328"/>
      <c r="R467" s="329"/>
      <c r="S467" s="329"/>
    </row>
    <row r="468" spans="2:19">
      <c r="B468" s="293"/>
      <c r="C468" s="328"/>
      <c r="D468" s="328"/>
      <c r="E468" s="328"/>
      <c r="F468" s="328"/>
      <c r="G468" s="328"/>
      <c r="H468" s="328"/>
      <c r="R468" s="329"/>
      <c r="S468" s="329"/>
    </row>
    <row r="469" spans="2:19">
      <c r="B469" s="293"/>
      <c r="C469" s="328"/>
      <c r="D469" s="328"/>
      <c r="E469" s="328"/>
      <c r="F469" s="328"/>
      <c r="G469" s="328"/>
      <c r="H469" s="328"/>
      <c r="R469" s="329"/>
      <c r="S469" s="329"/>
    </row>
    <row r="470" spans="2:19">
      <c r="B470" s="293"/>
      <c r="C470" s="328"/>
      <c r="D470" s="328"/>
      <c r="E470" s="328"/>
      <c r="F470" s="328"/>
      <c r="G470" s="328"/>
      <c r="H470" s="328"/>
      <c r="R470" s="329"/>
      <c r="S470" s="329"/>
    </row>
    <row r="471" spans="2:19">
      <c r="B471" s="293"/>
      <c r="C471" s="328"/>
      <c r="D471" s="328"/>
      <c r="E471" s="328"/>
      <c r="F471" s="328"/>
      <c r="G471" s="328"/>
      <c r="H471" s="328"/>
      <c r="R471" s="329"/>
      <c r="S471" s="329"/>
    </row>
    <row r="472" spans="2:19">
      <c r="B472" s="293"/>
      <c r="C472" s="328"/>
      <c r="D472" s="328"/>
      <c r="E472" s="328"/>
      <c r="F472" s="328"/>
      <c r="G472" s="328"/>
      <c r="H472" s="328"/>
      <c r="R472" s="329"/>
      <c r="S472" s="329"/>
    </row>
    <row r="473" spans="2:19">
      <c r="B473" s="293"/>
      <c r="C473" s="328"/>
      <c r="D473" s="328"/>
      <c r="E473" s="328"/>
      <c r="F473" s="328"/>
      <c r="G473" s="328"/>
      <c r="H473" s="328"/>
      <c r="R473" s="329"/>
      <c r="S473" s="329"/>
    </row>
    <row r="474" spans="2:19">
      <c r="B474" s="293"/>
      <c r="C474" s="328"/>
      <c r="D474" s="328"/>
      <c r="E474" s="328"/>
      <c r="F474" s="328"/>
      <c r="G474" s="328"/>
      <c r="H474" s="328"/>
      <c r="R474" s="329"/>
      <c r="S474" s="329"/>
    </row>
    <row r="475" spans="2:19">
      <c r="B475" s="293"/>
      <c r="C475" s="328"/>
      <c r="D475" s="328"/>
      <c r="E475" s="328"/>
      <c r="F475" s="328"/>
      <c r="G475" s="328"/>
      <c r="H475" s="328"/>
      <c r="R475" s="329"/>
      <c r="S475" s="329"/>
    </row>
    <row r="476" spans="2:19">
      <c r="B476" s="293"/>
      <c r="C476" s="328"/>
      <c r="D476" s="328"/>
      <c r="E476" s="328"/>
      <c r="F476" s="328"/>
      <c r="G476" s="328"/>
      <c r="H476" s="328"/>
      <c r="R476" s="329"/>
      <c r="S476" s="329"/>
    </row>
    <row r="477" spans="2:19">
      <c r="B477" s="293"/>
      <c r="C477" s="328"/>
      <c r="D477" s="328"/>
      <c r="E477" s="328"/>
      <c r="F477" s="328"/>
      <c r="G477" s="328"/>
      <c r="H477" s="328"/>
      <c r="R477" s="329"/>
      <c r="S477" s="329"/>
    </row>
    <row r="478" spans="2:19">
      <c r="B478" s="293"/>
      <c r="C478" s="328"/>
      <c r="D478" s="328"/>
      <c r="E478" s="328"/>
      <c r="F478" s="328"/>
      <c r="G478" s="328"/>
      <c r="H478" s="328"/>
      <c r="R478" s="329"/>
      <c r="S478" s="329"/>
    </row>
    <row r="479" spans="2:19">
      <c r="B479" s="293"/>
      <c r="C479" s="328"/>
      <c r="D479" s="328"/>
      <c r="E479" s="328"/>
      <c r="F479" s="328"/>
      <c r="G479" s="328"/>
      <c r="H479" s="328"/>
      <c r="R479" s="329"/>
      <c r="S479" s="329"/>
    </row>
    <row r="480" spans="2:19">
      <c r="B480" s="293"/>
      <c r="C480" s="328"/>
      <c r="D480" s="328"/>
      <c r="E480" s="328"/>
      <c r="F480" s="328"/>
      <c r="G480" s="328"/>
      <c r="H480" s="328"/>
      <c r="R480" s="329"/>
      <c r="S480" s="329"/>
    </row>
    <row r="481" spans="2:19">
      <c r="B481" s="293"/>
      <c r="C481" s="328"/>
      <c r="D481" s="328"/>
      <c r="E481" s="328"/>
      <c r="F481" s="328"/>
      <c r="G481" s="328"/>
      <c r="H481" s="328"/>
      <c r="R481" s="329"/>
      <c r="S481" s="329"/>
    </row>
    <row r="482" spans="2:19">
      <c r="B482" s="293"/>
      <c r="C482" s="328"/>
      <c r="D482" s="328"/>
      <c r="E482" s="328"/>
      <c r="F482" s="328"/>
      <c r="G482" s="328"/>
      <c r="H482" s="328"/>
      <c r="R482" s="329"/>
      <c r="S482" s="329"/>
    </row>
    <row r="483" spans="2:19">
      <c r="B483" s="293"/>
      <c r="C483" s="328"/>
      <c r="D483" s="328"/>
      <c r="E483" s="328"/>
      <c r="F483" s="328"/>
      <c r="G483" s="328"/>
      <c r="H483" s="328"/>
      <c r="R483" s="329"/>
      <c r="S483" s="329"/>
    </row>
    <row r="484" spans="2:19">
      <c r="B484" s="293"/>
      <c r="C484" s="328"/>
      <c r="D484" s="328"/>
      <c r="E484" s="328"/>
      <c r="F484" s="328"/>
      <c r="G484" s="328"/>
      <c r="H484" s="328"/>
      <c r="R484" s="329"/>
      <c r="S484" s="329"/>
    </row>
    <row r="485" spans="2:19">
      <c r="B485" s="293"/>
      <c r="C485" s="328"/>
      <c r="D485" s="328"/>
      <c r="E485" s="328"/>
      <c r="F485" s="328"/>
      <c r="G485" s="328"/>
      <c r="H485" s="328"/>
      <c r="R485" s="329"/>
      <c r="S485" s="329"/>
    </row>
    <row r="486" spans="2:19">
      <c r="B486" s="293"/>
      <c r="C486" s="328"/>
      <c r="D486" s="328"/>
      <c r="E486" s="328"/>
      <c r="F486" s="328"/>
      <c r="G486" s="328"/>
      <c r="H486" s="328"/>
      <c r="R486" s="329"/>
      <c r="S486" s="329"/>
    </row>
    <row r="487" spans="2:19">
      <c r="B487" s="293"/>
      <c r="C487" s="328"/>
      <c r="D487" s="328"/>
      <c r="E487" s="328"/>
      <c r="F487" s="328"/>
      <c r="G487" s="328"/>
      <c r="H487" s="328"/>
      <c r="R487" s="329"/>
      <c r="S487" s="329"/>
    </row>
    <row r="488" spans="2:19">
      <c r="B488" s="293"/>
      <c r="C488" s="328"/>
      <c r="D488" s="328"/>
      <c r="E488" s="328"/>
      <c r="F488" s="328"/>
      <c r="G488" s="328"/>
      <c r="H488" s="328"/>
      <c r="R488" s="329"/>
      <c r="S488" s="329"/>
    </row>
    <row r="489" spans="2:19">
      <c r="B489" s="293"/>
      <c r="C489" s="328"/>
      <c r="D489" s="328"/>
      <c r="E489" s="328"/>
      <c r="F489" s="328"/>
      <c r="G489" s="328"/>
      <c r="H489" s="328"/>
      <c r="R489" s="329"/>
      <c r="S489" s="329"/>
    </row>
    <row r="490" spans="2:19">
      <c r="B490" s="293"/>
      <c r="C490" s="328"/>
      <c r="D490" s="328"/>
      <c r="E490" s="328"/>
      <c r="F490" s="328"/>
      <c r="G490" s="328"/>
      <c r="H490" s="328"/>
      <c r="R490" s="329"/>
      <c r="S490" s="329"/>
    </row>
    <row r="491" spans="2:19">
      <c r="B491" s="293"/>
      <c r="C491" s="328"/>
      <c r="D491" s="328"/>
      <c r="E491" s="328"/>
      <c r="F491" s="328"/>
      <c r="G491" s="328"/>
      <c r="H491" s="328"/>
      <c r="R491" s="329"/>
      <c r="S491" s="329"/>
    </row>
    <row r="492" spans="2:19">
      <c r="B492" s="293"/>
      <c r="C492" s="328"/>
      <c r="D492" s="328"/>
      <c r="E492" s="328"/>
      <c r="F492" s="328"/>
      <c r="G492" s="328"/>
      <c r="H492" s="328"/>
      <c r="R492" s="329"/>
      <c r="S492" s="329"/>
    </row>
    <row r="493" spans="2:19">
      <c r="B493" s="293"/>
      <c r="C493" s="328"/>
      <c r="D493" s="328"/>
      <c r="E493" s="328"/>
      <c r="F493" s="328"/>
      <c r="G493" s="328"/>
      <c r="H493" s="328"/>
      <c r="R493" s="329"/>
      <c r="S493" s="329"/>
    </row>
    <row r="494" spans="2:19">
      <c r="B494" s="293"/>
      <c r="C494" s="328"/>
      <c r="D494" s="328"/>
      <c r="E494" s="328"/>
      <c r="F494" s="328"/>
      <c r="G494" s="328"/>
      <c r="H494" s="328"/>
      <c r="R494" s="329"/>
      <c r="S494" s="329"/>
    </row>
    <row r="495" spans="2:19">
      <c r="B495" s="293"/>
      <c r="C495" s="328"/>
      <c r="D495" s="328"/>
      <c r="E495" s="328"/>
      <c r="F495" s="328"/>
      <c r="G495" s="328"/>
      <c r="H495" s="328"/>
      <c r="R495" s="329"/>
      <c r="S495" s="329"/>
    </row>
    <row r="496" spans="2:19">
      <c r="B496" s="293"/>
      <c r="C496" s="328"/>
      <c r="D496" s="328"/>
      <c r="E496" s="328"/>
      <c r="F496" s="328"/>
      <c r="G496" s="328"/>
      <c r="H496" s="328"/>
      <c r="R496" s="329"/>
      <c r="S496" s="329"/>
    </row>
    <row r="497" spans="2:19">
      <c r="B497" s="293"/>
      <c r="C497" s="328"/>
      <c r="D497" s="328"/>
      <c r="E497" s="328"/>
      <c r="F497" s="328"/>
      <c r="G497" s="328"/>
      <c r="H497" s="328"/>
      <c r="R497" s="329"/>
      <c r="S497" s="329"/>
    </row>
    <row r="498" spans="2:19">
      <c r="B498" s="293"/>
      <c r="C498" s="328"/>
      <c r="D498" s="328"/>
      <c r="E498" s="328"/>
      <c r="F498" s="328"/>
      <c r="G498" s="328"/>
      <c r="H498" s="328"/>
      <c r="R498" s="329"/>
      <c r="S498" s="329"/>
    </row>
    <row r="499" spans="2:19">
      <c r="B499" s="293"/>
      <c r="C499" s="328"/>
      <c r="D499" s="328"/>
      <c r="E499" s="328"/>
      <c r="F499" s="328"/>
      <c r="G499" s="328"/>
      <c r="H499" s="328"/>
      <c r="R499" s="329"/>
      <c r="S499" s="329"/>
    </row>
    <row r="500" spans="2:19">
      <c r="B500" s="293"/>
      <c r="C500" s="328"/>
      <c r="D500" s="328"/>
      <c r="E500" s="328"/>
      <c r="F500" s="328"/>
      <c r="G500" s="328"/>
      <c r="H500" s="328"/>
      <c r="R500" s="329"/>
      <c r="S500" s="329"/>
    </row>
    <row r="501" spans="2:19">
      <c r="B501" s="293"/>
      <c r="C501" s="328"/>
      <c r="D501" s="328"/>
      <c r="E501" s="328"/>
      <c r="F501" s="328"/>
      <c r="G501" s="328"/>
      <c r="H501" s="328"/>
      <c r="R501" s="329"/>
      <c r="S501" s="329"/>
    </row>
    <row r="502" spans="2:19">
      <c r="B502" s="293"/>
      <c r="C502" s="328"/>
      <c r="D502" s="328"/>
      <c r="E502" s="328"/>
      <c r="F502" s="328"/>
      <c r="G502" s="328"/>
      <c r="H502" s="328"/>
      <c r="R502" s="329"/>
      <c r="S502" s="329"/>
    </row>
    <row r="503" spans="2:19">
      <c r="B503" s="293"/>
      <c r="C503" s="328"/>
      <c r="D503" s="328"/>
      <c r="E503" s="328"/>
      <c r="F503" s="328"/>
      <c r="G503" s="328"/>
      <c r="H503" s="328"/>
      <c r="R503" s="329"/>
      <c r="S503" s="329"/>
    </row>
    <row r="504" spans="2:19">
      <c r="B504" s="293"/>
      <c r="C504" s="328"/>
      <c r="D504" s="328"/>
      <c r="E504" s="328"/>
      <c r="F504" s="328"/>
      <c r="G504" s="328"/>
      <c r="H504" s="328"/>
      <c r="R504" s="329"/>
      <c r="S504" s="329"/>
    </row>
    <row r="505" spans="2:19">
      <c r="B505" s="293"/>
      <c r="C505" s="328"/>
      <c r="D505" s="328"/>
      <c r="E505" s="328"/>
      <c r="F505" s="328"/>
      <c r="G505" s="328"/>
      <c r="H505" s="328"/>
      <c r="R505" s="329"/>
      <c r="S505" s="329"/>
    </row>
    <row r="506" spans="2:19">
      <c r="B506" s="293"/>
      <c r="C506" s="328"/>
      <c r="D506" s="328"/>
      <c r="E506" s="328"/>
      <c r="F506" s="328"/>
      <c r="G506" s="328"/>
      <c r="H506" s="328"/>
      <c r="R506" s="329"/>
      <c r="S506" s="329"/>
    </row>
    <row r="507" spans="2:19">
      <c r="B507" s="293"/>
      <c r="C507" s="328"/>
      <c r="D507" s="328"/>
      <c r="E507" s="328"/>
      <c r="F507" s="328"/>
      <c r="G507" s="328"/>
      <c r="H507" s="328"/>
      <c r="R507" s="329"/>
      <c r="S507" s="329"/>
    </row>
    <row r="508" spans="2:19">
      <c r="B508" s="293"/>
      <c r="C508" s="328"/>
      <c r="D508" s="328"/>
      <c r="E508" s="328"/>
      <c r="F508" s="328"/>
      <c r="G508" s="328"/>
      <c r="H508" s="328"/>
      <c r="R508" s="329"/>
      <c r="S508" s="329"/>
    </row>
    <row r="509" spans="2:19">
      <c r="B509" s="293"/>
      <c r="C509" s="328"/>
      <c r="D509" s="328"/>
      <c r="E509" s="328"/>
      <c r="F509" s="328"/>
      <c r="G509" s="328"/>
      <c r="H509" s="328"/>
      <c r="R509" s="329"/>
      <c r="S509" s="329"/>
    </row>
    <row r="510" spans="2:19">
      <c r="B510" s="293"/>
      <c r="C510" s="328"/>
      <c r="D510" s="328"/>
      <c r="E510" s="328"/>
      <c r="F510" s="328"/>
      <c r="G510" s="328"/>
      <c r="H510" s="328"/>
      <c r="R510" s="329"/>
      <c r="S510" s="329"/>
    </row>
    <row r="511" spans="2:19">
      <c r="B511" s="293"/>
      <c r="C511" s="328"/>
      <c r="D511" s="328"/>
      <c r="E511" s="328"/>
      <c r="F511" s="328"/>
      <c r="G511" s="328"/>
      <c r="H511" s="328"/>
      <c r="R511" s="329"/>
      <c r="S511" s="329"/>
    </row>
    <row r="512" spans="2:19">
      <c r="B512" s="293"/>
      <c r="C512" s="328"/>
      <c r="D512" s="328"/>
      <c r="E512" s="328"/>
      <c r="F512" s="328"/>
      <c r="G512" s="328"/>
      <c r="H512" s="328"/>
      <c r="R512" s="329"/>
      <c r="S512" s="329"/>
    </row>
    <row r="513" spans="2:19">
      <c r="B513" s="293"/>
      <c r="C513" s="328"/>
      <c r="D513" s="328"/>
      <c r="E513" s="328"/>
      <c r="F513" s="328"/>
      <c r="G513" s="328"/>
      <c r="H513" s="328"/>
      <c r="R513" s="329"/>
      <c r="S513" s="329"/>
    </row>
    <row r="514" spans="2:19">
      <c r="B514" s="293"/>
      <c r="C514" s="328"/>
      <c r="D514" s="328"/>
      <c r="E514" s="328"/>
      <c r="F514" s="328"/>
      <c r="G514" s="328"/>
      <c r="H514" s="328"/>
      <c r="R514" s="329"/>
      <c r="S514" s="329"/>
    </row>
    <row r="515" spans="2:19">
      <c r="B515" s="293"/>
      <c r="C515" s="328"/>
      <c r="D515" s="328"/>
      <c r="E515" s="328"/>
      <c r="F515" s="328"/>
      <c r="G515" s="328"/>
      <c r="H515" s="328"/>
      <c r="R515" s="329"/>
      <c r="S515" s="329"/>
    </row>
    <row r="516" spans="2:19">
      <c r="B516" s="293"/>
      <c r="C516" s="328"/>
      <c r="D516" s="328"/>
      <c r="E516" s="328"/>
      <c r="F516" s="328"/>
      <c r="G516" s="328"/>
      <c r="H516" s="328"/>
      <c r="R516" s="329"/>
      <c r="S516" s="329"/>
    </row>
    <row r="517" spans="2:19">
      <c r="B517" s="293"/>
      <c r="C517" s="328"/>
      <c r="D517" s="328"/>
      <c r="E517" s="328"/>
      <c r="F517" s="328"/>
      <c r="G517" s="328"/>
      <c r="H517" s="328"/>
      <c r="R517" s="329"/>
      <c r="S517" s="329"/>
    </row>
    <row r="518" spans="2:19">
      <c r="B518" s="293"/>
      <c r="C518" s="328"/>
      <c r="D518" s="328"/>
      <c r="E518" s="328"/>
      <c r="F518" s="328"/>
      <c r="G518" s="328"/>
      <c r="H518" s="328"/>
      <c r="R518" s="329"/>
      <c r="S518" s="329"/>
    </row>
    <row r="519" spans="2:19">
      <c r="B519" s="293"/>
      <c r="C519" s="328"/>
      <c r="D519" s="328"/>
      <c r="E519" s="328"/>
      <c r="F519" s="328"/>
      <c r="G519" s="328"/>
      <c r="H519" s="328"/>
      <c r="R519" s="329"/>
      <c r="S519" s="329"/>
    </row>
    <row r="520" spans="2:19">
      <c r="B520" s="293"/>
      <c r="C520" s="328"/>
      <c r="D520" s="328"/>
      <c r="E520" s="328"/>
      <c r="F520" s="328"/>
      <c r="G520" s="328"/>
      <c r="H520" s="328"/>
      <c r="R520" s="329"/>
      <c r="S520" s="329"/>
    </row>
    <row r="521" spans="2:19">
      <c r="B521" s="293"/>
      <c r="C521" s="328"/>
      <c r="D521" s="328"/>
      <c r="E521" s="328"/>
      <c r="F521" s="328"/>
      <c r="G521" s="328"/>
      <c r="H521" s="328"/>
      <c r="R521" s="329"/>
      <c r="S521" s="329"/>
    </row>
    <row r="522" spans="2:19">
      <c r="B522" s="293"/>
      <c r="C522" s="328"/>
      <c r="D522" s="328"/>
      <c r="E522" s="328"/>
      <c r="F522" s="328"/>
      <c r="G522" s="328"/>
      <c r="H522" s="328"/>
      <c r="R522" s="329"/>
      <c r="S522" s="329"/>
    </row>
    <row r="523" spans="2:19">
      <c r="B523" s="293"/>
      <c r="C523" s="328"/>
      <c r="D523" s="328"/>
      <c r="E523" s="328"/>
      <c r="F523" s="328"/>
      <c r="G523" s="328"/>
      <c r="H523" s="328"/>
      <c r="R523" s="329"/>
      <c r="S523" s="329"/>
    </row>
    <row r="524" spans="2:19">
      <c r="B524" s="293"/>
      <c r="C524" s="328"/>
      <c r="D524" s="328"/>
      <c r="E524" s="328"/>
      <c r="F524" s="328"/>
      <c r="G524" s="328"/>
      <c r="H524" s="328"/>
      <c r="R524" s="329"/>
      <c r="S524" s="329"/>
    </row>
    <row r="525" spans="2:19">
      <c r="B525" s="293"/>
      <c r="C525" s="328"/>
      <c r="D525" s="328"/>
      <c r="E525" s="328"/>
      <c r="F525" s="328"/>
      <c r="G525" s="328"/>
      <c r="H525" s="328"/>
      <c r="R525" s="329"/>
      <c r="S525" s="329"/>
    </row>
    <row r="526" spans="2:19">
      <c r="B526" s="293"/>
      <c r="C526" s="328"/>
      <c r="D526" s="328"/>
      <c r="E526" s="328"/>
      <c r="F526" s="328"/>
      <c r="G526" s="328"/>
      <c r="H526" s="328"/>
      <c r="R526" s="329"/>
      <c r="S526" s="329"/>
    </row>
    <row r="527" spans="2:19">
      <c r="B527" s="293"/>
      <c r="C527" s="328"/>
      <c r="D527" s="328"/>
      <c r="E527" s="328"/>
      <c r="F527" s="328"/>
      <c r="G527" s="328"/>
      <c r="H527" s="328"/>
      <c r="R527" s="329"/>
      <c r="S527" s="329"/>
    </row>
    <row r="528" spans="2:19">
      <c r="B528" s="293"/>
      <c r="C528" s="328"/>
      <c r="D528" s="328"/>
      <c r="E528" s="328"/>
      <c r="F528" s="328"/>
      <c r="G528" s="328"/>
      <c r="H528" s="328"/>
      <c r="R528" s="329"/>
      <c r="S528" s="329"/>
    </row>
    <row r="529" spans="2:19">
      <c r="B529" s="293"/>
      <c r="C529" s="328"/>
      <c r="D529" s="328"/>
      <c r="E529" s="328"/>
      <c r="F529" s="328"/>
      <c r="G529" s="328"/>
      <c r="H529" s="328"/>
      <c r="R529" s="329"/>
      <c r="S529" s="329"/>
    </row>
    <row r="530" spans="2:19">
      <c r="B530" s="293"/>
      <c r="C530" s="328"/>
      <c r="D530" s="328"/>
      <c r="E530" s="328"/>
      <c r="F530" s="328"/>
      <c r="G530" s="328"/>
      <c r="H530" s="328"/>
      <c r="R530" s="329"/>
      <c r="S530" s="329"/>
    </row>
    <row r="531" spans="2:19">
      <c r="B531" s="293"/>
      <c r="C531" s="328"/>
      <c r="D531" s="328"/>
      <c r="E531" s="328"/>
      <c r="F531" s="328"/>
      <c r="G531" s="328"/>
      <c r="H531" s="328"/>
      <c r="R531" s="329"/>
      <c r="S531" s="329"/>
    </row>
    <row r="532" spans="2:19">
      <c r="B532" s="293"/>
      <c r="C532" s="328"/>
      <c r="D532" s="328"/>
      <c r="E532" s="328"/>
      <c r="F532" s="328"/>
      <c r="G532" s="328"/>
      <c r="H532" s="328"/>
      <c r="R532" s="329"/>
      <c r="S532" s="329"/>
    </row>
    <row r="533" spans="2:19">
      <c r="B533" s="293"/>
      <c r="C533" s="328"/>
      <c r="D533" s="328"/>
      <c r="E533" s="328"/>
      <c r="F533" s="328"/>
      <c r="G533" s="328"/>
      <c r="H533" s="328"/>
      <c r="R533" s="329"/>
      <c r="S533" s="329"/>
    </row>
    <row r="534" spans="2:19">
      <c r="B534" s="293"/>
      <c r="C534" s="328"/>
      <c r="D534" s="328"/>
      <c r="E534" s="328"/>
      <c r="F534" s="328"/>
      <c r="G534" s="328"/>
      <c r="H534" s="328"/>
      <c r="R534" s="329"/>
      <c r="S534" s="329"/>
    </row>
    <row r="535" spans="2:19">
      <c r="B535" s="293"/>
      <c r="C535" s="328"/>
      <c r="D535" s="328"/>
      <c r="E535" s="328"/>
      <c r="F535" s="328"/>
      <c r="G535" s="328"/>
      <c r="H535" s="328"/>
      <c r="R535" s="329"/>
      <c r="S535" s="329"/>
    </row>
    <row r="536" spans="2:19">
      <c r="B536" s="293"/>
      <c r="C536" s="328"/>
      <c r="D536" s="328"/>
      <c r="E536" s="328"/>
      <c r="F536" s="328"/>
      <c r="G536" s="328"/>
      <c r="H536" s="328"/>
      <c r="R536" s="329"/>
      <c r="S536" s="329"/>
    </row>
    <row r="537" spans="2:19">
      <c r="B537" s="293"/>
      <c r="C537" s="328"/>
      <c r="D537" s="328"/>
      <c r="E537" s="328"/>
      <c r="F537" s="328"/>
      <c r="G537" s="328"/>
      <c r="H537" s="328"/>
      <c r="R537" s="329"/>
      <c r="S537" s="329"/>
    </row>
    <row r="538" spans="2:19">
      <c r="B538" s="293"/>
      <c r="C538" s="328"/>
      <c r="D538" s="328"/>
      <c r="E538" s="328"/>
      <c r="F538" s="328"/>
      <c r="G538" s="328"/>
      <c r="H538" s="328"/>
      <c r="R538" s="329"/>
      <c r="S538" s="329"/>
    </row>
    <row r="539" spans="2:19">
      <c r="B539" s="293"/>
      <c r="C539" s="328"/>
      <c r="D539" s="328"/>
      <c r="E539" s="328"/>
      <c r="F539" s="328"/>
      <c r="G539" s="328"/>
      <c r="H539" s="328"/>
      <c r="R539" s="329"/>
      <c r="S539" s="329"/>
    </row>
    <row r="540" spans="2:19">
      <c r="B540" s="293"/>
      <c r="C540" s="328"/>
      <c r="D540" s="328"/>
      <c r="E540" s="328"/>
      <c r="F540" s="328"/>
      <c r="G540" s="328"/>
      <c r="H540" s="328"/>
      <c r="R540" s="329"/>
      <c r="S540" s="329"/>
    </row>
    <row r="541" spans="2:19">
      <c r="B541" s="293"/>
      <c r="C541" s="328"/>
      <c r="D541" s="328"/>
      <c r="E541" s="328"/>
      <c r="F541" s="328"/>
      <c r="G541" s="328"/>
      <c r="H541" s="328"/>
      <c r="R541" s="329"/>
      <c r="S541" s="329"/>
    </row>
    <row r="542" spans="2:19">
      <c r="B542" s="293"/>
      <c r="C542" s="328"/>
      <c r="D542" s="328"/>
      <c r="E542" s="328"/>
      <c r="F542" s="328"/>
      <c r="G542" s="328"/>
      <c r="H542" s="328"/>
      <c r="R542" s="329"/>
      <c r="S542" s="329"/>
    </row>
    <row r="543" spans="2:19">
      <c r="B543" s="293"/>
      <c r="C543" s="328"/>
      <c r="D543" s="328"/>
      <c r="E543" s="328"/>
      <c r="F543" s="328"/>
      <c r="G543" s="328"/>
      <c r="H543" s="328"/>
      <c r="R543" s="329"/>
      <c r="S543" s="329"/>
    </row>
    <row r="544" spans="2:19">
      <c r="B544" s="293"/>
      <c r="C544" s="328"/>
      <c r="D544" s="328"/>
      <c r="E544" s="328"/>
      <c r="F544" s="328"/>
      <c r="G544" s="328"/>
      <c r="H544" s="328"/>
      <c r="R544" s="329"/>
      <c r="S544" s="329"/>
    </row>
    <row r="545" spans="2:19">
      <c r="B545" s="293"/>
      <c r="C545" s="328"/>
      <c r="D545" s="328"/>
      <c r="E545" s="328"/>
      <c r="F545" s="328"/>
      <c r="G545" s="328"/>
      <c r="H545" s="328"/>
      <c r="R545" s="329"/>
      <c r="S545" s="329"/>
    </row>
    <row r="546" spans="2:19">
      <c r="B546" s="293"/>
      <c r="C546" s="328"/>
      <c r="D546" s="328"/>
      <c r="E546" s="328"/>
      <c r="F546" s="328"/>
      <c r="G546" s="328"/>
      <c r="H546" s="328"/>
      <c r="R546" s="329"/>
      <c r="S546" s="329"/>
    </row>
    <row r="547" spans="2:19">
      <c r="B547" s="293"/>
      <c r="C547" s="328"/>
      <c r="D547" s="328"/>
      <c r="E547" s="328"/>
      <c r="F547" s="328"/>
      <c r="G547" s="328"/>
      <c r="H547" s="328"/>
      <c r="R547" s="329"/>
      <c r="S547" s="329"/>
    </row>
    <row r="548" spans="2:19">
      <c r="B548" s="293"/>
      <c r="C548" s="328"/>
      <c r="D548" s="328"/>
      <c r="E548" s="328"/>
      <c r="F548" s="328"/>
      <c r="G548" s="328"/>
      <c r="H548" s="328"/>
      <c r="R548" s="329"/>
      <c r="S548" s="329"/>
    </row>
    <row r="549" spans="2:19">
      <c r="B549" s="293"/>
      <c r="C549" s="328"/>
      <c r="D549" s="328"/>
      <c r="E549" s="328"/>
      <c r="F549" s="328"/>
      <c r="G549" s="328"/>
      <c r="H549" s="328"/>
      <c r="R549" s="329"/>
      <c r="S549" s="329"/>
    </row>
    <row r="550" spans="2:19">
      <c r="B550" s="293"/>
      <c r="C550" s="328"/>
      <c r="D550" s="328"/>
      <c r="E550" s="328"/>
      <c r="F550" s="328"/>
      <c r="G550" s="328"/>
      <c r="H550" s="328"/>
      <c r="R550" s="329"/>
      <c r="S550" s="329"/>
    </row>
    <row r="551" spans="2:19">
      <c r="B551" s="293"/>
      <c r="C551" s="328"/>
      <c r="D551" s="328"/>
      <c r="E551" s="328"/>
      <c r="F551" s="328"/>
      <c r="G551" s="328"/>
      <c r="H551" s="328"/>
      <c r="R551" s="329"/>
      <c r="S551" s="329"/>
    </row>
    <row r="552" spans="2:19">
      <c r="B552" s="293"/>
      <c r="C552" s="328"/>
      <c r="D552" s="328"/>
      <c r="E552" s="328"/>
      <c r="F552" s="328"/>
      <c r="G552" s="328"/>
      <c r="H552" s="328"/>
      <c r="R552" s="329"/>
      <c r="S552" s="329"/>
    </row>
    <row r="553" spans="2:19">
      <c r="B553" s="293"/>
      <c r="C553" s="328"/>
      <c r="D553" s="328"/>
      <c r="E553" s="328"/>
      <c r="F553" s="328"/>
      <c r="G553" s="328"/>
      <c r="H553" s="328"/>
      <c r="R553" s="329"/>
      <c r="S553" s="329"/>
    </row>
    <row r="554" spans="2:19">
      <c r="B554" s="293"/>
      <c r="C554" s="328"/>
      <c r="D554" s="328"/>
      <c r="E554" s="328"/>
      <c r="F554" s="328"/>
      <c r="G554" s="328"/>
      <c r="H554" s="328"/>
      <c r="R554" s="329"/>
      <c r="S554" s="329"/>
    </row>
    <row r="555" spans="2:19">
      <c r="B555" s="293"/>
      <c r="C555" s="328"/>
      <c r="D555" s="328"/>
      <c r="E555" s="328"/>
      <c r="F555" s="328"/>
      <c r="G555" s="328"/>
      <c r="H555" s="328"/>
      <c r="R555" s="329"/>
      <c r="S555" s="329"/>
    </row>
    <row r="556" spans="2:19">
      <c r="B556" s="293"/>
      <c r="C556" s="328"/>
      <c r="D556" s="328"/>
      <c r="E556" s="328"/>
      <c r="F556" s="328"/>
      <c r="G556" s="328"/>
      <c r="H556" s="328"/>
      <c r="R556" s="329"/>
      <c r="S556" s="329"/>
    </row>
    <row r="557" spans="2:19">
      <c r="B557" s="293"/>
      <c r="C557" s="328"/>
      <c r="D557" s="328"/>
      <c r="E557" s="328"/>
      <c r="F557" s="328"/>
      <c r="G557" s="328"/>
      <c r="H557" s="328"/>
      <c r="R557" s="329"/>
      <c r="S557" s="329"/>
    </row>
    <row r="558" spans="2:19">
      <c r="B558" s="293"/>
      <c r="C558" s="328"/>
      <c r="D558" s="328"/>
      <c r="E558" s="328"/>
      <c r="F558" s="328"/>
      <c r="G558" s="328"/>
      <c r="H558" s="328"/>
      <c r="R558" s="329"/>
      <c r="S558" s="329"/>
    </row>
    <row r="559" spans="2:19">
      <c r="B559" s="293"/>
      <c r="C559" s="328"/>
      <c r="D559" s="328"/>
      <c r="E559" s="328"/>
      <c r="F559" s="328"/>
      <c r="G559" s="328"/>
      <c r="H559" s="328"/>
      <c r="R559" s="329"/>
      <c r="S559" s="329"/>
    </row>
    <row r="560" spans="2:19">
      <c r="B560" s="293"/>
      <c r="C560" s="328"/>
      <c r="D560" s="328"/>
      <c r="E560" s="328"/>
      <c r="F560" s="328"/>
      <c r="G560" s="328"/>
      <c r="H560" s="328"/>
      <c r="R560" s="329"/>
      <c r="S560" s="329"/>
    </row>
    <row r="561" spans="2:19">
      <c r="B561" s="293"/>
      <c r="C561" s="328"/>
      <c r="D561" s="328"/>
      <c r="E561" s="328"/>
      <c r="F561" s="328"/>
      <c r="G561" s="328"/>
      <c r="H561" s="328"/>
      <c r="R561" s="329"/>
      <c r="S561" s="329"/>
    </row>
    <row r="562" spans="2:19">
      <c r="B562" s="293"/>
      <c r="C562" s="328"/>
      <c r="D562" s="328"/>
      <c r="E562" s="328"/>
      <c r="F562" s="328"/>
      <c r="G562" s="328"/>
      <c r="H562" s="328"/>
      <c r="R562" s="329"/>
      <c r="S562" s="329"/>
    </row>
    <row r="563" spans="2:19">
      <c r="B563" s="293"/>
      <c r="C563" s="328"/>
      <c r="D563" s="328"/>
      <c r="E563" s="328"/>
      <c r="F563" s="328"/>
      <c r="G563" s="328"/>
      <c r="H563" s="328"/>
      <c r="R563" s="329"/>
      <c r="S563" s="329"/>
    </row>
    <row r="564" spans="2:19">
      <c r="B564" s="293"/>
      <c r="C564" s="328"/>
      <c r="D564" s="328"/>
      <c r="E564" s="328"/>
      <c r="F564" s="328"/>
      <c r="G564" s="328"/>
      <c r="H564" s="328"/>
      <c r="R564" s="329"/>
      <c r="S564" s="329"/>
    </row>
    <row r="565" spans="2:19">
      <c r="B565" s="293"/>
      <c r="C565" s="328"/>
      <c r="D565" s="328"/>
      <c r="E565" s="328"/>
      <c r="F565" s="328"/>
      <c r="G565" s="328"/>
      <c r="H565" s="328"/>
      <c r="R565" s="329"/>
      <c r="S565" s="329"/>
    </row>
    <row r="566" spans="2:19">
      <c r="B566" s="293"/>
      <c r="C566" s="328"/>
      <c r="D566" s="328"/>
      <c r="E566" s="328"/>
      <c r="F566" s="328"/>
      <c r="G566" s="328"/>
      <c r="H566" s="328"/>
      <c r="R566" s="329"/>
      <c r="S566" s="329"/>
    </row>
    <row r="567" spans="2:19">
      <c r="B567" s="293"/>
      <c r="C567" s="328"/>
      <c r="D567" s="328"/>
      <c r="E567" s="328"/>
      <c r="F567" s="328"/>
      <c r="G567" s="328"/>
      <c r="H567" s="328"/>
      <c r="R567" s="329"/>
      <c r="S567" s="329"/>
    </row>
    <row r="568" spans="2:19">
      <c r="B568" s="293"/>
      <c r="C568" s="328"/>
      <c r="D568" s="328"/>
      <c r="E568" s="328"/>
      <c r="F568" s="328"/>
      <c r="G568" s="328"/>
      <c r="H568" s="328"/>
      <c r="R568" s="329"/>
      <c r="S568" s="329"/>
    </row>
    <row r="569" spans="2:19">
      <c r="B569" s="293"/>
      <c r="C569" s="328"/>
      <c r="D569" s="328"/>
      <c r="E569" s="328"/>
      <c r="F569" s="328"/>
      <c r="G569" s="328"/>
      <c r="H569" s="328"/>
      <c r="R569" s="329"/>
      <c r="S569" s="329"/>
    </row>
    <row r="570" spans="2:19">
      <c r="B570" s="293"/>
      <c r="C570" s="328"/>
      <c r="D570" s="328"/>
      <c r="E570" s="328"/>
      <c r="F570" s="328"/>
      <c r="G570" s="328"/>
      <c r="H570" s="328"/>
      <c r="R570" s="329"/>
      <c r="S570" s="329"/>
    </row>
    <row r="571" spans="2:19">
      <c r="B571" s="293"/>
      <c r="C571" s="328"/>
      <c r="D571" s="328"/>
      <c r="E571" s="328"/>
      <c r="F571" s="328"/>
      <c r="G571" s="328"/>
      <c r="H571" s="328"/>
      <c r="R571" s="329"/>
      <c r="S571" s="329"/>
    </row>
    <row r="572" spans="2:19">
      <c r="B572" s="293"/>
      <c r="C572" s="328"/>
      <c r="D572" s="328"/>
      <c r="E572" s="328"/>
      <c r="F572" s="328"/>
      <c r="G572" s="328"/>
      <c r="H572" s="328"/>
      <c r="R572" s="329"/>
      <c r="S572" s="329"/>
    </row>
    <row r="573" spans="2:19">
      <c r="B573" s="293"/>
      <c r="C573" s="328"/>
      <c r="D573" s="328"/>
      <c r="E573" s="328"/>
      <c r="F573" s="328"/>
      <c r="G573" s="328"/>
      <c r="H573" s="328"/>
      <c r="R573" s="329"/>
      <c r="S573" s="329"/>
    </row>
    <row r="574" spans="2:19">
      <c r="B574" s="293"/>
      <c r="C574" s="328"/>
      <c r="D574" s="328"/>
      <c r="E574" s="328"/>
      <c r="F574" s="328"/>
      <c r="G574" s="328"/>
      <c r="H574" s="328"/>
      <c r="R574" s="329"/>
      <c r="S574" s="329"/>
    </row>
    <row r="575" spans="2:19">
      <c r="B575" s="293"/>
      <c r="C575" s="328"/>
      <c r="D575" s="328"/>
      <c r="E575" s="328"/>
      <c r="F575" s="328"/>
      <c r="G575" s="328"/>
      <c r="H575" s="328"/>
      <c r="R575" s="329"/>
      <c r="S575" s="329"/>
    </row>
    <row r="576" spans="2:19">
      <c r="B576" s="293"/>
      <c r="C576" s="328"/>
      <c r="D576" s="328"/>
      <c r="E576" s="328"/>
      <c r="F576" s="328"/>
      <c r="G576" s="328"/>
      <c r="H576" s="328"/>
      <c r="R576" s="329"/>
      <c r="S576" s="329"/>
    </row>
    <row r="577" spans="2:19">
      <c r="B577" s="293"/>
      <c r="C577" s="328"/>
      <c r="D577" s="328"/>
      <c r="E577" s="328"/>
      <c r="F577" s="328"/>
      <c r="G577" s="328"/>
      <c r="H577" s="328"/>
      <c r="R577" s="329"/>
      <c r="S577" s="329"/>
    </row>
    <row r="578" spans="2:19">
      <c r="B578" s="293"/>
      <c r="C578" s="328"/>
      <c r="D578" s="328"/>
      <c r="E578" s="328"/>
      <c r="F578" s="328"/>
      <c r="G578" s="328"/>
      <c r="H578" s="328"/>
      <c r="R578" s="329"/>
      <c r="S578" s="329"/>
    </row>
    <row r="579" spans="2:19">
      <c r="B579" s="293"/>
      <c r="C579" s="328"/>
      <c r="D579" s="328"/>
      <c r="E579" s="328"/>
      <c r="F579" s="328"/>
      <c r="G579" s="328"/>
      <c r="H579" s="328"/>
      <c r="R579" s="329"/>
      <c r="S579" s="329"/>
    </row>
    <row r="580" spans="2:19">
      <c r="B580" s="293"/>
      <c r="C580" s="328"/>
      <c r="D580" s="328"/>
      <c r="E580" s="328"/>
      <c r="F580" s="328"/>
      <c r="G580" s="328"/>
      <c r="H580" s="328"/>
      <c r="R580" s="329"/>
      <c r="S580" s="329"/>
    </row>
    <row r="581" spans="2:19">
      <c r="B581" s="293"/>
      <c r="C581" s="328"/>
      <c r="D581" s="328"/>
      <c r="E581" s="328"/>
      <c r="F581" s="328"/>
      <c r="G581" s="328"/>
      <c r="H581" s="328"/>
      <c r="R581" s="329"/>
      <c r="S581" s="329"/>
    </row>
    <row r="582" spans="2:19">
      <c r="B582" s="293"/>
      <c r="C582" s="328"/>
      <c r="D582" s="328"/>
      <c r="E582" s="328"/>
      <c r="F582" s="328"/>
      <c r="G582" s="328"/>
      <c r="H582" s="328"/>
      <c r="R582" s="329"/>
      <c r="S582" s="329"/>
    </row>
    <row r="583" spans="2:19">
      <c r="B583" s="293"/>
      <c r="C583" s="328"/>
      <c r="D583" s="328"/>
      <c r="E583" s="328"/>
      <c r="F583" s="328"/>
      <c r="G583" s="328"/>
      <c r="H583" s="328"/>
      <c r="R583" s="329"/>
      <c r="S583" s="329"/>
    </row>
    <row r="584" spans="2:19">
      <c r="B584" s="293"/>
      <c r="C584" s="328"/>
      <c r="D584" s="328"/>
      <c r="E584" s="328"/>
      <c r="F584" s="328"/>
      <c r="G584" s="328"/>
      <c r="H584" s="328"/>
      <c r="R584" s="329"/>
      <c r="S584" s="329"/>
    </row>
    <row r="585" spans="2:19">
      <c r="B585" s="293"/>
      <c r="C585" s="328"/>
      <c r="D585" s="328"/>
      <c r="E585" s="328"/>
      <c r="F585" s="328"/>
      <c r="G585" s="328"/>
      <c r="H585" s="328"/>
      <c r="R585" s="329"/>
      <c r="S585" s="329"/>
    </row>
    <row r="586" spans="2:19">
      <c r="B586" s="293"/>
      <c r="C586" s="328"/>
      <c r="D586" s="328"/>
      <c r="E586" s="328"/>
      <c r="F586" s="328"/>
      <c r="G586" s="328"/>
      <c r="H586" s="328"/>
      <c r="R586" s="329"/>
      <c r="S586" s="329"/>
    </row>
    <row r="587" spans="2:19">
      <c r="B587" s="293"/>
      <c r="C587" s="328"/>
      <c r="D587" s="328"/>
      <c r="E587" s="328"/>
      <c r="F587" s="328"/>
      <c r="G587" s="328"/>
      <c r="H587" s="328"/>
      <c r="R587" s="329"/>
      <c r="S587" s="329"/>
    </row>
    <row r="588" spans="2:19">
      <c r="B588" s="293"/>
      <c r="C588" s="328"/>
      <c r="D588" s="328"/>
      <c r="E588" s="328"/>
      <c r="F588" s="328"/>
      <c r="G588" s="328"/>
      <c r="H588" s="328"/>
      <c r="R588" s="329"/>
      <c r="S588" s="329"/>
    </row>
    <row r="589" spans="2:19">
      <c r="B589" s="293"/>
      <c r="C589" s="328"/>
      <c r="D589" s="328"/>
      <c r="E589" s="328"/>
      <c r="F589" s="328"/>
      <c r="G589" s="328"/>
      <c r="H589" s="328"/>
      <c r="R589" s="329"/>
      <c r="S589" s="329"/>
    </row>
    <row r="590" spans="2:19">
      <c r="B590" s="293"/>
      <c r="C590" s="328"/>
      <c r="D590" s="328"/>
      <c r="E590" s="328"/>
      <c r="F590" s="328"/>
      <c r="G590" s="328"/>
      <c r="H590" s="328"/>
      <c r="R590" s="329"/>
      <c r="S590" s="329"/>
    </row>
    <row r="591" spans="2:19">
      <c r="B591" s="293"/>
      <c r="C591" s="328"/>
      <c r="D591" s="328"/>
      <c r="E591" s="328"/>
      <c r="F591" s="328"/>
      <c r="G591" s="328"/>
      <c r="H591" s="328"/>
      <c r="R591" s="329"/>
      <c r="S591" s="329"/>
    </row>
    <row r="592" spans="2:19">
      <c r="B592" s="293"/>
      <c r="C592" s="328"/>
      <c r="D592" s="328"/>
      <c r="E592" s="328"/>
      <c r="F592" s="328"/>
      <c r="G592" s="328"/>
      <c r="H592" s="328"/>
      <c r="R592" s="329"/>
      <c r="S592" s="329"/>
    </row>
    <row r="593" spans="2:19">
      <c r="B593" s="293"/>
      <c r="C593" s="328"/>
      <c r="D593" s="328"/>
      <c r="E593" s="328"/>
      <c r="F593" s="328"/>
      <c r="G593" s="328"/>
      <c r="H593" s="328"/>
      <c r="R593" s="329"/>
      <c r="S593" s="329"/>
    </row>
    <row r="594" spans="2:19">
      <c r="B594" s="293"/>
      <c r="C594" s="328"/>
      <c r="D594" s="328"/>
      <c r="E594" s="328"/>
      <c r="F594" s="328"/>
      <c r="G594" s="328"/>
      <c r="H594" s="328"/>
      <c r="R594" s="329"/>
      <c r="S594" s="329"/>
    </row>
    <row r="595" spans="2:19">
      <c r="B595" s="293"/>
      <c r="C595" s="328"/>
      <c r="D595" s="328"/>
      <c r="E595" s="328"/>
      <c r="F595" s="328"/>
      <c r="G595" s="328"/>
      <c r="H595" s="328"/>
      <c r="R595" s="329"/>
      <c r="S595" s="329"/>
    </row>
    <row r="596" spans="2:19">
      <c r="B596" s="293"/>
      <c r="C596" s="328"/>
      <c r="D596" s="328"/>
      <c r="E596" s="328"/>
      <c r="F596" s="328"/>
      <c r="G596" s="328"/>
      <c r="H596" s="328"/>
      <c r="R596" s="329"/>
      <c r="S596" s="329"/>
    </row>
    <row r="597" spans="2:19">
      <c r="B597" s="293"/>
      <c r="C597" s="328"/>
      <c r="D597" s="328"/>
      <c r="E597" s="328"/>
      <c r="F597" s="328"/>
      <c r="G597" s="328"/>
      <c r="H597" s="328"/>
      <c r="R597" s="329"/>
      <c r="S597" s="329"/>
    </row>
    <row r="598" spans="2:19">
      <c r="B598" s="293"/>
      <c r="C598" s="328"/>
      <c r="D598" s="328"/>
      <c r="E598" s="328"/>
      <c r="F598" s="328"/>
      <c r="G598" s="328"/>
      <c r="H598" s="328"/>
      <c r="R598" s="329"/>
      <c r="S598" s="329"/>
    </row>
    <row r="599" spans="2:19">
      <c r="B599" s="293"/>
      <c r="C599" s="328"/>
      <c r="D599" s="328"/>
      <c r="E599" s="328"/>
      <c r="F599" s="328"/>
      <c r="G599" s="328"/>
      <c r="H599" s="328"/>
      <c r="R599" s="329"/>
      <c r="S599" s="329"/>
    </row>
    <row r="600" spans="2:19">
      <c r="B600" s="293"/>
      <c r="C600" s="328"/>
      <c r="D600" s="328"/>
      <c r="E600" s="328"/>
      <c r="F600" s="328"/>
      <c r="G600" s="328"/>
      <c r="H600" s="328"/>
      <c r="R600" s="329"/>
      <c r="S600" s="329"/>
    </row>
    <row r="601" spans="2:19">
      <c r="B601" s="293"/>
      <c r="C601" s="328"/>
      <c r="D601" s="328"/>
      <c r="E601" s="328"/>
      <c r="F601" s="328"/>
      <c r="G601" s="328"/>
      <c r="H601" s="328"/>
      <c r="R601" s="329"/>
      <c r="S601" s="329"/>
    </row>
    <row r="602" spans="2:19">
      <c r="B602" s="293"/>
      <c r="C602" s="328"/>
      <c r="D602" s="328"/>
      <c r="E602" s="328"/>
      <c r="F602" s="328"/>
      <c r="G602" s="328"/>
      <c r="H602" s="328"/>
      <c r="R602" s="329"/>
      <c r="S602" s="329"/>
    </row>
    <row r="603" spans="2:19">
      <c r="B603" s="293"/>
      <c r="C603" s="328"/>
      <c r="D603" s="328"/>
      <c r="E603" s="328"/>
      <c r="F603" s="328"/>
      <c r="G603" s="328"/>
      <c r="H603" s="328"/>
      <c r="R603" s="329"/>
      <c r="S603" s="329"/>
    </row>
    <row r="604" spans="2:19">
      <c r="B604" s="293"/>
      <c r="C604" s="328"/>
      <c r="D604" s="328"/>
      <c r="E604" s="328"/>
      <c r="F604" s="328"/>
      <c r="G604" s="328"/>
      <c r="H604" s="328"/>
      <c r="R604" s="329"/>
      <c r="S604" s="329"/>
    </row>
    <row r="605" spans="2:19">
      <c r="B605" s="293"/>
      <c r="C605" s="328"/>
      <c r="D605" s="328"/>
      <c r="E605" s="328"/>
      <c r="F605" s="328"/>
      <c r="G605" s="328"/>
      <c r="H605" s="328"/>
      <c r="R605" s="329"/>
      <c r="S605" s="329"/>
    </row>
    <row r="606" spans="2:19">
      <c r="B606" s="293"/>
      <c r="C606" s="328"/>
      <c r="D606" s="328"/>
      <c r="E606" s="328"/>
      <c r="F606" s="328"/>
      <c r="G606" s="328"/>
      <c r="H606" s="328"/>
      <c r="R606" s="329"/>
      <c r="S606" s="329"/>
    </row>
    <row r="607" spans="2:19">
      <c r="B607" s="293"/>
      <c r="C607" s="328"/>
      <c r="D607" s="328"/>
      <c r="E607" s="328"/>
      <c r="F607" s="328"/>
      <c r="G607" s="328"/>
      <c r="H607" s="328"/>
      <c r="R607" s="329"/>
      <c r="S607" s="329"/>
    </row>
    <row r="608" spans="2:19">
      <c r="B608" s="293"/>
      <c r="C608" s="328"/>
      <c r="D608" s="328"/>
      <c r="E608" s="328"/>
      <c r="F608" s="328"/>
      <c r="G608" s="328"/>
      <c r="H608" s="328"/>
      <c r="R608" s="329"/>
      <c r="S608" s="329"/>
    </row>
    <row r="609" spans="2:19">
      <c r="B609" s="293"/>
      <c r="C609" s="328"/>
      <c r="D609" s="328"/>
      <c r="E609" s="328"/>
      <c r="F609" s="328"/>
      <c r="G609" s="328"/>
      <c r="H609" s="328"/>
      <c r="R609" s="329"/>
      <c r="S609" s="329"/>
    </row>
    <row r="610" spans="2:19">
      <c r="B610" s="293"/>
      <c r="C610" s="328"/>
      <c r="D610" s="328"/>
      <c r="E610" s="328"/>
      <c r="F610" s="328"/>
      <c r="G610" s="328"/>
      <c r="H610" s="328"/>
      <c r="R610" s="329"/>
      <c r="S610" s="329"/>
    </row>
    <row r="611" spans="2:19">
      <c r="B611" s="293"/>
      <c r="C611" s="328"/>
      <c r="D611" s="328"/>
      <c r="E611" s="328"/>
      <c r="F611" s="328"/>
      <c r="G611" s="328"/>
      <c r="H611" s="328"/>
      <c r="R611" s="329"/>
      <c r="S611" s="329"/>
    </row>
    <row r="612" spans="2:19">
      <c r="B612" s="293"/>
      <c r="C612" s="328"/>
      <c r="D612" s="328"/>
      <c r="E612" s="328"/>
      <c r="F612" s="328"/>
      <c r="G612" s="328"/>
      <c r="H612" s="328"/>
      <c r="R612" s="329"/>
      <c r="S612" s="329"/>
    </row>
    <row r="613" spans="2:19">
      <c r="B613" s="293"/>
      <c r="C613" s="328"/>
      <c r="D613" s="328"/>
      <c r="E613" s="328"/>
      <c r="F613" s="328"/>
      <c r="G613" s="328"/>
      <c r="H613" s="328"/>
      <c r="R613" s="329"/>
      <c r="S613" s="329"/>
    </row>
    <row r="614" spans="2:19">
      <c r="B614" s="293"/>
      <c r="C614" s="328"/>
      <c r="D614" s="328"/>
      <c r="E614" s="328"/>
      <c r="F614" s="328"/>
      <c r="G614" s="328"/>
      <c r="H614" s="328"/>
      <c r="R614" s="329"/>
      <c r="S614" s="329"/>
    </row>
    <row r="615" spans="2:19">
      <c r="B615" s="293"/>
      <c r="C615" s="328"/>
      <c r="D615" s="328"/>
      <c r="E615" s="328"/>
      <c r="F615" s="328"/>
      <c r="G615" s="328"/>
      <c r="H615" s="328"/>
      <c r="R615" s="329"/>
      <c r="S615" s="329"/>
    </row>
    <row r="616" spans="2:19">
      <c r="B616" s="293"/>
      <c r="C616" s="328"/>
      <c r="D616" s="328"/>
      <c r="E616" s="328"/>
      <c r="F616" s="328"/>
      <c r="G616" s="328"/>
      <c r="H616" s="328"/>
      <c r="R616" s="329"/>
      <c r="S616" s="329"/>
    </row>
    <row r="617" spans="2:19">
      <c r="B617" s="293"/>
      <c r="C617" s="328"/>
      <c r="D617" s="328"/>
      <c r="E617" s="328"/>
      <c r="F617" s="328"/>
      <c r="G617" s="328"/>
      <c r="H617" s="328"/>
      <c r="R617" s="329"/>
      <c r="S617" s="329"/>
    </row>
    <row r="618" spans="2:19">
      <c r="B618" s="293"/>
      <c r="C618" s="328"/>
      <c r="D618" s="328"/>
      <c r="E618" s="328"/>
      <c r="F618" s="328"/>
      <c r="G618" s="328"/>
      <c r="H618" s="328"/>
      <c r="R618" s="329"/>
      <c r="S618" s="329"/>
    </row>
    <row r="619" spans="2:19">
      <c r="B619" s="293"/>
      <c r="C619" s="328"/>
      <c r="D619" s="328"/>
      <c r="E619" s="328"/>
      <c r="F619" s="328"/>
      <c r="G619" s="328"/>
      <c r="H619" s="328"/>
      <c r="R619" s="329"/>
      <c r="S619" s="329"/>
    </row>
    <row r="620" spans="2:19">
      <c r="B620" s="293"/>
      <c r="C620" s="328"/>
      <c r="D620" s="328"/>
      <c r="E620" s="328"/>
      <c r="F620" s="328"/>
      <c r="G620" s="328"/>
      <c r="H620" s="328"/>
      <c r="R620" s="329"/>
      <c r="S620" s="329"/>
    </row>
    <row r="621" spans="2:19">
      <c r="B621" s="293"/>
      <c r="C621" s="328"/>
      <c r="D621" s="328"/>
      <c r="E621" s="328"/>
      <c r="F621" s="328"/>
      <c r="G621" s="328"/>
      <c r="H621" s="328"/>
      <c r="R621" s="329"/>
      <c r="S621" s="329"/>
    </row>
    <row r="622" spans="2:19">
      <c r="B622" s="293"/>
      <c r="C622" s="328"/>
      <c r="D622" s="328"/>
      <c r="E622" s="328"/>
      <c r="F622" s="328"/>
      <c r="G622" s="328"/>
      <c r="H622" s="328"/>
      <c r="R622" s="329"/>
      <c r="S622" s="329"/>
    </row>
    <row r="623" spans="2:19">
      <c r="B623" s="293"/>
      <c r="C623" s="328"/>
      <c r="D623" s="328"/>
      <c r="E623" s="328"/>
      <c r="F623" s="328"/>
      <c r="G623" s="328"/>
      <c r="H623" s="328"/>
      <c r="R623" s="329"/>
      <c r="S623" s="329"/>
    </row>
    <row r="624" spans="2:19">
      <c r="B624" s="293"/>
      <c r="C624" s="328"/>
      <c r="D624" s="328"/>
      <c r="E624" s="328"/>
      <c r="F624" s="328"/>
      <c r="G624" s="328"/>
      <c r="H624" s="328"/>
      <c r="R624" s="329"/>
      <c r="S624" s="329"/>
    </row>
    <row r="625" spans="2:19">
      <c r="B625" s="293"/>
      <c r="C625" s="328"/>
      <c r="D625" s="328"/>
      <c r="E625" s="328"/>
      <c r="F625" s="328"/>
      <c r="G625" s="328"/>
      <c r="H625" s="328"/>
      <c r="R625" s="329"/>
      <c r="S625" s="329"/>
    </row>
    <row r="626" spans="2:19">
      <c r="B626" s="293"/>
      <c r="C626" s="328"/>
      <c r="D626" s="328"/>
      <c r="E626" s="328"/>
      <c r="F626" s="328"/>
      <c r="G626" s="328"/>
      <c r="H626" s="328"/>
      <c r="R626" s="329"/>
      <c r="S626" s="329"/>
    </row>
    <row r="627" spans="2:19">
      <c r="B627" s="293"/>
      <c r="C627" s="328"/>
      <c r="D627" s="328"/>
      <c r="E627" s="328"/>
      <c r="F627" s="328"/>
      <c r="G627" s="328"/>
      <c r="H627" s="328"/>
      <c r="R627" s="329"/>
      <c r="S627" s="329"/>
    </row>
    <row r="628" spans="2:19">
      <c r="B628" s="293"/>
      <c r="C628" s="328"/>
      <c r="D628" s="328"/>
      <c r="E628" s="328"/>
      <c r="F628" s="328"/>
      <c r="G628" s="328"/>
      <c r="H628" s="328"/>
      <c r="R628" s="329"/>
      <c r="S628" s="329"/>
    </row>
    <row r="629" spans="2:19">
      <c r="B629" s="293"/>
      <c r="C629" s="328"/>
      <c r="D629" s="328"/>
      <c r="E629" s="328"/>
      <c r="F629" s="328"/>
      <c r="G629" s="328"/>
      <c r="H629" s="328"/>
      <c r="R629" s="329"/>
      <c r="S629" s="329"/>
    </row>
    <row r="630" spans="2:19">
      <c r="B630" s="293"/>
      <c r="C630" s="328"/>
      <c r="D630" s="328"/>
      <c r="E630" s="328"/>
      <c r="F630" s="328"/>
      <c r="G630" s="328"/>
      <c r="H630" s="328"/>
      <c r="R630" s="329"/>
      <c r="S630" s="329"/>
    </row>
    <row r="631" spans="2:19">
      <c r="B631" s="293"/>
      <c r="C631" s="328"/>
      <c r="D631" s="328"/>
      <c r="E631" s="328"/>
      <c r="F631" s="328"/>
      <c r="G631" s="328"/>
      <c r="H631" s="328"/>
      <c r="R631" s="329"/>
      <c r="S631" s="329"/>
    </row>
    <row r="632" spans="2:19">
      <c r="B632" s="293"/>
      <c r="C632" s="328"/>
      <c r="D632" s="328"/>
      <c r="E632" s="328"/>
      <c r="F632" s="328"/>
      <c r="G632" s="328"/>
      <c r="H632" s="328"/>
      <c r="R632" s="329"/>
      <c r="S632" s="329"/>
    </row>
    <row r="633" spans="2:19">
      <c r="B633" s="293"/>
      <c r="C633" s="328"/>
      <c r="D633" s="328"/>
      <c r="E633" s="328"/>
      <c r="F633" s="328"/>
      <c r="G633" s="328"/>
      <c r="H633" s="328"/>
      <c r="R633" s="329"/>
      <c r="S633" s="329"/>
    </row>
    <row r="634" spans="2:19">
      <c r="B634" s="293"/>
      <c r="C634" s="328"/>
      <c r="D634" s="328"/>
      <c r="E634" s="328"/>
      <c r="F634" s="328"/>
      <c r="G634" s="328"/>
      <c r="H634" s="328"/>
      <c r="R634" s="329"/>
      <c r="S634" s="329"/>
    </row>
    <row r="635" spans="2:19">
      <c r="B635" s="293"/>
      <c r="C635" s="328"/>
      <c r="D635" s="328"/>
      <c r="E635" s="328"/>
      <c r="F635" s="328"/>
      <c r="G635" s="328"/>
      <c r="H635" s="328"/>
      <c r="R635" s="329"/>
      <c r="S635" s="329"/>
    </row>
    <row r="636" spans="2:19">
      <c r="B636" s="293"/>
      <c r="C636" s="328"/>
      <c r="D636" s="328"/>
      <c r="E636" s="328"/>
      <c r="F636" s="328"/>
      <c r="G636" s="328"/>
      <c r="H636" s="328"/>
      <c r="R636" s="329"/>
      <c r="S636" s="329"/>
    </row>
    <row r="637" spans="2:19">
      <c r="B637" s="293"/>
      <c r="C637" s="328"/>
      <c r="D637" s="328"/>
      <c r="E637" s="328"/>
      <c r="F637" s="328"/>
      <c r="G637" s="328"/>
      <c r="H637" s="328"/>
      <c r="R637" s="329"/>
      <c r="S637" s="329"/>
    </row>
    <row r="638" spans="2:19">
      <c r="B638" s="293"/>
      <c r="C638" s="328"/>
      <c r="D638" s="328"/>
      <c r="E638" s="328"/>
      <c r="F638" s="328"/>
      <c r="G638" s="328"/>
      <c r="H638" s="328"/>
      <c r="R638" s="329"/>
      <c r="S638" s="329"/>
    </row>
    <row r="639" spans="2:19">
      <c r="B639" s="293"/>
      <c r="C639" s="328"/>
      <c r="D639" s="328"/>
      <c r="E639" s="328"/>
      <c r="F639" s="328"/>
      <c r="G639" s="328"/>
      <c r="H639" s="328"/>
      <c r="R639" s="329"/>
      <c r="S639" s="329"/>
    </row>
    <row r="640" spans="2:19">
      <c r="B640" s="293"/>
      <c r="C640" s="328"/>
      <c r="D640" s="328"/>
      <c r="E640" s="328"/>
      <c r="F640" s="328"/>
      <c r="G640" s="328"/>
      <c r="H640" s="328"/>
      <c r="R640" s="329"/>
      <c r="S640" s="329"/>
    </row>
    <row r="641" spans="2:19">
      <c r="B641" s="293"/>
      <c r="C641" s="328"/>
      <c r="D641" s="328"/>
      <c r="E641" s="328"/>
      <c r="F641" s="328"/>
      <c r="G641" s="328"/>
      <c r="H641" s="328"/>
      <c r="R641" s="329"/>
      <c r="S641" s="329"/>
    </row>
    <row r="642" spans="2:19">
      <c r="B642" s="293"/>
      <c r="C642" s="328"/>
      <c r="D642" s="328"/>
      <c r="E642" s="328"/>
      <c r="F642" s="328"/>
      <c r="G642" s="328"/>
      <c r="H642" s="328"/>
      <c r="R642" s="329"/>
      <c r="S642" s="329"/>
    </row>
    <row r="643" spans="2:19">
      <c r="B643" s="293"/>
      <c r="C643" s="328"/>
      <c r="D643" s="328"/>
      <c r="E643" s="328"/>
      <c r="F643" s="328"/>
      <c r="G643" s="328"/>
      <c r="H643" s="328"/>
      <c r="R643" s="329"/>
      <c r="S643" s="329"/>
    </row>
    <row r="644" spans="2:19">
      <c r="B644" s="293"/>
      <c r="C644" s="328"/>
      <c r="D644" s="328"/>
      <c r="E644" s="328"/>
      <c r="F644" s="328"/>
      <c r="G644" s="328"/>
      <c r="H644" s="328"/>
      <c r="R644" s="329"/>
      <c r="S644" s="329"/>
    </row>
    <row r="645" spans="2:19">
      <c r="B645" s="293"/>
      <c r="C645" s="328"/>
      <c r="D645" s="328"/>
      <c r="E645" s="328"/>
      <c r="F645" s="328"/>
      <c r="G645" s="328"/>
      <c r="H645" s="328"/>
      <c r="R645" s="329"/>
      <c r="S645" s="329"/>
    </row>
    <row r="646" spans="2:19">
      <c r="B646" s="293"/>
      <c r="C646" s="328"/>
      <c r="D646" s="328"/>
      <c r="E646" s="328"/>
      <c r="F646" s="328"/>
      <c r="G646" s="328"/>
      <c r="H646" s="328"/>
      <c r="R646" s="329"/>
      <c r="S646" s="329"/>
    </row>
    <row r="647" spans="2:19">
      <c r="B647" s="293"/>
      <c r="C647" s="328"/>
      <c r="D647" s="328"/>
      <c r="E647" s="328"/>
      <c r="F647" s="328"/>
      <c r="G647" s="328"/>
      <c r="H647" s="328"/>
      <c r="R647" s="329"/>
      <c r="S647" s="329"/>
    </row>
    <row r="648" spans="2:19">
      <c r="B648" s="293"/>
      <c r="C648" s="328"/>
      <c r="D648" s="328"/>
      <c r="E648" s="328"/>
      <c r="F648" s="328"/>
      <c r="G648" s="328"/>
      <c r="H648" s="328"/>
      <c r="R648" s="329"/>
      <c r="S648" s="329"/>
    </row>
    <row r="649" spans="2:19">
      <c r="B649" s="293"/>
      <c r="C649" s="328"/>
      <c r="D649" s="328"/>
      <c r="E649" s="328"/>
      <c r="F649" s="328"/>
      <c r="G649" s="328"/>
      <c r="H649" s="328"/>
      <c r="R649" s="329"/>
      <c r="S649" s="329"/>
    </row>
    <row r="650" spans="2:19">
      <c r="B650" s="293"/>
      <c r="C650" s="328"/>
      <c r="D650" s="328"/>
      <c r="E650" s="328"/>
      <c r="F650" s="328"/>
      <c r="G650" s="328"/>
      <c r="H650" s="328"/>
      <c r="R650" s="329"/>
      <c r="S650" s="329"/>
    </row>
    <row r="651" spans="2:19">
      <c r="B651" s="293"/>
      <c r="C651" s="328"/>
      <c r="D651" s="328"/>
      <c r="E651" s="328"/>
      <c r="F651" s="328"/>
      <c r="G651" s="328"/>
      <c r="H651" s="328"/>
      <c r="R651" s="329"/>
      <c r="S651" s="329"/>
    </row>
    <row r="652" spans="2:19">
      <c r="B652" s="293"/>
      <c r="C652" s="328"/>
      <c r="D652" s="328"/>
      <c r="E652" s="328"/>
      <c r="F652" s="328"/>
      <c r="G652" s="328"/>
      <c r="H652" s="328"/>
      <c r="R652" s="329"/>
      <c r="S652" s="329"/>
    </row>
    <row r="653" spans="2:19">
      <c r="B653" s="293"/>
      <c r="C653" s="328"/>
      <c r="D653" s="328"/>
      <c r="E653" s="328"/>
      <c r="F653" s="328"/>
      <c r="G653" s="328"/>
      <c r="H653" s="328"/>
      <c r="R653" s="329"/>
      <c r="S653" s="329"/>
    </row>
    <row r="654" spans="2:19">
      <c r="B654" s="293"/>
      <c r="C654" s="328"/>
      <c r="D654" s="328"/>
      <c r="E654" s="328"/>
      <c r="F654" s="328"/>
      <c r="G654" s="328"/>
      <c r="H654" s="328"/>
      <c r="R654" s="329"/>
      <c r="S654" s="329"/>
    </row>
    <row r="655" spans="2:19">
      <c r="B655" s="293"/>
      <c r="C655" s="328"/>
      <c r="D655" s="328"/>
      <c r="E655" s="328"/>
      <c r="F655" s="328"/>
      <c r="G655" s="328"/>
      <c r="H655" s="328"/>
      <c r="R655" s="329"/>
      <c r="S655" s="329"/>
    </row>
    <row r="656" spans="2:19">
      <c r="B656" s="293"/>
      <c r="C656" s="328"/>
      <c r="D656" s="328"/>
      <c r="E656" s="328"/>
      <c r="F656" s="328"/>
      <c r="G656" s="328"/>
      <c r="H656" s="328"/>
      <c r="R656" s="329"/>
      <c r="S656" s="329"/>
    </row>
    <row r="657" spans="2:19">
      <c r="B657" s="293"/>
      <c r="C657" s="328"/>
      <c r="D657" s="328"/>
      <c r="E657" s="328"/>
      <c r="F657" s="328"/>
      <c r="G657" s="328"/>
      <c r="H657" s="328"/>
      <c r="R657" s="329"/>
      <c r="S657" s="329"/>
    </row>
    <row r="658" spans="2:19">
      <c r="B658" s="293"/>
      <c r="C658" s="328"/>
      <c r="D658" s="328"/>
      <c r="E658" s="328"/>
      <c r="F658" s="328"/>
      <c r="G658" s="328"/>
      <c r="H658" s="328"/>
      <c r="R658" s="329"/>
      <c r="S658" s="329"/>
    </row>
    <row r="659" spans="2:19">
      <c r="B659" s="293"/>
      <c r="C659" s="328"/>
      <c r="D659" s="328"/>
      <c r="E659" s="328"/>
      <c r="F659" s="328"/>
      <c r="G659" s="328"/>
      <c r="H659" s="328"/>
      <c r="R659" s="329"/>
      <c r="S659" s="329"/>
    </row>
    <row r="660" spans="2:19">
      <c r="B660" s="293"/>
      <c r="C660" s="328"/>
      <c r="D660" s="328"/>
      <c r="E660" s="328"/>
      <c r="F660" s="328"/>
      <c r="G660" s="328"/>
      <c r="H660" s="328"/>
      <c r="R660" s="329"/>
      <c r="S660" s="329"/>
    </row>
    <row r="661" spans="2:19">
      <c r="B661" s="293"/>
      <c r="C661" s="328"/>
      <c r="D661" s="328"/>
      <c r="E661" s="328"/>
      <c r="F661" s="328"/>
      <c r="G661" s="328"/>
      <c r="H661" s="328"/>
      <c r="R661" s="329"/>
      <c r="S661" s="329"/>
    </row>
    <row r="662" spans="2:19">
      <c r="B662" s="293"/>
      <c r="C662" s="328"/>
      <c r="D662" s="328"/>
      <c r="E662" s="328"/>
      <c r="F662" s="328"/>
      <c r="G662" s="328"/>
      <c r="H662" s="328"/>
      <c r="R662" s="329"/>
      <c r="S662" s="329"/>
    </row>
    <row r="663" spans="2:19">
      <c r="B663" s="293"/>
      <c r="C663" s="328"/>
      <c r="D663" s="328"/>
      <c r="E663" s="328"/>
      <c r="F663" s="328"/>
      <c r="G663" s="328"/>
      <c r="H663" s="328"/>
      <c r="R663" s="329"/>
      <c r="S663" s="329"/>
    </row>
    <row r="664" spans="2:19">
      <c r="B664" s="293"/>
      <c r="C664" s="328"/>
      <c r="D664" s="328"/>
      <c r="E664" s="328"/>
      <c r="F664" s="328"/>
      <c r="G664" s="328"/>
      <c r="H664" s="328"/>
      <c r="R664" s="329"/>
      <c r="S664" s="329"/>
    </row>
    <row r="665" spans="2:19">
      <c r="B665" s="293"/>
      <c r="C665" s="328"/>
      <c r="D665" s="328"/>
      <c r="E665" s="328"/>
      <c r="F665" s="328"/>
      <c r="G665" s="328"/>
      <c r="H665" s="328"/>
      <c r="R665" s="329"/>
      <c r="S665" s="329"/>
    </row>
    <row r="666" spans="2:19">
      <c r="B666" s="293"/>
      <c r="C666" s="328"/>
      <c r="D666" s="328"/>
      <c r="E666" s="328"/>
      <c r="F666" s="328"/>
      <c r="G666" s="328"/>
      <c r="H666" s="328"/>
      <c r="R666" s="329"/>
      <c r="S666" s="329"/>
    </row>
    <row r="667" spans="2:19">
      <c r="B667" s="293"/>
      <c r="C667" s="328"/>
      <c r="D667" s="328"/>
      <c r="E667" s="328"/>
      <c r="F667" s="328"/>
      <c r="G667" s="328"/>
      <c r="H667" s="328"/>
      <c r="R667" s="329"/>
      <c r="S667" s="329"/>
    </row>
    <row r="668" spans="2:19">
      <c r="B668" s="293"/>
      <c r="C668" s="328"/>
      <c r="D668" s="328"/>
      <c r="E668" s="328"/>
      <c r="F668" s="328"/>
      <c r="G668" s="328"/>
      <c r="H668" s="328"/>
      <c r="R668" s="329"/>
      <c r="S668" s="329"/>
    </row>
    <row r="669" spans="2:19">
      <c r="B669" s="293"/>
      <c r="C669" s="328"/>
      <c r="D669" s="328"/>
      <c r="E669" s="328"/>
      <c r="F669" s="328"/>
      <c r="G669" s="328"/>
      <c r="H669" s="328"/>
      <c r="R669" s="329"/>
      <c r="S669" s="329"/>
    </row>
    <row r="670" spans="2:19">
      <c r="B670" s="293"/>
      <c r="C670" s="328"/>
      <c r="D670" s="328"/>
      <c r="E670" s="328"/>
      <c r="F670" s="328"/>
      <c r="G670" s="328"/>
      <c r="H670" s="328"/>
      <c r="R670" s="329"/>
      <c r="S670" s="329"/>
    </row>
    <row r="671" spans="2:19">
      <c r="B671" s="293"/>
      <c r="C671" s="328"/>
      <c r="D671" s="328"/>
      <c r="E671" s="328"/>
      <c r="F671" s="328"/>
      <c r="G671" s="328"/>
      <c r="H671" s="328"/>
      <c r="R671" s="329"/>
      <c r="S671" s="329"/>
    </row>
    <row r="672" spans="2:19">
      <c r="B672" s="293"/>
      <c r="C672" s="328"/>
      <c r="D672" s="328"/>
      <c r="E672" s="328"/>
      <c r="F672" s="328"/>
      <c r="G672" s="328"/>
      <c r="H672" s="328"/>
      <c r="R672" s="329"/>
      <c r="S672" s="329"/>
    </row>
    <row r="673" spans="2:19">
      <c r="B673" s="293"/>
      <c r="C673" s="328"/>
      <c r="D673" s="328"/>
      <c r="E673" s="328"/>
      <c r="F673" s="328"/>
      <c r="G673" s="328"/>
      <c r="H673" s="328"/>
      <c r="R673" s="329"/>
      <c r="S673" s="329"/>
    </row>
    <row r="674" spans="2:19">
      <c r="B674" s="293"/>
      <c r="C674" s="328"/>
      <c r="D674" s="328"/>
      <c r="E674" s="328"/>
      <c r="F674" s="328"/>
      <c r="G674" s="328"/>
      <c r="H674" s="328"/>
      <c r="R674" s="329"/>
      <c r="S674" s="329"/>
    </row>
    <row r="675" spans="2:19">
      <c r="B675" s="293"/>
      <c r="C675" s="328"/>
      <c r="D675" s="328"/>
      <c r="E675" s="328"/>
      <c r="F675" s="328"/>
      <c r="G675" s="328"/>
      <c r="H675" s="328"/>
      <c r="R675" s="329"/>
      <c r="S675" s="329"/>
    </row>
    <row r="676" spans="2:19">
      <c r="B676" s="293"/>
      <c r="C676" s="328"/>
      <c r="D676" s="328"/>
      <c r="E676" s="328"/>
      <c r="F676" s="328"/>
      <c r="G676" s="328"/>
      <c r="H676" s="328"/>
      <c r="R676" s="329"/>
      <c r="S676" s="329"/>
    </row>
    <row r="677" spans="2:19">
      <c r="B677" s="293"/>
      <c r="C677" s="328"/>
      <c r="D677" s="328"/>
      <c r="E677" s="328"/>
      <c r="F677" s="328"/>
      <c r="G677" s="328"/>
      <c r="H677" s="328"/>
      <c r="R677" s="329"/>
      <c r="S677" s="329"/>
    </row>
    <row r="678" spans="2:19">
      <c r="B678" s="293"/>
      <c r="C678" s="328"/>
      <c r="D678" s="328"/>
      <c r="E678" s="328"/>
      <c r="F678" s="328"/>
      <c r="G678" s="328"/>
      <c r="H678" s="328"/>
      <c r="R678" s="329"/>
      <c r="S678" s="329"/>
    </row>
    <row r="679" spans="2:19">
      <c r="B679" s="293"/>
      <c r="C679" s="328"/>
      <c r="D679" s="328"/>
      <c r="E679" s="328"/>
      <c r="F679" s="328"/>
      <c r="G679" s="328"/>
      <c r="H679" s="328"/>
      <c r="R679" s="329"/>
      <c r="S679" s="329"/>
    </row>
    <row r="680" spans="2:19">
      <c r="B680" s="293"/>
      <c r="C680" s="328"/>
      <c r="D680" s="328"/>
      <c r="E680" s="328"/>
      <c r="F680" s="328"/>
      <c r="G680" s="328"/>
      <c r="H680" s="328"/>
      <c r="R680" s="329"/>
      <c r="S680" s="329"/>
    </row>
    <row r="681" spans="2:19">
      <c r="B681" s="293"/>
      <c r="C681" s="328"/>
      <c r="D681" s="328"/>
      <c r="E681" s="328"/>
      <c r="F681" s="328"/>
      <c r="G681" s="328"/>
      <c r="H681" s="328"/>
      <c r="R681" s="329"/>
      <c r="S681" s="329"/>
    </row>
    <row r="682" spans="2:19">
      <c r="B682" s="293"/>
      <c r="C682" s="328"/>
      <c r="D682" s="328"/>
      <c r="E682" s="328"/>
      <c r="F682" s="328"/>
      <c r="G682" s="328"/>
      <c r="H682" s="328"/>
      <c r="R682" s="329"/>
      <c r="S682" s="329"/>
    </row>
    <row r="683" spans="2:19">
      <c r="B683" s="293"/>
      <c r="C683" s="328"/>
      <c r="D683" s="328"/>
      <c r="E683" s="328"/>
      <c r="F683" s="328"/>
      <c r="G683" s="328"/>
      <c r="H683" s="328"/>
      <c r="R683" s="329"/>
      <c r="S683" s="329"/>
    </row>
    <row r="684" spans="2:19">
      <c r="B684" s="293"/>
      <c r="C684" s="328"/>
      <c r="D684" s="328"/>
      <c r="E684" s="328"/>
      <c r="F684" s="328"/>
      <c r="G684" s="328"/>
      <c r="H684" s="328"/>
      <c r="R684" s="329"/>
      <c r="S684" s="329"/>
    </row>
    <row r="685" spans="2:19">
      <c r="B685" s="293"/>
      <c r="C685" s="328"/>
      <c r="D685" s="328"/>
      <c r="E685" s="328"/>
      <c r="F685" s="328"/>
      <c r="G685" s="328"/>
      <c r="H685" s="328"/>
      <c r="R685" s="329"/>
      <c r="S685" s="329"/>
    </row>
    <row r="686" spans="2:19">
      <c r="B686" s="293"/>
      <c r="C686" s="328"/>
      <c r="D686" s="328"/>
      <c r="E686" s="328"/>
      <c r="F686" s="328"/>
      <c r="G686" s="328"/>
      <c r="H686" s="328"/>
      <c r="R686" s="329"/>
      <c r="S686" s="329"/>
    </row>
    <row r="687" spans="2:19">
      <c r="B687" s="293"/>
      <c r="C687" s="328"/>
      <c r="D687" s="328"/>
      <c r="E687" s="328"/>
      <c r="F687" s="328"/>
      <c r="G687" s="328"/>
      <c r="H687" s="328"/>
      <c r="R687" s="329"/>
      <c r="S687" s="329"/>
    </row>
    <row r="688" spans="2:19">
      <c r="B688" s="293"/>
      <c r="C688" s="328"/>
      <c r="D688" s="328"/>
      <c r="E688" s="328"/>
      <c r="F688" s="328"/>
      <c r="G688" s="328"/>
      <c r="H688" s="328"/>
      <c r="R688" s="329"/>
      <c r="S688" s="329"/>
    </row>
    <row r="689" spans="2:19">
      <c r="B689" s="293"/>
      <c r="C689" s="328"/>
      <c r="D689" s="328"/>
      <c r="E689" s="328"/>
      <c r="F689" s="328"/>
      <c r="G689" s="328"/>
      <c r="H689" s="328"/>
      <c r="R689" s="329"/>
      <c r="S689" s="329"/>
    </row>
    <row r="690" spans="2:19">
      <c r="B690" s="293"/>
      <c r="C690" s="328"/>
      <c r="D690" s="328"/>
      <c r="E690" s="328"/>
      <c r="F690" s="328"/>
      <c r="G690" s="328"/>
      <c r="H690" s="328"/>
      <c r="R690" s="329"/>
      <c r="S690" s="329"/>
    </row>
    <row r="691" spans="2:19">
      <c r="B691" s="293"/>
      <c r="C691" s="328"/>
      <c r="D691" s="328"/>
      <c r="E691" s="328"/>
      <c r="F691" s="328"/>
      <c r="G691" s="328"/>
      <c r="H691" s="328"/>
      <c r="R691" s="329"/>
      <c r="S691" s="329"/>
    </row>
    <row r="692" spans="2:19">
      <c r="B692" s="293"/>
      <c r="C692" s="328"/>
      <c r="D692" s="328"/>
      <c r="E692" s="328"/>
      <c r="F692" s="328"/>
      <c r="G692" s="328"/>
      <c r="H692" s="328"/>
      <c r="R692" s="329"/>
      <c r="S692" s="329"/>
    </row>
    <row r="693" spans="2:19">
      <c r="B693" s="293"/>
      <c r="C693" s="328"/>
      <c r="D693" s="328"/>
      <c r="E693" s="328"/>
      <c r="F693" s="328"/>
      <c r="G693" s="328"/>
      <c r="H693" s="328"/>
      <c r="R693" s="329"/>
      <c r="S693" s="329"/>
    </row>
    <row r="694" spans="2:19">
      <c r="B694" s="293"/>
      <c r="C694" s="328"/>
      <c r="D694" s="328"/>
      <c r="E694" s="328"/>
      <c r="F694" s="328"/>
      <c r="G694" s="328"/>
      <c r="H694" s="328"/>
      <c r="R694" s="329"/>
      <c r="S694" s="329"/>
    </row>
    <row r="695" spans="2:19">
      <c r="B695" s="293"/>
      <c r="C695" s="328"/>
      <c r="D695" s="328"/>
      <c r="E695" s="328"/>
      <c r="F695" s="328"/>
      <c r="G695" s="328"/>
      <c r="H695" s="328"/>
      <c r="R695" s="329"/>
      <c r="S695" s="329"/>
    </row>
    <row r="696" spans="2:19">
      <c r="B696" s="293"/>
      <c r="C696" s="328"/>
      <c r="D696" s="328"/>
      <c r="E696" s="328"/>
      <c r="F696" s="328"/>
      <c r="G696" s="328"/>
      <c r="H696" s="328"/>
      <c r="R696" s="329"/>
      <c r="S696" s="329"/>
    </row>
    <row r="697" spans="2:19">
      <c r="B697" s="293"/>
      <c r="C697" s="328"/>
      <c r="D697" s="328"/>
      <c r="E697" s="328"/>
      <c r="F697" s="328"/>
      <c r="G697" s="328"/>
      <c r="H697" s="328"/>
      <c r="R697" s="329"/>
      <c r="S697" s="329"/>
    </row>
    <row r="698" spans="2:19">
      <c r="B698" s="293"/>
      <c r="C698" s="328"/>
      <c r="D698" s="328"/>
      <c r="E698" s="328"/>
      <c r="F698" s="328"/>
      <c r="G698" s="328"/>
      <c r="H698" s="328"/>
      <c r="R698" s="329"/>
      <c r="S698" s="329"/>
    </row>
    <row r="699" spans="2:19">
      <c r="B699" s="293"/>
      <c r="C699" s="328"/>
      <c r="D699" s="328"/>
      <c r="E699" s="328"/>
      <c r="F699" s="328"/>
      <c r="G699" s="328"/>
      <c r="H699" s="328"/>
      <c r="R699" s="329"/>
      <c r="S699" s="329"/>
    </row>
    <row r="700" spans="2:19">
      <c r="B700" s="293"/>
      <c r="C700" s="328"/>
      <c r="D700" s="328"/>
      <c r="E700" s="328"/>
      <c r="F700" s="328"/>
      <c r="G700" s="328"/>
      <c r="H700" s="328"/>
      <c r="R700" s="329"/>
      <c r="S700" s="329"/>
    </row>
    <row r="701" spans="2:19">
      <c r="B701" s="293"/>
      <c r="C701" s="328"/>
      <c r="D701" s="328"/>
      <c r="E701" s="328"/>
      <c r="F701" s="328"/>
      <c r="G701" s="328"/>
      <c r="H701" s="328"/>
      <c r="R701" s="329"/>
      <c r="S701" s="329"/>
    </row>
    <row r="702" spans="2:19">
      <c r="B702" s="293"/>
      <c r="C702" s="328"/>
      <c r="D702" s="328"/>
      <c r="E702" s="328"/>
      <c r="F702" s="328"/>
      <c r="G702" s="328"/>
      <c r="H702" s="328"/>
      <c r="R702" s="329"/>
      <c r="S702" s="329"/>
    </row>
    <row r="703" spans="2:19">
      <c r="B703" s="293"/>
      <c r="C703" s="328"/>
      <c r="D703" s="328"/>
      <c r="E703" s="328"/>
      <c r="F703" s="328"/>
      <c r="G703" s="328"/>
      <c r="H703" s="328"/>
      <c r="R703" s="329"/>
      <c r="S703" s="329"/>
    </row>
    <row r="704" spans="2:19">
      <c r="B704" s="293"/>
      <c r="C704" s="328"/>
      <c r="D704" s="328"/>
      <c r="E704" s="328"/>
      <c r="F704" s="328"/>
      <c r="G704" s="328"/>
      <c r="H704" s="328"/>
      <c r="R704" s="329"/>
      <c r="S704" s="329"/>
    </row>
    <row r="705" spans="2:19">
      <c r="B705" s="293"/>
      <c r="C705" s="328"/>
      <c r="D705" s="328"/>
      <c r="E705" s="328"/>
      <c r="F705" s="328"/>
      <c r="G705" s="328"/>
      <c r="H705" s="328"/>
      <c r="R705" s="329"/>
      <c r="S705" s="329"/>
    </row>
    <row r="706" spans="2:19">
      <c r="B706" s="293"/>
      <c r="C706" s="328"/>
      <c r="D706" s="328"/>
      <c r="E706" s="328"/>
      <c r="F706" s="328"/>
      <c r="G706" s="328"/>
      <c r="H706" s="328"/>
      <c r="R706" s="329"/>
      <c r="S706" s="329"/>
    </row>
    <row r="707" spans="2:19">
      <c r="B707" s="293"/>
      <c r="C707" s="328"/>
      <c r="D707" s="328"/>
      <c r="E707" s="328"/>
      <c r="F707" s="328"/>
      <c r="G707" s="328"/>
      <c r="H707" s="328"/>
      <c r="R707" s="329"/>
      <c r="S707" s="329"/>
    </row>
    <row r="708" spans="2:19">
      <c r="B708" s="293"/>
      <c r="C708" s="328"/>
      <c r="D708" s="328"/>
      <c r="E708" s="328"/>
      <c r="F708" s="328"/>
      <c r="G708" s="328"/>
      <c r="H708" s="328"/>
      <c r="R708" s="329"/>
      <c r="S708" s="329"/>
    </row>
    <row r="709" spans="2:19">
      <c r="B709" s="293"/>
      <c r="C709" s="328"/>
      <c r="D709" s="328"/>
      <c r="E709" s="328"/>
      <c r="F709" s="328"/>
      <c r="G709" s="328"/>
      <c r="H709" s="328"/>
      <c r="R709" s="329"/>
      <c r="S709" s="329"/>
    </row>
    <row r="710" spans="2:19">
      <c r="B710" s="293"/>
      <c r="C710" s="328"/>
      <c r="D710" s="328"/>
      <c r="E710" s="328"/>
      <c r="F710" s="328"/>
      <c r="G710" s="328"/>
      <c r="H710" s="328"/>
      <c r="R710" s="329"/>
      <c r="S710" s="329"/>
    </row>
    <row r="711" spans="2:19">
      <c r="B711" s="293"/>
      <c r="C711" s="328"/>
      <c r="D711" s="328"/>
      <c r="E711" s="328"/>
      <c r="F711" s="328"/>
      <c r="G711" s="328"/>
      <c r="H711" s="328"/>
      <c r="R711" s="329"/>
      <c r="S711" s="329"/>
    </row>
    <row r="712" spans="2:19">
      <c r="B712" s="293"/>
      <c r="C712" s="328"/>
      <c r="D712" s="328"/>
      <c r="E712" s="328"/>
      <c r="F712" s="328"/>
      <c r="G712" s="328"/>
      <c r="H712" s="328"/>
      <c r="R712" s="329"/>
      <c r="S712" s="329"/>
    </row>
    <row r="713" spans="2:19">
      <c r="B713" s="293"/>
      <c r="C713" s="328"/>
      <c r="D713" s="328"/>
      <c r="E713" s="328"/>
      <c r="F713" s="328"/>
      <c r="G713" s="328"/>
      <c r="H713" s="328"/>
      <c r="R713" s="329"/>
      <c r="S713" s="329"/>
    </row>
    <row r="714" spans="2:19">
      <c r="B714" s="293"/>
      <c r="C714" s="328"/>
      <c r="D714" s="328"/>
      <c r="E714" s="328"/>
      <c r="F714" s="328"/>
      <c r="G714" s="328"/>
      <c r="H714" s="328"/>
      <c r="R714" s="329"/>
      <c r="S714" s="329"/>
    </row>
    <row r="715" spans="2:19">
      <c r="B715" s="293"/>
      <c r="C715" s="328"/>
      <c r="D715" s="328"/>
      <c r="E715" s="328"/>
      <c r="F715" s="328"/>
      <c r="G715" s="328"/>
      <c r="H715" s="328"/>
      <c r="R715" s="329"/>
      <c r="S715" s="329"/>
    </row>
    <row r="716" spans="2:19">
      <c r="B716" s="293"/>
      <c r="C716" s="328"/>
      <c r="D716" s="328"/>
      <c r="E716" s="328"/>
      <c r="F716" s="328"/>
      <c r="G716" s="328"/>
      <c r="H716" s="328"/>
      <c r="R716" s="329"/>
      <c r="S716" s="329"/>
    </row>
    <row r="717" spans="2:19">
      <c r="B717" s="293"/>
      <c r="C717" s="328"/>
      <c r="D717" s="328"/>
      <c r="E717" s="328"/>
      <c r="F717" s="328"/>
      <c r="G717" s="328"/>
      <c r="H717" s="328"/>
      <c r="R717" s="329"/>
      <c r="S717" s="329"/>
    </row>
    <row r="718" spans="2:19">
      <c r="B718" s="293"/>
      <c r="C718" s="328"/>
      <c r="D718" s="328"/>
      <c r="E718" s="328"/>
      <c r="F718" s="328"/>
      <c r="G718" s="328"/>
      <c r="H718" s="328"/>
      <c r="R718" s="329"/>
      <c r="S718" s="329"/>
    </row>
    <row r="719" spans="2:19">
      <c r="B719" s="293"/>
      <c r="C719" s="328"/>
      <c r="D719" s="328"/>
      <c r="E719" s="328"/>
      <c r="F719" s="328"/>
      <c r="G719" s="328"/>
      <c r="H719" s="328"/>
      <c r="R719" s="329"/>
      <c r="S719" s="329"/>
    </row>
    <row r="720" spans="2:19">
      <c r="B720" s="293"/>
      <c r="C720" s="328"/>
      <c r="D720" s="328"/>
      <c r="E720" s="328"/>
      <c r="F720" s="328"/>
      <c r="G720" s="328"/>
      <c r="H720" s="328"/>
      <c r="R720" s="329"/>
      <c r="S720" s="329"/>
    </row>
    <row r="721" spans="2:19">
      <c r="B721" s="293"/>
      <c r="C721" s="328"/>
      <c r="D721" s="328"/>
      <c r="E721" s="328"/>
      <c r="F721" s="328"/>
      <c r="G721" s="328"/>
      <c r="H721" s="328"/>
      <c r="R721" s="329"/>
      <c r="S721" s="329"/>
    </row>
    <row r="722" spans="2:19">
      <c r="B722" s="293"/>
      <c r="C722" s="328"/>
      <c r="D722" s="328"/>
      <c r="E722" s="328"/>
      <c r="F722" s="328"/>
      <c r="G722" s="328"/>
      <c r="H722" s="328"/>
      <c r="R722" s="329"/>
      <c r="S722" s="329"/>
    </row>
    <row r="723" spans="2:19">
      <c r="B723" s="293"/>
      <c r="C723" s="328"/>
      <c r="D723" s="328"/>
      <c r="E723" s="328"/>
      <c r="F723" s="328"/>
      <c r="G723" s="328"/>
      <c r="H723" s="328"/>
      <c r="R723" s="329"/>
      <c r="S723" s="329"/>
    </row>
    <row r="724" spans="2:19">
      <c r="B724" s="293"/>
      <c r="C724" s="328"/>
      <c r="D724" s="328"/>
      <c r="E724" s="328"/>
      <c r="F724" s="328"/>
      <c r="G724" s="328"/>
      <c r="H724" s="328"/>
      <c r="R724" s="329"/>
      <c r="S724" s="329"/>
    </row>
    <row r="725" spans="2:19">
      <c r="B725" s="293"/>
      <c r="C725" s="328"/>
      <c r="D725" s="328"/>
      <c r="E725" s="328"/>
      <c r="F725" s="328"/>
      <c r="G725" s="328"/>
      <c r="H725" s="328"/>
      <c r="R725" s="329"/>
      <c r="S725" s="329"/>
    </row>
    <row r="726" spans="2:19">
      <c r="B726" s="293"/>
      <c r="C726" s="328"/>
      <c r="D726" s="328"/>
      <c r="E726" s="328"/>
      <c r="F726" s="328"/>
      <c r="G726" s="328"/>
      <c r="H726" s="328"/>
      <c r="R726" s="329"/>
      <c r="S726" s="329"/>
    </row>
    <row r="727" spans="2:19">
      <c r="B727" s="293"/>
      <c r="C727" s="328"/>
      <c r="D727" s="328"/>
      <c r="E727" s="328"/>
      <c r="F727" s="328"/>
      <c r="G727" s="328"/>
      <c r="H727" s="328"/>
      <c r="R727" s="329"/>
      <c r="S727" s="329"/>
    </row>
    <row r="728" spans="2:19">
      <c r="B728" s="293"/>
      <c r="C728" s="328"/>
      <c r="D728" s="328"/>
      <c r="E728" s="328"/>
      <c r="F728" s="328"/>
      <c r="G728" s="328"/>
      <c r="H728" s="328"/>
      <c r="R728" s="329"/>
      <c r="S728" s="329"/>
    </row>
    <row r="729" spans="2:19">
      <c r="B729" s="293"/>
      <c r="C729" s="328"/>
      <c r="D729" s="328"/>
      <c r="E729" s="328"/>
      <c r="F729" s="328"/>
      <c r="G729" s="328"/>
      <c r="H729" s="328"/>
      <c r="R729" s="329"/>
      <c r="S729" s="329"/>
    </row>
    <row r="730" spans="2:19">
      <c r="B730" s="293"/>
      <c r="C730" s="328"/>
      <c r="D730" s="328"/>
      <c r="E730" s="328"/>
      <c r="F730" s="328"/>
      <c r="G730" s="328"/>
      <c r="H730" s="328"/>
      <c r="R730" s="329"/>
      <c r="S730" s="329"/>
    </row>
    <row r="731" spans="2:19">
      <c r="B731" s="293"/>
      <c r="C731" s="328"/>
      <c r="D731" s="328"/>
      <c r="E731" s="328"/>
      <c r="F731" s="328"/>
      <c r="G731" s="328"/>
      <c r="H731" s="328"/>
      <c r="R731" s="329"/>
      <c r="S731" s="329"/>
    </row>
    <row r="732" spans="2:19">
      <c r="B732" s="293"/>
      <c r="C732" s="328"/>
      <c r="D732" s="328"/>
      <c r="E732" s="328"/>
      <c r="F732" s="328"/>
      <c r="G732" s="328"/>
      <c r="H732" s="328"/>
      <c r="R732" s="329"/>
      <c r="S732" s="329"/>
    </row>
    <row r="733" spans="2:19">
      <c r="B733" s="293"/>
      <c r="C733" s="328"/>
      <c r="D733" s="328"/>
      <c r="E733" s="328"/>
      <c r="F733" s="328"/>
      <c r="G733" s="328"/>
      <c r="H733" s="328"/>
      <c r="R733" s="329"/>
      <c r="S733" s="329"/>
    </row>
    <row r="734" spans="2:19">
      <c r="B734" s="293"/>
      <c r="C734" s="328"/>
      <c r="D734" s="328"/>
      <c r="E734" s="328"/>
      <c r="F734" s="328"/>
      <c r="G734" s="328"/>
      <c r="H734" s="328"/>
      <c r="R734" s="329"/>
      <c r="S734" s="329"/>
    </row>
    <row r="735" spans="2:19">
      <c r="B735" s="293"/>
      <c r="C735" s="328"/>
      <c r="D735" s="328"/>
      <c r="E735" s="328"/>
      <c r="F735" s="328"/>
      <c r="G735" s="328"/>
      <c r="H735" s="328"/>
      <c r="R735" s="329"/>
      <c r="S735" s="329"/>
    </row>
    <row r="736" spans="2:19">
      <c r="B736" s="293"/>
      <c r="C736" s="328"/>
      <c r="D736" s="328"/>
      <c r="E736" s="328"/>
      <c r="F736" s="328"/>
      <c r="G736" s="328"/>
      <c r="H736" s="328"/>
      <c r="R736" s="329"/>
      <c r="S736" s="329"/>
    </row>
    <row r="737" spans="2:19">
      <c r="B737" s="293"/>
      <c r="C737" s="328"/>
      <c r="D737" s="328"/>
      <c r="E737" s="328"/>
      <c r="F737" s="328"/>
      <c r="G737" s="328"/>
      <c r="H737" s="328"/>
      <c r="R737" s="329"/>
      <c r="S737" s="329"/>
    </row>
    <row r="738" spans="2:19">
      <c r="B738" s="293"/>
      <c r="C738" s="328"/>
      <c r="D738" s="328"/>
      <c r="E738" s="328"/>
      <c r="F738" s="328"/>
      <c r="G738" s="328"/>
      <c r="H738" s="328"/>
      <c r="R738" s="329"/>
      <c r="S738" s="329"/>
    </row>
    <row r="739" spans="2:19">
      <c r="B739" s="293"/>
      <c r="C739" s="328"/>
      <c r="D739" s="328"/>
      <c r="E739" s="328"/>
      <c r="F739" s="328"/>
      <c r="G739" s="328"/>
      <c r="H739" s="328"/>
      <c r="R739" s="329"/>
      <c r="S739" s="329"/>
    </row>
    <row r="740" spans="2:19">
      <c r="B740" s="293"/>
      <c r="C740" s="328"/>
      <c r="D740" s="328"/>
      <c r="E740" s="328"/>
      <c r="F740" s="328"/>
      <c r="G740" s="328"/>
      <c r="H740" s="328"/>
      <c r="R740" s="329"/>
      <c r="S740" s="329"/>
    </row>
    <row r="741" spans="2:19">
      <c r="B741" s="293"/>
      <c r="C741" s="328"/>
      <c r="D741" s="328"/>
      <c r="E741" s="328"/>
      <c r="F741" s="328"/>
      <c r="G741" s="328"/>
      <c r="H741" s="328"/>
      <c r="R741" s="329"/>
      <c r="S741" s="329"/>
    </row>
    <row r="742" spans="2:19">
      <c r="B742" s="293"/>
      <c r="C742" s="328"/>
      <c r="D742" s="328"/>
      <c r="E742" s="328"/>
      <c r="F742" s="328"/>
      <c r="G742" s="328"/>
      <c r="H742" s="328"/>
      <c r="R742" s="329"/>
      <c r="S742" s="329"/>
    </row>
    <row r="743" spans="2:19">
      <c r="B743" s="293"/>
      <c r="C743" s="328"/>
      <c r="D743" s="328"/>
      <c r="E743" s="328"/>
      <c r="F743" s="328"/>
      <c r="G743" s="328"/>
      <c r="H743" s="328"/>
      <c r="R743" s="329"/>
      <c r="S743" s="329"/>
    </row>
    <row r="744" spans="2:19">
      <c r="B744" s="293"/>
      <c r="C744" s="328"/>
      <c r="D744" s="328"/>
      <c r="E744" s="328"/>
      <c r="F744" s="328"/>
      <c r="G744" s="328"/>
      <c r="H744" s="328"/>
      <c r="R744" s="329"/>
      <c r="S744" s="329"/>
    </row>
    <row r="745" spans="2:19">
      <c r="B745" s="293"/>
      <c r="C745" s="328"/>
      <c r="D745" s="328"/>
      <c r="E745" s="328"/>
      <c r="F745" s="328"/>
      <c r="G745" s="328"/>
      <c r="H745" s="328"/>
      <c r="R745" s="329"/>
      <c r="S745" s="329"/>
    </row>
    <row r="746" spans="2:19">
      <c r="B746" s="293"/>
      <c r="C746" s="328"/>
      <c r="D746" s="328"/>
      <c r="E746" s="328"/>
      <c r="F746" s="328"/>
      <c r="G746" s="328"/>
      <c r="H746" s="328"/>
      <c r="R746" s="329"/>
      <c r="S746" s="329"/>
    </row>
    <row r="747" spans="2:19">
      <c r="B747" s="293"/>
      <c r="C747" s="328"/>
      <c r="D747" s="328"/>
      <c r="E747" s="328"/>
      <c r="F747" s="328"/>
      <c r="G747" s="328"/>
      <c r="H747" s="328"/>
      <c r="R747" s="329"/>
      <c r="S747" s="329"/>
    </row>
    <row r="748" spans="2:19">
      <c r="B748" s="293"/>
      <c r="C748" s="328"/>
      <c r="D748" s="328"/>
      <c r="E748" s="328"/>
      <c r="F748" s="328"/>
      <c r="G748" s="328"/>
      <c r="H748" s="328"/>
      <c r="R748" s="329"/>
      <c r="S748" s="329"/>
    </row>
    <row r="749" spans="2:19">
      <c r="B749" s="293"/>
      <c r="C749" s="328"/>
      <c r="D749" s="328"/>
      <c r="E749" s="328"/>
      <c r="F749" s="328"/>
      <c r="G749" s="328"/>
      <c r="H749" s="328"/>
      <c r="R749" s="329"/>
      <c r="S749" s="329"/>
    </row>
    <row r="750" spans="2:19">
      <c r="B750" s="293"/>
      <c r="C750" s="328"/>
      <c r="D750" s="328"/>
      <c r="E750" s="328"/>
      <c r="F750" s="328"/>
      <c r="G750" s="328"/>
      <c r="H750" s="328"/>
      <c r="R750" s="329"/>
      <c r="S750" s="329"/>
    </row>
    <row r="751" spans="2:19">
      <c r="B751" s="293"/>
      <c r="C751" s="328"/>
      <c r="D751" s="328"/>
      <c r="E751" s="328"/>
      <c r="F751" s="328"/>
      <c r="G751" s="328"/>
      <c r="H751" s="328"/>
      <c r="R751" s="329"/>
      <c r="S751" s="329"/>
    </row>
    <row r="752" spans="2:19">
      <c r="B752" s="293"/>
      <c r="C752" s="328"/>
      <c r="D752" s="328"/>
      <c r="E752" s="328"/>
      <c r="F752" s="328"/>
      <c r="G752" s="328"/>
      <c r="H752" s="328"/>
      <c r="R752" s="329"/>
      <c r="S752" s="329"/>
    </row>
    <row r="753" spans="2:19">
      <c r="B753" s="293"/>
      <c r="C753" s="328"/>
      <c r="D753" s="328"/>
      <c r="E753" s="328"/>
      <c r="F753" s="328"/>
      <c r="G753" s="328"/>
      <c r="H753" s="328"/>
      <c r="R753" s="329"/>
      <c r="S753" s="329"/>
    </row>
    <row r="754" spans="2:19">
      <c r="B754" s="293"/>
      <c r="C754" s="328"/>
      <c r="D754" s="328"/>
      <c r="E754" s="328"/>
      <c r="F754" s="328"/>
      <c r="G754" s="328"/>
      <c r="H754" s="328"/>
      <c r="R754" s="329"/>
      <c r="S754" s="329"/>
    </row>
    <row r="755" spans="2:19">
      <c r="B755" s="293"/>
      <c r="C755" s="328"/>
      <c r="D755" s="328"/>
      <c r="E755" s="328"/>
      <c r="F755" s="328"/>
      <c r="G755" s="328"/>
      <c r="H755" s="328"/>
      <c r="R755" s="329"/>
      <c r="S755" s="329"/>
    </row>
    <row r="756" spans="2:19">
      <c r="B756" s="293"/>
      <c r="C756" s="328"/>
      <c r="D756" s="328"/>
      <c r="E756" s="328"/>
      <c r="F756" s="328"/>
      <c r="G756" s="328"/>
      <c r="H756" s="328"/>
      <c r="R756" s="329"/>
      <c r="S756" s="329"/>
    </row>
    <row r="757" spans="2:19">
      <c r="B757" s="293"/>
      <c r="C757" s="328"/>
      <c r="D757" s="328"/>
      <c r="E757" s="328"/>
      <c r="F757" s="328"/>
      <c r="G757" s="328"/>
      <c r="H757" s="328"/>
      <c r="R757" s="329"/>
      <c r="S757" s="329"/>
    </row>
    <row r="758" spans="2:19">
      <c r="B758" s="293"/>
      <c r="C758" s="328"/>
      <c r="D758" s="328"/>
      <c r="E758" s="328"/>
      <c r="F758" s="328"/>
      <c r="G758" s="328"/>
      <c r="H758" s="328"/>
      <c r="R758" s="329"/>
      <c r="S758" s="329"/>
    </row>
    <row r="759" spans="2:19">
      <c r="B759" s="293"/>
      <c r="C759" s="328"/>
      <c r="D759" s="328"/>
      <c r="E759" s="328"/>
      <c r="F759" s="328"/>
      <c r="G759" s="328"/>
      <c r="H759" s="328"/>
      <c r="R759" s="329"/>
      <c r="S759" s="329"/>
    </row>
    <row r="760" spans="2:19">
      <c r="B760" s="293"/>
      <c r="C760" s="328"/>
      <c r="D760" s="328"/>
      <c r="E760" s="328"/>
      <c r="F760" s="328"/>
      <c r="G760" s="328"/>
      <c r="H760" s="328"/>
      <c r="R760" s="329"/>
      <c r="S760" s="329"/>
    </row>
    <row r="761" spans="2:19">
      <c r="B761" s="293"/>
      <c r="C761" s="328"/>
      <c r="D761" s="328"/>
      <c r="E761" s="328"/>
      <c r="F761" s="328"/>
      <c r="G761" s="328"/>
      <c r="H761" s="328"/>
      <c r="R761" s="329"/>
      <c r="S761" s="329"/>
    </row>
    <row r="762" spans="2:19">
      <c r="B762" s="293"/>
      <c r="C762" s="328"/>
      <c r="D762" s="328"/>
      <c r="E762" s="328"/>
      <c r="F762" s="328"/>
      <c r="G762" s="328"/>
      <c r="H762" s="328"/>
      <c r="R762" s="329"/>
      <c r="S762" s="329"/>
    </row>
    <row r="763" spans="2:19">
      <c r="B763" s="293"/>
      <c r="C763" s="328"/>
      <c r="D763" s="328"/>
      <c r="E763" s="328"/>
      <c r="F763" s="328"/>
      <c r="G763" s="328"/>
      <c r="H763" s="328"/>
      <c r="R763" s="329"/>
      <c r="S763" s="329"/>
    </row>
    <row r="764" spans="2:19">
      <c r="B764" s="293"/>
      <c r="C764" s="328"/>
      <c r="D764" s="328"/>
      <c r="E764" s="328"/>
      <c r="F764" s="328"/>
      <c r="G764" s="328"/>
      <c r="H764" s="328"/>
      <c r="R764" s="329"/>
      <c r="S764" s="329"/>
    </row>
    <row r="765" spans="2:19">
      <c r="B765" s="293"/>
      <c r="C765" s="328"/>
      <c r="D765" s="328"/>
      <c r="E765" s="328"/>
      <c r="F765" s="328"/>
      <c r="G765" s="328"/>
      <c r="H765" s="328"/>
      <c r="R765" s="329"/>
      <c r="S765" s="329"/>
    </row>
    <row r="766" spans="2:19">
      <c r="B766" s="293"/>
      <c r="C766" s="328"/>
      <c r="D766" s="328"/>
      <c r="E766" s="328"/>
      <c r="F766" s="328"/>
      <c r="G766" s="328"/>
      <c r="H766" s="328"/>
      <c r="R766" s="329"/>
      <c r="S766" s="329"/>
    </row>
    <row r="767" spans="2:19">
      <c r="B767" s="293"/>
      <c r="C767" s="328"/>
      <c r="D767" s="328"/>
      <c r="E767" s="328"/>
      <c r="F767" s="328"/>
      <c r="G767" s="328"/>
      <c r="H767" s="328"/>
      <c r="R767" s="329"/>
      <c r="S767" s="329"/>
    </row>
    <row r="768" spans="2:19">
      <c r="B768" s="293"/>
      <c r="C768" s="328"/>
      <c r="D768" s="328"/>
      <c r="E768" s="328"/>
      <c r="F768" s="328"/>
      <c r="G768" s="328"/>
      <c r="H768" s="328"/>
      <c r="R768" s="329"/>
      <c r="S768" s="329"/>
    </row>
    <row r="769" spans="2:19">
      <c r="B769" s="293"/>
      <c r="C769" s="328"/>
      <c r="D769" s="328"/>
      <c r="E769" s="328"/>
      <c r="F769" s="328"/>
      <c r="G769" s="328"/>
      <c r="H769" s="328"/>
      <c r="R769" s="329"/>
      <c r="S769" s="329"/>
    </row>
    <row r="770" spans="2:19">
      <c r="B770" s="293"/>
      <c r="C770" s="328"/>
      <c r="D770" s="328"/>
      <c r="E770" s="328"/>
      <c r="F770" s="328"/>
      <c r="G770" s="328"/>
      <c r="H770" s="328"/>
      <c r="R770" s="329"/>
      <c r="S770" s="329"/>
    </row>
    <row r="771" spans="2:19">
      <c r="B771" s="293"/>
      <c r="C771" s="328"/>
      <c r="D771" s="328"/>
      <c r="E771" s="328"/>
      <c r="F771" s="328"/>
      <c r="G771" s="328"/>
      <c r="H771" s="328"/>
      <c r="R771" s="329"/>
      <c r="S771" s="329"/>
    </row>
    <row r="772" spans="2:19">
      <c r="B772" s="293"/>
      <c r="C772" s="328"/>
      <c r="D772" s="328"/>
      <c r="E772" s="328"/>
      <c r="F772" s="328"/>
      <c r="G772" s="328"/>
      <c r="H772" s="328"/>
      <c r="R772" s="329"/>
      <c r="S772" s="329"/>
    </row>
    <row r="773" spans="2:19">
      <c r="B773" s="293"/>
      <c r="C773" s="328"/>
      <c r="D773" s="328"/>
      <c r="E773" s="328"/>
      <c r="F773" s="328"/>
      <c r="G773" s="328"/>
      <c r="H773" s="328"/>
      <c r="R773" s="329"/>
      <c r="S773" s="329"/>
    </row>
    <row r="774" spans="2:19">
      <c r="B774" s="293"/>
      <c r="C774" s="328"/>
      <c r="D774" s="328"/>
      <c r="E774" s="328"/>
      <c r="F774" s="328"/>
      <c r="G774" s="328"/>
      <c r="H774" s="328"/>
      <c r="R774" s="329"/>
      <c r="S774" s="329"/>
    </row>
    <row r="775" spans="2:19">
      <c r="B775" s="293"/>
      <c r="C775" s="328"/>
      <c r="D775" s="328"/>
      <c r="E775" s="328"/>
      <c r="F775" s="328"/>
      <c r="G775" s="328"/>
      <c r="H775" s="328"/>
      <c r="R775" s="329"/>
      <c r="S775" s="329"/>
    </row>
    <row r="776" spans="2:19">
      <c r="B776" s="293"/>
      <c r="C776" s="328"/>
      <c r="D776" s="328"/>
      <c r="E776" s="328"/>
      <c r="F776" s="328"/>
      <c r="G776" s="328"/>
      <c r="H776" s="328"/>
      <c r="R776" s="329"/>
      <c r="S776" s="329"/>
    </row>
    <row r="777" spans="2:19">
      <c r="B777" s="293"/>
      <c r="C777" s="328"/>
      <c r="D777" s="328"/>
      <c r="E777" s="328"/>
      <c r="F777" s="328"/>
      <c r="G777" s="328"/>
      <c r="H777" s="328"/>
      <c r="R777" s="329"/>
      <c r="S777" s="329"/>
    </row>
    <row r="778" spans="2:19">
      <c r="B778" s="293"/>
      <c r="C778" s="328"/>
      <c r="D778" s="328"/>
      <c r="E778" s="328"/>
      <c r="F778" s="328"/>
      <c r="G778" s="328"/>
      <c r="H778" s="328"/>
      <c r="R778" s="329"/>
      <c r="S778" s="329"/>
    </row>
    <row r="779" spans="2:19">
      <c r="B779" s="293"/>
      <c r="C779" s="328"/>
      <c r="D779" s="328"/>
      <c r="E779" s="328"/>
      <c r="F779" s="328"/>
      <c r="G779" s="328"/>
      <c r="H779" s="328"/>
      <c r="R779" s="329"/>
      <c r="S779" s="329"/>
    </row>
    <row r="780" spans="2:19">
      <c r="B780" s="293"/>
      <c r="C780" s="328"/>
      <c r="D780" s="328"/>
      <c r="E780" s="328"/>
      <c r="F780" s="328"/>
      <c r="G780" s="328"/>
      <c r="H780" s="328"/>
      <c r="R780" s="329"/>
      <c r="S780" s="329"/>
    </row>
    <row r="781" spans="2:19">
      <c r="B781" s="293"/>
      <c r="C781" s="328"/>
      <c r="D781" s="328"/>
      <c r="E781" s="328"/>
      <c r="F781" s="328"/>
      <c r="G781" s="328"/>
      <c r="H781" s="328"/>
      <c r="R781" s="329"/>
      <c r="S781" s="329"/>
    </row>
    <row r="782" spans="2:19">
      <c r="B782" s="293"/>
      <c r="C782" s="328"/>
      <c r="D782" s="328"/>
      <c r="E782" s="328"/>
      <c r="F782" s="328"/>
      <c r="G782" s="328"/>
      <c r="H782" s="328"/>
      <c r="R782" s="329"/>
      <c r="S782" s="329"/>
    </row>
    <row r="783" spans="2:19">
      <c r="B783" s="293"/>
      <c r="C783" s="328"/>
      <c r="D783" s="328"/>
      <c r="E783" s="328"/>
      <c r="F783" s="328"/>
      <c r="G783" s="328"/>
      <c r="H783" s="328"/>
      <c r="R783" s="329"/>
      <c r="S783" s="329"/>
    </row>
    <row r="784" spans="2:19">
      <c r="B784" s="293"/>
      <c r="C784" s="328"/>
      <c r="D784" s="328"/>
      <c r="E784" s="328"/>
      <c r="F784" s="328"/>
      <c r="G784" s="328"/>
      <c r="H784" s="328"/>
      <c r="R784" s="329"/>
      <c r="S784" s="329"/>
    </row>
    <row r="785" spans="2:19">
      <c r="B785" s="293"/>
      <c r="C785" s="328"/>
      <c r="D785" s="328"/>
      <c r="E785" s="328"/>
      <c r="F785" s="328"/>
      <c r="G785" s="328"/>
      <c r="H785" s="328"/>
      <c r="R785" s="329"/>
      <c r="S785" s="329"/>
    </row>
    <row r="786" spans="2:19">
      <c r="B786" s="293"/>
      <c r="C786" s="328"/>
      <c r="D786" s="328"/>
      <c r="E786" s="328"/>
      <c r="F786" s="328"/>
      <c r="G786" s="328"/>
      <c r="H786" s="328"/>
      <c r="R786" s="329"/>
      <c r="S786" s="329"/>
    </row>
    <row r="787" spans="2:19">
      <c r="B787" s="293"/>
      <c r="C787" s="328"/>
      <c r="D787" s="328"/>
      <c r="E787" s="328"/>
      <c r="F787" s="328"/>
      <c r="G787" s="328"/>
      <c r="H787" s="328"/>
      <c r="R787" s="329"/>
      <c r="S787" s="329"/>
    </row>
    <row r="788" spans="2:19">
      <c r="B788" s="293"/>
      <c r="C788" s="328"/>
      <c r="D788" s="328"/>
      <c r="E788" s="328"/>
      <c r="F788" s="328"/>
      <c r="G788" s="328"/>
      <c r="H788" s="328"/>
      <c r="R788" s="329"/>
      <c r="S788" s="329"/>
    </row>
    <row r="789" spans="2:19">
      <c r="B789" s="293"/>
      <c r="C789" s="328"/>
      <c r="D789" s="328"/>
      <c r="E789" s="328"/>
      <c r="F789" s="328"/>
      <c r="G789" s="328"/>
      <c r="H789" s="328"/>
      <c r="R789" s="329"/>
      <c r="S789" s="329"/>
    </row>
    <row r="790" spans="2:19">
      <c r="B790" s="293"/>
      <c r="C790" s="328"/>
      <c r="D790" s="328"/>
      <c r="E790" s="328"/>
      <c r="F790" s="328"/>
      <c r="G790" s="328"/>
      <c r="H790" s="328"/>
      <c r="R790" s="329"/>
      <c r="S790" s="329"/>
    </row>
    <row r="791" spans="2:19">
      <c r="B791" s="293"/>
      <c r="C791" s="328"/>
      <c r="D791" s="328"/>
      <c r="E791" s="328"/>
      <c r="F791" s="328"/>
      <c r="G791" s="328"/>
      <c r="H791" s="328"/>
      <c r="R791" s="329"/>
      <c r="S791" s="329"/>
    </row>
    <row r="792" spans="2:19">
      <c r="B792" s="293"/>
      <c r="C792" s="328"/>
      <c r="D792" s="328"/>
      <c r="E792" s="328"/>
      <c r="F792" s="328"/>
      <c r="G792" s="328"/>
      <c r="H792" s="328"/>
      <c r="R792" s="329"/>
      <c r="S792" s="329"/>
    </row>
    <row r="793" spans="2:19">
      <c r="B793" s="293"/>
      <c r="C793" s="328"/>
      <c r="D793" s="328"/>
      <c r="E793" s="328"/>
      <c r="F793" s="328"/>
      <c r="G793" s="328"/>
      <c r="H793" s="328"/>
      <c r="R793" s="329"/>
      <c r="S793" s="329"/>
    </row>
    <row r="794" spans="2:19">
      <c r="B794" s="293"/>
      <c r="C794" s="328"/>
      <c r="D794" s="328"/>
      <c r="E794" s="328"/>
      <c r="F794" s="328"/>
      <c r="G794" s="328"/>
      <c r="H794" s="328"/>
      <c r="R794" s="329"/>
      <c r="S794" s="329"/>
    </row>
    <row r="795" spans="2:19">
      <c r="B795" s="293"/>
      <c r="C795" s="328"/>
      <c r="D795" s="328"/>
      <c r="E795" s="328"/>
      <c r="F795" s="328"/>
      <c r="G795" s="328"/>
      <c r="H795" s="328"/>
      <c r="R795" s="329"/>
      <c r="S795" s="329"/>
    </row>
    <row r="796" spans="2:19">
      <c r="B796" s="293"/>
      <c r="C796" s="328"/>
      <c r="D796" s="328"/>
      <c r="E796" s="328"/>
      <c r="F796" s="328"/>
      <c r="G796" s="328"/>
      <c r="H796" s="328"/>
      <c r="R796" s="329"/>
      <c r="S796" s="329"/>
    </row>
    <row r="797" spans="2:19">
      <c r="B797" s="293"/>
      <c r="C797" s="328"/>
      <c r="D797" s="328"/>
      <c r="E797" s="328"/>
      <c r="F797" s="328"/>
      <c r="G797" s="328"/>
      <c r="H797" s="328"/>
      <c r="R797" s="329"/>
      <c r="S797" s="329"/>
    </row>
    <row r="798" spans="2:19">
      <c r="B798" s="293"/>
      <c r="C798" s="328"/>
      <c r="D798" s="328"/>
      <c r="E798" s="328"/>
      <c r="F798" s="328"/>
      <c r="G798" s="328"/>
      <c r="H798" s="328"/>
      <c r="R798" s="329"/>
      <c r="S798" s="329"/>
    </row>
    <row r="799" spans="2:19">
      <c r="B799" s="293"/>
      <c r="C799" s="328"/>
      <c r="D799" s="328"/>
      <c r="E799" s="328"/>
      <c r="F799" s="328"/>
      <c r="G799" s="328"/>
      <c r="H799" s="328"/>
      <c r="R799" s="329"/>
      <c r="S799" s="329"/>
    </row>
    <row r="800" spans="2:19">
      <c r="B800" s="293"/>
      <c r="C800" s="328"/>
      <c r="D800" s="328"/>
      <c r="E800" s="328"/>
      <c r="F800" s="328"/>
      <c r="G800" s="328"/>
      <c r="H800" s="328"/>
      <c r="R800" s="329"/>
      <c r="S800" s="329"/>
    </row>
    <row r="801" spans="2:19">
      <c r="B801" s="293"/>
      <c r="C801" s="328"/>
      <c r="D801" s="328"/>
      <c r="E801" s="328"/>
      <c r="F801" s="328"/>
      <c r="G801" s="328"/>
      <c r="H801" s="328"/>
      <c r="R801" s="329"/>
      <c r="S801" s="329"/>
    </row>
    <row r="802" spans="2:19">
      <c r="B802" s="293"/>
      <c r="C802" s="328"/>
      <c r="D802" s="328"/>
      <c r="E802" s="328"/>
      <c r="F802" s="328"/>
      <c r="G802" s="328"/>
      <c r="H802" s="328"/>
      <c r="R802" s="329"/>
      <c r="S802" s="329"/>
    </row>
    <row r="803" spans="2:19">
      <c r="B803" s="293"/>
      <c r="C803" s="328"/>
      <c r="D803" s="328"/>
      <c r="E803" s="328"/>
      <c r="F803" s="328"/>
      <c r="G803" s="328"/>
      <c r="H803" s="328"/>
      <c r="R803" s="329"/>
      <c r="S803" s="329"/>
    </row>
    <row r="804" spans="2:19">
      <c r="B804" s="293"/>
      <c r="C804" s="328"/>
      <c r="D804" s="328"/>
      <c r="E804" s="328"/>
      <c r="F804" s="328"/>
      <c r="G804" s="328"/>
      <c r="H804" s="328"/>
      <c r="R804" s="329"/>
      <c r="S804" s="329"/>
    </row>
    <row r="805" spans="2:19">
      <c r="B805" s="293"/>
      <c r="C805" s="328"/>
      <c r="D805" s="328"/>
      <c r="E805" s="328"/>
      <c r="F805" s="328"/>
      <c r="G805" s="328"/>
      <c r="H805" s="328"/>
      <c r="R805" s="329"/>
      <c r="S805" s="329"/>
    </row>
    <row r="806" spans="2:19">
      <c r="B806" s="293"/>
      <c r="C806" s="328"/>
      <c r="D806" s="328"/>
      <c r="E806" s="328"/>
      <c r="F806" s="328"/>
      <c r="G806" s="328"/>
      <c r="H806" s="328"/>
      <c r="R806" s="329"/>
      <c r="S806" s="329"/>
    </row>
    <row r="807" spans="2:19">
      <c r="B807" s="293"/>
      <c r="C807" s="328"/>
      <c r="D807" s="328"/>
      <c r="E807" s="328"/>
      <c r="F807" s="328"/>
      <c r="G807" s="328"/>
      <c r="H807" s="328"/>
      <c r="R807" s="329"/>
      <c r="S807" s="329"/>
    </row>
    <row r="808" spans="2:19">
      <c r="B808" s="293"/>
      <c r="C808" s="328"/>
      <c r="D808" s="328"/>
      <c r="E808" s="328"/>
      <c r="F808" s="328"/>
      <c r="G808" s="328"/>
      <c r="H808" s="328"/>
      <c r="R808" s="329"/>
      <c r="S808" s="329"/>
    </row>
    <row r="809" spans="2:19">
      <c r="B809" s="293"/>
      <c r="C809" s="328"/>
      <c r="D809" s="328"/>
      <c r="E809" s="328"/>
      <c r="F809" s="328"/>
      <c r="G809" s="328"/>
      <c r="H809" s="328"/>
      <c r="R809" s="329"/>
      <c r="S809" s="329"/>
    </row>
    <row r="810" spans="2:19">
      <c r="B810" s="293"/>
      <c r="C810" s="328"/>
      <c r="D810" s="328"/>
      <c r="E810" s="328"/>
      <c r="F810" s="328"/>
      <c r="G810" s="328"/>
      <c r="H810" s="328"/>
      <c r="R810" s="329"/>
      <c r="S810" s="329"/>
    </row>
    <row r="811" spans="2:19">
      <c r="B811" s="293"/>
      <c r="C811" s="328"/>
      <c r="D811" s="328"/>
      <c r="E811" s="328"/>
      <c r="F811" s="328"/>
      <c r="G811" s="328"/>
      <c r="H811" s="328"/>
      <c r="R811" s="329"/>
      <c r="S811" s="329"/>
    </row>
    <row r="812" spans="2:19">
      <c r="B812" s="293"/>
      <c r="C812" s="328"/>
      <c r="D812" s="328"/>
      <c r="E812" s="328"/>
      <c r="F812" s="328"/>
      <c r="G812" s="328"/>
      <c r="H812" s="328"/>
      <c r="R812" s="329"/>
      <c r="S812" s="329"/>
    </row>
    <row r="813" spans="2:19">
      <c r="B813" s="293"/>
      <c r="C813" s="328"/>
      <c r="D813" s="328"/>
      <c r="E813" s="328"/>
      <c r="F813" s="328"/>
      <c r="G813" s="328"/>
      <c r="H813" s="328"/>
      <c r="R813" s="329"/>
      <c r="S813" s="329"/>
    </row>
    <row r="814" spans="2:19">
      <c r="B814" s="293"/>
      <c r="C814" s="328"/>
      <c r="D814" s="328"/>
      <c r="E814" s="328"/>
      <c r="F814" s="328"/>
      <c r="G814" s="328"/>
      <c r="H814" s="328"/>
      <c r="R814" s="329"/>
      <c r="S814" s="329"/>
    </row>
    <row r="815" spans="2:19">
      <c r="B815" s="293"/>
      <c r="C815" s="328"/>
      <c r="D815" s="328"/>
      <c r="E815" s="328"/>
      <c r="F815" s="328"/>
      <c r="G815" s="328"/>
      <c r="H815" s="328"/>
      <c r="R815" s="329"/>
      <c r="S815" s="329"/>
    </row>
    <row r="816" spans="2:19">
      <c r="B816" s="293"/>
      <c r="C816" s="328"/>
      <c r="D816" s="328"/>
      <c r="E816" s="328"/>
      <c r="F816" s="328"/>
      <c r="G816" s="328"/>
      <c r="H816" s="328"/>
      <c r="R816" s="329"/>
      <c r="S816" s="329"/>
    </row>
    <row r="817" spans="2:19">
      <c r="B817" s="293"/>
      <c r="C817" s="328"/>
      <c r="D817" s="328"/>
      <c r="E817" s="328"/>
      <c r="F817" s="328"/>
      <c r="G817" s="328"/>
      <c r="H817" s="328"/>
      <c r="R817" s="329"/>
      <c r="S817" s="329"/>
    </row>
    <row r="818" spans="2:19">
      <c r="B818" s="293"/>
      <c r="C818" s="328"/>
      <c r="D818" s="328"/>
      <c r="E818" s="328"/>
      <c r="F818" s="328"/>
      <c r="G818" s="328"/>
      <c r="H818" s="328"/>
      <c r="R818" s="329"/>
      <c r="S818" s="329"/>
    </row>
    <row r="819" spans="2:19">
      <c r="B819" s="293"/>
      <c r="C819" s="328"/>
      <c r="D819" s="328"/>
      <c r="E819" s="328"/>
      <c r="F819" s="328"/>
      <c r="G819" s="328"/>
      <c r="H819" s="328"/>
      <c r="R819" s="329"/>
      <c r="S819" s="329"/>
    </row>
    <row r="820" spans="2:19">
      <c r="B820" s="293"/>
      <c r="C820" s="328"/>
      <c r="D820" s="328"/>
      <c r="E820" s="328"/>
      <c r="F820" s="328"/>
      <c r="G820" s="328"/>
      <c r="H820" s="328"/>
      <c r="R820" s="329"/>
      <c r="S820" s="329"/>
    </row>
    <row r="821" spans="2:19">
      <c r="B821" s="293"/>
      <c r="C821" s="328"/>
      <c r="D821" s="328"/>
      <c r="E821" s="328"/>
      <c r="F821" s="328"/>
      <c r="G821" s="328"/>
      <c r="H821" s="328"/>
      <c r="R821" s="329"/>
      <c r="S821" s="329"/>
    </row>
    <row r="822" spans="2:19">
      <c r="B822" s="293"/>
      <c r="C822" s="328"/>
      <c r="D822" s="328"/>
      <c r="E822" s="328"/>
      <c r="F822" s="328"/>
      <c r="G822" s="328"/>
      <c r="H822" s="328"/>
      <c r="R822" s="329"/>
      <c r="S822" s="329"/>
    </row>
    <row r="823" spans="2:19">
      <c r="B823" s="293"/>
      <c r="C823" s="328"/>
      <c r="D823" s="328"/>
      <c r="E823" s="328"/>
      <c r="F823" s="328"/>
      <c r="G823" s="328"/>
      <c r="H823" s="328"/>
      <c r="R823" s="329"/>
      <c r="S823" s="329"/>
    </row>
    <row r="824" spans="2:19">
      <c r="B824" s="293"/>
      <c r="C824" s="328"/>
      <c r="D824" s="328"/>
      <c r="E824" s="328"/>
      <c r="F824" s="328"/>
      <c r="G824" s="328"/>
      <c r="H824" s="328"/>
      <c r="R824" s="329"/>
      <c r="S824" s="329"/>
    </row>
    <row r="825" spans="2:19">
      <c r="B825" s="293"/>
      <c r="C825" s="328"/>
      <c r="D825" s="328"/>
      <c r="E825" s="328"/>
      <c r="F825" s="328"/>
      <c r="G825" s="328"/>
      <c r="H825" s="328"/>
      <c r="R825" s="329"/>
      <c r="S825" s="329"/>
    </row>
    <row r="826" spans="2:19">
      <c r="B826" s="293"/>
      <c r="C826" s="328"/>
      <c r="D826" s="328"/>
      <c r="E826" s="328"/>
      <c r="F826" s="328"/>
      <c r="G826" s="328"/>
      <c r="H826" s="328"/>
      <c r="R826" s="329"/>
      <c r="S826" s="329"/>
    </row>
    <row r="827" spans="2:19">
      <c r="B827" s="293"/>
      <c r="C827" s="328"/>
      <c r="D827" s="328"/>
      <c r="E827" s="328"/>
      <c r="F827" s="328"/>
      <c r="G827" s="328"/>
      <c r="H827" s="328"/>
      <c r="R827" s="329"/>
      <c r="S827" s="329"/>
    </row>
    <row r="828" spans="2:19">
      <c r="B828" s="293"/>
      <c r="C828" s="328"/>
      <c r="D828" s="328"/>
      <c r="E828" s="328"/>
      <c r="F828" s="328"/>
      <c r="G828" s="328"/>
      <c r="H828" s="328"/>
      <c r="R828" s="329"/>
      <c r="S828" s="329"/>
    </row>
    <row r="829" spans="2:19">
      <c r="B829" s="293"/>
      <c r="C829" s="328"/>
      <c r="D829" s="328"/>
      <c r="E829" s="328"/>
      <c r="F829" s="328"/>
      <c r="G829" s="328"/>
      <c r="H829" s="328"/>
      <c r="R829" s="329"/>
      <c r="S829" s="329"/>
    </row>
    <row r="830" spans="2:19">
      <c r="B830" s="293"/>
      <c r="C830" s="328"/>
      <c r="D830" s="328"/>
      <c r="E830" s="328"/>
      <c r="F830" s="328"/>
      <c r="G830" s="328"/>
      <c r="H830" s="328"/>
      <c r="R830" s="329"/>
      <c r="S830" s="329"/>
    </row>
    <row r="831" spans="2:19">
      <c r="B831" s="293"/>
      <c r="C831" s="328"/>
      <c r="D831" s="328"/>
      <c r="E831" s="328"/>
      <c r="F831" s="328"/>
      <c r="G831" s="328"/>
      <c r="H831" s="328"/>
      <c r="R831" s="329"/>
      <c r="S831" s="329"/>
    </row>
    <row r="832" spans="2:19">
      <c r="B832" s="293"/>
      <c r="C832" s="328"/>
      <c r="D832" s="328"/>
      <c r="E832" s="328"/>
      <c r="F832" s="328"/>
      <c r="G832" s="328"/>
      <c r="H832" s="328"/>
      <c r="R832" s="329"/>
      <c r="S832" s="329"/>
    </row>
    <row r="833" spans="2:19">
      <c r="B833" s="293"/>
      <c r="C833" s="328"/>
      <c r="D833" s="328"/>
      <c r="E833" s="328"/>
      <c r="F833" s="328"/>
      <c r="G833" s="328"/>
      <c r="H833" s="328"/>
      <c r="R833" s="329"/>
      <c r="S833" s="329"/>
    </row>
    <row r="834" spans="2:19">
      <c r="B834" s="293"/>
      <c r="C834" s="328"/>
      <c r="D834" s="328"/>
      <c r="E834" s="328"/>
      <c r="F834" s="328"/>
      <c r="G834" s="328"/>
      <c r="H834" s="328"/>
      <c r="R834" s="329"/>
      <c r="S834" s="329"/>
    </row>
    <row r="835" spans="2:19">
      <c r="B835" s="293"/>
      <c r="C835" s="328"/>
      <c r="D835" s="328"/>
      <c r="E835" s="328"/>
      <c r="F835" s="328"/>
      <c r="G835" s="328"/>
      <c r="H835" s="328"/>
      <c r="R835" s="329"/>
      <c r="S835" s="329"/>
    </row>
    <row r="836" spans="2:19">
      <c r="B836" s="293"/>
      <c r="C836" s="328"/>
      <c r="D836" s="328"/>
      <c r="E836" s="328"/>
      <c r="F836" s="328"/>
      <c r="G836" s="328"/>
      <c r="H836" s="328"/>
      <c r="R836" s="329"/>
      <c r="S836" s="329"/>
    </row>
    <row r="837" spans="2:19">
      <c r="B837" s="293"/>
      <c r="C837" s="328"/>
      <c r="D837" s="328"/>
      <c r="E837" s="328"/>
      <c r="F837" s="328"/>
      <c r="G837" s="328"/>
      <c r="H837" s="328"/>
      <c r="R837" s="329"/>
      <c r="S837" s="329"/>
    </row>
    <row r="838" spans="2:19">
      <c r="B838" s="293"/>
      <c r="C838" s="328"/>
      <c r="D838" s="328"/>
      <c r="E838" s="328"/>
      <c r="F838" s="328"/>
      <c r="G838" s="328"/>
      <c r="H838" s="328"/>
      <c r="R838" s="329"/>
      <c r="S838" s="329"/>
    </row>
    <row r="839" spans="2:19">
      <c r="B839" s="293"/>
      <c r="C839" s="328"/>
      <c r="D839" s="328"/>
      <c r="E839" s="328"/>
      <c r="F839" s="328"/>
      <c r="G839" s="328"/>
      <c r="H839" s="328"/>
      <c r="R839" s="329"/>
      <c r="S839" s="329"/>
    </row>
    <row r="840" spans="2:19">
      <c r="B840" s="293"/>
      <c r="C840" s="328"/>
      <c r="D840" s="328"/>
      <c r="E840" s="328"/>
      <c r="F840" s="328"/>
      <c r="G840" s="328"/>
      <c r="H840" s="328"/>
      <c r="R840" s="329"/>
      <c r="S840" s="329"/>
    </row>
    <row r="841" spans="2:19">
      <c r="B841" s="293"/>
      <c r="C841" s="328"/>
      <c r="D841" s="328"/>
      <c r="E841" s="328"/>
      <c r="F841" s="328"/>
      <c r="G841" s="328"/>
      <c r="H841" s="328"/>
      <c r="R841" s="329"/>
      <c r="S841" s="329"/>
    </row>
    <row r="842" spans="2:19">
      <c r="B842" s="293"/>
      <c r="C842" s="328"/>
      <c r="D842" s="328"/>
      <c r="E842" s="328"/>
      <c r="F842" s="328"/>
      <c r="G842" s="328"/>
      <c r="H842" s="328"/>
      <c r="R842" s="329"/>
      <c r="S842" s="329"/>
    </row>
    <row r="843" spans="2:19">
      <c r="B843" s="293"/>
      <c r="C843" s="328"/>
      <c r="D843" s="328"/>
      <c r="E843" s="328"/>
      <c r="F843" s="328"/>
      <c r="G843" s="328"/>
      <c r="H843" s="328"/>
      <c r="R843" s="329"/>
      <c r="S843" s="329"/>
    </row>
    <row r="844" spans="2:19">
      <c r="B844" s="293"/>
      <c r="C844" s="328"/>
      <c r="D844" s="328"/>
      <c r="E844" s="328"/>
      <c r="F844" s="328"/>
      <c r="G844" s="328"/>
      <c r="H844" s="328"/>
      <c r="R844" s="329"/>
      <c r="S844" s="329"/>
    </row>
    <row r="845" spans="2:19">
      <c r="B845" s="293"/>
      <c r="C845" s="328"/>
      <c r="D845" s="328"/>
      <c r="E845" s="328"/>
      <c r="F845" s="328"/>
      <c r="G845" s="328"/>
      <c r="H845" s="328"/>
      <c r="R845" s="329"/>
      <c r="S845" s="329"/>
    </row>
    <row r="846" spans="2:19">
      <c r="B846" s="293"/>
      <c r="C846" s="328"/>
      <c r="D846" s="328"/>
      <c r="E846" s="328"/>
      <c r="F846" s="328"/>
      <c r="G846" s="328"/>
      <c r="H846" s="328"/>
      <c r="R846" s="329"/>
      <c r="S846" s="329"/>
    </row>
    <row r="847" spans="2:19">
      <c r="B847" s="293"/>
      <c r="C847" s="328"/>
      <c r="D847" s="328"/>
      <c r="E847" s="328"/>
      <c r="F847" s="328"/>
      <c r="G847" s="328"/>
      <c r="H847" s="328"/>
      <c r="R847" s="329"/>
      <c r="S847" s="329"/>
    </row>
    <row r="848" spans="2:19">
      <c r="B848" s="293"/>
      <c r="C848" s="328"/>
      <c r="D848" s="328"/>
      <c r="E848" s="328"/>
      <c r="F848" s="328"/>
      <c r="G848" s="328"/>
      <c r="H848" s="328"/>
      <c r="R848" s="329"/>
      <c r="S848" s="329"/>
    </row>
    <row r="849" spans="2:19">
      <c r="B849" s="293"/>
      <c r="C849" s="328"/>
      <c r="D849" s="328"/>
      <c r="E849" s="328"/>
      <c r="F849" s="328"/>
      <c r="G849" s="328"/>
      <c r="H849" s="328"/>
      <c r="R849" s="329"/>
      <c r="S849" s="329"/>
    </row>
    <row r="850" spans="2:19">
      <c r="B850" s="293"/>
      <c r="C850" s="328"/>
      <c r="D850" s="328"/>
      <c r="E850" s="328"/>
      <c r="F850" s="328"/>
      <c r="G850" s="328"/>
      <c r="H850" s="328"/>
      <c r="R850" s="329"/>
      <c r="S850" s="329"/>
    </row>
    <row r="851" spans="2:19">
      <c r="B851" s="293"/>
      <c r="C851" s="328"/>
      <c r="D851" s="328"/>
      <c r="E851" s="328"/>
      <c r="F851" s="328"/>
      <c r="G851" s="328"/>
      <c r="H851" s="328"/>
      <c r="R851" s="329"/>
      <c r="S851" s="329"/>
    </row>
    <row r="852" spans="2:19">
      <c r="B852" s="293"/>
      <c r="C852" s="328"/>
      <c r="D852" s="328"/>
      <c r="E852" s="328"/>
      <c r="F852" s="328"/>
      <c r="G852" s="328"/>
      <c r="H852" s="328"/>
      <c r="R852" s="329"/>
      <c r="S852" s="329"/>
    </row>
    <row r="853" spans="2:19">
      <c r="B853" s="293"/>
      <c r="C853" s="328"/>
      <c r="D853" s="328"/>
      <c r="E853" s="328"/>
      <c r="F853" s="328"/>
      <c r="G853" s="328"/>
      <c r="H853" s="328"/>
      <c r="R853" s="329"/>
      <c r="S853" s="329"/>
    </row>
    <row r="854" spans="2:19">
      <c r="B854" s="293"/>
      <c r="C854" s="328"/>
      <c r="D854" s="328"/>
      <c r="E854" s="328"/>
      <c r="F854" s="328"/>
      <c r="G854" s="328"/>
      <c r="H854" s="328"/>
      <c r="R854" s="329"/>
      <c r="S854" s="329"/>
    </row>
    <row r="855" spans="2:19">
      <c r="B855" s="293"/>
      <c r="C855" s="328"/>
      <c r="D855" s="328"/>
      <c r="E855" s="328"/>
      <c r="F855" s="328"/>
      <c r="G855" s="328"/>
      <c r="H855" s="328"/>
      <c r="R855" s="329"/>
      <c r="S855" s="329"/>
    </row>
    <row r="856" spans="2:19">
      <c r="B856" s="293"/>
      <c r="C856" s="328"/>
      <c r="D856" s="328"/>
      <c r="E856" s="328"/>
      <c r="F856" s="328"/>
      <c r="G856" s="328"/>
      <c r="H856" s="328"/>
      <c r="R856" s="329"/>
      <c r="S856" s="329"/>
    </row>
    <row r="857" spans="2:19">
      <c r="B857" s="293"/>
      <c r="C857" s="328"/>
      <c r="D857" s="328"/>
      <c r="E857" s="328"/>
      <c r="F857" s="328"/>
      <c r="G857" s="328"/>
      <c r="H857" s="328"/>
      <c r="R857" s="329"/>
      <c r="S857" s="329"/>
    </row>
    <row r="858" spans="2:19">
      <c r="B858" s="293"/>
      <c r="C858" s="328"/>
      <c r="D858" s="328"/>
      <c r="E858" s="328"/>
      <c r="F858" s="328"/>
      <c r="G858" s="328"/>
      <c r="H858" s="328"/>
      <c r="R858" s="329"/>
      <c r="S858" s="329"/>
    </row>
    <row r="859" spans="2:19">
      <c r="B859" s="293"/>
      <c r="C859" s="328"/>
      <c r="D859" s="328"/>
      <c r="E859" s="328"/>
      <c r="F859" s="328"/>
      <c r="G859" s="328"/>
      <c r="H859" s="328"/>
      <c r="R859" s="329"/>
      <c r="S859" s="329"/>
    </row>
    <row r="860" spans="2:19">
      <c r="B860" s="293"/>
      <c r="C860" s="328"/>
      <c r="D860" s="328"/>
      <c r="E860" s="328"/>
      <c r="F860" s="328"/>
      <c r="G860" s="328"/>
      <c r="H860" s="328"/>
      <c r="R860" s="329"/>
      <c r="S860" s="329"/>
    </row>
    <row r="861" spans="2:19">
      <c r="B861" s="293"/>
      <c r="C861" s="328"/>
      <c r="D861" s="328"/>
      <c r="E861" s="328"/>
      <c r="F861" s="328"/>
      <c r="G861" s="328"/>
      <c r="H861" s="328"/>
      <c r="R861" s="329"/>
      <c r="S861" s="329"/>
    </row>
    <row r="862" spans="2:19">
      <c r="B862" s="293"/>
      <c r="C862" s="328"/>
      <c r="D862" s="328"/>
      <c r="E862" s="328"/>
      <c r="F862" s="328"/>
      <c r="G862" s="328"/>
      <c r="H862" s="328"/>
      <c r="R862" s="329"/>
      <c r="S862" s="329"/>
    </row>
    <row r="863" spans="2:19">
      <c r="B863" s="293"/>
      <c r="C863" s="328"/>
      <c r="D863" s="328"/>
      <c r="E863" s="328"/>
      <c r="F863" s="328"/>
      <c r="G863" s="328"/>
      <c r="H863" s="328"/>
      <c r="R863" s="329"/>
      <c r="S863" s="329"/>
    </row>
    <row r="864" spans="2:19">
      <c r="B864" s="293"/>
      <c r="C864" s="328"/>
      <c r="D864" s="328"/>
      <c r="E864" s="328"/>
      <c r="F864" s="328"/>
      <c r="G864" s="328"/>
      <c r="H864" s="328"/>
      <c r="R864" s="329"/>
      <c r="S864" s="329"/>
    </row>
    <row r="865" spans="2:19">
      <c r="B865" s="293"/>
      <c r="C865" s="328"/>
      <c r="D865" s="328"/>
      <c r="E865" s="328"/>
      <c r="F865" s="328"/>
      <c r="G865" s="328"/>
      <c r="H865" s="328"/>
      <c r="R865" s="329"/>
      <c r="S865" s="329"/>
    </row>
    <row r="866" spans="2:19">
      <c r="B866" s="293"/>
      <c r="C866" s="328"/>
      <c r="D866" s="328"/>
      <c r="E866" s="328"/>
      <c r="F866" s="328"/>
      <c r="G866" s="328"/>
      <c r="H866" s="328"/>
      <c r="R866" s="329"/>
      <c r="S866" s="329"/>
    </row>
    <row r="867" spans="2:19">
      <c r="B867" s="293"/>
      <c r="C867" s="328"/>
      <c r="D867" s="328"/>
      <c r="E867" s="328"/>
      <c r="F867" s="328"/>
      <c r="G867" s="328"/>
      <c r="H867" s="328"/>
      <c r="R867" s="329"/>
      <c r="S867" s="329"/>
    </row>
    <row r="868" spans="2:19">
      <c r="B868" s="293"/>
      <c r="C868" s="328"/>
      <c r="D868" s="328"/>
      <c r="E868" s="328"/>
      <c r="F868" s="328"/>
      <c r="G868" s="328"/>
      <c r="H868" s="328"/>
      <c r="R868" s="329"/>
      <c r="S868" s="329"/>
    </row>
    <row r="869" spans="2:19">
      <c r="B869" s="293"/>
      <c r="C869" s="328"/>
      <c r="D869" s="328"/>
      <c r="E869" s="328"/>
      <c r="F869" s="328"/>
      <c r="G869" s="328"/>
      <c r="H869" s="328"/>
      <c r="R869" s="329"/>
      <c r="S869" s="329"/>
    </row>
    <row r="870" spans="2:19">
      <c r="B870" s="293"/>
      <c r="C870" s="328"/>
      <c r="D870" s="328"/>
      <c r="E870" s="328"/>
      <c r="F870" s="328"/>
      <c r="G870" s="328"/>
      <c r="H870" s="328"/>
      <c r="R870" s="329"/>
      <c r="S870" s="329"/>
    </row>
    <row r="871" spans="2:19">
      <c r="B871" s="293"/>
      <c r="C871" s="328"/>
      <c r="D871" s="328"/>
      <c r="E871" s="328"/>
      <c r="F871" s="328"/>
      <c r="G871" s="328"/>
      <c r="H871" s="328"/>
      <c r="R871" s="329"/>
      <c r="S871" s="329"/>
    </row>
    <row r="872" spans="2:19">
      <c r="B872" s="293"/>
      <c r="C872" s="328"/>
      <c r="D872" s="328"/>
      <c r="E872" s="328"/>
      <c r="F872" s="328"/>
      <c r="G872" s="328"/>
      <c r="H872" s="328"/>
      <c r="R872" s="329"/>
      <c r="S872" s="329"/>
    </row>
    <row r="873" spans="2:19">
      <c r="B873" s="293"/>
      <c r="C873" s="328"/>
      <c r="D873" s="328"/>
      <c r="E873" s="328"/>
      <c r="F873" s="328"/>
      <c r="G873" s="328"/>
      <c r="H873" s="328"/>
      <c r="R873" s="329"/>
      <c r="S873" s="329"/>
    </row>
    <row r="874" spans="2:19">
      <c r="B874" s="293"/>
      <c r="C874" s="328"/>
      <c r="D874" s="328"/>
      <c r="E874" s="328"/>
      <c r="F874" s="328"/>
      <c r="G874" s="328"/>
      <c r="H874" s="328"/>
      <c r="R874" s="329"/>
      <c r="S874" s="329"/>
    </row>
    <row r="875" spans="2:19">
      <c r="B875" s="293"/>
      <c r="C875" s="328"/>
      <c r="D875" s="328"/>
      <c r="E875" s="328"/>
      <c r="F875" s="328"/>
      <c r="G875" s="328"/>
      <c r="H875" s="328"/>
      <c r="R875" s="329"/>
      <c r="S875" s="329"/>
    </row>
    <row r="876" spans="2:19">
      <c r="B876" s="293"/>
      <c r="C876" s="328"/>
      <c r="D876" s="328"/>
      <c r="E876" s="328"/>
      <c r="F876" s="328"/>
      <c r="G876" s="328"/>
      <c r="H876" s="328"/>
      <c r="R876" s="329"/>
      <c r="S876" s="329"/>
    </row>
    <row r="877" spans="2:19">
      <c r="B877" s="293"/>
      <c r="C877" s="328"/>
      <c r="D877" s="328"/>
      <c r="E877" s="328"/>
      <c r="F877" s="328"/>
      <c r="G877" s="328"/>
      <c r="H877" s="328"/>
      <c r="R877" s="329"/>
      <c r="S877" s="329"/>
    </row>
    <row r="878" spans="2:19">
      <c r="B878" s="293"/>
      <c r="C878" s="328"/>
      <c r="D878" s="328"/>
      <c r="E878" s="328"/>
      <c r="F878" s="328"/>
      <c r="G878" s="328"/>
      <c r="H878" s="328"/>
      <c r="R878" s="329"/>
      <c r="S878" s="329"/>
    </row>
    <row r="879" spans="2:19">
      <c r="B879" s="293"/>
      <c r="C879" s="328"/>
      <c r="D879" s="328"/>
      <c r="E879" s="328"/>
      <c r="F879" s="328"/>
      <c r="G879" s="328"/>
      <c r="H879" s="328"/>
      <c r="R879" s="329"/>
      <c r="S879" s="329"/>
    </row>
    <row r="880" spans="2:19">
      <c r="B880" s="293"/>
      <c r="C880" s="328"/>
      <c r="D880" s="328"/>
      <c r="E880" s="328"/>
      <c r="F880" s="328"/>
      <c r="G880" s="328"/>
      <c r="H880" s="328"/>
      <c r="R880" s="329"/>
      <c r="S880" s="329"/>
    </row>
    <row r="881" spans="2:19">
      <c r="B881" s="293"/>
      <c r="C881" s="328"/>
      <c r="D881" s="328"/>
      <c r="E881" s="328"/>
      <c r="F881" s="328"/>
      <c r="G881" s="328"/>
      <c r="H881" s="328"/>
      <c r="R881" s="329"/>
      <c r="S881" s="329"/>
    </row>
    <row r="882" spans="2:19">
      <c r="B882" s="293"/>
      <c r="C882" s="328"/>
      <c r="D882" s="328"/>
      <c r="E882" s="328"/>
      <c r="F882" s="328"/>
      <c r="G882" s="328"/>
      <c r="H882" s="328"/>
      <c r="R882" s="329"/>
      <c r="S882" s="329"/>
    </row>
    <row r="883" spans="2:19">
      <c r="B883" s="293"/>
      <c r="C883" s="328"/>
      <c r="D883" s="328"/>
      <c r="E883" s="328"/>
      <c r="F883" s="328"/>
      <c r="G883" s="328"/>
      <c r="H883" s="328"/>
      <c r="R883" s="329"/>
      <c r="S883" s="329"/>
    </row>
    <row r="884" spans="2:19">
      <c r="B884" s="293"/>
      <c r="C884" s="328"/>
      <c r="D884" s="328"/>
      <c r="E884" s="328"/>
      <c r="F884" s="328"/>
      <c r="G884" s="328"/>
      <c r="H884" s="328"/>
      <c r="R884" s="329"/>
      <c r="S884" s="329"/>
    </row>
    <row r="885" spans="2:19">
      <c r="B885" s="293"/>
      <c r="C885" s="328"/>
      <c r="D885" s="328"/>
      <c r="E885" s="328"/>
      <c r="F885" s="328"/>
      <c r="G885" s="328"/>
      <c r="H885" s="328"/>
      <c r="R885" s="329"/>
      <c r="S885" s="329"/>
    </row>
    <row r="886" spans="2:19">
      <c r="B886" s="293"/>
      <c r="C886" s="328"/>
      <c r="D886" s="328"/>
      <c r="E886" s="328"/>
      <c r="F886" s="328"/>
      <c r="G886" s="328"/>
      <c r="H886" s="328"/>
      <c r="R886" s="329"/>
      <c r="S886" s="329"/>
    </row>
    <row r="887" spans="2:19">
      <c r="B887" s="293"/>
      <c r="C887" s="328"/>
      <c r="D887" s="328"/>
      <c r="E887" s="328"/>
      <c r="F887" s="328"/>
      <c r="G887" s="328"/>
      <c r="H887" s="328"/>
      <c r="R887" s="329"/>
      <c r="S887" s="329"/>
    </row>
    <row r="888" spans="2:19">
      <c r="B888" s="293"/>
      <c r="C888" s="328"/>
      <c r="D888" s="328"/>
      <c r="E888" s="328"/>
      <c r="F888" s="328"/>
      <c r="G888" s="328"/>
      <c r="H888" s="328"/>
      <c r="R888" s="329"/>
      <c r="S888" s="329"/>
    </row>
    <row r="889" spans="2:19">
      <c r="B889" s="293"/>
      <c r="C889" s="328"/>
      <c r="D889" s="328"/>
      <c r="E889" s="328"/>
      <c r="F889" s="328"/>
      <c r="G889" s="328"/>
      <c r="H889" s="328"/>
      <c r="R889" s="329"/>
      <c r="S889" s="329"/>
    </row>
    <row r="890" spans="2:19">
      <c r="B890" s="293"/>
      <c r="C890" s="328"/>
      <c r="D890" s="328"/>
      <c r="E890" s="328"/>
      <c r="F890" s="328"/>
      <c r="G890" s="328"/>
      <c r="H890" s="328"/>
      <c r="R890" s="329"/>
      <c r="S890" s="329"/>
    </row>
    <row r="891" spans="2:19">
      <c r="B891" s="293"/>
      <c r="C891" s="328"/>
      <c r="D891" s="328"/>
      <c r="E891" s="328"/>
      <c r="F891" s="328"/>
      <c r="G891" s="328"/>
      <c r="H891" s="328"/>
      <c r="R891" s="329"/>
      <c r="S891" s="329"/>
    </row>
    <row r="892" spans="2:19">
      <c r="B892" s="293"/>
      <c r="C892" s="328"/>
      <c r="D892" s="328"/>
      <c r="E892" s="328"/>
      <c r="F892" s="328"/>
      <c r="G892" s="328"/>
      <c r="H892" s="328"/>
      <c r="R892" s="329"/>
      <c r="S892" s="329"/>
    </row>
    <row r="893" spans="2:19">
      <c r="B893" s="293"/>
      <c r="C893" s="328"/>
      <c r="D893" s="328"/>
      <c r="E893" s="328"/>
      <c r="F893" s="328"/>
      <c r="G893" s="328"/>
      <c r="H893" s="328"/>
      <c r="R893" s="329"/>
      <c r="S893" s="329"/>
    </row>
    <row r="894" spans="2:19">
      <c r="B894" s="293"/>
      <c r="C894" s="328"/>
      <c r="D894" s="328"/>
      <c r="E894" s="328"/>
      <c r="F894" s="328"/>
      <c r="G894" s="328"/>
      <c r="H894" s="328"/>
      <c r="R894" s="329"/>
      <c r="S894" s="329"/>
    </row>
    <row r="895" spans="2:19">
      <c r="B895" s="293"/>
      <c r="C895" s="328"/>
      <c r="D895" s="328"/>
      <c r="E895" s="328"/>
      <c r="F895" s="328"/>
      <c r="G895" s="328"/>
      <c r="H895" s="328"/>
      <c r="R895" s="329"/>
      <c r="S895" s="329"/>
    </row>
    <row r="896" spans="2:19">
      <c r="B896" s="293"/>
      <c r="C896" s="328"/>
      <c r="D896" s="328"/>
      <c r="E896" s="328"/>
      <c r="F896" s="328"/>
      <c r="G896" s="328"/>
      <c r="H896" s="328"/>
      <c r="R896" s="329"/>
      <c r="S896" s="329"/>
    </row>
    <row r="897" spans="2:19">
      <c r="B897" s="293"/>
      <c r="C897" s="328"/>
      <c r="D897" s="328"/>
      <c r="E897" s="328"/>
      <c r="F897" s="328"/>
      <c r="G897" s="328"/>
      <c r="H897" s="328"/>
      <c r="R897" s="329"/>
      <c r="S897" s="329"/>
    </row>
    <row r="898" spans="2:19">
      <c r="B898" s="293"/>
      <c r="C898" s="328"/>
      <c r="D898" s="328"/>
      <c r="E898" s="328"/>
      <c r="F898" s="328"/>
      <c r="G898" s="328"/>
      <c r="H898" s="328"/>
      <c r="R898" s="329"/>
      <c r="S898" s="329"/>
    </row>
    <row r="899" spans="2:19">
      <c r="B899" s="293"/>
      <c r="C899" s="328"/>
      <c r="D899" s="328"/>
      <c r="E899" s="328"/>
      <c r="F899" s="328"/>
      <c r="G899" s="328"/>
      <c r="H899" s="328"/>
      <c r="R899" s="329"/>
      <c r="S899" s="329"/>
    </row>
    <row r="900" spans="2:19">
      <c r="B900" s="293"/>
      <c r="C900" s="328"/>
      <c r="D900" s="328"/>
      <c r="E900" s="328"/>
      <c r="F900" s="328"/>
      <c r="G900" s="328"/>
      <c r="H900" s="328"/>
      <c r="R900" s="329"/>
      <c r="S900" s="329"/>
    </row>
    <row r="901" spans="2:19">
      <c r="B901" s="293"/>
      <c r="C901" s="328"/>
      <c r="D901" s="328"/>
      <c r="E901" s="328"/>
      <c r="F901" s="328"/>
      <c r="G901" s="328"/>
      <c r="H901" s="328"/>
      <c r="R901" s="329"/>
      <c r="S901" s="329"/>
    </row>
    <row r="902" spans="2:19">
      <c r="B902" s="293"/>
      <c r="C902" s="328"/>
      <c r="D902" s="328"/>
      <c r="E902" s="328"/>
      <c r="F902" s="328"/>
      <c r="G902" s="328"/>
      <c r="H902" s="328"/>
      <c r="R902" s="329"/>
      <c r="S902" s="329"/>
    </row>
    <row r="903" spans="2:19">
      <c r="B903" s="293"/>
      <c r="C903" s="328"/>
      <c r="D903" s="328"/>
      <c r="E903" s="328"/>
      <c r="F903" s="328"/>
      <c r="G903" s="328"/>
      <c r="H903" s="328"/>
      <c r="R903" s="329"/>
      <c r="S903" s="329"/>
    </row>
    <row r="904" spans="2:19">
      <c r="B904" s="293"/>
      <c r="C904" s="328"/>
      <c r="D904" s="328"/>
      <c r="E904" s="328"/>
      <c r="F904" s="328"/>
      <c r="G904" s="328"/>
      <c r="H904" s="328"/>
      <c r="R904" s="329"/>
      <c r="S904" s="329"/>
    </row>
    <row r="905" spans="2:19">
      <c r="B905" s="293"/>
      <c r="C905" s="328"/>
      <c r="D905" s="328"/>
      <c r="E905" s="328"/>
      <c r="F905" s="328"/>
      <c r="G905" s="328"/>
      <c r="H905" s="328"/>
      <c r="R905" s="329"/>
      <c r="S905" s="329"/>
    </row>
    <row r="906" spans="2:19">
      <c r="B906" s="293"/>
      <c r="C906" s="328"/>
      <c r="D906" s="328"/>
      <c r="E906" s="328"/>
      <c r="F906" s="328"/>
      <c r="G906" s="328"/>
      <c r="H906" s="328"/>
      <c r="R906" s="329"/>
      <c r="S906" s="329"/>
    </row>
    <row r="907" spans="2:19">
      <c r="B907" s="293"/>
      <c r="C907" s="328"/>
      <c r="D907" s="328"/>
      <c r="E907" s="328"/>
      <c r="F907" s="328"/>
      <c r="G907" s="328"/>
      <c r="H907" s="328"/>
      <c r="R907" s="329"/>
      <c r="S907" s="329"/>
    </row>
    <row r="908" spans="2:19">
      <c r="B908" s="293"/>
      <c r="C908" s="328"/>
      <c r="D908" s="328"/>
      <c r="E908" s="328"/>
      <c r="F908" s="328"/>
      <c r="G908" s="328"/>
      <c r="H908" s="328"/>
      <c r="R908" s="329"/>
      <c r="S908" s="329"/>
    </row>
    <row r="909" spans="2:19">
      <c r="B909" s="293"/>
      <c r="C909" s="328"/>
      <c r="D909" s="328"/>
      <c r="E909" s="328"/>
      <c r="F909" s="328"/>
      <c r="G909" s="328"/>
      <c r="H909" s="328"/>
      <c r="R909" s="329"/>
      <c r="S909" s="329"/>
    </row>
    <row r="910" spans="2:19">
      <c r="B910" s="293"/>
      <c r="C910" s="328"/>
      <c r="D910" s="328"/>
      <c r="E910" s="328"/>
      <c r="F910" s="328"/>
      <c r="G910" s="328"/>
      <c r="H910" s="328"/>
      <c r="R910" s="329"/>
      <c r="S910" s="329"/>
    </row>
    <row r="911" spans="2:19">
      <c r="B911" s="293"/>
      <c r="C911" s="328"/>
      <c r="D911" s="328"/>
      <c r="E911" s="328"/>
      <c r="F911" s="328"/>
      <c r="G911" s="328"/>
      <c r="H911" s="328"/>
      <c r="R911" s="329"/>
      <c r="S911" s="329"/>
    </row>
    <row r="912" spans="2:19">
      <c r="B912" s="293"/>
      <c r="C912" s="328"/>
      <c r="D912" s="328"/>
      <c r="E912" s="328"/>
      <c r="F912" s="328"/>
      <c r="G912" s="328"/>
      <c r="H912" s="328"/>
      <c r="R912" s="329"/>
      <c r="S912" s="329"/>
    </row>
    <row r="913" spans="2:19">
      <c r="B913" s="293"/>
      <c r="C913" s="328"/>
      <c r="D913" s="328"/>
      <c r="E913" s="328"/>
      <c r="F913" s="328"/>
      <c r="G913" s="328"/>
      <c r="H913" s="328"/>
      <c r="R913" s="329"/>
      <c r="S913" s="329"/>
    </row>
    <row r="914" spans="2:19">
      <c r="B914" s="293"/>
      <c r="C914" s="328"/>
      <c r="D914" s="328"/>
      <c r="E914" s="328"/>
      <c r="F914" s="328"/>
      <c r="G914" s="328"/>
      <c r="H914" s="328"/>
      <c r="R914" s="329"/>
      <c r="S914" s="329"/>
    </row>
    <row r="915" spans="2:19">
      <c r="B915" s="293"/>
      <c r="C915" s="328"/>
      <c r="D915" s="328"/>
      <c r="E915" s="328"/>
      <c r="F915" s="328"/>
      <c r="G915" s="328"/>
      <c r="H915" s="328"/>
      <c r="R915" s="329"/>
      <c r="S915" s="329"/>
    </row>
    <row r="916" spans="2:19">
      <c r="B916" s="293"/>
      <c r="C916" s="328"/>
      <c r="D916" s="328"/>
      <c r="E916" s="328"/>
      <c r="F916" s="328"/>
      <c r="G916" s="328"/>
      <c r="H916" s="328"/>
      <c r="R916" s="329"/>
      <c r="S916" s="329"/>
    </row>
    <row r="917" spans="2:19">
      <c r="B917" s="293"/>
      <c r="C917" s="328"/>
      <c r="D917" s="328"/>
      <c r="E917" s="328"/>
      <c r="F917" s="328"/>
      <c r="G917" s="328"/>
      <c r="H917" s="328"/>
      <c r="R917" s="329"/>
      <c r="S917" s="329"/>
    </row>
    <row r="918" spans="2:19">
      <c r="B918" s="293"/>
      <c r="C918" s="328"/>
      <c r="D918" s="328"/>
      <c r="E918" s="328"/>
      <c r="F918" s="328"/>
      <c r="G918" s="328"/>
      <c r="H918" s="328"/>
      <c r="R918" s="329"/>
      <c r="S918" s="329"/>
    </row>
    <row r="919" spans="2:19">
      <c r="B919" s="293"/>
      <c r="C919" s="328"/>
      <c r="D919" s="328"/>
      <c r="E919" s="328"/>
      <c r="F919" s="328"/>
      <c r="G919" s="328"/>
      <c r="H919" s="328"/>
      <c r="R919" s="329"/>
      <c r="S919" s="329"/>
    </row>
    <row r="920" spans="2:19">
      <c r="B920" s="293"/>
      <c r="C920" s="328"/>
      <c r="D920" s="328"/>
      <c r="E920" s="328"/>
      <c r="F920" s="328"/>
      <c r="G920" s="328"/>
      <c r="H920" s="328"/>
      <c r="R920" s="329"/>
      <c r="S920" s="329"/>
    </row>
    <row r="921" spans="2:19">
      <c r="B921" s="293"/>
      <c r="C921" s="328"/>
      <c r="D921" s="328"/>
      <c r="E921" s="328"/>
      <c r="F921" s="328"/>
      <c r="G921" s="328"/>
      <c r="H921" s="328"/>
      <c r="R921" s="329"/>
      <c r="S921" s="329"/>
    </row>
    <row r="922" spans="2:19">
      <c r="B922" s="293"/>
      <c r="C922" s="328"/>
      <c r="D922" s="328"/>
      <c r="E922" s="328"/>
      <c r="F922" s="328"/>
      <c r="G922" s="328"/>
      <c r="H922" s="328"/>
      <c r="R922" s="329"/>
      <c r="S922" s="329"/>
    </row>
    <row r="923" spans="2:19">
      <c r="B923" s="293"/>
      <c r="C923" s="328"/>
      <c r="D923" s="328"/>
      <c r="E923" s="328"/>
      <c r="F923" s="328"/>
      <c r="G923" s="328"/>
      <c r="H923" s="328"/>
      <c r="R923" s="329"/>
      <c r="S923" s="329"/>
    </row>
    <row r="924" spans="2:19">
      <c r="B924" s="293"/>
      <c r="C924" s="328"/>
      <c r="D924" s="328"/>
      <c r="E924" s="328"/>
      <c r="F924" s="328"/>
      <c r="G924" s="328"/>
      <c r="H924" s="328"/>
      <c r="R924" s="329"/>
      <c r="S924" s="329"/>
    </row>
    <row r="925" spans="2:19">
      <c r="B925" s="293"/>
      <c r="C925" s="328"/>
      <c r="D925" s="328"/>
      <c r="E925" s="328"/>
      <c r="F925" s="328"/>
      <c r="G925" s="328"/>
      <c r="H925" s="328"/>
      <c r="R925" s="329"/>
      <c r="S925" s="329"/>
    </row>
    <row r="926" spans="2:19">
      <c r="B926" s="293"/>
      <c r="C926" s="328"/>
      <c r="D926" s="328"/>
      <c r="E926" s="328"/>
      <c r="F926" s="328"/>
      <c r="G926" s="328"/>
      <c r="H926" s="328"/>
      <c r="R926" s="329"/>
      <c r="S926" s="329"/>
    </row>
    <row r="927" spans="2:19">
      <c r="B927" s="293"/>
      <c r="C927" s="328"/>
      <c r="D927" s="328"/>
      <c r="E927" s="328"/>
      <c r="F927" s="328"/>
      <c r="G927" s="328"/>
      <c r="H927" s="328"/>
      <c r="R927" s="329"/>
      <c r="S927" s="329"/>
    </row>
    <row r="928" spans="2:19">
      <c r="B928" s="293"/>
      <c r="C928" s="328"/>
      <c r="D928" s="328"/>
      <c r="E928" s="328"/>
      <c r="F928" s="328"/>
      <c r="G928" s="328"/>
      <c r="H928" s="328"/>
      <c r="R928" s="329"/>
      <c r="S928" s="329"/>
    </row>
    <row r="929" spans="2:19">
      <c r="B929" s="293"/>
      <c r="C929" s="328"/>
      <c r="D929" s="328"/>
      <c r="E929" s="328"/>
      <c r="F929" s="328"/>
      <c r="G929" s="328"/>
      <c r="H929" s="328"/>
      <c r="R929" s="329"/>
      <c r="S929" s="329"/>
    </row>
    <row r="930" spans="2:19">
      <c r="B930" s="293"/>
      <c r="C930" s="328"/>
      <c r="D930" s="328"/>
      <c r="E930" s="328"/>
      <c r="F930" s="328"/>
      <c r="G930" s="328"/>
      <c r="H930" s="328"/>
      <c r="R930" s="329"/>
      <c r="S930" s="329"/>
    </row>
    <row r="931" spans="2:19">
      <c r="B931" s="293"/>
      <c r="C931" s="328"/>
      <c r="D931" s="328"/>
      <c r="E931" s="328"/>
      <c r="F931" s="328"/>
      <c r="G931" s="328"/>
      <c r="H931" s="328"/>
      <c r="R931" s="329"/>
      <c r="S931" s="329"/>
    </row>
    <row r="932" spans="2:19">
      <c r="B932" s="293"/>
      <c r="C932" s="328"/>
      <c r="D932" s="328"/>
      <c r="E932" s="328"/>
      <c r="F932" s="328"/>
      <c r="G932" s="328"/>
      <c r="H932" s="328"/>
      <c r="R932" s="329"/>
      <c r="S932" s="329"/>
    </row>
    <row r="933" spans="2:19">
      <c r="B933" s="293"/>
      <c r="C933" s="328"/>
      <c r="D933" s="328"/>
      <c r="E933" s="328"/>
      <c r="F933" s="328"/>
      <c r="G933" s="328"/>
      <c r="H933" s="328"/>
      <c r="R933" s="329"/>
      <c r="S933" s="329"/>
    </row>
    <row r="934" spans="2:19">
      <c r="B934" s="293"/>
      <c r="C934" s="328"/>
      <c r="D934" s="328"/>
      <c r="E934" s="328"/>
      <c r="F934" s="328"/>
      <c r="G934" s="328"/>
      <c r="H934" s="328"/>
      <c r="R934" s="329"/>
      <c r="S934" s="329"/>
    </row>
    <row r="935" spans="2:19">
      <c r="B935" s="293"/>
      <c r="C935" s="328"/>
      <c r="D935" s="328"/>
      <c r="E935" s="328"/>
      <c r="F935" s="328"/>
      <c r="G935" s="328"/>
      <c r="H935" s="328"/>
      <c r="R935" s="329"/>
      <c r="S935" s="329"/>
    </row>
    <row r="936" spans="2:19">
      <c r="B936" s="293"/>
      <c r="C936" s="328"/>
      <c r="D936" s="328"/>
      <c r="E936" s="328"/>
      <c r="F936" s="328"/>
      <c r="G936" s="328"/>
      <c r="H936" s="328"/>
      <c r="R936" s="329"/>
      <c r="S936" s="329"/>
    </row>
    <row r="937" spans="2:19">
      <c r="B937" s="293"/>
      <c r="C937" s="328"/>
      <c r="D937" s="328"/>
      <c r="E937" s="328"/>
      <c r="F937" s="328"/>
      <c r="G937" s="328"/>
      <c r="H937" s="328"/>
      <c r="R937" s="329"/>
      <c r="S937" s="329"/>
    </row>
    <row r="938" spans="2:19">
      <c r="B938" s="293"/>
      <c r="C938" s="328"/>
      <c r="D938" s="328"/>
      <c r="E938" s="328"/>
      <c r="F938" s="328"/>
      <c r="G938" s="328"/>
      <c r="H938" s="328"/>
      <c r="R938" s="329"/>
      <c r="S938" s="329"/>
    </row>
    <row r="939" spans="2:19">
      <c r="B939" s="293"/>
      <c r="C939" s="328"/>
      <c r="D939" s="328"/>
      <c r="E939" s="328"/>
      <c r="F939" s="328"/>
      <c r="G939" s="328"/>
      <c r="H939" s="328"/>
      <c r="R939" s="329"/>
      <c r="S939" s="329"/>
    </row>
    <row r="940" spans="2:19">
      <c r="B940" s="293"/>
      <c r="C940" s="328"/>
      <c r="D940" s="328"/>
      <c r="E940" s="328"/>
      <c r="F940" s="328"/>
      <c r="G940" s="328"/>
      <c r="H940" s="328"/>
      <c r="R940" s="329"/>
      <c r="S940" s="329"/>
    </row>
    <row r="941" spans="2:19">
      <c r="B941" s="293"/>
      <c r="C941" s="328"/>
      <c r="D941" s="328"/>
      <c r="E941" s="328"/>
      <c r="F941" s="328"/>
      <c r="G941" s="328"/>
      <c r="H941" s="328"/>
      <c r="R941" s="329"/>
      <c r="S941" s="329"/>
    </row>
    <row r="942" spans="2:19">
      <c r="B942" s="293"/>
      <c r="C942" s="328"/>
      <c r="D942" s="328"/>
      <c r="E942" s="328"/>
      <c r="F942" s="328"/>
      <c r="G942" s="328"/>
      <c r="H942" s="328"/>
      <c r="R942" s="329"/>
      <c r="S942" s="329"/>
    </row>
    <row r="943" spans="2:19">
      <c r="B943" s="293"/>
      <c r="C943" s="328"/>
      <c r="D943" s="328"/>
      <c r="E943" s="328"/>
      <c r="F943" s="328"/>
      <c r="G943" s="328"/>
      <c r="H943" s="328"/>
      <c r="R943" s="329"/>
      <c r="S943" s="329"/>
    </row>
    <row r="944" spans="2:19">
      <c r="B944" s="293"/>
      <c r="C944" s="328"/>
      <c r="D944" s="328"/>
      <c r="E944" s="328"/>
      <c r="F944" s="328"/>
      <c r="G944" s="328"/>
      <c r="H944" s="328"/>
      <c r="R944" s="329"/>
      <c r="S944" s="329"/>
    </row>
    <row r="945" spans="2:19">
      <c r="B945" s="293"/>
      <c r="C945" s="328"/>
      <c r="D945" s="328"/>
      <c r="E945" s="328"/>
      <c r="F945" s="328"/>
      <c r="G945" s="328"/>
      <c r="H945" s="328"/>
      <c r="R945" s="329"/>
      <c r="S945" s="329"/>
    </row>
    <row r="946" spans="2:19">
      <c r="B946" s="293"/>
      <c r="C946" s="328"/>
      <c r="D946" s="328"/>
      <c r="E946" s="328"/>
      <c r="F946" s="328"/>
      <c r="G946" s="328"/>
      <c r="H946" s="328"/>
      <c r="R946" s="329"/>
      <c r="S946" s="329"/>
    </row>
    <row r="947" spans="2:19">
      <c r="B947" s="293"/>
      <c r="C947" s="328"/>
      <c r="D947" s="328"/>
      <c r="E947" s="328"/>
      <c r="F947" s="328"/>
      <c r="G947" s="328"/>
      <c r="H947" s="328"/>
      <c r="R947" s="329"/>
      <c r="S947" s="329"/>
    </row>
    <row r="948" spans="2:19">
      <c r="B948" s="293"/>
      <c r="C948" s="328"/>
      <c r="D948" s="328"/>
      <c r="E948" s="328"/>
      <c r="F948" s="328"/>
      <c r="G948" s="328"/>
      <c r="H948" s="328"/>
      <c r="R948" s="329"/>
      <c r="S948" s="329"/>
    </row>
    <row r="949" spans="2:19">
      <c r="B949" s="293"/>
      <c r="C949" s="328"/>
      <c r="D949" s="328"/>
      <c r="E949" s="328"/>
      <c r="F949" s="328"/>
      <c r="G949" s="328"/>
      <c r="H949" s="328"/>
      <c r="R949" s="329"/>
      <c r="S949" s="329"/>
    </row>
    <row r="950" spans="2:19">
      <c r="B950" s="293"/>
      <c r="C950" s="328"/>
      <c r="D950" s="328"/>
      <c r="E950" s="328"/>
      <c r="F950" s="328"/>
      <c r="G950" s="328"/>
      <c r="H950" s="328"/>
      <c r="R950" s="329"/>
      <c r="S950" s="329"/>
    </row>
    <row r="951" spans="2:19">
      <c r="B951" s="293"/>
      <c r="C951" s="328"/>
      <c r="D951" s="328"/>
      <c r="E951" s="328"/>
      <c r="F951" s="328"/>
      <c r="G951" s="328"/>
      <c r="H951" s="328"/>
      <c r="R951" s="329"/>
      <c r="S951" s="329"/>
    </row>
    <row r="952" spans="2:19">
      <c r="B952" s="293"/>
      <c r="C952" s="328"/>
      <c r="D952" s="328"/>
      <c r="E952" s="328"/>
      <c r="F952" s="328"/>
      <c r="G952" s="328"/>
      <c r="H952" s="328"/>
      <c r="R952" s="329"/>
      <c r="S952" s="329"/>
    </row>
    <row r="953" spans="2:19">
      <c r="B953" s="293"/>
      <c r="C953" s="328"/>
      <c r="D953" s="328"/>
      <c r="E953" s="328"/>
      <c r="F953" s="328"/>
      <c r="G953" s="328"/>
      <c r="H953" s="328"/>
      <c r="R953" s="329"/>
      <c r="S953" s="329"/>
    </row>
    <row r="954" spans="2:19">
      <c r="R954" s="329"/>
      <c r="S954" s="329"/>
    </row>
    <row r="955" spans="2:19">
      <c r="R955" s="329"/>
      <c r="S955" s="329"/>
    </row>
    <row r="956" spans="2:19">
      <c r="R956" s="329"/>
      <c r="S956" s="329"/>
    </row>
    <row r="957" spans="2:19">
      <c r="R957" s="329"/>
      <c r="S957" s="329"/>
    </row>
    <row r="958" spans="2:19">
      <c r="R958" s="329"/>
      <c r="S958" s="329"/>
    </row>
    <row r="959" spans="2:19">
      <c r="R959" s="329"/>
      <c r="S959" s="329"/>
    </row>
    <row r="960" spans="2:19">
      <c r="R960" s="329"/>
      <c r="S960" s="329"/>
    </row>
    <row r="961" spans="18:19">
      <c r="R961" s="329"/>
      <c r="S961" s="329"/>
    </row>
    <row r="962" spans="18:19">
      <c r="R962" s="329"/>
      <c r="S962" s="329"/>
    </row>
    <row r="963" spans="18:19">
      <c r="R963" s="329"/>
      <c r="S963" s="329"/>
    </row>
    <row r="964" spans="18:19">
      <c r="R964" s="329"/>
      <c r="S964" s="329"/>
    </row>
    <row r="965" spans="18:19">
      <c r="R965" s="329"/>
      <c r="S965" s="329"/>
    </row>
    <row r="966" spans="18:19">
      <c r="R966" s="329"/>
      <c r="S966" s="329"/>
    </row>
    <row r="967" spans="18:19">
      <c r="R967" s="329"/>
      <c r="S967" s="329"/>
    </row>
    <row r="968" spans="18:19">
      <c r="R968" s="329"/>
      <c r="S968" s="329"/>
    </row>
    <row r="969" spans="18:19">
      <c r="R969" s="329"/>
      <c r="S969" s="329"/>
    </row>
    <row r="970" spans="18:19">
      <c r="R970" s="329"/>
      <c r="S970" s="329"/>
    </row>
    <row r="971" spans="18:19">
      <c r="R971" s="329"/>
      <c r="S971" s="329"/>
    </row>
    <row r="972" spans="18:19">
      <c r="R972" s="329"/>
      <c r="S972" s="329"/>
    </row>
  </sheetData>
  <mergeCells count="33">
    <mergeCell ref="A6:S6"/>
    <mergeCell ref="A7:A13"/>
    <mergeCell ref="B7:B13"/>
    <mergeCell ref="C7:S7"/>
    <mergeCell ref="C8:S8"/>
    <mergeCell ref="C9:E9"/>
    <mergeCell ref="F9:G9"/>
    <mergeCell ref="H9:I9"/>
    <mergeCell ref="K9:M9"/>
    <mergeCell ref="N9:Q9"/>
    <mergeCell ref="I11:I13"/>
    <mergeCell ref="R9:S9"/>
    <mergeCell ref="C10:E10"/>
    <mergeCell ref="F10:G10"/>
    <mergeCell ref="C11:C13"/>
    <mergeCell ref="E11:E13"/>
    <mergeCell ref="F11:F13"/>
    <mergeCell ref="G11:G13"/>
    <mergeCell ref="H11:H13"/>
    <mergeCell ref="M11:M13"/>
    <mergeCell ref="H10:I10"/>
    <mergeCell ref="J11:J13"/>
    <mergeCell ref="K11:K13"/>
    <mergeCell ref="L11:L13"/>
    <mergeCell ref="K10:M10"/>
    <mergeCell ref="O11:O13"/>
    <mergeCell ref="N10:Q10"/>
    <mergeCell ref="R10:S10"/>
    <mergeCell ref="P11:P13"/>
    <mergeCell ref="Q11:Q13"/>
    <mergeCell ref="R11:R13"/>
    <mergeCell ref="S11:S13"/>
    <mergeCell ref="N11:N1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0"/>
  <sheetViews>
    <sheetView zoomScale="80" zoomScaleNormal="80" workbookViewId="0">
      <selection activeCell="N22" sqref="N22"/>
    </sheetView>
  </sheetViews>
  <sheetFormatPr defaultColWidth="9.140625" defaultRowHeight="15"/>
  <cols>
    <col min="1" max="1" width="4.5703125" style="178" customWidth="1"/>
    <col min="2" max="2" width="51.7109375" style="178" customWidth="1"/>
    <col min="3" max="10" width="11.140625" style="261" customWidth="1"/>
    <col min="11" max="11" width="20.42578125" style="261" customWidth="1"/>
    <col min="12" max="12" width="11.140625" style="261" customWidth="1"/>
    <col min="13" max="13" width="11.42578125" style="261" customWidth="1"/>
    <col min="14" max="14" width="11.140625" style="261" customWidth="1"/>
    <col min="15" max="15" width="11.85546875" style="180" customWidth="1"/>
    <col min="16" max="17" width="11.140625" style="180" customWidth="1"/>
    <col min="18" max="18" width="19.140625" style="180" customWidth="1"/>
    <col min="19" max="21" width="10.5703125" style="180" customWidth="1"/>
    <col min="22" max="22" width="9.140625" style="180" customWidth="1"/>
    <col min="23" max="23" width="11.140625" style="180" customWidth="1"/>
    <col min="24" max="24" width="10.5703125" style="180" customWidth="1"/>
    <col min="25" max="16384" width="9.140625" style="180"/>
  </cols>
  <sheetData>
    <row r="1" spans="1:25">
      <c r="W1" s="179" t="s">
        <v>659</v>
      </c>
    </row>
    <row r="2" spans="1:25">
      <c r="W2" s="179" t="s">
        <v>118</v>
      </c>
    </row>
    <row r="3" spans="1:25">
      <c r="W3" s="179" t="s">
        <v>613</v>
      </c>
    </row>
    <row r="4" spans="1:25">
      <c r="W4" s="179" t="s">
        <v>1017</v>
      </c>
    </row>
    <row r="5" spans="1:25">
      <c r="W5" s="179" t="s">
        <v>1016</v>
      </c>
      <c r="X5" s="330"/>
    </row>
    <row r="6" spans="1:25" ht="26.25" customHeight="1">
      <c r="A6" s="855" t="s">
        <v>614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</row>
    <row r="7" spans="1:25" ht="15" customHeight="1">
      <c r="A7" s="860" t="s">
        <v>122</v>
      </c>
      <c r="B7" s="856" t="s">
        <v>534</v>
      </c>
      <c r="C7" s="891" t="s">
        <v>139</v>
      </c>
      <c r="D7" s="892"/>
      <c r="E7" s="892"/>
      <c r="F7" s="892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2"/>
      <c r="T7" s="892"/>
      <c r="U7" s="892"/>
      <c r="V7" s="892"/>
      <c r="W7" s="892"/>
      <c r="X7" s="893"/>
    </row>
    <row r="8" spans="1:25" ht="14.45" customHeight="1">
      <c r="A8" s="864"/>
      <c r="B8" s="857"/>
      <c r="C8" s="881" t="s">
        <v>535</v>
      </c>
      <c r="D8" s="890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0"/>
      <c r="X8" s="882"/>
    </row>
    <row r="9" spans="1:25" ht="87.6" customHeight="1">
      <c r="A9" s="864"/>
      <c r="B9" s="857"/>
      <c r="C9" s="894" t="s">
        <v>615</v>
      </c>
      <c r="D9" s="895"/>
      <c r="E9" s="895"/>
      <c r="F9" s="895"/>
      <c r="G9" s="895"/>
      <c r="H9" s="895"/>
      <c r="I9" s="895"/>
      <c r="J9" s="896"/>
      <c r="K9" s="183" t="s">
        <v>616</v>
      </c>
      <c r="L9" s="868" t="s">
        <v>617</v>
      </c>
      <c r="M9" s="868"/>
      <c r="N9" s="868"/>
      <c r="O9" s="868"/>
      <c r="P9" s="868"/>
      <c r="Q9" s="868"/>
      <c r="R9" s="331" t="s">
        <v>618</v>
      </c>
      <c r="S9" s="869" t="s">
        <v>619</v>
      </c>
      <c r="T9" s="870"/>
      <c r="U9" s="871"/>
      <c r="V9" s="869" t="s">
        <v>620</v>
      </c>
      <c r="W9" s="870"/>
      <c r="X9" s="871"/>
    </row>
    <row r="10" spans="1:25">
      <c r="A10" s="864"/>
      <c r="B10" s="857"/>
      <c r="C10" s="897" t="s">
        <v>621</v>
      </c>
      <c r="D10" s="898"/>
      <c r="E10" s="898"/>
      <c r="F10" s="898"/>
      <c r="G10" s="898"/>
      <c r="H10" s="898"/>
      <c r="I10" s="898"/>
      <c r="J10" s="899"/>
      <c r="K10" s="185" t="s">
        <v>621</v>
      </c>
      <c r="L10" s="872" t="s">
        <v>621</v>
      </c>
      <c r="M10" s="872"/>
      <c r="N10" s="872"/>
      <c r="O10" s="872"/>
      <c r="P10" s="872"/>
      <c r="Q10" s="872"/>
      <c r="R10" s="332" t="s">
        <v>621</v>
      </c>
      <c r="S10" s="874" t="s">
        <v>621</v>
      </c>
      <c r="T10" s="875"/>
      <c r="U10" s="876"/>
      <c r="V10" s="874" t="s">
        <v>621</v>
      </c>
      <c r="W10" s="875"/>
      <c r="X10" s="876"/>
    </row>
    <row r="11" spans="1:25">
      <c r="A11" s="864"/>
      <c r="B11" s="858"/>
      <c r="C11" s="205" t="s">
        <v>622</v>
      </c>
      <c r="D11" s="205" t="s">
        <v>623</v>
      </c>
      <c r="E11" s="205" t="s">
        <v>624</v>
      </c>
      <c r="F11" s="205" t="s">
        <v>625</v>
      </c>
      <c r="G11" s="220" t="s">
        <v>626</v>
      </c>
      <c r="H11" s="205" t="s">
        <v>627</v>
      </c>
      <c r="I11" s="205" t="s">
        <v>628</v>
      </c>
      <c r="J11" s="205" t="s">
        <v>629</v>
      </c>
      <c r="K11" s="220" t="s">
        <v>286</v>
      </c>
      <c r="L11" s="264" t="s">
        <v>263</v>
      </c>
      <c r="M11" s="264" t="s">
        <v>623</v>
      </c>
      <c r="N11" s="264" t="s">
        <v>280</v>
      </c>
      <c r="O11" s="264" t="s">
        <v>630</v>
      </c>
      <c r="P11" s="188" t="s">
        <v>243</v>
      </c>
      <c r="Q11" s="188" t="s">
        <v>286</v>
      </c>
      <c r="R11" s="205" t="s">
        <v>631</v>
      </c>
      <c r="S11" s="205" t="s">
        <v>632</v>
      </c>
      <c r="T11" s="333" t="s">
        <v>633</v>
      </c>
      <c r="U11" s="333" t="s">
        <v>631</v>
      </c>
      <c r="V11" s="264" t="s">
        <v>622</v>
      </c>
      <c r="W11" s="188" t="s">
        <v>634</v>
      </c>
      <c r="X11" s="188" t="s">
        <v>281</v>
      </c>
    </row>
    <row r="12" spans="1:25">
      <c r="A12" s="189">
        <v>1</v>
      </c>
      <c r="B12" s="190">
        <v>2</v>
      </c>
      <c r="C12" s="189">
        <v>3</v>
      </c>
      <c r="D12" s="190">
        <v>4</v>
      </c>
      <c r="E12" s="189">
        <v>5</v>
      </c>
      <c r="F12" s="189">
        <v>6</v>
      </c>
      <c r="G12" s="189">
        <v>7</v>
      </c>
      <c r="H12" s="190">
        <v>8</v>
      </c>
      <c r="I12" s="189">
        <v>9</v>
      </c>
      <c r="J12" s="190">
        <v>10</v>
      </c>
      <c r="K12" s="189">
        <v>11</v>
      </c>
      <c r="L12" s="190">
        <v>12</v>
      </c>
      <c r="M12" s="189">
        <v>13</v>
      </c>
      <c r="N12" s="190">
        <v>14</v>
      </c>
      <c r="O12" s="189">
        <v>15</v>
      </c>
      <c r="P12" s="190">
        <v>16</v>
      </c>
      <c r="Q12" s="189">
        <v>17</v>
      </c>
      <c r="R12" s="190">
        <v>18</v>
      </c>
      <c r="S12" s="189">
        <v>19</v>
      </c>
      <c r="T12" s="190">
        <v>20</v>
      </c>
      <c r="U12" s="189">
        <v>21</v>
      </c>
      <c r="V12" s="189">
        <v>22</v>
      </c>
      <c r="W12" s="190">
        <v>23</v>
      </c>
      <c r="X12" s="189">
        <v>24</v>
      </c>
    </row>
    <row r="13" spans="1:25">
      <c r="A13" s="848" t="s">
        <v>561</v>
      </c>
      <c r="B13" s="849"/>
      <c r="C13" s="192"/>
      <c r="D13" s="192"/>
      <c r="E13" s="192"/>
      <c r="F13" s="192"/>
      <c r="G13" s="192"/>
      <c r="H13" s="192"/>
      <c r="I13" s="192"/>
      <c r="J13" s="192"/>
      <c r="K13" s="194"/>
      <c r="L13" s="334"/>
      <c r="M13" s="334"/>
      <c r="N13" s="334"/>
      <c r="O13" s="334"/>
      <c r="P13" s="334"/>
      <c r="Q13" s="334"/>
      <c r="R13" s="191"/>
      <c r="S13" s="191"/>
      <c r="T13" s="334"/>
      <c r="U13" s="334"/>
      <c r="V13" s="266"/>
      <c r="W13" s="266"/>
      <c r="X13" s="266"/>
    </row>
    <row r="14" spans="1:25">
      <c r="A14" s="196">
        <v>1</v>
      </c>
      <c r="B14" s="268" t="s">
        <v>562</v>
      </c>
      <c r="C14" s="192"/>
      <c r="D14" s="192"/>
      <c r="E14" s="192"/>
      <c r="F14" s="192"/>
      <c r="G14" s="192"/>
      <c r="H14" s="192"/>
      <c r="I14" s="192"/>
      <c r="J14" s="192"/>
      <c r="K14" s="194"/>
      <c r="L14" s="334"/>
      <c r="M14" s="334"/>
      <c r="N14" s="334"/>
      <c r="O14" s="334"/>
      <c r="P14" s="334"/>
      <c r="Q14" s="334"/>
      <c r="R14" s="191"/>
      <c r="S14" s="191"/>
      <c r="T14" s="334"/>
      <c r="U14" s="334"/>
      <c r="V14" s="266"/>
      <c r="W14" s="266"/>
      <c r="X14" s="266"/>
    </row>
    <row r="15" spans="1:25">
      <c r="A15" s="196">
        <f>A14+1</f>
        <v>2</v>
      </c>
      <c r="B15" s="197" t="s">
        <v>563</v>
      </c>
      <c r="C15" s="191"/>
      <c r="D15" s="191"/>
      <c r="E15" s="191"/>
      <c r="F15" s="191"/>
      <c r="G15" s="192"/>
      <c r="H15" s="192"/>
      <c r="I15" s="192"/>
      <c r="J15" s="192"/>
      <c r="K15" s="192"/>
      <c r="L15" s="193"/>
      <c r="M15" s="192"/>
      <c r="N15" s="192"/>
      <c r="O15" s="194"/>
      <c r="P15" s="194"/>
      <c r="Q15" s="191"/>
      <c r="R15" s="195"/>
      <c r="S15" s="270"/>
      <c r="T15" s="270"/>
      <c r="U15" s="270"/>
      <c r="V15" s="270"/>
      <c r="W15" s="270"/>
      <c r="X15" s="270"/>
      <c r="Y15" s="178"/>
    </row>
    <row r="16" spans="1:25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2"/>
      <c r="H16" s="192"/>
      <c r="I16" s="192"/>
      <c r="J16" s="192"/>
      <c r="K16" s="192"/>
      <c r="L16" s="193"/>
      <c r="M16" s="192"/>
      <c r="N16" s="192"/>
      <c r="O16" s="194"/>
      <c r="P16" s="194"/>
      <c r="Q16" s="191"/>
      <c r="R16" s="195"/>
      <c r="S16" s="270"/>
      <c r="T16" s="270"/>
      <c r="U16" s="270"/>
      <c r="V16" s="270"/>
      <c r="W16" s="270"/>
      <c r="X16" s="270"/>
      <c r="Y16" s="178"/>
    </row>
    <row r="17" spans="1:25">
      <c r="A17" s="196">
        <f t="shared" si="0"/>
        <v>4</v>
      </c>
      <c r="B17" s="271" t="s">
        <v>565</v>
      </c>
      <c r="C17" s="192"/>
      <c r="D17" s="192"/>
      <c r="E17" s="192"/>
      <c r="F17" s="192">
        <v>1</v>
      </c>
      <c r="G17" s="192">
        <v>1</v>
      </c>
      <c r="H17" s="192"/>
      <c r="I17" s="192"/>
      <c r="J17" s="192"/>
      <c r="K17" s="194"/>
      <c r="L17" s="334"/>
      <c r="M17" s="334"/>
      <c r="N17" s="334"/>
      <c r="O17" s="334"/>
      <c r="P17" s="334"/>
      <c r="Q17" s="334"/>
      <c r="R17" s="191"/>
      <c r="S17" s="191"/>
      <c r="T17" s="334"/>
      <c r="U17" s="334"/>
      <c r="V17" s="266"/>
      <c r="W17" s="266"/>
      <c r="X17" s="266"/>
    </row>
    <row r="18" spans="1:25">
      <c r="A18" s="196">
        <f t="shared" si="0"/>
        <v>5</v>
      </c>
      <c r="B18" s="271" t="s">
        <v>566</v>
      </c>
      <c r="C18" s="192"/>
      <c r="D18" s="192"/>
      <c r="E18" s="192"/>
      <c r="F18" s="192"/>
      <c r="G18" s="192"/>
      <c r="H18" s="192"/>
      <c r="I18" s="192"/>
      <c r="J18" s="192"/>
      <c r="K18" s="194"/>
      <c r="L18" s="334"/>
      <c r="M18" s="334"/>
      <c r="N18" s="334"/>
      <c r="O18" s="334"/>
      <c r="P18" s="334"/>
      <c r="Q18" s="334"/>
      <c r="R18" s="191"/>
      <c r="S18" s="191"/>
      <c r="T18" s="334"/>
      <c r="U18" s="334"/>
      <c r="V18" s="266"/>
      <c r="W18" s="266"/>
      <c r="X18" s="266"/>
    </row>
    <row r="19" spans="1:25" ht="25.5">
      <c r="A19" s="196">
        <f t="shared" si="0"/>
        <v>6</v>
      </c>
      <c r="B19" s="271" t="s">
        <v>567</v>
      </c>
      <c r="C19" s="192"/>
      <c r="D19" s="192"/>
      <c r="E19" s="192"/>
      <c r="F19" s="192"/>
      <c r="G19" s="192"/>
      <c r="H19" s="192"/>
      <c r="I19" s="192"/>
      <c r="J19" s="192"/>
      <c r="K19" s="194"/>
      <c r="L19" s="334"/>
      <c r="M19" s="334"/>
      <c r="N19" s="334"/>
      <c r="O19" s="334"/>
      <c r="P19" s="334"/>
      <c r="Q19" s="334"/>
      <c r="R19" s="191"/>
      <c r="S19" s="191"/>
      <c r="T19" s="334"/>
      <c r="U19" s="334"/>
      <c r="V19" s="266"/>
      <c r="W19" s="266"/>
      <c r="X19" s="266"/>
    </row>
    <row r="20" spans="1:25">
      <c r="A20" s="196">
        <f t="shared" si="0"/>
        <v>7</v>
      </c>
      <c r="B20" s="199" t="s">
        <v>568</v>
      </c>
      <c r="C20" s="192"/>
      <c r="D20" s="192"/>
      <c r="E20" s="192"/>
      <c r="F20" s="192"/>
      <c r="G20" s="192"/>
      <c r="H20" s="192"/>
      <c r="I20" s="192"/>
      <c r="J20" s="192"/>
      <c r="K20" s="194"/>
      <c r="L20" s="334"/>
      <c r="M20" s="334"/>
      <c r="N20" s="334"/>
      <c r="O20" s="334"/>
      <c r="P20" s="334"/>
      <c r="Q20" s="334"/>
      <c r="R20" s="191"/>
      <c r="S20" s="191"/>
      <c r="T20" s="334"/>
      <c r="U20" s="334"/>
      <c r="V20" s="266"/>
      <c r="W20" s="266"/>
      <c r="X20" s="266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192"/>
      <c r="O21" s="194"/>
      <c r="P21" s="194"/>
      <c r="Q21" s="191">
        <v>1</v>
      </c>
      <c r="R21" s="195"/>
      <c r="S21" s="270"/>
      <c r="T21" s="302"/>
      <c r="U21" s="270"/>
      <c r="V21" s="270"/>
      <c r="W21" s="270"/>
      <c r="X21" s="270"/>
      <c r="Y21" s="178"/>
    </row>
    <row r="22" spans="1:25">
      <c r="A22" s="196">
        <v>9</v>
      </c>
      <c r="B22" s="200" t="s">
        <v>128</v>
      </c>
      <c r="C22" s="192"/>
      <c r="D22" s="192"/>
      <c r="E22" s="192"/>
      <c r="F22" s="192"/>
      <c r="G22" s="192"/>
      <c r="H22" s="192"/>
      <c r="I22" s="192"/>
      <c r="J22" s="192">
        <v>1</v>
      </c>
      <c r="K22" s="194"/>
      <c r="L22" s="334"/>
      <c r="M22" s="334"/>
      <c r="N22" s="192">
        <v>1</v>
      </c>
      <c r="O22" s="334"/>
      <c r="P22" s="334"/>
      <c r="Q22" s="334"/>
      <c r="R22" s="202">
        <v>1</v>
      </c>
      <c r="S22" s="202">
        <v>1</v>
      </c>
      <c r="T22" s="334"/>
      <c r="U22" s="334"/>
      <c r="V22" s="274"/>
      <c r="W22" s="274"/>
      <c r="X22" s="274"/>
    </row>
    <row r="23" spans="1:25">
      <c r="A23" s="203"/>
      <c r="B23" s="204" t="s">
        <v>32</v>
      </c>
      <c r="C23" s="205">
        <f>SUM(C14:C22)</f>
        <v>0</v>
      </c>
      <c r="D23" s="205">
        <f t="shared" ref="D23:X23" si="1">SUM(D14:D22)</f>
        <v>0</v>
      </c>
      <c r="E23" s="205">
        <f t="shared" si="1"/>
        <v>0</v>
      </c>
      <c r="F23" s="205">
        <f t="shared" si="1"/>
        <v>1</v>
      </c>
      <c r="G23" s="220">
        <f>SUM(G14:G22)</f>
        <v>1</v>
      </c>
      <c r="H23" s="205">
        <f t="shared" si="1"/>
        <v>0</v>
      </c>
      <c r="I23" s="205">
        <f t="shared" si="1"/>
        <v>0</v>
      </c>
      <c r="J23" s="205">
        <f t="shared" si="1"/>
        <v>1</v>
      </c>
      <c r="K23" s="205">
        <f t="shared" si="1"/>
        <v>0</v>
      </c>
      <c r="L23" s="205">
        <f>SUM(L14:L22)</f>
        <v>0</v>
      </c>
      <c r="M23" s="205">
        <f t="shared" si="1"/>
        <v>0</v>
      </c>
      <c r="N23" s="205">
        <f t="shared" si="1"/>
        <v>1</v>
      </c>
      <c r="O23" s="205">
        <f t="shared" si="1"/>
        <v>0</v>
      </c>
      <c r="P23" s="205">
        <f t="shared" si="1"/>
        <v>0</v>
      </c>
      <c r="Q23" s="205">
        <f t="shared" si="1"/>
        <v>1</v>
      </c>
      <c r="R23" s="205">
        <f t="shared" si="1"/>
        <v>1</v>
      </c>
      <c r="S23" s="205">
        <f t="shared" si="1"/>
        <v>1</v>
      </c>
      <c r="T23" s="205">
        <f t="shared" si="1"/>
        <v>0</v>
      </c>
      <c r="U23" s="205">
        <f t="shared" si="1"/>
        <v>0</v>
      </c>
      <c r="V23" s="205">
        <f t="shared" si="1"/>
        <v>0</v>
      </c>
      <c r="W23" s="205">
        <f t="shared" si="1"/>
        <v>0</v>
      </c>
      <c r="X23" s="205">
        <f t="shared" si="1"/>
        <v>0</v>
      </c>
    </row>
    <row r="24" spans="1:25">
      <c r="A24" s="848" t="s">
        <v>0</v>
      </c>
      <c r="B24" s="849"/>
      <c r="C24" s="192"/>
      <c r="D24" s="192"/>
      <c r="E24" s="192"/>
      <c r="F24" s="192"/>
      <c r="G24" s="192"/>
      <c r="H24" s="192"/>
      <c r="I24" s="192"/>
      <c r="J24" s="192"/>
      <c r="K24" s="194"/>
      <c r="L24" s="334"/>
      <c r="M24" s="334"/>
      <c r="N24" s="334"/>
      <c r="O24" s="334"/>
      <c r="P24" s="334"/>
      <c r="Q24" s="334"/>
      <c r="R24" s="191"/>
      <c r="S24" s="191"/>
      <c r="T24" s="334"/>
      <c r="U24" s="334"/>
      <c r="V24" s="266"/>
      <c r="W24" s="266"/>
      <c r="X24" s="266"/>
    </row>
    <row r="25" spans="1:25">
      <c r="A25" s="203">
        <v>1</v>
      </c>
      <c r="B25" s="206" t="s">
        <v>1</v>
      </c>
      <c r="C25" s="201">
        <v>1</v>
      </c>
      <c r="D25" s="201"/>
      <c r="E25" s="201"/>
      <c r="F25" s="201"/>
      <c r="G25" s="201"/>
      <c r="H25" s="201">
        <v>1</v>
      </c>
      <c r="I25" s="201"/>
      <c r="J25" s="201"/>
      <c r="K25" s="335"/>
      <c r="L25" s="334">
        <v>1</v>
      </c>
      <c r="M25" s="334"/>
      <c r="N25" s="334"/>
      <c r="O25" s="334">
        <v>1</v>
      </c>
      <c r="P25" s="334"/>
      <c r="Q25" s="334"/>
      <c r="R25" s="207"/>
      <c r="S25" s="207"/>
      <c r="T25" s="334"/>
      <c r="U25" s="334"/>
      <c r="V25" s="277">
        <v>2</v>
      </c>
      <c r="W25" s="277"/>
      <c r="X25" s="277">
        <v>1</v>
      </c>
    </row>
    <row r="26" spans="1:25">
      <c r="A26" s="203">
        <v>2</v>
      </c>
      <c r="B26" s="206" t="s">
        <v>2</v>
      </c>
      <c r="C26" s="201"/>
      <c r="D26" s="201">
        <v>1</v>
      </c>
      <c r="E26" s="201"/>
      <c r="F26" s="201">
        <v>1</v>
      </c>
      <c r="G26" s="201"/>
      <c r="H26" s="201"/>
      <c r="I26" s="201"/>
      <c r="J26" s="201"/>
      <c r="K26" s="335"/>
      <c r="L26" s="334"/>
      <c r="M26" s="334"/>
      <c r="N26" s="334"/>
      <c r="O26" s="334"/>
      <c r="P26" s="334"/>
      <c r="Q26" s="334"/>
      <c r="R26" s="207">
        <v>1</v>
      </c>
      <c r="S26" s="207"/>
      <c r="T26" s="334"/>
      <c r="U26" s="334"/>
      <c r="V26" s="277"/>
      <c r="W26" s="277"/>
      <c r="X26" s="277"/>
    </row>
    <row r="27" spans="1:25">
      <c r="A27" s="203">
        <v>3</v>
      </c>
      <c r="B27" s="206" t="s">
        <v>3</v>
      </c>
      <c r="C27" s="201"/>
      <c r="D27" s="201"/>
      <c r="E27" s="201"/>
      <c r="F27" s="201"/>
      <c r="G27" s="201">
        <v>1</v>
      </c>
      <c r="H27" s="201"/>
      <c r="I27" s="201">
        <v>1</v>
      </c>
      <c r="J27" s="201">
        <v>1</v>
      </c>
      <c r="K27" s="335"/>
      <c r="L27" s="334"/>
      <c r="M27" s="334"/>
      <c r="N27" s="334"/>
      <c r="O27" s="334"/>
      <c r="P27" s="334"/>
      <c r="Q27" s="334"/>
      <c r="R27" s="207"/>
      <c r="S27" s="207">
        <v>1</v>
      </c>
      <c r="T27" s="334"/>
      <c r="U27" s="334"/>
      <c r="V27" s="277"/>
      <c r="W27" s="277"/>
      <c r="X27" s="277"/>
    </row>
    <row r="28" spans="1:25">
      <c r="A28" s="203">
        <v>4</v>
      </c>
      <c r="B28" s="206" t="s">
        <v>4</v>
      </c>
      <c r="C28" s="201"/>
      <c r="D28" s="201"/>
      <c r="E28" s="201"/>
      <c r="F28" s="201"/>
      <c r="G28" s="201"/>
      <c r="H28" s="201"/>
      <c r="I28" s="201"/>
      <c r="J28" s="201"/>
      <c r="K28" s="335"/>
      <c r="L28" s="334"/>
      <c r="M28" s="334"/>
      <c r="N28" s="334">
        <v>1</v>
      </c>
      <c r="O28" s="334"/>
      <c r="P28" s="334"/>
      <c r="Q28" s="334">
        <v>1</v>
      </c>
      <c r="R28" s="207"/>
      <c r="S28" s="207"/>
      <c r="T28" s="334">
        <v>1</v>
      </c>
      <c r="U28" s="334"/>
      <c r="V28" s="277">
        <v>1</v>
      </c>
      <c r="W28" s="277"/>
      <c r="X28" s="277">
        <v>1</v>
      </c>
    </row>
    <row r="29" spans="1:25">
      <c r="A29" s="203">
        <v>5</v>
      </c>
      <c r="B29" s="206" t="s">
        <v>18</v>
      </c>
      <c r="C29" s="201"/>
      <c r="D29" s="201"/>
      <c r="E29" s="201"/>
      <c r="F29" s="201"/>
      <c r="G29" s="201"/>
      <c r="H29" s="201"/>
      <c r="I29" s="201">
        <v>1</v>
      </c>
      <c r="J29" s="201"/>
      <c r="K29" s="335">
        <v>2</v>
      </c>
      <c r="L29" s="334"/>
      <c r="M29" s="334">
        <v>1</v>
      </c>
      <c r="N29" s="334"/>
      <c r="O29" s="334"/>
      <c r="P29" s="334"/>
      <c r="Q29" s="334"/>
      <c r="R29" s="207"/>
      <c r="S29" s="207">
        <v>1</v>
      </c>
      <c r="T29" s="334"/>
      <c r="U29" s="334"/>
      <c r="V29" s="277"/>
      <c r="W29" s="277"/>
      <c r="X29" s="277"/>
    </row>
    <row r="30" spans="1:25">
      <c r="A30" s="203">
        <v>6</v>
      </c>
      <c r="B30" s="206" t="s">
        <v>5</v>
      </c>
      <c r="C30" s="201"/>
      <c r="D30" s="201"/>
      <c r="E30" s="201">
        <v>1</v>
      </c>
      <c r="F30" s="201"/>
      <c r="G30" s="201"/>
      <c r="H30" s="201">
        <v>1</v>
      </c>
      <c r="I30" s="201"/>
      <c r="J30" s="201"/>
      <c r="K30" s="335"/>
      <c r="L30" s="334"/>
      <c r="M30" s="334"/>
      <c r="N30" s="334"/>
      <c r="O30" s="334"/>
      <c r="P30" s="334"/>
      <c r="Q30" s="334"/>
      <c r="R30" s="207"/>
      <c r="S30" s="207"/>
      <c r="T30" s="334"/>
      <c r="U30" s="334"/>
      <c r="V30" s="277"/>
      <c r="W30" s="277"/>
      <c r="X30" s="277"/>
    </row>
    <row r="31" spans="1:25">
      <c r="A31" s="203">
        <v>7</v>
      </c>
      <c r="B31" s="206" t="s">
        <v>6</v>
      </c>
      <c r="C31" s="201"/>
      <c r="D31" s="201"/>
      <c r="E31" s="201"/>
      <c r="F31" s="201">
        <v>1</v>
      </c>
      <c r="G31" s="201"/>
      <c r="H31" s="201"/>
      <c r="I31" s="201"/>
      <c r="J31" s="201">
        <v>1</v>
      </c>
      <c r="K31" s="335"/>
      <c r="L31" s="334"/>
      <c r="M31" s="334"/>
      <c r="N31" s="334"/>
      <c r="O31" s="334"/>
      <c r="P31" s="334"/>
      <c r="Q31" s="334"/>
      <c r="R31" s="207"/>
      <c r="S31" s="207">
        <v>1</v>
      </c>
      <c r="T31" s="334"/>
      <c r="U31" s="334"/>
      <c r="V31" s="277">
        <v>1</v>
      </c>
      <c r="W31" s="277"/>
      <c r="X31" s="277"/>
    </row>
    <row r="32" spans="1:25">
      <c r="A32" s="203">
        <v>8</v>
      </c>
      <c r="B32" s="206" t="s">
        <v>7</v>
      </c>
      <c r="C32" s="201"/>
      <c r="D32" s="201"/>
      <c r="E32" s="201"/>
      <c r="F32" s="201"/>
      <c r="G32" s="201"/>
      <c r="H32" s="201"/>
      <c r="I32" s="201"/>
      <c r="J32" s="201"/>
      <c r="K32" s="335"/>
      <c r="L32" s="334"/>
      <c r="M32" s="334"/>
      <c r="N32" s="334"/>
      <c r="O32" s="334"/>
      <c r="P32" s="334"/>
      <c r="Q32" s="334"/>
      <c r="R32" s="207"/>
      <c r="S32" s="207"/>
      <c r="T32" s="334"/>
      <c r="U32" s="334"/>
      <c r="V32" s="277"/>
      <c r="W32" s="277"/>
      <c r="X32" s="277"/>
    </row>
    <row r="33" spans="1:24">
      <c r="A33" s="203">
        <v>9</v>
      </c>
      <c r="B33" s="206" t="s">
        <v>8</v>
      </c>
      <c r="C33" s="201"/>
      <c r="D33" s="201"/>
      <c r="E33" s="201"/>
      <c r="F33" s="201"/>
      <c r="G33" s="201">
        <v>1</v>
      </c>
      <c r="H33" s="201"/>
      <c r="I33" s="201"/>
      <c r="J33" s="201"/>
      <c r="K33" s="335"/>
      <c r="L33" s="334"/>
      <c r="M33" s="334"/>
      <c r="N33" s="334"/>
      <c r="O33" s="334"/>
      <c r="P33" s="334"/>
      <c r="Q33" s="334"/>
      <c r="R33" s="207"/>
      <c r="S33" s="207"/>
      <c r="T33" s="334">
        <v>1</v>
      </c>
      <c r="U33" s="334"/>
      <c r="V33" s="277"/>
      <c r="W33" s="277"/>
      <c r="X33" s="277"/>
    </row>
    <row r="34" spans="1:24">
      <c r="A34" s="203">
        <v>10</v>
      </c>
      <c r="B34" s="206" t="s">
        <v>9</v>
      </c>
      <c r="C34" s="201">
        <v>1</v>
      </c>
      <c r="D34" s="201"/>
      <c r="E34" s="201"/>
      <c r="F34" s="201"/>
      <c r="G34" s="201"/>
      <c r="H34" s="201"/>
      <c r="I34" s="201"/>
      <c r="J34" s="201"/>
      <c r="K34" s="335"/>
      <c r="L34" s="334"/>
      <c r="M34" s="334"/>
      <c r="N34" s="334"/>
      <c r="O34" s="334"/>
      <c r="P34" s="334"/>
      <c r="Q34" s="334"/>
      <c r="R34" s="207"/>
      <c r="S34" s="207"/>
      <c r="T34" s="334"/>
      <c r="U34" s="334"/>
      <c r="V34" s="277"/>
      <c r="W34" s="277"/>
      <c r="X34" s="277">
        <v>1</v>
      </c>
    </row>
    <row r="35" spans="1:24">
      <c r="A35" s="203">
        <v>11</v>
      </c>
      <c r="B35" s="206" t="s">
        <v>29</v>
      </c>
      <c r="C35" s="201"/>
      <c r="D35" s="201"/>
      <c r="E35" s="201"/>
      <c r="F35" s="201"/>
      <c r="G35" s="201"/>
      <c r="H35" s="201"/>
      <c r="I35" s="201"/>
      <c r="J35" s="201"/>
      <c r="K35" s="208"/>
      <c r="L35" s="334"/>
      <c r="M35" s="334"/>
      <c r="N35" s="334"/>
      <c r="O35" s="334"/>
      <c r="P35" s="334"/>
      <c r="Q35" s="334"/>
      <c r="R35" s="207"/>
      <c r="S35" s="207"/>
      <c r="T35" s="334"/>
      <c r="U35" s="334"/>
      <c r="V35" s="277"/>
      <c r="W35" s="277"/>
      <c r="X35" s="277"/>
    </row>
    <row r="36" spans="1:24">
      <c r="A36" s="203">
        <v>12</v>
      </c>
      <c r="B36" s="206" t="s">
        <v>19</v>
      </c>
      <c r="C36" s="201"/>
      <c r="D36" s="201"/>
      <c r="E36" s="201"/>
      <c r="F36" s="201"/>
      <c r="G36" s="201"/>
      <c r="H36" s="201"/>
      <c r="I36" s="201"/>
      <c r="J36" s="201"/>
      <c r="K36" s="208"/>
      <c r="L36" s="334"/>
      <c r="M36" s="334"/>
      <c r="N36" s="334"/>
      <c r="O36" s="334"/>
      <c r="P36" s="334">
        <v>1</v>
      </c>
      <c r="Q36" s="334"/>
      <c r="R36" s="207"/>
      <c r="S36" s="207"/>
      <c r="T36" s="334"/>
      <c r="U36" s="334"/>
      <c r="V36" s="277"/>
      <c r="W36" s="277"/>
      <c r="X36" s="277"/>
    </row>
    <row r="37" spans="1:24">
      <c r="A37" s="203">
        <v>13</v>
      </c>
      <c r="B37" s="206" t="s">
        <v>20</v>
      </c>
      <c r="C37" s="201"/>
      <c r="D37" s="201"/>
      <c r="E37" s="201"/>
      <c r="F37" s="201"/>
      <c r="G37" s="201"/>
      <c r="H37" s="201"/>
      <c r="I37" s="201"/>
      <c r="J37" s="201"/>
      <c r="K37" s="208"/>
      <c r="L37" s="334"/>
      <c r="M37" s="334"/>
      <c r="N37" s="334"/>
      <c r="O37" s="334"/>
      <c r="P37" s="334"/>
      <c r="Q37" s="334"/>
      <c r="R37" s="207"/>
      <c r="S37" s="207"/>
      <c r="T37" s="334"/>
      <c r="U37" s="334"/>
      <c r="V37" s="277"/>
      <c r="W37" s="277"/>
      <c r="X37" s="277"/>
    </row>
    <row r="38" spans="1:24">
      <c r="A38" s="203">
        <v>14</v>
      </c>
      <c r="B38" s="206" t="s">
        <v>21</v>
      </c>
      <c r="C38" s="201"/>
      <c r="D38" s="201"/>
      <c r="E38" s="201"/>
      <c r="F38" s="201"/>
      <c r="G38" s="201"/>
      <c r="H38" s="201"/>
      <c r="I38" s="201"/>
      <c r="J38" s="201"/>
      <c r="K38" s="208"/>
      <c r="L38" s="334"/>
      <c r="M38" s="334"/>
      <c r="N38" s="334"/>
      <c r="O38" s="334"/>
      <c r="P38" s="334"/>
      <c r="Q38" s="334"/>
      <c r="R38" s="207"/>
      <c r="S38" s="207"/>
      <c r="T38" s="334"/>
      <c r="U38" s="334"/>
      <c r="V38" s="277"/>
      <c r="W38" s="277"/>
      <c r="X38" s="277"/>
    </row>
    <row r="39" spans="1:24">
      <c r="A39" s="203">
        <v>15</v>
      </c>
      <c r="B39" s="206" t="s">
        <v>22</v>
      </c>
      <c r="C39" s="201"/>
      <c r="D39" s="201"/>
      <c r="E39" s="201"/>
      <c r="F39" s="201"/>
      <c r="G39" s="201"/>
      <c r="H39" s="201"/>
      <c r="I39" s="201"/>
      <c r="J39" s="201"/>
      <c r="K39" s="208"/>
      <c r="L39" s="334"/>
      <c r="M39" s="334"/>
      <c r="N39" s="334"/>
      <c r="O39" s="334"/>
      <c r="P39" s="334"/>
      <c r="Q39" s="334"/>
      <c r="R39" s="207"/>
      <c r="S39" s="207"/>
      <c r="T39" s="334"/>
      <c r="U39" s="334"/>
      <c r="V39" s="277"/>
      <c r="W39" s="277"/>
      <c r="X39" s="277"/>
    </row>
    <row r="40" spans="1:24">
      <c r="A40" s="203">
        <v>16</v>
      </c>
      <c r="B40" s="206" t="s">
        <v>23</v>
      </c>
      <c r="C40" s="201"/>
      <c r="D40" s="201"/>
      <c r="E40" s="201"/>
      <c r="F40" s="201"/>
      <c r="G40" s="201"/>
      <c r="H40" s="201"/>
      <c r="I40" s="201">
        <v>1</v>
      </c>
      <c r="J40" s="201"/>
      <c r="K40" s="208"/>
      <c r="L40" s="334"/>
      <c r="M40" s="334"/>
      <c r="N40" s="334"/>
      <c r="O40" s="334"/>
      <c r="P40" s="334"/>
      <c r="Q40" s="334"/>
      <c r="R40" s="207"/>
      <c r="S40" s="207"/>
      <c r="T40" s="334"/>
      <c r="U40" s="334"/>
      <c r="V40" s="277"/>
      <c r="W40" s="277"/>
      <c r="X40" s="277"/>
    </row>
    <row r="41" spans="1:24">
      <c r="A41" s="203">
        <v>17</v>
      </c>
      <c r="B41" s="206" t="s">
        <v>24</v>
      </c>
      <c r="C41" s="201"/>
      <c r="D41" s="201"/>
      <c r="E41" s="201"/>
      <c r="F41" s="201"/>
      <c r="G41" s="201"/>
      <c r="H41" s="201"/>
      <c r="I41" s="201"/>
      <c r="J41" s="201"/>
      <c r="K41" s="208"/>
      <c r="L41" s="334"/>
      <c r="M41" s="334"/>
      <c r="N41" s="334"/>
      <c r="O41" s="334"/>
      <c r="P41" s="334"/>
      <c r="Q41" s="334"/>
      <c r="R41" s="207"/>
      <c r="S41" s="207"/>
      <c r="T41" s="334"/>
      <c r="U41" s="334"/>
      <c r="V41" s="277"/>
      <c r="W41" s="277"/>
      <c r="X41" s="277"/>
    </row>
    <row r="42" spans="1:24">
      <c r="A42" s="203">
        <v>18</v>
      </c>
      <c r="B42" s="206" t="s">
        <v>25</v>
      </c>
      <c r="C42" s="201"/>
      <c r="D42" s="201"/>
      <c r="E42" s="201"/>
      <c r="F42" s="201"/>
      <c r="G42" s="201"/>
      <c r="H42" s="201"/>
      <c r="I42" s="201"/>
      <c r="J42" s="201"/>
      <c r="K42" s="208"/>
      <c r="L42" s="334"/>
      <c r="M42" s="334"/>
      <c r="N42" s="334"/>
      <c r="O42" s="334"/>
      <c r="P42" s="334"/>
      <c r="Q42" s="334"/>
      <c r="R42" s="207"/>
      <c r="S42" s="207"/>
      <c r="T42" s="334"/>
      <c r="U42" s="334"/>
      <c r="V42" s="277"/>
      <c r="W42" s="277"/>
      <c r="X42" s="277"/>
    </row>
    <row r="43" spans="1:24">
      <c r="A43" s="203">
        <v>19</v>
      </c>
      <c r="B43" s="206" t="s">
        <v>26</v>
      </c>
      <c r="C43" s="201"/>
      <c r="D43" s="201"/>
      <c r="E43" s="201"/>
      <c r="F43" s="201"/>
      <c r="G43" s="201"/>
      <c r="H43" s="201"/>
      <c r="I43" s="201"/>
      <c r="J43" s="201"/>
      <c r="K43" s="208">
        <v>1</v>
      </c>
      <c r="L43" s="334"/>
      <c r="M43" s="334"/>
      <c r="N43" s="334"/>
      <c r="O43" s="334"/>
      <c r="P43" s="334"/>
      <c r="Q43" s="334"/>
      <c r="R43" s="207"/>
      <c r="S43" s="207"/>
      <c r="T43" s="334"/>
      <c r="U43" s="334"/>
      <c r="V43" s="277"/>
      <c r="W43" s="277"/>
      <c r="X43" s="277"/>
    </row>
    <row r="44" spans="1:24">
      <c r="A44" s="203">
        <v>20</v>
      </c>
      <c r="B44" s="206" t="s">
        <v>569</v>
      </c>
      <c r="C44" s="201"/>
      <c r="D44" s="201"/>
      <c r="E44" s="201"/>
      <c r="F44" s="201"/>
      <c r="G44" s="201"/>
      <c r="H44" s="201"/>
      <c r="I44" s="201"/>
      <c r="J44" s="201"/>
      <c r="K44" s="208"/>
      <c r="L44" s="334"/>
      <c r="M44" s="334"/>
      <c r="N44" s="334"/>
      <c r="O44" s="334"/>
      <c r="P44" s="334"/>
      <c r="Q44" s="334"/>
      <c r="R44" s="207"/>
      <c r="S44" s="207"/>
      <c r="T44" s="334"/>
      <c r="U44" s="334"/>
      <c r="V44" s="277"/>
      <c r="W44" s="277"/>
      <c r="X44" s="277"/>
    </row>
    <row r="45" spans="1:24" ht="25.5">
      <c r="A45" s="203">
        <v>21</v>
      </c>
      <c r="B45" s="206" t="s">
        <v>570</v>
      </c>
      <c r="C45" s="201"/>
      <c r="D45" s="201"/>
      <c r="E45" s="201"/>
      <c r="F45" s="201"/>
      <c r="G45" s="201"/>
      <c r="H45" s="201"/>
      <c r="I45" s="201"/>
      <c r="J45" s="201"/>
      <c r="K45" s="208"/>
      <c r="L45" s="334"/>
      <c r="M45" s="334"/>
      <c r="N45" s="334"/>
      <c r="O45" s="334"/>
      <c r="P45" s="334"/>
      <c r="Q45" s="334"/>
      <c r="R45" s="207"/>
      <c r="S45" s="207"/>
      <c r="T45" s="334"/>
      <c r="U45" s="334"/>
      <c r="V45" s="277"/>
      <c r="W45" s="277"/>
      <c r="X45" s="277"/>
    </row>
    <row r="46" spans="1:24">
      <c r="A46" s="203">
        <v>22</v>
      </c>
      <c r="B46" s="206" t="s">
        <v>27</v>
      </c>
      <c r="C46" s="201"/>
      <c r="D46" s="201"/>
      <c r="E46" s="201"/>
      <c r="F46" s="201"/>
      <c r="G46" s="201"/>
      <c r="H46" s="201"/>
      <c r="I46" s="201"/>
      <c r="J46" s="201"/>
      <c r="K46" s="208"/>
      <c r="L46" s="334"/>
      <c r="M46" s="334"/>
      <c r="N46" s="334"/>
      <c r="O46" s="334"/>
      <c r="P46" s="334"/>
      <c r="Q46" s="334"/>
      <c r="R46" s="207"/>
      <c r="S46" s="207"/>
      <c r="T46" s="334"/>
      <c r="U46" s="334"/>
      <c r="V46" s="277"/>
      <c r="W46" s="277"/>
      <c r="X46" s="277"/>
    </row>
    <row r="47" spans="1:24">
      <c r="A47" s="203">
        <v>23</v>
      </c>
      <c r="B47" s="206" t="s">
        <v>571</v>
      </c>
      <c r="C47" s="201"/>
      <c r="D47" s="201"/>
      <c r="E47" s="201"/>
      <c r="F47" s="201"/>
      <c r="G47" s="201"/>
      <c r="H47" s="201"/>
      <c r="I47" s="201"/>
      <c r="J47" s="201"/>
      <c r="K47" s="208"/>
      <c r="L47" s="334"/>
      <c r="M47" s="334"/>
      <c r="N47" s="334"/>
      <c r="O47" s="334"/>
      <c r="P47" s="334"/>
      <c r="Q47" s="334"/>
      <c r="R47" s="207"/>
      <c r="S47" s="207"/>
      <c r="T47" s="334"/>
      <c r="U47" s="334"/>
      <c r="V47" s="277"/>
      <c r="W47" s="277"/>
      <c r="X47" s="277"/>
    </row>
    <row r="48" spans="1:24">
      <c r="A48" s="203">
        <v>24</v>
      </c>
      <c r="B48" s="206" t="s">
        <v>572</v>
      </c>
      <c r="C48" s="201"/>
      <c r="D48" s="201"/>
      <c r="E48" s="201"/>
      <c r="F48" s="201"/>
      <c r="G48" s="201"/>
      <c r="H48" s="201"/>
      <c r="I48" s="201"/>
      <c r="J48" s="201"/>
      <c r="K48" s="208"/>
      <c r="L48" s="334"/>
      <c r="M48" s="334"/>
      <c r="N48" s="334"/>
      <c r="O48" s="334"/>
      <c r="P48" s="334"/>
      <c r="Q48" s="334"/>
      <c r="R48" s="207"/>
      <c r="S48" s="207"/>
      <c r="T48" s="334"/>
      <c r="U48" s="334"/>
      <c r="V48" s="277"/>
      <c r="W48" s="277"/>
      <c r="X48" s="277"/>
    </row>
    <row r="49" spans="1:24">
      <c r="A49" s="203">
        <v>25</v>
      </c>
      <c r="B49" s="206" t="s">
        <v>125</v>
      </c>
      <c r="C49" s="201">
        <v>1</v>
      </c>
      <c r="D49" s="201"/>
      <c r="E49" s="201"/>
      <c r="F49" s="201"/>
      <c r="G49" s="201"/>
      <c r="H49" s="201"/>
      <c r="I49" s="201"/>
      <c r="J49" s="201"/>
      <c r="K49" s="208"/>
      <c r="L49" s="334"/>
      <c r="M49" s="334"/>
      <c r="N49" s="334"/>
      <c r="O49" s="334"/>
      <c r="P49" s="334"/>
      <c r="Q49" s="334"/>
      <c r="R49" s="207"/>
      <c r="S49" s="207"/>
      <c r="T49" s="334"/>
      <c r="U49" s="334"/>
      <c r="V49" s="277"/>
      <c r="W49" s="277"/>
      <c r="X49" s="277"/>
    </row>
    <row r="50" spans="1:24" ht="30" customHeight="1">
      <c r="A50" s="203">
        <v>26</v>
      </c>
      <c r="B50" s="206" t="s">
        <v>573</v>
      </c>
      <c r="C50" s="201"/>
      <c r="D50" s="201"/>
      <c r="E50" s="201">
        <v>1</v>
      </c>
      <c r="F50" s="201"/>
      <c r="G50" s="201"/>
      <c r="H50" s="201">
        <v>1</v>
      </c>
      <c r="I50" s="201"/>
      <c r="J50" s="201"/>
      <c r="K50" s="208"/>
      <c r="L50" s="334"/>
      <c r="M50" s="334"/>
      <c r="N50" s="334"/>
      <c r="O50" s="334"/>
      <c r="P50" s="334"/>
      <c r="Q50" s="334"/>
      <c r="R50" s="207"/>
      <c r="S50" s="207"/>
      <c r="T50" s="334"/>
      <c r="U50" s="334"/>
      <c r="V50" s="277"/>
      <c r="W50" s="277"/>
      <c r="X50" s="277"/>
    </row>
    <row r="51" spans="1:24">
      <c r="A51" s="203">
        <v>27</v>
      </c>
      <c r="B51" s="206" t="s">
        <v>10</v>
      </c>
      <c r="C51" s="201"/>
      <c r="D51" s="201">
        <v>1</v>
      </c>
      <c r="E51" s="201"/>
      <c r="F51" s="201"/>
      <c r="G51" s="201">
        <v>1</v>
      </c>
      <c r="H51" s="201"/>
      <c r="I51" s="201"/>
      <c r="J51" s="201"/>
      <c r="K51" s="208"/>
      <c r="L51" s="334">
        <v>1</v>
      </c>
      <c r="M51" s="334"/>
      <c r="N51" s="334">
        <v>1</v>
      </c>
      <c r="O51" s="334"/>
      <c r="P51" s="334"/>
      <c r="Q51" s="334"/>
      <c r="R51" s="207">
        <v>1</v>
      </c>
      <c r="S51" s="207">
        <v>1</v>
      </c>
      <c r="T51" s="334"/>
      <c r="U51" s="334"/>
      <c r="V51" s="277"/>
      <c r="W51" s="277"/>
      <c r="X51" s="277"/>
    </row>
    <row r="52" spans="1:24">
      <c r="A52" s="203">
        <v>28</v>
      </c>
      <c r="B52" s="206" t="s">
        <v>11</v>
      </c>
      <c r="C52" s="201"/>
      <c r="D52" s="201"/>
      <c r="E52" s="201">
        <v>1</v>
      </c>
      <c r="F52" s="201">
        <v>1</v>
      </c>
      <c r="G52" s="201"/>
      <c r="H52" s="201"/>
      <c r="I52" s="201"/>
      <c r="J52" s="201"/>
      <c r="K52" s="208"/>
      <c r="L52" s="334"/>
      <c r="M52" s="334"/>
      <c r="N52" s="334"/>
      <c r="O52" s="334"/>
      <c r="P52" s="334"/>
      <c r="Q52" s="334">
        <v>1</v>
      </c>
      <c r="R52" s="207"/>
      <c r="S52" s="207"/>
      <c r="T52" s="334"/>
      <c r="U52" s="334"/>
      <c r="V52" s="277"/>
      <c r="W52" s="277"/>
      <c r="X52" s="277"/>
    </row>
    <row r="53" spans="1:24">
      <c r="A53" s="203">
        <v>29</v>
      </c>
      <c r="B53" s="206" t="s">
        <v>12</v>
      </c>
      <c r="C53" s="201"/>
      <c r="D53" s="201"/>
      <c r="E53" s="201"/>
      <c r="F53" s="201"/>
      <c r="G53" s="201"/>
      <c r="H53" s="201"/>
      <c r="I53" s="201"/>
      <c r="J53" s="201"/>
      <c r="K53" s="208"/>
      <c r="L53" s="334"/>
      <c r="M53" s="334"/>
      <c r="N53" s="334"/>
      <c r="O53" s="334"/>
      <c r="P53" s="334"/>
      <c r="Q53" s="334">
        <v>1</v>
      </c>
      <c r="R53" s="207"/>
      <c r="S53" s="207">
        <v>1</v>
      </c>
      <c r="T53" s="334"/>
      <c r="U53" s="334"/>
      <c r="V53" s="277">
        <v>1</v>
      </c>
      <c r="W53" s="277">
        <v>1</v>
      </c>
      <c r="X53" s="277"/>
    </row>
    <row r="54" spans="1:24">
      <c r="A54" s="203">
        <v>30</v>
      </c>
      <c r="B54" s="206" t="s">
        <v>13</v>
      </c>
      <c r="C54" s="201"/>
      <c r="D54" s="201"/>
      <c r="E54" s="201"/>
      <c r="F54" s="201"/>
      <c r="G54" s="201"/>
      <c r="H54" s="201"/>
      <c r="I54" s="201"/>
      <c r="J54" s="201"/>
      <c r="K54" s="208"/>
      <c r="L54" s="334"/>
      <c r="M54" s="334"/>
      <c r="N54" s="334"/>
      <c r="O54" s="334"/>
      <c r="P54" s="334"/>
      <c r="Q54" s="334"/>
      <c r="R54" s="207"/>
      <c r="S54" s="207"/>
      <c r="T54" s="334"/>
      <c r="U54" s="334"/>
      <c r="V54" s="277"/>
      <c r="W54" s="277"/>
      <c r="X54" s="277"/>
    </row>
    <row r="55" spans="1:24">
      <c r="A55" s="203">
        <v>31</v>
      </c>
      <c r="B55" s="206" t="s">
        <v>14</v>
      </c>
      <c r="C55" s="201">
        <v>1</v>
      </c>
      <c r="D55" s="201"/>
      <c r="E55" s="201"/>
      <c r="F55" s="201"/>
      <c r="G55" s="201"/>
      <c r="H55" s="201"/>
      <c r="I55" s="201"/>
      <c r="J55" s="201"/>
      <c r="K55" s="208"/>
      <c r="L55" s="334"/>
      <c r="M55" s="334"/>
      <c r="N55" s="334"/>
      <c r="O55" s="334">
        <v>1</v>
      </c>
      <c r="P55" s="334"/>
      <c r="Q55" s="334"/>
      <c r="R55" s="207"/>
      <c r="S55" s="207"/>
      <c r="T55" s="334"/>
      <c r="U55" s="334"/>
      <c r="V55" s="277"/>
      <c r="W55" s="277"/>
      <c r="X55" s="277"/>
    </row>
    <row r="56" spans="1:24">
      <c r="A56" s="203">
        <v>32</v>
      </c>
      <c r="B56" s="206" t="s">
        <v>15</v>
      </c>
      <c r="C56" s="201"/>
      <c r="D56" s="201">
        <v>1</v>
      </c>
      <c r="E56" s="201"/>
      <c r="F56" s="201">
        <v>1</v>
      </c>
      <c r="G56" s="201"/>
      <c r="H56" s="201"/>
      <c r="I56" s="201"/>
      <c r="J56" s="201">
        <v>1</v>
      </c>
      <c r="K56" s="208"/>
      <c r="L56" s="334"/>
      <c r="M56" s="334"/>
      <c r="N56" s="334"/>
      <c r="O56" s="334"/>
      <c r="P56" s="334">
        <v>1</v>
      </c>
      <c r="Q56" s="334"/>
      <c r="R56" s="207">
        <v>1</v>
      </c>
      <c r="S56" s="207"/>
      <c r="T56" s="334"/>
      <c r="U56" s="334"/>
      <c r="V56" s="277"/>
      <c r="W56" s="277"/>
      <c r="X56" s="277"/>
    </row>
    <row r="57" spans="1:24">
      <c r="A57" s="203">
        <v>33</v>
      </c>
      <c r="B57" s="206" t="s">
        <v>16</v>
      </c>
      <c r="C57" s="201">
        <v>1</v>
      </c>
      <c r="D57" s="201">
        <v>1</v>
      </c>
      <c r="E57" s="201">
        <v>1</v>
      </c>
      <c r="F57" s="201">
        <v>1</v>
      </c>
      <c r="G57" s="201"/>
      <c r="H57" s="201">
        <v>1</v>
      </c>
      <c r="I57" s="201"/>
      <c r="J57" s="201">
        <v>1</v>
      </c>
      <c r="K57" s="208">
        <v>1</v>
      </c>
      <c r="L57" s="334"/>
      <c r="M57" s="334"/>
      <c r="N57" s="334"/>
      <c r="O57" s="334"/>
      <c r="P57" s="334"/>
      <c r="Q57" s="334"/>
      <c r="R57" s="207"/>
      <c r="S57" s="207"/>
      <c r="T57" s="334">
        <v>1</v>
      </c>
      <c r="U57" s="334"/>
      <c r="V57" s="277"/>
      <c r="W57" s="277"/>
      <c r="X57" s="277">
        <v>1</v>
      </c>
    </row>
    <row r="58" spans="1:24">
      <c r="A58" s="203">
        <v>34</v>
      </c>
      <c r="B58" s="206" t="s">
        <v>17</v>
      </c>
      <c r="C58" s="201"/>
      <c r="D58" s="201"/>
      <c r="E58" s="201"/>
      <c r="F58" s="201"/>
      <c r="G58" s="201"/>
      <c r="H58" s="201"/>
      <c r="I58" s="201"/>
      <c r="J58" s="201"/>
      <c r="K58" s="208"/>
      <c r="L58" s="334"/>
      <c r="M58" s="334"/>
      <c r="N58" s="334"/>
      <c r="O58" s="334"/>
      <c r="P58" s="334"/>
      <c r="Q58" s="334"/>
      <c r="R58" s="207"/>
      <c r="S58" s="207"/>
      <c r="T58" s="334"/>
      <c r="U58" s="334"/>
      <c r="V58" s="277"/>
      <c r="W58" s="277"/>
      <c r="X58" s="277"/>
    </row>
    <row r="59" spans="1:24">
      <c r="A59" s="203"/>
      <c r="B59" s="204" t="s">
        <v>32</v>
      </c>
      <c r="C59" s="219">
        <f>SUM(C25:C58)</f>
        <v>5</v>
      </c>
      <c r="D59" s="219">
        <f>SUM(D25:D58)</f>
        <v>4</v>
      </c>
      <c r="E59" s="219">
        <f>SUM(E25:E58)</f>
        <v>4</v>
      </c>
      <c r="F59" s="280">
        <f t="shared" ref="F59:U59" si="2">SUM(F25:F58)</f>
        <v>5</v>
      </c>
      <c r="G59" s="280">
        <f>SUM(G25:G58)</f>
        <v>3</v>
      </c>
      <c r="H59" s="219">
        <f t="shared" si="2"/>
        <v>4</v>
      </c>
      <c r="I59" s="219">
        <f t="shared" si="2"/>
        <v>3</v>
      </c>
      <c r="J59" s="219">
        <f t="shared" si="2"/>
        <v>4</v>
      </c>
      <c r="K59" s="220">
        <f t="shared" si="2"/>
        <v>4</v>
      </c>
      <c r="L59" s="279">
        <f t="shared" si="2"/>
        <v>2</v>
      </c>
      <c r="M59" s="279">
        <f t="shared" si="2"/>
        <v>1</v>
      </c>
      <c r="N59" s="279">
        <f t="shared" si="2"/>
        <v>2</v>
      </c>
      <c r="O59" s="279">
        <f t="shared" si="2"/>
        <v>2</v>
      </c>
      <c r="P59" s="279">
        <f t="shared" si="2"/>
        <v>2</v>
      </c>
      <c r="Q59" s="279">
        <f t="shared" si="2"/>
        <v>3</v>
      </c>
      <c r="R59" s="220">
        <f t="shared" si="2"/>
        <v>3</v>
      </c>
      <c r="S59" s="220">
        <f t="shared" si="2"/>
        <v>5</v>
      </c>
      <c r="T59" s="220">
        <f t="shared" si="2"/>
        <v>3</v>
      </c>
      <c r="U59" s="220">
        <f t="shared" si="2"/>
        <v>0</v>
      </c>
      <c r="V59" s="314">
        <f>SUM(V25:V58)</f>
        <v>5</v>
      </c>
      <c r="W59" s="314">
        <f>SUM(W25:W58)</f>
        <v>1</v>
      </c>
      <c r="X59" s="314">
        <f>SUM(X25:X58)</f>
        <v>4</v>
      </c>
    </row>
    <row r="60" spans="1:24">
      <c r="A60" s="848" t="s">
        <v>33</v>
      </c>
      <c r="B60" s="849"/>
      <c r="C60" s="192"/>
      <c r="D60" s="192"/>
      <c r="E60" s="192"/>
      <c r="F60" s="192"/>
      <c r="G60" s="192"/>
      <c r="H60" s="192"/>
      <c r="I60" s="192"/>
      <c r="J60" s="192"/>
      <c r="K60" s="194"/>
      <c r="L60" s="334"/>
      <c r="M60" s="334"/>
      <c r="N60" s="334"/>
      <c r="O60" s="334"/>
      <c r="P60" s="334"/>
      <c r="Q60" s="334"/>
      <c r="R60" s="191"/>
      <c r="S60" s="191"/>
      <c r="T60" s="334"/>
      <c r="U60" s="334"/>
      <c r="V60" s="266"/>
      <c r="W60" s="266"/>
      <c r="X60" s="266"/>
    </row>
    <row r="61" spans="1:24">
      <c r="A61" s="203">
        <v>1</v>
      </c>
      <c r="B61" s="206" t="s">
        <v>36</v>
      </c>
      <c r="C61" s="201">
        <v>1</v>
      </c>
      <c r="D61" s="201">
        <v>1</v>
      </c>
      <c r="E61" s="201">
        <v>1</v>
      </c>
      <c r="F61" s="201">
        <v>1</v>
      </c>
      <c r="G61" s="201"/>
      <c r="H61" s="201">
        <v>1</v>
      </c>
      <c r="I61" s="201"/>
      <c r="J61" s="201">
        <v>1</v>
      </c>
      <c r="K61" s="208"/>
      <c r="L61" s="334">
        <v>2</v>
      </c>
      <c r="M61" s="334"/>
      <c r="N61" s="334">
        <v>1</v>
      </c>
      <c r="O61" s="334">
        <v>1</v>
      </c>
      <c r="P61" s="334"/>
      <c r="Q61" s="334"/>
      <c r="R61" s="207"/>
      <c r="S61" s="207"/>
      <c r="T61" s="334"/>
      <c r="U61" s="334"/>
      <c r="V61" s="277">
        <v>1</v>
      </c>
      <c r="W61" s="277"/>
      <c r="X61" s="277"/>
    </row>
    <row r="62" spans="1:24">
      <c r="A62" s="203">
        <v>2</v>
      </c>
      <c r="B62" s="206" t="s">
        <v>37</v>
      </c>
      <c r="C62" s="201"/>
      <c r="D62" s="201"/>
      <c r="E62" s="201"/>
      <c r="F62" s="201"/>
      <c r="G62" s="201"/>
      <c r="H62" s="201"/>
      <c r="I62" s="201"/>
      <c r="J62" s="201"/>
      <c r="K62" s="208"/>
      <c r="L62" s="334"/>
      <c r="M62" s="334"/>
      <c r="N62" s="334"/>
      <c r="O62" s="334"/>
      <c r="P62" s="334"/>
      <c r="Q62" s="334"/>
      <c r="R62" s="207"/>
      <c r="S62" s="207"/>
      <c r="T62" s="334"/>
      <c r="U62" s="334"/>
      <c r="V62" s="277"/>
      <c r="W62" s="277"/>
      <c r="X62" s="277"/>
    </row>
    <row r="63" spans="1:24">
      <c r="A63" s="203">
        <v>3</v>
      </c>
      <c r="B63" s="206" t="s">
        <v>43</v>
      </c>
      <c r="C63" s="201"/>
      <c r="D63" s="201"/>
      <c r="E63" s="201"/>
      <c r="F63" s="201">
        <v>1</v>
      </c>
      <c r="G63" s="201"/>
      <c r="H63" s="201"/>
      <c r="I63" s="201"/>
      <c r="J63" s="201"/>
      <c r="K63" s="208"/>
      <c r="L63" s="334"/>
      <c r="M63" s="334">
        <v>1</v>
      </c>
      <c r="N63" s="334"/>
      <c r="O63" s="334"/>
      <c r="P63" s="334"/>
      <c r="Q63" s="334"/>
      <c r="R63" s="207">
        <v>1</v>
      </c>
      <c r="S63" s="207">
        <v>1</v>
      </c>
      <c r="T63" s="334"/>
      <c r="U63" s="334">
        <v>1</v>
      </c>
      <c r="V63" s="277"/>
      <c r="W63" s="277"/>
      <c r="X63" s="277"/>
    </row>
    <row r="64" spans="1:24">
      <c r="A64" s="203">
        <v>4</v>
      </c>
      <c r="B64" s="206" t="s">
        <v>38</v>
      </c>
      <c r="C64" s="201">
        <v>1</v>
      </c>
      <c r="D64" s="201">
        <v>1</v>
      </c>
      <c r="E64" s="201"/>
      <c r="F64" s="201">
        <v>2</v>
      </c>
      <c r="G64" s="201">
        <v>1</v>
      </c>
      <c r="H64" s="201">
        <v>1</v>
      </c>
      <c r="I64" s="201">
        <v>1</v>
      </c>
      <c r="J64" s="201"/>
      <c r="K64" s="208"/>
      <c r="L64" s="334"/>
      <c r="M64" s="334"/>
      <c r="N64" s="334">
        <v>1</v>
      </c>
      <c r="O64" s="334"/>
      <c r="P64" s="334">
        <v>1</v>
      </c>
      <c r="Q64" s="334">
        <v>1</v>
      </c>
      <c r="R64" s="207"/>
      <c r="S64" s="207"/>
      <c r="T64" s="334">
        <v>1</v>
      </c>
      <c r="U64" s="334">
        <v>1</v>
      </c>
      <c r="V64" s="277"/>
      <c r="W64" s="277"/>
      <c r="X64" s="277"/>
    </row>
    <row r="65" spans="1:24">
      <c r="A65" s="203">
        <v>5</v>
      </c>
      <c r="B65" s="206" t="s">
        <v>39</v>
      </c>
      <c r="C65" s="201"/>
      <c r="D65" s="201"/>
      <c r="E65" s="201"/>
      <c r="F65" s="201">
        <v>1</v>
      </c>
      <c r="G65" s="201">
        <v>1</v>
      </c>
      <c r="H65" s="201"/>
      <c r="I65" s="201"/>
      <c r="J65" s="201">
        <v>1</v>
      </c>
      <c r="K65" s="208"/>
      <c r="L65" s="334"/>
      <c r="M65" s="334"/>
      <c r="N65" s="334"/>
      <c r="O65" s="334"/>
      <c r="P65" s="334"/>
      <c r="Q65" s="334"/>
      <c r="R65" s="207"/>
      <c r="S65" s="207"/>
      <c r="T65" s="334"/>
      <c r="U65" s="334"/>
      <c r="V65" s="277"/>
      <c r="W65" s="277"/>
      <c r="X65" s="277"/>
    </row>
    <row r="66" spans="1:24">
      <c r="A66" s="203">
        <v>6</v>
      </c>
      <c r="B66" s="206" t="s">
        <v>44</v>
      </c>
      <c r="C66" s="201"/>
      <c r="D66" s="201"/>
      <c r="E66" s="201"/>
      <c r="F66" s="201"/>
      <c r="G66" s="201"/>
      <c r="H66" s="201"/>
      <c r="I66" s="201"/>
      <c r="J66" s="201"/>
      <c r="K66" s="208"/>
      <c r="L66" s="334"/>
      <c r="M66" s="334"/>
      <c r="N66" s="334"/>
      <c r="O66" s="334"/>
      <c r="P66" s="334"/>
      <c r="Q66" s="334"/>
      <c r="R66" s="207"/>
      <c r="S66" s="207"/>
      <c r="T66" s="334"/>
      <c r="U66" s="334"/>
      <c r="V66" s="277"/>
      <c r="W66" s="277"/>
      <c r="X66" s="277"/>
    </row>
    <row r="67" spans="1:24">
      <c r="A67" s="203">
        <v>7</v>
      </c>
      <c r="B67" s="206" t="s">
        <v>40</v>
      </c>
      <c r="C67" s="201">
        <v>1</v>
      </c>
      <c r="D67" s="201"/>
      <c r="E67" s="201"/>
      <c r="F67" s="201"/>
      <c r="G67" s="201"/>
      <c r="H67" s="201"/>
      <c r="I67" s="201"/>
      <c r="J67" s="201"/>
      <c r="K67" s="208"/>
      <c r="L67" s="334"/>
      <c r="M67" s="334"/>
      <c r="N67" s="334"/>
      <c r="O67" s="334"/>
      <c r="P67" s="334"/>
      <c r="Q67" s="334"/>
      <c r="R67" s="207"/>
      <c r="S67" s="207"/>
      <c r="T67" s="334"/>
      <c r="U67" s="334"/>
      <c r="V67" s="277"/>
      <c r="W67" s="277"/>
      <c r="X67" s="277"/>
    </row>
    <row r="68" spans="1:24">
      <c r="A68" s="203">
        <v>8</v>
      </c>
      <c r="B68" s="206" t="s">
        <v>41</v>
      </c>
      <c r="C68" s="201"/>
      <c r="D68" s="201">
        <v>1</v>
      </c>
      <c r="E68" s="201"/>
      <c r="F68" s="201"/>
      <c r="G68" s="201"/>
      <c r="H68" s="201"/>
      <c r="I68" s="201"/>
      <c r="J68" s="201"/>
      <c r="K68" s="208"/>
      <c r="L68" s="334"/>
      <c r="M68" s="334">
        <v>1</v>
      </c>
      <c r="N68" s="334"/>
      <c r="O68" s="334"/>
      <c r="P68" s="334"/>
      <c r="Q68" s="334"/>
      <c r="R68" s="207"/>
      <c r="S68" s="207"/>
      <c r="T68" s="334"/>
      <c r="U68" s="334"/>
      <c r="V68" s="277"/>
      <c r="W68" s="277"/>
      <c r="X68" s="277"/>
    </row>
    <row r="69" spans="1:24">
      <c r="A69" s="203">
        <v>9</v>
      </c>
      <c r="B69" s="206" t="s">
        <v>42</v>
      </c>
      <c r="C69" s="201"/>
      <c r="D69" s="201"/>
      <c r="E69" s="201"/>
      <c r="F69" s="201"/>
      <c r="G69" s="201"/>
      <c r="H69" s="201"/>
      <c r="I69" s="201"/>
      <c r="J69" s="201"/>
      <c r="K69" s="208"/>
      <c r="L69" s="334"/>
      <c r="M69" s="334"/>
      <c r="N69" s="334"/>
      <c r="O69" s="334"/>
      <c r="P69" s="334"/>
      <c r="Q69" s="334"/>
      <c r="R69" s="207"/>
      <c r="S69" s="207"/>
      <c r="T69" s="334"/>
      <c r="U69" s="334"/>
      <c r="V69" s="277"/>
      <c r="W69" s="277"/>
      <c r="X69" s="277"/>
    </row>
    <row r="70" spans="1:24">
      <c r="A70" s="203">
        <v>10</v>
      </c>
      <c r="B70" s="206" t="s">
        <v>34</v>
      </c>
      <c r="C70" s="201"/>
      <c r="D70" s="201"/>
      <c r="E70" s="201"/>
      <c r="F70" s="201"/>
      <c r="G70" s="201"/>
      <c r="H70" s="201"/>
      <c r="I70" s="201">
        <v>1</v>
      </c>
      <c r="J70" s="201"/>
      <c r="K70" s="208"/>
      <c r="L70" s="334"/>
      <c r="M70" s="334"/>
      <c r="N70" s="334"/>
      <c r="O70" s="334">
        <v>1</v>
      </c>
      <c r="P70" s="334"/>
      <c r="Q70" s="334"/>
      <c r="R70" s="207"/>
      <c r="S70" s="207">
        <v>1</v>
      </c>
      <c r="T70" s="334"/>
      <c r="U70" s="334"/>
      <c r="V70" s="277"/>
      <c r="W70" s="277"/>
      <c r="X70" s="277"/>
    </row>
    <row r="71" spans="1:24">
      <c r="A71" s="203">
        <v>11</v>
      </c>
      <c r="B71" s="206" t="s">
        <v>35</v>
      </c>
      <c r="C71" s="201"/>
      <c r="D71" s="201"/>
      <c r="E71" s="201"/>
      <c r="F71" s="201"/>
      <c r="G71" s="201"/>
      <c r="H71" s="201"/>
      <c r="I71" s="201"/>
      <c r="J71" s="201"/>
      <c r="K71" s="208"/>
      <c r="L71" s="334"/>
      <c r="M71" s="334"/>
      <c r="N71" s="334"/>
      <c r="O71" s="334"/>
      <c r="P71" s="334"/>
      <c r="Q71" s="334">
        <v>1</v>
      </c>
      <c r="R71" s="207"/>
      <c r="S71" s="207"/>
      <c r="T71" s="334">
        <v>1</v>
      </c>
      <c r="U71" s="334"/>
      <c r="V71" s="277"/>
      <c r="W71" s="277">
        <v>1</v>
      </c>
      <c r="X71" s="277"/>
    </row>
    <row r="72" spans="1:24">
      <c r="A72" s="233"/>
      <c r="B72" s="204" t="s">
        <v>32</v>
      </c>
      <c r="C72" s="219">
        <f>SUM(C61:C71)</f>
        <v>3</v>
      </c>
      <c r="D72" s="219">
        <f>SUM(D61:D71)</f>
        <v>3</v>
      </c>
      <c r="E72" s="219">
        <f>SUM(E61:E71)</f>
        <v>1</v>
      </c>
      <c r="F72" s="280">
        <f t="shared" ref="F72:U72" si="3">SUM(F61:F71)</f>
        <v>5</v>
      </c>
      <c r="G72" s="280">
        <f>SUM(G61:G71)</f>
        <v>2</v>
      </c>
      <c r="H72" s="219">
        <f t="shared" si="3"/>
        <v>2</v>
      </c>
      <c r="I72" s="219">
        <f t="shared" si="3"/>
        <v>2</v>
      </c>
      <c r="J72" s="219">
        <f t="shared" si="3"/>
        <v>2</v>
      </c>
      <c r="K72" s="185">
        <f t="shared" si="3"/>
        <v>0</v>
      </c>
      <c r="L72" s="279">
        <f t="shared" si="3"/>
        <v>2</v>
      </c>
      <c r="M72" s="279">
        <f t="shared" si="3"/>
        <v>2</v>
      </c>
      <c r="N72" s="279">
        <f t="shared" si="3"/>
        <v>2</v>
      </c>
      <c r="O72" s="279">
        <f t="shared" si="3"/>
        <v>2</v>
      </c>
      <c r="P72" s="279">
        <f t="shared" si="3"/>
        <v>1</v>
      </c>
      <c r="Q72" s="279">
        <f t="shared" si="3"/>
        <v>2</v>
      </c>
      <c r="R72" s="185">
        <f t="shared" si="3"/>
        <v>1</v>
      </c>
      <c r="S72" s="185">
        <f t="shared" si="3"/>
        <v>2</v>
      </c>
      <c r="T72" s="185">
        <f t="shared" si="3"/>
        <v>2</v>
      </c>
      <c r="U72" s="185">
        <f t="shared" si="3"/>
        <v>2</v>
      </c>
      <c r="V72" s="314">
        <f>SUM(V61:V71)</f>
        <v>1</v>
      </c>
      <c r="W72" s="314">
        <f>SUM(W61:W71)</f>
        <v>1</v>
      </c>
      <c r="X72" s="314">
        <f>SUM(X61:X71)</f>
        <v>0</v>
      </c>
    </row>
    <row r="73" spans="1:24">
      <c r="A73" s="848" t="s">
        <v>45</v>
      </c>
      <c r="B73" s="849"/>
      <c r="C73" s="192"/>
      <c r="D73" s="192"/>
      <c r="E73" s="192"/>
      <c r="F73" s="192"/>
      <c r="G73" s="192"/>
      <c r="H73" s="192"/>
      <c r="I73" s="192"/>
      <c r="J73" s="192"/>
      <c r="K73" s="194"/>
      <c r="L73" s="334"/>
      <c r="M73" s="334"/>
      <c r="N73" s="334"/>
      <c r="O73" s="334"/>
      <c r="P73" s="334"/>
      <c r="Q73" s="334"/>
      <c r="R73" s="191"/>
      <c r="S73" s="191"/>
      <c r="T73" s="334"/>
      <c r="U73" s="334"/>
      <c r="V73" s="266"/>
      <c r="W73" s="266"/>
      <c r="X73" s="266"/>
    </row>
    <row r="74" spans="1:24">
      <c r="A74" s="203">
        <v>1</v>
      </c>
      <c r="B74" s="206" t="s">
        <v>49</v>
      </c>
      <c r="C74" s="201"/>
      <c r="D74" s="201">
        <v>1</v>
      </c>
      <c r="E74" s="201"/>
      <c r="F74" s="201"/>
      <c r="G74" s="201"/>
      <c r="H74" s="201"/>
      <c r="I74" s="201"/>
      <c r="J74" s="201"/>
      <c r="K74" s="208">
        <v>1</v>
      </c>
      <c r="L74" s="334"/>
      <c r="M74" s="334"/>
      <c r="N74" s="334"/>
      <c r="O74" s="334"/>
      <c r="P74" s="334"/>
      <c r="Q74" s="334"/>
      <c r="R74" s="207">
        <v>1</v>
      </c>
      <c r="S74" s="207"/>
      <c r="T74" s="334"/>
      <c r="U74" s="334"/>
      <c r="V74" s="277"/>
      <c r="W74" s="277"/>
      <c r="X74" s="277"/>
    </row>
    <row r="75" spans="1:24">
      <c r="A75" s="203">
        <v>2</v>
      </c>
      <c r="B75" s="206" t="s">
        <v>50</v>
      </c>
      <c r="C75" s="201"/>
      <c r="D75" s="201"/>
      <c r="E75" s="201"/>
      <c r="F75" s="201"/>
      <c r="G75" s="201"/>
      <c r="H75" s="201"/>
      <c r="I75" s="201"/>
      <c r="J75" s="201"/>
      <c r="K75" s="208"/>
      <c r="L75" s="334"/>
      <c r="M75" s="334"/>
      <c r="N75" s="334"/>
      <c r="O75" s="334"/>
      <c r="P75" s="334"/>
      <c r="Q75" s="334"/>
      <c r="R75" s="207"/>
      <c r="S75" s="207"/>
      <c r="T75" s="334"/>
      <c r="U75" s="334"/>
      <c r="V75" s="277"/>
      <c r="W75" s="277"/>
      <c r="X75" s="277"/>
    </row>
    <row r="76" spans="1:24">
      <c r="A76" s="203">
        <v>3</v>
      </c>
      <c r="B76" s="206" t="s">
        <v>53</v>
      </c>
      <c r="C76" s="201"/>
      <c r="D76" s="201"/>
      <c r="E76" s="201"/>
      <c r="F76" s="201"/>
      <c r="G76" s="201"/>
      <c r="H76" s="201"/>
      <c r="I76" s="201"/>
      <c r="J76" s="201"/>
      <c r="K76" s="208"/>
      <c r="L76" s="334"/>
      <c r="M76" s="334"/>
      <c r="N76" s="334"/>
      <c r="O76" s="334"/>
      <c r="P76" s="334">
        <v>1</v>
      </c>
      <c r="Q76" s="334"/>
      <c r="R76" s="207"/>
      <c r="S76" s="207"/>
      <c r="T76" s="334"/>
      <c r="U76" s="334"/>
      <c r="V76" s="277"/>
      <c r="W76" s="277"/>
      <c r="X76" s="277"/>
    </row>
    <row r="77" spans="1:24">
      <c r="A77" s="203">
        <v>4</v>
      </c>
      <c r="B77" s="206" t="s">
        <v>48</v>
      </c>
      <c r="C77" s="201">
        <v>1</v>
      </c>
      <c r="D77" s="201">
        <v>1</v>
      </c>
      <c r="E77" s="201">
        <v>1</v>
      </c>
      <c r="F77" s="201">
        <v>1</v>
      </c>
      <c r="G77" s="201"/>
      <c r="H77" s="201">
        <v>2</v>
      </c>
      <c r="I77" s="201"/>
      <c r="J77" s="201">
        <v>1</v>
      </c>
      <c r="K77" s="208"/>
      <c r="L77" s="334">
        <v>1</v>
      </c>
      <c r="M77" s="334"/>
      <c r="N77" s="334">
        <v>1</v>
      </c>
      <c r="O77" s="334"/>
      <c r="P77" s="334">
        <v>1</v>
      </c>
      <c r="Q77" s="334">
        <v>1</v>
      </c>
      <c r="R77" s="207"/>
      <c r="S77" s="207"/>
      <c r="T77" s="334"/>
      <c r="U77" s="334"/>
      <c r="V77" s="277"/>
      <c r="W77" s="277"/>
      <c r="X77" s="277"/>
    </row>
    <row r="78" spans="1:24">
      <c r="A78" s="203">
        <v>5</v>
      </c>
      <c r="B78" s="206" t="s">
        <v>54</v>
      </c>
      <c r="C78" s="201"/>
      <c r="D78" s="201"/>
      <c r="E78" s="201"/>
      <c r="F78" s="201"/>
      <c r="G78" s="201"/>
      <c r="H78" s="201"/>
      <c r="I78" s="201"/>
      <c r="J78" s="201"/>
      <c r="K78" s="208"/>
      <c r="L78" s="334"/>
      <c r="M78" s="334"/>
      <c r="N78" s="334"/>
      <c r="O78" s="334"/>
      <c r="P78" s="334"/>
      <c r="Q78" s="334"/>
      <c r="R78" s="207"/>
      <c r="S78" s="207"/>
      <c r="T78" s="334"/>
      <c r="U78" s="334"/>
      <c r="V78" s="277"/>
      <c r="W78" s="277"/>
      <c r="X78" s="277"/>
    </row>
    <row r="79" spans="1:24">
      <c r="A79" s="203">
        <v>6</v>
      </c>
      <c r="B79" s="206" t="s">
        <v>46</v>
      </c>
      <c r="C79" s="201"/>
      <c r="D79" s="201"/>
      <c r="E79" s="201"/>
      <c r="F79" s="201"/>
      <c r="G79" s="201"/>
      <c r="H79" s="201"/>
      <c r="I79" s="201"/>
      <c r="J79" s="201"/>
      <c r="K79" s="208"/>
      <c r="L79" s="334"/>
      <c r="M79" s="334"/>
      <c r="N79" s="334"/>
      <c r="O79" s="334"/>
      <c r="P79" s="334"/>
      <c r="Q79" s="334"/>
      <c r="R79" s="207"/>
      <c r="S79" s="207"/>
      <c r="T79" s="334"/>
      <c r="U79" s="334"/>
      <c r="V79" s="277"/>
      <c r="W79" s="277"/>
      <c r="X79" s="277"/>
    </row>
    <row r="80" spans="1:24">
      <c r="A80" s="203">
        <v>7</v>
      </c>
      <c r="B80" s="206" t="s">
        <v>47</v>
      </c>
      <c r="C80" s="201"/>
      <c r="D80" s="201"/>
      <c r="E80" s="201"/>
      <c r="F80" s="201"/>
      <c r="G80" s="201"/>
      <c r="H80" s="201"/>
      <c r="I80" s="201"/>
      <c r="J80" s="201"/>
      <c r="K80" s="208"/>
      <c r="L80" s="334"/>
      <c r="M80" s="334"/>
      <c r="N80" s="334"/>
      <c r="O80" s="334"/>
      <c r="P80" s="334"/>
      <c r="Q80" s="334"/>
      <c r="R80" s="207"/>
      <c r="S80" s="207"/>
      <c r="T80" s="334"/>
      <c r="U80" s="334"/>
      <c r="V80" s="277"/>
      <c r="W80" s="277"/>
      <c r="X80" s="277"/>
    </row>
    <row r="81" spans="1:24">
      <c r="A81" s="203">
        <v>8</v>
      </c>
      <c r="B81" s="206" t="s">
        <v>52</v>
      </c>
      <c r="C81" s="201"/>
      <c r="D81" s="201"/>
      <c r="E81" s="201"/>
      <c r="F81" s="201"/>
      <c r="G81" s="201"/>
      <c r="H81" s="201"/>
      <c r="I81" s="201">
        <v>1</v>
      </c>
      <c r="J81" s="201"/>
      <c r="K81" s="208">
        <v>1</v>
      </c>
      <c r="L81" s="334"/>
      <c r="M81" s="334"/>
      <c r="N81" s="334"/>
      <c r="O81" s="334"/>
      <c r="P81" s="334"/>
      <c r="Q81" s="334"/>
      <c r="R81" s="207">
        <v>1</v>
      </c>
      <c r="S81" s="207"/>
      <c r="T81" s="334"/>
      <c r="U81" s="334">
        <v>1</v>
      </c>
      <c r="V81" s="277">
        <v>1</v>
      </c>
      <c r="W81" s="277"/>
      <c r="X81" s="277">
        <v>1</v>
      </c>
    </row>
    <row r="82" spans="1:24">
      <c r="A82" s="203">
        <v>9</v>
      </c>
      <c r="B82" s="206" t="s">
        <v>51</v>
      </c>
      <c r="C82" s="201"/>
      <c r="D82" s="201"/>
      <c r="E82" s="201"/>
      <c r="F82" s="201"/>
      <c r="G82" s="201">
        <v>1</v>
      </c>
      <c r="H82" s="201"/>
      <c r="I82" s="201"/>
      <c r="J82" s="201"/>
      <c r="K82" s="208"/>
      <c r="L82" s="334"/>
      <c r="M82" s="334">
        <v>1</v>
      </c>
      <c r="N82" s="334"/>
      <c r="O82" s="334">
        <v>1</v>
      </c>
      <c r="P82" s="334"/>
      <c r="Q82" s="334"/>
      <c r="R82" s="207"/>
      <c r="S82" s="207">
        <v>1</v>
      </c>
      <c r="T82" s="334">
        <v>1</v>
      </c>
      <c r="U82" s="334"/>
      <c r="V82" s="277"/>
      <c r="W82" s="277">
        <v>1</v>
      </c>
      <c r="X82" s="277"/>
    </row>
    <row r="83" spans="1:24">
      <c r="A83" s="233"/>
      <c r="B83" s="204" t="s">
        <v>32</v>
      </c>
      <c r="C83" s="219">
        <f>SUM(C74:C82)</f>
        <v>1</v>
      </c>
      <c r="D83" s="219">
        <f>SUM(D74:D82)</f>
        <v>2</v>
      </c>
      <c r="E83" s="219">
        <f>SUM(E74:E82)</f>
        <v>1</v>
      </c>
      <c r="F83" s="280">
        <f t="shared" ref="F83:U83" si="4">SUM(F74:F82)</f>
        <v>1</v>
      </c>
      <c r="G83" s="280">
        <f>SUM(G74:G82)</f>
        <v>1</v>
      </c>
      <c r="H83" s="219">
        <f t="shared" si="4"/>
        <v>2</v>
      </c>
      <c r="I83" s="219">
        <f t="shared" si="4"/>
        <v>1</v>
      </c>
      <c r="J83" s="219">
        <f t="shared" si="4"/>
        <v>1</v>
      </c>
      <c r="K83" s="185">
        <f t="shared" si="4"/>
        <v>2</v>
      </c>
      <c r="L83" s="279">
        <f t="shared" si="4"/>
        <v>1</v>
      </c>
      <c r="M83" s="279">
        <f t="shared" si="4"/>
        <v>1</v>
      </c>
      <c r="N83" s="279">
        <f t="shared" si="4"/>
        <v>1</v>
      </c>
      <c r="O83" s="279">
        <f t="shared" si="4"/>
        <v>1</v>
      </c>
      <c r="P83" s="279">
        <f t="shared" si="4"/>
        <v>2</v>
      </c>
      <c r="Q83" s="279">
        <f t="shared" si="4"/>
        <v>1</v>
      </c>
      <c r="R83" s="185">
        <f t="shared" si="4"/>
        <v>2</v>
      </c>
      <c r="S83" s="185">
        <f t="shared" si="4"/>
        <v>1</v>
      </c>
      <c r="T83" s="185">
        <f t="shared" si="4"/>
        <v>1</v>
      </c>
      <c r="U83" s="185">
        <f t="shared" si="4"/>
        <v>1</v>
      </c>
      <c r="V83" s="314">
        <f>SUM(V74:V82)</f>
        <v>1</v>
      </c>
      <c r="W83" s="314">
        <f>SUM(W74:W82)</f>
        <v>1</v>
      </c>
      <c r="X83" s="314">
        <f>SUM(X74:X82)</f>
        <v>1</v>
      </c>
    </row>
    <row r="84" spans="1:24">
      <c r="A84" s="848" t="s">
        <v>55</v>
      </c>
      <c r="B84" s="849"/>
      <c r="C84" s="192"/>
      <c r="D84" s="192"/>
      <c r="E84" s="192"/>
      <c r="F84" s="192"/>
      <c r="G84" s="192"/>
      <c r="H84" s="192"/>
      <c r="I84" s="192"/>
      <c r="J84" s="192"/>
      <c r="K84" s="194"/>
      <c r="L84" s="334"/>
      <c r="M84" s="334"/>
      <c r="N84" s="334"/>
      <c r="O84" s="334"/>
      <c r="P84" s="334"/>
      <c r="Q84" s="334"/>
      <c r="R84" s="191"/>
      <c r="S84" s="191"/>
      <c r="T84" s="334"/>
      <c r="U84" s="334"/>
      <c r="V84" s="266"/>
      <c r="W84" s="266"/>
      <c r="X84" s="266"/>
    </row>
    <row r="85" spans="1:24">
      <c r="A85" s="203">
        <v>1</v>
      </c>
      <c r="B85" s="206" t="s">
        <v>58</v>
      </c>
      <c r="C85" s="201"/>
      <c r="D85" s="201"/>
      <c r="E85" s="201"/>
      <c r="F85" s="201">
        <v>1</v>
      </c>
      <c r="G85" s="201">
        <v>1</v>
      </c>
      <c r="H85" s="201"/>
      <c r="I85" s="201">
        <v>1</v>
      </c>
      <c r="J85" s="201">
        <v>2</v>
      </c>
      <c r="K85" s="208"/>
      <c r="L85" s="334"/>
      <c r="M85" s="334"/>
      <c r="N85" s="334"/>
      <c r="O85" s="334"/>
      <c r="P85" s="334"/>
      <c r="Q85" s="334">
        <v>1</v>
      </c>
      <c r="R85" s="207">
        <v>1</v>
      </c>
      <c r="S85" s="207"/>
      <c r="T85" s="334"/>
      <c r="U85" s="334"/>
      <c r="V85" s="277"/>
      <c r="W85" s="277"/>
      <c r="X85" s="277"/>
    </row>
    <row r="86" spans="1:24">
      <c r="A86" s="203">
        <v>2</v>
      </c>
      <c r="B86" s="206" t="s">
        <v>59</v>
      </c>
      <c r="C86" s="201">
        <v>1</v>
      </c>
      <c r="D86" s="201">
        <v>1</v>
      </c>
      <c r="E86" s="201">
        <v>1</v>
      </c>
      <c r="F86" s="201">
        <v>2</v>
      </c>
      <c r="G86" s="201">
        <v>1</v>
      </c>
      <c r="H86" s="201"/>
      <c r="I86" s="201">
        <v>1</v>
      </c>
      <c r="J86" s="201">
        <v>1</v>
      </c>
      <c r="K86" s="208">
        <v>1</v>
      </c>
      <c r="L86" s="334"/>
      <c r="M86" s="334">
        <v>1</v>
      </c>
      <c r="N86" s="334"/>
      <c r="O86" s="334"/>
      <c r="P86" s="334"/>
      <c r="Q86" s="334"/>
      <c r="R86" s="207"/>
      <c r="S86" s="207">
        <v>1</v>
      </c>
      <c r="T86" s="334">
        <v>1</v>
      </c>
      <c r="U86" s="334">
        <v>1</v>
      </c>
      <c r="V86" s="277"/>
      <c r="W86" s="277"/>
      <c r="X86" s="277"/>
    </row>
    <row r="87" spans="1:24">
      <c r="A87" s="203">
        <v>3</v>
      </c>
      <c r="B87" s="206" t="s">
        <v>62</v>
      </c>
      <c r="C87" s="201"/>
      <c r="D87" s="201"/>
      <c r="E87" s="201"/>
      <c r="F87" s="201"/>
      <c r="G87" s="201"/>
      <c r="H87" s="201"/>
      <c r="I87" s="201"/>
      <c r="J87" s="201"/>
      <c r="K87" s="208"/>
      <c r="L87" s="334"/>
      <c r="M87" s="334"/>
      <c r="N87" s="334"/>
      <c r="O87" s="334"/>
      <c r="P87" s="334"/>
      <c r="Q87" s="334"/>
      <c r="R87" s="207"/>
      <c r="S87" s="207"/>
      <c r="T87" s="334"/>
      <c r="U87" s="334"/>
      <c r="V87" s="277"/>
      <c r="W87" s="277"/>
      <c r="X87" s="277"/>
    </row>
    <row r="88" spans="1:24">
      <c r="A88" s="203">
        <v>4</v>
      </c>
      <c r="B88" s="206" t="s">
        <v>56</v>
      </c>
      <c r="C88" s="201"/>
      <c r="D88" s="201"/>
      <c r="E88" s="201"/>
      <c r="F88" s="201"/>
      <c r="G88" s="201"/>
      <c r="H88" s="201"/>
      <c r="I88" s="201">
        <v>1</v>
      </c>
      <c r="J88" s="201"/>
      <c r="K88" s="208">
        <v>1</v>
      </c>
      <c r="L88" s="334"/>
      <c r="M88" s="334"/>
      <c r="N88" s="334">
        <v>1</v>
      </c>
      <c r="O88" s="334"/>
      <c r="P88" s="334"/>
      <c r="Q88" s="334">
        <v>1</v>
      </c>
      <c r="R88" s="207"/>
      <c r="S88" s="207"/>
      <c r="T88" s="334"/>
      <c r="U88" s="334"/>
      <c r="V88" s="277"/>
      <c r="W88" s="277"/>
      <c r="X88" s="277"/>
    </row>
    <row r="89" spans="1:24">
      <c r="A89" s="203">
        <v>5</v>
      </c>
      <c r="B89" s="206" t="s">
        <v>57</v>
      </c>
      <c r="C89" s="201"/>
      <c r="D89" s="201"/>
      <c r="E89" s="201"/>
      <c r="F89" s="201"/>
      <c r="G89" s="201"/>
      <c r="H89" s="201"/>
      <c r="I89" s="201"/>
      <c r="J89" s="201"/>
      <c r="K89" s="208"/>
      <c r="L89" s="334"/>
      <c r="M89" s="334"/>
      <c r="N89" s="334"/>
      <c r="O89" s="334"/>
      <c r="P89" s="334"/>
      <c r="Q89" s="334"/>
      <c r="R89" s="207"/>
      <c r="S89" s="207"/>
      <c r="T89" s="334"/>
      <c r="U89" s="334"/>
      <c r="V89" s="277">
        <v>1</v>
      </c>
      <c r="W89" s="277"/>
      <c r="X89" s="277"/>
    </row>
    <row r="90" spans="1:24">
      <c r="A90" s="203">
        <v>6</v>
      </c>
      <c r="B90" s="206" t="s">
        <v>60</v>
      </c>
      <c r="C90" s="201"/>
      <c r="D90" s="201"/>
      <c r="E90" s="201"/>
      <c r="F90" s="201"/>
      <c r="G90" s="201"/>
      <c r="H90" s="201"/>
      <c r="I90" s="201"/>
      <c r="J90" s="201"/>
      <c r="K90" s="208"/>
      <c r="L90" s="334"/>
      <c r="M90" s="334"/>
      <c r="N90" s="334"/>
      <c r="O90" s="334"/>
      <c r="P90" s="334"/>
      <c r="Q90" s="334"/>
      <c r="R90" s="207">
        <v>1</v>
      </c>
      <c r="S90" s="207"/>
      <c r="T90" s="334"/>
      <c r="U90" s="334"/>
      <c r="V90" s="277"/>
      <c r="W90" s="277"/>
      <c r="X90" s="277">
        <v>2</v>
      </c>
    </row>
    <row r="91" spans="1:24">
      <c r="A91" s="203">
        <v>7</v>
      </c>
      <c r="B91" s="206" t="s">
        <v>61</v>
      </c>
      <c r="C91" s="201">
        <v>1</v>
      </c>
      <c r="D91" s="201"/>
      <c r="E91" s="201"/>
      <c r="F91" s="201"/>
      <c r="G91" s="201"/>
      <c r="H91" s="201">
        <v>1</v>
      </c>
      <c r="I91" s="201"/>
      <c r="J91" s="201">
        <v>1</v>
      </c>
      <c r="K91" s="208"/>
      <c r="L91" s="334"/>
      <c r="M91" s="334"/>
      <c r="N91" s="334">
        <v>1</v>
      </c>
      <c r="O91" s="334"/>
      <c r="P91" s="334">
        <v>1</v>
      </c>
      <c r="Q91" s="334"/>
      <c r="R91" s="207"/>
      <c r="S91" s="207"/>
      <c r="T91" s="334"/>
      <c r="U91" s="334">
        <v>1</v>
      </c>
      <c r="V91" s="277"/>
      <c r="W91" s="277"/>
      <c r="X91" s="277"/>
    </row>
    <row r="92" spans="1:24">
      <c r="A92" s="203">
        <v>8</v>
      </c>
      <c r="B92" s="206" t="s">
        <v>126</v>
      </c>
      <c r="C92" s="201"/>
      <c r="D92" s="201"/>
      <c r="E92" s="201"/>
      <c r="F92" s="201"/>
      <c r="G92" s="201"/>
      <c r="H92" s="201"/>
      <c r="I92" s="201"/>
      <c r="J92" s="201"/>
      <c r="K92" s="208"/>
      <c r="L92" s="334"/>
      <c r="M92" s="334"/>
      <c r="N92" s="334"/>
      <c r="O92" s="334"/>
      <c r="P92" s="334"/>
      <c r="Q92" s="334"/>
      <c r="R92" s="207"/>
      <c r="S92" s="207"/>
      <c r="T92" s="334"/>
      <c r="U92" s="334"/>
      <c r="V92" s="277"/>
      <c r="W92" s="277"/>
      <c r="X92" s="277"/>
    </row>
    <row r="93" spans="1:24">
      <c r="A93" s="233"/>
      <c r="B93" s="204" t="s">
        <v>32</v>
      </c>
      <c r="C93" s="219">
        <f>SUM(C85:C92)</f>
        <v>2</v>
      </c>
      <c r="D93" s="219">
        <f>SUM(D85:D92)</f>
        <v>1</v>
      </c>
      <c r="E93" s="219">
        <f>SUM(E85:E92)</f>
        <v>1</v>
      </c>
      <c r="F93" s="280">
        <f t="shared" ref="F93:U93" si="5">SUM(F85:F92)</f>
        <v>3</v>
      </c>
      <c r="G93" s="280">
        <f>SUM(G85:G92)</f>
        <v>2</v>
      </c>
      <c r="H93" s="219">
        <f t="shared" si="5"/>
        <v>1</v>
      </c>
      <c r="I93" s="219">
        <f t="shared" si="5"/>
        <v>3</v>
      </c>
      <c r="J93" s="219">
        <f t="shared" si="5"/>
        <v>4</v>
      </c>
      <c r="K93" s="185">
        <f t="shared" si="5"/>
        <v>2</v>
      </c>
      <c r="L93" s="279">
        <f t="shared" si="5"/>
        <v>0</v>
      </c>
      <c r="M93" s="279">
        <f t="shared" si="5"/>
        <v>1</v>
      </c>
      <c r="N93" s="279">
        <f t="shared" si="5"/>
        <v>2</v>
      </c>
      <c r="O93" s="279">
        <f t="shared" si="5"/>
        <v>0</v>
      </c>
      <c r="P93" s="279">
        <f t="shared" si="5"/>
        <v>1</v>
      </c>
      <c r="Q93" s="279">
        <f t="shared" si="5"/>
        <v>2</v>
      </c>
      <c r="R93" s="185">
        <f t="shared" si="5"/>
        <v>2</v>
      </c>
      <c r="S93" s="185">
        <f t="shared" si="5"/>
        <v>1</v>
      </c>
      <c r="T93" s="185">
        <f t="shared" si="5"/>
        <v>1</v>
      </c>
      <c r="U93" s="185">
        <f t="shared" si="5"/>
        <v>2</v>
      </c>
      <c r="V93" s="314">
        <f>SUM(V85:V92)</f>
        <v>1</v>
      </c>
      <c r="W93" s="314">
        <f>SUM(W85:W92)</f>
        <v>0</v>
      </c>
      <c r="X93" s="314">
        <f>SUM(X85:X92)</f>
        <v>2</v>
      </c>
    </row>
    <row r="94" spans="1:24">
      <c r="A94" s="848" t="s">
        <v>63</v>
      </c>
      <c r="B94" s="849"/>
      <c r="C94" s="192"/>
      <c r="D94" s="192"/>
      <c r="E94" s="192"/>
      <c r="F94" s="192"/>
      <c r="G94" s="192"/>
      <c r="H94" s="192"/>
      <c r="I94" s="192"/>
      <c r="J94" s="192"/>
      <c r="K94" s="194"/>
      <c r="L94" s="334"/>
      <c r="M94" s="334"/>
      <c r="N94" s="334"/>
      <c r="O94" s="334"/>
      <c r="P94" s="334"/>
      <c r="Q94" s="334"/>
      <c r="R94" s="191"/>
      <c r="S94" s="191"/>
      <c r="T94" s="334"/>
      <c r="U94" s="334"/>
      <c r="V94" s="266"/>
      <c r="W94" s="266"/>
      <c r="X94" s="266"/>
    </row>
    <row r="95" spans="1:24">
      <c r="A95" s="203">
        <v>1</v>
      </c>
      <c r="B95" s="206" t="s">
        <v>70</v>
      </c>
      <c r="C95" s="201"/>
      <c r="D95" s="201"/>
      <c r="E95" s="201">
        <v>1</v>
      </c>
      <c r="F95" s="201">
        <v>1</v>
      </c>
      <c r="G95" s="201"/>
      <c r="H95" s="201">
        <v>1</v>
      </c>
      <c r="I95" s="201">
        <v>1</v>
      </c>
      <c r="J95" s="201">
        <v>1</v>
      </c>
      <c r="K95" s="208">
        <v>1</v>
      </c>
      <c r="L95" s="334">
        <v>1</v>
      </c>
      <c r="M95" s="334">
        <v>1</v>
      </c>
      <c r="N95" s="334">
        <v>1</v>
      </c>
      <c r="O95" s="334">
        <v>2</v>
      </c>
      <c r="P95" s="334">
        <v>1</v>
      </c>
      <c r="Q95" s="334">
        <v>2</v>
      </c>
      <c r="R95" s="207">
        <v>1</v>
      </c>
      <c r="S95" s="207">
        <v>1</v>
      </c>
      <c r="T95" s="334">
        <v>2</v>
      </c>
      <c r="U95" s="334">
        <v>1</v>
      </c>
      <c r="V95" s="277">
        <v>2</v>
      </c>
      <c r="W95" s="277"/>
      <c r="X95" s="277">
        <v>1</v>
      </c>
    </row>
    <row r="96" spans="1:24">
      <c r="A96" s="203">
        <v>2</v>
      </c>
      <c r="B96" s="206" t="s">
        <v>78</v>
      </c>
      <c r="C96" s="201"/>
      <c r="D96" s="201"/>
      <c r="E96" s="201"/>
      <c r="F96" s="201"/>
      <c r="G96" s="201"/>
      <c r="H96" s="201"/>
      <c r="I96" s="201"/>
      <c r="J96" s="201"/>
      <c r="K96" s="208"/>
      <c r="L96" s="334"/>
      <c r="M96" s="334"/>
      <c r="N96" s="334"/>
      <c r="O96" s="334"/>
      <c r="P96" s="334"/>
      <c r="Q96" s="334"/>
      <c r="R96" s="207"/>
      <c r="S96" s="207"/>
      <c r="T96" s="334"/>
      <c r="U96" s="334"/>
      <c r="V96" s="277"/>
      <c r="W96" s="277"/>
      <c r="X96" s="277"/>
    </row>
    <row r="97" spans="1:24">
      <c r="A97" s="203">
        <v>3</v>
      </c>
      <c r="B97" s="206" t="s">
        <v>71</v>
      </c>
      <c r="C97" s="201">
        <v>1</v>
      </c>
      <c r="D97" s="201">
        <v>1</v>
      </c>
      <c r="E97" s="201">
        <v>2</v>
      </c>
      <c r="F97" s="201">
        <v>1</v>
      </c>
      <c r="G97" s="201"/>
      <c r="H97" s="201"/>
      <c r="I97" s="201"/>
      <c r="J97" s="201"/>
      <c r="K97" s="208">
        <v>1</v>
      </c>
      <c r="L97" s="334"/>
      <c r="M97" s="334">
        <v>1</v>
      </c>
      <c r="N97" s="334"/>
      <c r="O97" s="334">
        <v>2</v>
      </c>
      <c r="P97" s="334">
        <v>1</v>
      </c>
      <c r="Q97" s="334"/>
      <c r="R97" s="207"/>
      <c r="S97" s="207"/>
      <c r="T97" s="334"/>
      <c r="U97" s="334"/>
      <c r="V97" s="277">
        <v>1</v>
      </c>
      <c r="W97" s="277">
        <v>1</v>
      </c>
      <c r="X97" s="277"/>
    </row>
    <row r="98" spans="1:24">
      <c r="A98" s="203">
        <v>4</v>
      </c>
      <c r="B98" s="206" t="s">
        <v>72</v>
      </c>
      <c r="C98" s="201"/>
      <c r="D98" s="201"/>
      <c r="E98" s="201"/>
      <c r="F98" s="201">
        <v>1</v>
      </c>
      <c r="G98" s="201"/>
      <c r="H98" s="201">
        <v>1</v>
      </c>
      <c r="I98" s="201"/>
      <c r="J98" s="201">
        <v>1</v>
      </c>
      <c r="K98" s="208"/>
      <c r="L98" s="334">
        <v>1</v>
      </c>
      <c r="M98" s="334"/>
      <c r="N98" s="334">
        <v>1</v>
      </c>
      <c r="O98" s="334"/>
      <c r="P98" s="334"/>
      <c r="Q98" s="334">
        <v>1</v>
      </c>
      <c r="R98" s="207"/>
      <c r="S98" s="207"/>
      <c r="T98" s="334"/>
      <c r="U98" s="334">
        <v>1</v>
      </c>
      <c r="V98" s="277">
        <v>1</v>
      </c>
      <c r="W98" s="277"/>
      <c r="X98" s="277">
        <v>1</v>
      </c>
    </row>
    <row r="99" spans="1:24">
      <c r="A99" s="203">
        <v>5</v>
      </c>
      <c r="B99" s="206" t="s">
        <v>73</v>
      </c>
      <c r="C99" s="201"/>
      <c r="D99" s="201"/>
      <c r="E99" s="201"/>
      <c r="F99" s="201"/>
      <c r="G99" s="201"/>
      <c r="H99" s="201"/>
      <c r="I99" s="201"/>
      <c r="J99" s="201"/>
      <c r="K99" s="208">
        <v>1</v>
      </c>
      <c r="L99" s="334"/>
      <c r="M99" s="334">
        <v>1</v>
      </c>
      <c r="N99" s="334"/>
      <c r="O99" s="334"/>
      <c r="P99" s="334"/>
      <c r="Q99" s="334"/>
      <c r="R99" s="207"/>
      <c r="S99" s="207"/>
      <c r="T99" s="334"/>
      <c r="U99" s="334"/>
      <c r="V99" s="277"/>
      <c r="W99" s="277"/>
      <c r="X99" s="277"/>
    </row>
    <row r="100" spans="1:24">
      <c r="A100" s="203">
        <v>6</v>
      </c>
      <c r="B100" s="206" t="s">
        <v>74</v>
      </c>
      <c r="C100" s="201">
        <v>2</v>
      </c>
      <c r="D100" s="201">
        <v>2</v>
      </c>
      <c r="E100" s="201">
        <v>2</v>
      </c>
      <c r="F100" s="201"/>
      <c r="G100" s="201"/>
      <c r="H100" s="201">
        <v>1</v>
      </c>
      <c r="I100" s="201">
        <v>2</v>
      </c>
      <c r="J100" s="201"/>
      <c r="K100" s="208">
        <v>1</v>
      </c>
      <c r="L100" s="334">
        <v>1</v>
      </c>
      <c r="M100" s="334">
        <v>1</v>
      </c>
      <c r="N100" s="334">
        <v>2</v>
      </c>
      <c r="O100" s="334">
        <v>1</v>
      </c>
      <c r="P100" s="334"/>
      <c r="Q100" s="334">
        <v>1</v>
      </c>
      <c r="R100" s="207">
        <v>2</v>
      </c>
      <c r="S100" s="207">
        <v>2</v>
      </c>
      <c r="T100" s="334">
        <v>2</v>
      </c>
      <c r="U100" s="334">
        <v>2</v>
      </c>
      <c r="V100" s="277"/>
      <c r="W100" s="277">
        <v>1</v>
      </c>
      <c r="X100" s="277">
        <v>1</v>
      </c>
    </row>
    <row r="101" spans="1:24">
      <c r="A101" s="203">
        <v>7</v>
      </c>
      <c r="B101" s="206" t="s">
        <v>64</v>
      </c>
      <c r="C101" s="201"/>
      <c r="D101" s="201">
        <v>1</v>
      </c>
      <c r="E101" s="201">
        <v>1</v>
      </c>
      <c r="F101" s="201"/>
      <c r="G101" s="201">
        <v>2</v>
      </c>
      <c r="H101" s="201">
        <v>1</v>
      </c>
      <c r="I101" s="201">
        <v>1</v>
      </c>
      <c r="J101" s="201">
        <v>2</v>
      </c>
      <c r="K101" s="208"/>
      <c r="L101" s="334"/>
      <c r="M101" s="334">
        <v>1</v>
      </c>
      <c r="N101" s="334"/>
      <c r="O101" s="334"/>
      <c r="P101" s="334">
        <v>1</v>
      </c>
      <c r="Q101" s="334"/>
      <c r="R101" s="207">
        <v>1</v>
      </c>
      <c r="S101" s="207">
        <v>1</v>
      </c>
      <c r="T101" s="334">
        <v>1</v>
      </c>
      <c r="U101" s="334"/>
      <c r="V101" s="277">
        <v>1</v>
      </c>
      <c r="W101" s="277"/>
      <c r="X101" s="277"/>
    </row>
    <row r="102" spans="1:24">
      <c r="A102" s="203">
        <v>8</v>
      </c>
      <c r="B102" s="206" t="s">
        <v>65</v>
      </c>
      <c r="C102" s="201"/>
      <c r="D102" s="201"/>
      <c r="E102" s="201"/>
      <c r="F102" s="201"/>
      <c r="G102" s="201"/>
      <c r="H102" s="201"/>
      <c r="I102" s="201"/>
      <c r="J102" s="201"/>
      <c r="K102" s="208"/>
      <c r="L102" s="334"/>
      <c r="M102" s="334"/>
      <c r="N102" s="334">
        <v>1</v>
      </c>
      <c r="O102" s="334"/>
      <c r="P102" s="334">
        <v>1</v>
      </c>
      <c r="Q102" s="334"/>
      <c r="R102" s="207"/>
      <c r="S102" s="207"/>
      <c r="T102" s="334"/>
      <c r="U102" s="334"/>
      <c r="V102" s="277"/>
      <c r="W102" s="277"/>
      <c r="X102" s="277"/>
    </row>
    <row r="103" spans="1:24">
      <c r="A103" s="203">
        <v>9</v>
      </c>
      <c r="B103" s="206" t="s">
        <v>66</v>
      </c>
      <c r="C103" s="201"/>
      <c r="D103" s="201"/>
      <c r="E103" s="201"/>
      <c r="F103" s="201"/>
      <c r="G103" s="201"/>
      <c r="H103" s="201"/>
      <c r="I103" s="201"/>
      <c r="J103" s="201"/>
      <c r="K103" s="208"/>
      <c r="L103" s="334"/>
      <c r="M103" s="334"/>
      <c r="N103" s="334"/>
      <c r="O103" s="334"/>
      <c r="P103" s="334"/>
      <c r="Q103" s="334"/>
      <c r="R103" s="207"/>
      <c r="S103" s="207"/>
      <c r="T103" s="334"/>
      <c r="U103" s="334"/>
      <c r="V103" s="277"/>
      <c r="W103" s="277"/>
      <c r="X103" s="277"/>
    </row>
    <row r="104" spans="1:24">
      <c r="A104" s="203">
        <v>10</v>
      </c>
      <c r="B104" s="206" t="s">
        <v>67</v>
      </c>
      <c r="C104" s="201">
        <v>1</v>
      </c>
      <c r="D104" s="201">
        <v>1</v>
      </c>
      <c r="E104" s="201">
        <v>1</v>
      </c>
      <c r="F104" s="201">
        <v>1</v>
      </c>
      <c r="G104" s="201">
        <v>1</v>
      </c>
      <c r="H104" s="201">
        <v>1</v>
      </c>
      <c r="I104" s="201"/>
      <c r="J104" s="201">
        <v>1</v>
      </c>
      <c r="K104" s="335">
        <v>1</v>
      </c>
      <c r="L104" s="334">
        <v>1</v>
      </c>
      <c r="M104" s="334"/>
      <c r="N104" s="334">
        <v>2</v>
      </c>
      <c r="O104" s="334"/>
      <c r="P104" s="334">
        <v>1</v>
      </c>
      <c r="Q104" s="334">
        <v>1</v>
      </c>
      <c r="R104" s="207"/>
      <c r="S104" s="207"/>
      <c r="T104" s="334"/>
      <c r="U104" s="334"/>
      <c r="V104" s="277"/>
      <c r="W104" s="277">
        <v>1</v>
      </c>
      <c r="X104" s="277"/>
    </row>
    <row r="105" spans="1:24">
      <c r="A105" s="203">
        <v>11</v>
      </c>
      <c r="B105" s="206" t="s">
        <v>75</v>
      </c>
      <c r="C105" s="201"/>
      <c r="D105" s="201"/>
      <c r="E105" s="201"/>
      <c r="F105" s="201"/>
      <c r="G105" s="201">
        <v>1</v>
      </c>
      <c r="H105" s="201"/>
      <c r="I105" s="201">
        <v>1</v>
      </c>
      <c r="J105" s="201">
        <v>1</v>
      </c>
      <c r="K105" s="208">
        <v>1</v>
      </c>
      <c r="L105" s="334"/>
      <c r="M105" s="334">
        <v>1</v>
      </c>
      <c r="N105" s="334"/>
      <c r="O105" s="334">
        <v>1</v>
      </c>
      <c r="P105" s="334"/>
      <c r="Q105" s="334"/>
      <c r="R105" s="207"/>
      <c r="S105" s="207"/>
      <c r="T105" s="334"/>
      <c r="U105" s="334">
        <v>1</v>
      </c>
      <c r="V105" s="277">
        <v>1</v>
      </c>
      <c r="W105" s="277"/>
      <c r="X105" s="277">
        <v>2</v>
      </c>
    </row>
    <row r="106" spans="1:24">
      <c r="A106" s="203">
        <v>12</v>
      </c>
      <c r="B106" s="206" t="s">
        <v>76</v>
      </c>
      <c r="C106" s="201">
        <v>1</v>
      </c>
      <c r="D106" s="201">
        <v>1</v>
      </c>
      <c r="E106" s="201">
        <v>1</v>
      </c>
      <c r="F106" s="201">
        <v>1</v>
      </c>
      <c r="G106" s="201">
        <v>1</v>
      </c>
      <c r="H106" s="201">
        <v>1</v>
      </c>
      <c r="I106" s="201"/>
      <c r="J106" s="201">
        <v>1</v>
      </c>
      <c r="K106" s="208"/>
      <c r="L106" s="334">
        <v>2</v>
      </c>
      <c r="M106" s="334"/>
      <c r="N106" s="334"/>
      <c r="O106" s="334"/>
      <c r="P106" s="334">
        <v>1</v>
      </c>
      <c r="Q106" s="334">
        <v>1</v>
      </c>
      <c r="R106" s="207">
        <v>2</v>
      </c>
      <c r="S106" s="207">
        <v>1</v>
      </c>
      <c r="T106" s="334">
        <v>1</v>
      </c>
      <c r="U106" s="334"/>
      <c r="V106" s="277"/>
      <c r="W106" s="277">
        <v>1</v>
      </c>
      <c r="X106" s="277"/>
    </row>
    <row r="107" spans="1:24">
      <c r="A107" s="203">
        <v>13</v>
      </c>
      <c r="B107" s="206" t="s">
        <v>68</v>
      </c>
      <c r="C107" s="201"/>
      <c r="D107" s="201"/>
      <c r="E107" s="201"/>
      <c r="F107" s="201"/>
      <c r="G107" s="201"/>
      <c r="H107" s="201"/>
      <c r="I107" s="201"/>
      <c r="J107" s="201"/>
      <c r="K107" s="208"/>
      <c r="L107" s="334"/>
      <c r="M107" s="334">
        <v>1</v>
      </c>
      <c r="N107" s="334"/>
      <c r="O107" s="334">
        <v>1</v>
      </c>
      <c r="P107" s="334">
        <v>2</v>
      </c>
      <c r="Q107" s="334"/>
      <c r="R107" s="207"/>
      <c r="S107" s="207"/>
      <c r="T107" s="334"/>
      <c r="U107" s="334"/>
      <c r="V107" s="277"/>
      <c r="W107" s="277"/>
      <c r="X107" s="277"/>
    </row>
    <row r="108" spans="1:24">
      <c r="A108" s="203">
        <v>14</v>
      </c>
      <c r="B108" s="206" t="s">
        <v>77</v>
      </c>
      <c r="C108" s="201"/>
      <c r="D108" s="201"/>
      <c r="E108" s="201"/>
      <c r="F108" s="201"/>
      <c r="G108" s="201"/>
      <c r="H108" s="201"/>
      <c r="I108" s="201"/>
      <c r="J108" s="201"/>
      <c r="K108" s="208"/>
      <c r="L108" s="334"/>
      <c r="M108" s="334"/>
      <c r="N108" s="334"/>
      <c r="O108" s="334"/>
      <c r="P108" s="334"/>
      <c r="Q108" s="334"/>
      <c r="R108" s="207"/>
      <c r="S108" s="207"/>
      <c r="T108" s="334"/>
      <c r="U108" s="334"/>
      <c r="V108" s="277"/>
      <c r="W108" s="277"/>
      <c r="X108" s="277"/>
    </row>
    <row r="109" spans="1:24">
      <c r="A109" s="203">
        <v>15</v>
      </c>
      <c r="B109" s="206" t="s">
        <v>69</v>
      </c>
      <c r="C109" s="201"/>
      <c r="D109" s="201"/>
      <c r="E109" s="201"/>
      <c r="F109" s="201"/>
      <c r="G109" s="201"/>
      <c r="H109" s="201"/>
      <c r="I109" s="201">
        <v>1</v>
      </c>
      <c r="J109" s="201"/>
      <c r="K109" s="208"/>
      <c r="L109" s="334"/>
      <c r="M109" s="334"/>
      <c r="N109" s="334"/>
      <c r="O109" s="334"/>
      <c r="P109" s="334"/>
      <c r="Q109" s="334"/>
      <c r="R109" s="207"/>
      <c r="S109" s="207"/>
      <c r="T109" s="334"/>
      <c r="U109" s="334">
        <v>1</v>
      </c>
      <c r="V109" s="277"/>
      <c r="W109" s="277">
        <v>1</v>
      </c>
      <c r="X109" s="277"/>
    </row>
    <row r="110" spans="1:24">
      <c r="A110" s="233"/>
      <c r="B110" s="204" t="s">
        <v>32</v>
      </c>
      <c r="C110" s="219">
        <f>SUM(C95:C109)</f>
        <v>5</v>
      </c>
      <c r="D110" s="219">
        <f>SUM(D95:D109)</f>
        <v>6</v>
      </c>
      <c r="E110" s="219">
        <f>SUM(E95:E109)</f>
        <v>8</v>
      </c>
      <c r="F110" s="280">
        <f t="shared" ref="F110:U110" si="6">SUM(F95:F109)</f>
        <v>5</v>
      </c>
      <c r="G110" s="280">
        <f>SUM(G95:G109)</f>
        <v>5</v>
      </c>
      <c r="H110" s="219">
        <f t="shared" si="6"/>
        <v>6</v>
      </c>
      <c r="I110" s="219">
        <f t="shared" si="6"/>
        <v>6</v>
      </c>
      <c r="J110" s="219">
        <f t="shared" si="6"/>
        <v>7</v>
      </c>
      <c r="K110" s="185">
        <f t="shared" si="6"/>
        <v>6</v>
      </c>
      <c r="L110" s="279">
        <f t="shared" si="6"/>
        <v>6</v>
      </c>
      <c r="M110" s="279">
        <f t="shared" si="6"/>
        <v>7</v>
      </c>
      <c r="N110" s="279">
        <f t="shared" si="6"/>
        <v>7</v>
      </c>
      <c r="O110" s="279">
        <f t="shared" si="6"/>
        <v>7</v>
      </c>
      <c r="P110" s="279">
        <f t="shared" si="6"/>
        <v>8</v>
      </c>
      <c r="Q110" s="279">
        <f t="shared" si="6"/>
        <v>6</v>
      </c>
      <c r="R110" s="185">
        <f t="shared" si="6"/>
        <v>6</v>
      </c>
      <c r="S110" s="185">
        <f t="shared" si="6"/>
        <v>5</v>
      </c>
      <c r="T110" s="185">
        <f t="shared" si="6"/>
        <v>6</v>
      </c>
      <c r="U110" s="185">
        <f t="shared" si="6"/>
        <v>6</v>
      </c>
      <c r="V110" s="307">
        <f>SUM(V95:V109)</f>
        <v>6</v>
      </c>
      <c r="W110" s="307">
        <f>SUM(W95:W109)</f>
        <v>5</v>
      </c>
      <c r="X110" s="307">
        <f>SUM(X95:X109)</f>
        <v>5</v>
      </c>
    </row>
    <row r="111" spans="1:24">
      <c r="A111" s="848" t="s">
        <v>79</v>
      </c>
      <c r="B111" s="849"/>
      <c r="C111" s="192"/>
      <c r="D111" s="192"/>
      <c r="E111" s="192"/>
      <c r="F111" s="192"/>
      <c r="G111" s="192"/>
      <c r="H111" s="192"/>
      <c r="I111" s="192"/>
      <c r="J111" s="192"/>
      <c r="K111" s="194"/>
      <c r="L111" s="334"/>
      <c r="M111" s="334"/>
      <c r="N111" s="334"/>
      <c r="O111" s="334"/>
      <c r="P111" s="334"/>
      <c r="Q111" s="334"/>
      <c r="R111" s="191"/>
      <c r="S111" s="191"/>
      <c r="T111" s="334"/>
      <c r="U111" s="334"/>
      <c r="V111" s="266"/>
      <c r="W111" s="266"/>
      <c r="X111" s="266"/>
    </row>
    <row r="112" spans="1:24">
      <c r="A112" s="203">
        <v>1</v>
      </c>
      <c r="B112" s="206" t="s">
        <v>80</v>
      </c>
      <c r="C112" s="201"/>
      <c r="D112" s="201"/>
      <c r="E112" s="201"/>
      <c r="F112" s="201"/>
      <c r="G112" s="201"/>
      <c r="H112" s="201"/>
      <c r="I112" s="201"/>
      <c r="J112" s="201"/>
      <c r="K112" s="208"/>
      <c r="L112" s="334"/>
      <c r="M112" s="334"/>
      <c r="N112" s="334"/>
      <c r="O112" s="334"/>
      <c r="P112" s="334"/>
      <c r="Q112" s="334"/>
      <c r="R112" s="207"/>
      <c r="S112" s="207"/>
      <c r="T112" s="334"/>
      <c r="U112" s="334"/>
      <c r="V112" s="277"/>
      <c r="W112" s="277">
        <v>1</v>
      </c>
      <c r="X112" s="277"/>
    </row>
    <row r="113" spans="1:24">
      <c r="A113" s="203">
        <v>2</v>
      </c>
      <c r="B113" s="206" t="s">
        <v>86</v>
      </c>
      <c r="C113" s="201"/>
      <c r="D113" s="201"/>
      <c r="E113" s="201"/>
      <c r="F113" s="201"/>
      <c r="G113" s="201"/>
      <c r="H113" s="201"/>
      <c r="I113" s="201"/>
      <c r="J113" s="201"/>
      <c r="K113" s="208"/>
      <c r="L113" s="334">
        <v>1</v>
      </c>
      <c r="M113" s="334"/>
      <c r="N113" s="334"/>
      <c r="O113" s="334"/>
      <c r="P113" s="334"/>
      <c r="Q113" s="334"/>
      <c r="R113" s="207"/>
      <c r="S113" s="278"/>
      <c r="T113" s="336">
        <v>1</v>
      </c>
      <c r="U113" s="334"/>
      <c r="V113" s="277"/>
      <c r="W113" s="277"/>
      <c r="X113" s="277"/>
    </row>
    <row r="114" spans="1:24">
      <c r="A114" s="203">
        <v>3</v>
      </c>
      <c r="B114" s="206" t="s">
        <v>81</v>
      </c>
      <c r="C114" s="201">
        <v>1</v>
      </c>
      <c r="D114" s="201">
        <v>1</v>
      </c>
      <c r="E114" s="201">
        <v>1</v>
      </c>
      <c r="F114" s="201">
        <v>1</v>
      </c>
      <c r="G114" s="201"/>
      <c r="H114" s="201">
        <v>1</v>
      </c>
      <c r="I114" s="201"/>
      <c r="J114" s="201"/>
      <c r="K114" s="208">
        <v>1</v>
      </c>
      <c r="L114" s="334"/>
      <c r="M114" s="334"/>
      <c r="N114" s="334">
        <v>1</v>
      </c>
      <c r="O114" s="334"/>
      <c r="P114" s="334">
        <v>1</v>
      </c>
      <c r="Q114" s="334">
        <v>1</v>
      </c>
      <c r="R114" s="207"/>
      <c r="S114" s="207"/>
      <c r="T114" s="334">
        <v>1</v>
      </c>
      <c r="U114" s="334"/>
      <c r="V114" s="277"/>
      <c r="W114" s="277"/>
      <c r="X114" s="277">
        <v>1</v>
      </c>
    </row>
    <row r="115" spans="1:24">
      <c r="A115" s="203">
        <v>4</v>
      </c>
      <c r="B115" s="206" t="s">
        <v>82</v>
      </c>
      <c r="C115" s="201"/>
      <c r="D115" s="201"/>
      <c r="E115" s="201"/>
      <c r="F115" s="201"/>
      <c r="G115" s="201"/>
      <c r="H115" s="201"/>
      <c r="I115" s="201"/>
      <c r="J115" s="201">
        <v>1</v>
      </c>
      <c r="K115" s="208"/>
      <c r="L115" s="334"/>
      <c r="M115" s="334"/>
      <c r="N115" s="334"/>
      <c r="O115" s="334"/>
      <c r="P115" s="334"/>
      <c r="Q115" s="334"/>
      <c r="R115" s="207"/>
      <c r="S115" s="207"/>
      <c r="T115" s="334"/>
      <c r="U115" s="334">
        <v>1</v>
      </c>
      <c r="V115" s="277"/>
      <c r="W115" s="277"/>
      <c r="X115" s="277">
        <v>1</v>
      </c>
    </row>
    <row r="116" spans="1:24">
      <c r="A116" s="203">
        <v>5</v>
      </c>
      <c r="B116" s="206" t="s">
        <v>84</v>
      </c>
      <c r="C116" s="201"/>
      <c r="D116" s="201"/>
      <c r="E116" s="201"/>
      <c r="F116" s="201"/>
      <c r="G116" s="201">
        <v>1</v>
      </c>
      <c r="H116" s="201"/>
      <c r="I116" s="201"/>
      <c r="J116" s="201"/>
      <c r="K116" s="208"/>
      <c r="L116" s="334"/>
      <c r="M116" s="334"/>
      <c r="N116" s="334"/>
      <c r="O116" s="334"/>
      <c r="P116" s="334"/>
      <c r="Q116" s="334"/>
      <c r="R116" s="207"/>
      <c r="S116" s="207"/>
      <c r="T116" s="334"/>
      <c r="U116" s="334"/>
      <c r="V116" s="277"/>
      <c r="W116" s="277"/>
      <c r="X116" s="277"/>
    </row>
    <row r="117" spans="1:24">
      <c r="A117" s="203">
        <v>6</v>
      </c>
      <c r="B117" s="206" t="s">
        <v>83</v>
      </c>
      <c r="C117" s="201"/>
      <c r="D117" s="201"/>
      <c r="E117" s="201"/>
      <c r="F117" s="201"/>
      <c r="G117" s="201"/>
      <c r="H117" s="201"/>
      <c r="I117" s="201">
        <v>1</v>
      </c>
      <c r="J117" s="201">
        <v>1</v>
      </c>
      <c r="K117" s="208">
        <v>1</v>
      </c>
      <c r="L117" s="334">
        <v>2</v>
      </c>
      <c r="M117" s="334">
        <v>2</v>
      </c>
      <c r="N117" s="334"/>
      <c r="O117" s="334">
        <v>1</v>
      </c>
      <c r="P117" s="334">
        <v>1</v>
      </c>
      <c r="Q117" s="334">
        <v>1</v>
      </c>
      <c r="R117" s="207">
        <v>1</v>
      </c>
      <c r="S117" s="207">
        <v>1</v>
      </c>
      <c r="T117" s="334">
        <v>1</v>
      </c>
      <c r="U117" s="334"/>
      <c r="V117" s="277">
        <v>1</v>
      </c>
      <c r="W117" s="277"/>
      <c r="X117" s="277"/>
    </row>
    <row r="118" spans="1:24">
      <c r="A118" s="203">
        <v>7</v>
      </c>
      <c r="B118" s="206" t="s">
        <v>85</v>
      </c>
      <c r="C118" s="201"/>
      <c r="D118" s="201">
        <v>1</v>
      </c>
      <c r="E118" s="201"/>
      <c r="F118" s="201"/>
      <c r="G118" s="201"/>
      <c r="H118" s="201"/>
      <c r="I118" s="201"/>
      <c r="J118" s="201"/>
      <c r="K118" s="208"/>
      <c r="L118" s="334"/>
      <c r="M118" s="334"/>
      <c r="N118" s="334"/>
      <c r="O118" s="334"/>
      <c r="P118" s="334"/>
      <c r="Q118" s="334"/>
      <c r="R118" s="207"/>
      <c r="S118" s="207"/>
      <c r="T118" s="334"/>
      <c r="U118" s="334"/>
      <c r="V118" s="277"/>
      <c r="W118" s="277">
        <v>1</v>
      </c>
      <c r="X118" s="277"/>
    </row>
    <row r="119" spans="1:24">
      <c r="A119" s="233"/>
      <c r="B119" s="204" t="s">
        <v>32</v>
      </c>
      <c r="C119" s="219">
        <f>SUM(C112:C118)</f>
        <v>1</v>
      </c>
      <c r="D119" s="219">
        <f>SUM(D112:D118)</f>
        <v>2</v>
      </c>
      <c r="E119" s="219">
        <f>SUM(E112:E118)</f>
        <v>1</v>
      </c>
      <c r="F119" s="280">
        <f t="shared" ref="F119:U119" si="7">SUM(F112:F118)</f>
        <v>1</v>
      </c>
      <c r="G119" s="280">
        <f>SUM(G112:G118)</f>
        <v>1</v>
      </c>
      <c r="H119" s="219">
        <f t="shared" si="7"/>
        <v>1</v>
      </c>
      <c r="I119" s="219">
        <f t="shared" si="7"/>
        <v>1</v>
      </c>
      <c r="J119" s="219">
        <f t="shared" si="7"/>
        <v>2</v>
      </c>
      <c r="K119" s="185">
        <f t="shared" si="7"/>
        <v>2</v>
      </c>
      <c r="L119" s="279">
        <f t="shared" si="7"/>
        <v>3</v>
      </c>
      <c r="M119" s="279">
        <f t="shared" si="7"/>
        <v>2</v>
      </c>
      <c r="N119" s="279">
        <f t="shared" si="7"/>
        <v>1</v>
      </c>
      <c r="O119" s="279">
        <f t="shared" si="7"/>
        <v>1</v>
      </c>
      <c r="P119" s="279">
        <f t="shared" si="7"/>
        <v>2</v>
      </c>
      <c r="Q119" s="279">
        <f t="shared" si="7"/>
        <v>2</v>
      </c>
      <c r="R119" s="185">
        <f t="shared" si="7"/>
        <v>1</v>
      </c>
      <c r="S119" s="185">
        <f t="shared" si="7"/>
        <v>1</v>
      </c>
      <c r="T119" s="185">
        <f t="shared" si="7"/>
        <v>3</v>
      </c>
      <c r="U119" s="185">
        <f t="shared" si="7"/>
        <v>1</v>
      </c>
      <c r="V119" s="307">
        <f>SUM(V112:V118)</f>
        <v>1</v>
      </c>
      <c r="W119" s="307">
        <f>SUM(W112:W118)</f>
        <v>2</v>
      </c>
      <c r="X119" s="307">
        <f>SUM(X112:X118)</f>
        <v>2</v>
      </c>
    </row>
    <row r="120" spans="1:24">
      <c r="A120" s="848" t="s">
        <v>87</v>
      </c>
      <c r="B120" s="849"/>
      <c r="C120" s="192"/>
      <c r="D120" s="192"/>
      <c r="E120" s="192"/>
      <c r="F120" s="192"/>
      <c r="G120" s="192"/>
      <c r="H120" s="192"/>
      <c r="I120" s="192"/>
      <c r="J120" s="192"/>
      <c r="K120" s="194"/>
      <c r="L120" s="334"/>
      <c r="M120" s="334"/>
      <c r="N120" s="334"/>
      <c r="O120" s="334"/>
      <c r="P120" s="334"/>
      <c r="Q120" s="334"/>
      <c r="R120" s="191"/>
      <c r="S120" s="191"/>
      <c r="T120" s="334"/>
      <c r="U120" s="334"/>
      <c r="V120" s="266"/>
      <c r="W120" s="266"/>
      <c r="X120" s="266"/>
    </row>
    <row r="121" spans="1:24">
      <c r="A121" s="203">
        <v>1</v>
      </c>
      <c r="B121" s="206" t="s">
        <v>91</v>
      </c>
      <c r="C121" s="201">
        <v>1</v>
      </c>
      <c r="D121" s="201"/>
      <c r="E121" s="201"/>
      <c r="F121" s="201"/>
      <c r="G121" s="201">
        <v>1</v>
      </c>
      <c r="H121" s="201">
        <v>1</v>
      </c>
      <c r="I121" s="201"/>
      <c r="J121" s="201"/>
      <c r="K121" s="208">
        <v>1</v>
      </c>
      <c r="L121" s="334">
        <v>1</v>
      </c>
      <c r="M121" s="334">
        <v>1</v>
      </c>
      <c r="N121" s="334"/>
      <c r="O121" s="334">
        <v>2</v>
      </c>
      <c r="P121" s="334"/>
      <c r="Q121" s="334"/>
      <c r="R121" s="207">
        <v>1</v>
      </c>
      <c r="S121" s="207"/>
      <c r="T121" s="334"/>
      <c r="U121" s="334"/>
      <c r="V121" s="277">
        <v>2</v>
      </c>
      <c r="W121" s="277"/>
      <c r="X121" s="277">
        <v>1</v>
      </c>
    </row>
    <row r="122" spans="1:24">
      <c r="A122" s="203">
        <v>2</v>
      </c>
      <c r="B122" s="206" t="s">
        <v>93</v>
      </c>
      <c r="C122" s="201"/>
      <c r="D122" s="201">
        <v>1</v>
      </c>
      <c r="E122" s="201">
        <v>1</v>
      </c>
      <c r="F122" s="201">
        <v>1</v>
      </c>
      <c r="G122" s="201">
        <v>1</v>
      </c>
      <c r="H122" s="201">
        <v>1</v>
      </c>
      <c r="I122" s="201"/>
      <c r="J122" s="201">
        <v>1</v>
      </c>
      <c r="K122" s="208">
        <v>1</v>
      </c>
      <c r="L122" s="334"/>
      <c r="M122" s="334"/>
      <c r="N122" s="334">
        <v>1</v>
      </c>
      <c r="O122" s="334">
        <v>1</v>
      </c>
      <c r="P122" s="334">
        <v>2</v>
      </c>
      <c r="Q122" s="334">
        <v>1</v>
      </c>
      <c r="R122" s="207"/>
      <c r="S122" s="207">
        <v>1</v>
      </c>
      <c r="T122" s="334"/>
      <c r="U122" s="334">
        <v>1</v>
      </c>
      <c r="V122" s="277"/>
      <c r="W122" s="277">
        <v>1</v>
      </c>
      <c r="X122" s="277"/>
    </row>
    <row r="123" spans="1:24">
      <c r="A123" s="203">
        <v>3</v>
      </c>
      <c r="B123" s="206" t="s">
        <v>94</v>
      </c>
      <c r="C123" s="201"/>
      <c r="D123" s="201"/>
      <c r="E123" s="201"/>
      <c r="F123" s="201"/>
      <c r="G123" s="201"/>
      <c r="H123" s="201"/>
      <c r="I123" s="201"/>
      <c r="J123" s="201"/>
      <c r="K123" s="208"/>
      <c r="L123" s="334"/>
      <c r="M123" s="334"/>
      <c r="N123" s="334"/>
      <c r="O123" s="334"/>
      <c r="P123" s="334"/>
      <c r="Q123" s="334"/>
      <c r="R123" s="207"/>
      <c r="S123" s="207"/>
      <c r="T123" s="334"/>
      <c r="U123" s="334"/>
      <c r="V123" s="277"/>
      <c r="W123" s="277"/>
      <c r="X123" s="277"/>
    </row>
    <row r="124" spans="1:24">
      <c r="A124" s="203">
        <v>4</v>
      </c>
      <c r="B124" s="206" t="s">
        <v>92</v>
      </c>
      <c r="C124" s="201">
        <v>2</v>
      </c>
      <c r="D124" s="201">
        <v>2</v>
      </c>
      <c r="E124" s="201">
        <v>1</v>
      </c>
      <c r="F124" s="201"/>
      <c r="G124" s="201">
        <v>2</v>
      </c>
      <c r="H124" s="201">
        <v>1</v>
      </c>
      <c r="I124" s="201">
        <v>1</v>
      </c>
      <c r="J124" s="201">
        <v>1</v>
      </c>
      <c r="K124" s="208">
        <v>3</v>
      </c>
      <c r="L124" s="334">
        <v>1</v>
      </c>
      <c r="M124" s="334">
        <v>1</v>
      </c>
      <c r="N124" s="334">
        <v>1</v>
      </c>
      <c r="O124" s="334">
        <v>1</v>
      </c>
      <c r="P124" s="334"/>
      <c r="Q124" s="334">
        <v>1</v>
      </c>
      <c r="R124" s="207"/>
      <c r="S124" s="207"/>
      <c r="T124" s="334">
        <v>1</v>
      </c>
      <c r="U124" s="334"/>
      <c r="V124" s="277"/>
      <c r="W124" s="277"/>
      <c r="X124" s="277"/>
    </row>
    <row r="125" spans="1:24">
      <c r="A125" s="203">
        <v>5</v>
      </c>
      <c r="B125" s="206" t="s">
        <v>98</v>
      </c>
      <c r="C125" s="201"/>
      <c r="D125" s="201"/>
      <c r="E125" s="201"/>
      <c r="F125" s="201"/>
      <c r="G125" s="201"/>
      <c r="H125" s="201"/>
      <c r="I125" s="201"/>
      <c r="J125" s="201"/>
      <c r="K125" s="208"/>
      <c r="L125" s="334"/>
      <c r="M125" s="334"/>
      <c r="N125" s="334"/>
      <c r="O125" s="334"/>
      <c r="P125" s="334"/>
      <c r="Q125" s="334"/>
      <c r="R125" s="207"/>
      <c r="S125" s="207"/>
      <c r="T125" s="334"/>
      <c r="U125" s="334"/>
      <c r="V125" s="277"/>
      <c r="W125" s="277"/>
      <c r="X125" s="277"/>
    </row>
    <row r="126" spans="1:24">
      <c r="A126" s="203">
        <v>6</v>
      </c>
      <c r="B126" s="206" t="s">
        <v>95</v>
      </c>
      <c r="C126" s="201">
        <v>1</v>
      </c>
      <c r="D126" s="201"/>
      <c r="E126" s="201"/>
      <c r="F126" s="201"/>
      <c r="G126" s="201"/>
      <c r="H126" s="201"/>
      <c r="I126" s="201"/>
      <c r="J126" s="201"/>
      <c r="K126" s="208"/>
      <c r="L126" s="334"/>
      <c r="M126" s="334"/>
      <c r="N126" s="334"/>
      <c r="O126" s="334"/>
      <c r="P126" s="334">
        <v>1</v>
      </c>
      <c r="Q126" s="334">
        <v>1</v>
      </c>
      <c r="R126" s="207"/>
      <c r="S126" s="207"/>
      <c r="T126" s="334"/>
      <c r="U126" s="334"/>
      <c r="V126" s="277"/>
      <c r="W126" s="277"/>
      <c r="X126" s="277"/>
    </row>
    <row r="127" spans="1:24">
      <c r="A127" s="203">
        <v>7</v>
      </c>
      <c r="B127" s="206" t="s">
        <v>96</v>
      </c>
      <c r="C127" s="201"/>
      <c r="D127" s="201">
        <v>1</v>
      </c>
      <c r="E127" s="201">
        <v>1</v>
      </c>
      <c r="F127" s="201">
        <v>1</v>
      </c>
      <c r="G127" s="201"/>
      <c r="H127" s="201">
        <v>1</v>
      </c>
      <c r="I127" s="201"/>
      <c r="J127" s="201">
        <v>1</v>
      </c>
      <c r="K127" s="208">
        <v>1</v>
      </c>
      <c r="L127" s="334"/>
      <c r="M127" s="334">
        <v>1</v>
      </c>
      <c r="N127" s="334">
        <v>1</v>
      </c>
      <c r="O127" s="334">
        <v>1</v>
      </c>
      <c r="P127" s="334"/>
      <c r="Q127" s="334">
        <v>1</v>
      </c>
      <c r="R127" s="207"/>
      <c r="S127" s="207">
        <v>1</v>
      </c>
      <c r="T127" s="334">
        <v>1</v>
      </c>
      <c r="U127" s="334">
        <v>1</v>
      </c>
      <c r="V127" s="277"/>
      <c r="W127" s="277"/>
      <c r="X127" s="277">
        <v>1</v>
      </c>
    </row>
    <row r="128" spans="1:24">
      <c r="A128" s="203">
        <v>8</v>
      </c>
      <c r="B128" s="206" t="s">
        <v>88</v>
      </c>
      <c r="C128" s="201"/>
      <c r="D128" s="201"/>
      <c r="E128" s="201"/>
      <c r="F128" s="201"/>
      <c r="G128" s="201">
        <v>1</v>
      </c>
      <c r="H128" s="201"/>
      <c r="I128" s="201">
        <v>1</v>
      </c>
      <c r="J128" s="201"/>
      <c r="K128" s="208"/>
      <c r="L128" s="334"/>
      <c r="M128" s="334"/>
      <c r="N128" s="334"/>
      <c r="O128" s="334"/>
      <c r="P128" s="334"/>
      <c r="Q128" s="334"/>
      <c r="R128" s="207"/>
      <c r="S128" s="207"/>
      <c r="T128" s="334"/>
      <c r="U128" s="334"/>
      <c r="V128" s="277"/>
      <c r="W128" s="277"/>
      <c r="X128" s="277">
        <v>2</v>
      </c>
    </row>
    <row r="129" spans="1:24">
      <c r="A129" s="203">
        <v>9</v>
      </c>
      <c r="B129" s="206" t="s">
        <v>89</v>
      </c>
      <c r="C129" s="201">
        <v>1</v>
      </c>
      <c r="D129" s="201"/>
      <c r="E129" s="201"/>
      <c r="F129" s="201"/>
      <c r="G129" s="201"/>
      <c r="H129" s="201"/>
      <c r="I129" s="201"/>
      <c r="J129" s="201"/>
      <c r="K129" s="208"/>
      <c r="L129" s="334"/>
      <c r="M129" s="334"/>
      <c r="N129" s="334"/>
      <c r="O129" s="334"/>
      <c r="P129" s="334"/>
      <c r="Q129" s="334"/>
      <c r="R129" s="207">
        <v>1</v>
      </c>
      <c r="S129" s="207"/>
      <c r="T129" s="334"/>
      <c r="U129" s="334"/>
      <c r="V129" s="277"/>
      <c r="W129" s="277"/>
      <c r="X129" s="277"/>
    </row>
    <row r="130" spans="1:24">
      <c r="A130" s="203">
        <v>10</v>
      </c>
      <c r="B130" s="206" t="s">
        <v>90</v>
      </c>
      <c r="C130" s="201"/>
      <c r="D130" s="201">
        <v>1</v>
      </c>
      <c r="E130" s="201">
        <v>1</v>
      </c>
      <c r="F130" s="201"/>
      <c r="G130" s="201"/>
      <c r="H130" s="201"/>
      <c r="I130" s="201"/>
      <c r="J130" s="201"/>
      <c r="K130" s="208"/>
      <c r="L130" s="334"/>
      <c r="M130" s="334"/>
      <c r="N130" s="334"/>
      <c r="O130" s="334"/>
      <c r="P130" s="334"/>
      <c r="Q130" s="334"/>
      <c r="R130" s="207"/>
      <c r="S130" s="207"/>
      <c r="T130" s="334"/>
      <c r="U130" s="334"/>
      <c r="V130" s="277">
        <v>1</v>
      </c>
      <c r="W130" s="277"/>
      <c r="X130" s="277"/>
    </row>
    <row r="131" spans="1:24">
      <c r="A131" s="203">
        <v>11</v>
      </c>
      <c r="B131" s="206" t="s">
        <v>97</v>
      </c>
      <c r="C131" s="201"/>
      <c r="D131" s="201"/>
      <c r="E131" s="201"/>
      <c r="F131" s="201">
        <v>1</v>
      </c>
      <c r="G131" s="201"/>
      <c r="H131" s="201">
        <v>1</v>
      </c>
      <c r="I131" s="201"/>
      <c r="J131" s="201">
        <v>1</v>
      </c>
      <c r="K131" s="208"/>
      <c r="L131" s="334">
        <v>1</v>
      </c>
      <c r="M131" s="334"/>
      <c r="N131" s="334">
        <v>1</v>
      </c>
      <c r="O131" s="334">
        <v>1</v>
      </c>
      <c r="P131" s="334"/>
      <c r="Q131" s="334"/>
      <c r="R131" s="207"/>
      <c r="S131" s="207"/>
      <c r="T131" s="334"/>
      <c r="U131" s="334">
        <v>1</v>
      </c>
      <c r="V131" s="277"/>
      <c r="W131" s="277">
        <v>1</v>
      </c>
      <c r="X131" s="277"/>
    </row>
    <row r="132" spans="1:24">
      <c r="A132" s="233"/>
      <c r="B132" s="204" t="s">
        <v>32</v>
      </c>
      <c r="C132" s="219">
        <f>SUM(C121:C131)</f>
        <v>5</v>
      </c>
      <c r="D132" s="219">
        <f>SUM(D121:D131)</f>
        <v>5</v>
      </c>
      <c r="E132" s="219">
        <f>SUM(E121:E131)</f>
        <v>4</v>
      </c>
      <c r="F132" s="280">
        <f t="shared" ref="F132:U132" si="8">SUM(F121:F131)</f>
        <v>3</v>
      </c>
      <c r="G132" s="280">
        <f>SUM(G121:G131)</f>
        <v>5</v>
      </c>
      <c r="H132" s="219">
        <f t="shared" si="8"/>
        <v>5</v>
      </c>
      <c r="I132" s="219">
        <f t="shared" si="8"/>
        <v>2</v>
      </c>
      <c r="J132" s="219">
        <f t="shared" si="8"/>
        <v>4</v>
      </c>
      <c r="K132" s="185">
        <f t="shared" si="8"/>
        <v>6</v>
      </c>
      <c r="L132" s="279">
        <f t="shared" si="8"/>
        <v>3</v>
      </c>
      <c r="M132" s="279">
        <f t="shared" si="8"/>
        <v>3</v>
      </c>
      <c r="N132" s="279">
        <f t="shared" si="8"/>
        <v>4</v>
      </c>
      <c r="O132" s="279">
        <f t="shared" si="8"/>
        <v>6</v>
      </c>
      <c r="P132" s="279">
        <f t="shared" si="8"/>
        <v>3</v>
      </c>
      <c r="Q132" s="279">
        <f t="shared" si="8"/>
        <v>4</v>
      </c>
      <c r="R132" s="185">
        <f t="shared" si="8"/>
        <v>2</v>
      </c>
      <c r="S132" s="185">
        <f t="shared" si="8"/>
        <v>2</v>
      </c>
      <c r="T132" s="185">
        <f t="shared" si="8"/>
        <v>2</v>
      </c>
      <c r="U132" s="185">
        <f t="shared" si="8"/>
        <v>3</v>
      </c>
      <c r="V132" s="307">
        <f>SUM(V121:V131)</f>
        <v>3</v>
      </c>
      <c r="W132" s="307">
        <f>SUM(W121:W131)</f>
        <v>2</v>
      </c>
      <c r="X132" s="307">
        <f>SUM(X121:X131)</f>
        <v>4</v>
      </c>
    </row>
    <row r="133" spans="1:24">
      <c r="A133" s="848" t="s">
        <v>99</v>
      </c>
      <c r="B133" s="849"/>
      <c r="C133" s="192"/>
      <c r="D133" s="192"/>
      <c r="E133" s="192"/>
      <c r="F133" s="192"/>
      <c r="G133" s="192"/>
      <c r="H133" s="192"/>
      <c r="I133" s="192"/>
      <c r="J133" s="192"/>
      <c r="K133" s="194"/>
      <c r="L133" s="334"/>
      <c r="M133" s="334"/>
      <c r="N133" s="334"/>
      <c r="O133" s="334"/>
      <c r="P133" s="334"/>
      <c r="Q133" s="334"/>
      <c r="R133" s="191"/>
      <c r="S133" s="191"/>
      <c r="T133" s="334"/>
      <c r="U133" s="334"/>
      <c r="V133" s="266"/>
      <c r="W133" s="266"/>
      <c r="X133" s="266"/>
    </row>
    <row r="134" spans="1:24">
      <c r="A134" s="203">
        <v>1</v>
      </c>
      <c r="B134" s="206" t="s">
        <v>105</v>
      </c>
      <c r="C134" s="201"/>
      <c r="D134" s="201"/>
      <c r="E134" s="201"/>
      <c r="F134" s="201"/>
      <c r="G134" s="201"/>
      <c r="H134" s="201"/>
      <c r="I134" s="201"/>
      <c r="J134" s="201"/>
      <c r="K134" s="208"/>
      <c r="L134" s="334"/>
      <c r="M134" s="334">
        <v>1</v>
      </c>
      <c r="N134" s="334"/>
      <c r="O134" s="334"/>
      <c r="P134" s="334"/>
      <c r="Q134" s="334"/>
      <c r="R134" s="207"/>
      <c r="S134" s="207"/>
      <c r="T134" s="334"/>
      <c r="U134" s="334"/>
      <c r="V134" s="277"/>
      <c r="W134" s="277"/>
      <c r="X134" s="277"/>
    </row>
    <row r="135" spans="1:24">
      <c r="A135" s="203">
        <v>2</v>
      </c>
      <c r="B135" s="206" t="s">
        <v>109</v>
      </c>
      <c r="C135" s="201"/>
      <c r="D135" s="201"/>
      <c r="E135" s="201"/>
      <c r="F135" s="201"/>
      <c r="G135" s="201"/>
      <c r="H135" s="201"/>
      <c r="I135" s="201"/>
      <c r="J135" s="201"/>
      <c r="K135" s="208">
        <v>1</v>
      </c>
      <c r="L135" s="334"/>
      <c r="M135" s="334"/>
      <c r="N135" s="334"/>
      <c r="O135" s="334"/>
      <c r="P135" s="334"/>
      <c r="Q135" s="334"/>
      <c r="R135" s="207"/>
      <c r="S135" s="207"/>
      <c r="T135" s="334"/>
      <c r="U135" s="334"/>
      <c r="V135" s="277"/>
      <c r="W135" s="277"/>
      <c r="X135" s="277"/>
    </row>
    <row r="136" spans="1:24">
      <c r="A136" s="203">
        <v>3</v>
      </c>
      <c r="B136" s="206" t="s">
        <v>101</v>
      </c>
      <c r="C136" s="201"/>
      <c r="D136" s="201"/>
      <c r="E136" s="201"/>
      <c r="F136" s="201"/>
      <c r="G136" s="201">
        <v>1</v>
      </c>
      <c r="H136" s="201"/>
      <c r="I136" s="201">
        <v>1</v>
      </c>
      <c r="J136" s="201"/>
      <c r="K136" s="208"/>
      <c r="L136" s="334"/>
      <c r="M136" s="334"/>
      <c r="N136" s="334">
        <v>1</v>
      </c>
      <c r="O136" s="334"/>
      <c r="P136" s="334"/>
      <c r="Q136" s="334">
        <v>1</v>
      </c>
      <c r="R136" s="207">
        <v>1</v>
      </c>
      <c r="S136" s="207">
        <v>1</v>
      </c>
      <c r="T136" s="334">
        <v>1</v>
      </c>
      <c r="U136" s="334"/>
      <c r="V136" s="277"/>
      <c r="W136" s="277"/>
      <c r="X136" s="277">
        <v>1</v>
      </c>
    </row>
    <row r="137" spans="1:24">
      <c r="A137" s="203">
        <v>4</v>
      </c>
      <c r="B137" s="206" t="s">
        <v>106</v>
      </c>
      <c r="C137" s="201"/>
      <c r="D137" s="201"/>
      <c r="E137" s="201"/>
      <c r="F137" s="201"/>
      <c r="G137" s="201"/>
      <c r="H137" s="201"/>
      <c r="I137" s="201"/>
      <c r="J137" s="201"/>
      <c r="K137" s="208"/>
      <c r="L137" s="334"/>
      <c r="M137" s="334"/>
      <c r="N137" s="334"/>
      <c r="O137" s="334"/>
      <c r="P137" s="334"/>
      <c r="Q137" s="334"/>
      <c r="R137" s="207"/>
      <c r="S137" s="207">
        <v>1</v>
      </c>
      <c r="T137" s="334"/>
      <c r="U137" s="334">
        <v>1</v>
      </c>
      <c r="V137" s="277"/>
      <c r="W137" s="277"/>
      <c r="X137" s="277"/>
    </row>
    <row r="138" spans="1:24">
      <c r="A138" s="203">
        <v>5</v>
      </c>
      <c r="B138" s="206" t="s">
        <v>107</v>
      </c>
      <c r="C138" s="201"/>
      <c r="D138" s="201"/>
      <c r="E138" s="201"/>
      <c r="F138" s="201"/>
      <c r="G138" s="201">
        <v>1</v>
      </c>
      <c r="H138" s="201"/>
      <c r="I138" s="201"/>
      <c r="J138" s="201"/>
      <c r="K138" s="208"/>
      <c r="L138" s="334"/>
      <c r="M138" s="334"/>
      <c r="N138" s="334"/>
      <c r="O138" s="334"/>
      <c r="P138" s="334"/>
      <c r="Q138" s="334"/>
      <c r="R138" s="207"/>
      <c r="S138" s="207"/>
      <c r="T138" s="334"/>
      <c r="U138" s="334"/>
      <c r="V138" s="277"/>
      <c r="W138" s="277">
        <v>1</v>
      </c>
      <c r="X138" s="277"/>
    </row>
    <row r="139" spans="1:24">
      <c r="A139" s="203">
        <v>6</v>
      </c>
      <c r="B139" s="206" t="s">
        <v>111</v>
      </c>
      <c r="C139" s="201">
        <v>1</v>
      </c>
      <c r="D139" s="201"/>
      <c r="E139" s="201">
        <v>1</v>
      </c>
      <c r="F139" s="201"/>
      <c r="G139" s="201"/>
      <c r="H139" s="201">
        <v>1</v>
      </c>
      <c r="I139" s="201"/>
      <c r="J139" s="201"/>
      <c r="K139" s="208"/>
      <c r="L139" s="334"/>
      <c r="M139" s="334"/>
      <c r="N139" s="334"/>
      <c r="O139" s="334"/>
      <c r="P139" s="334"/>
      <c r="Q139" s="334">
        <v>1</v>
      </c>
      <c r="R139" s="207"/>
      <c r="S139" s="207"/>
      <c r="T139" s="334">
        <v>1</v>
      </c>
      <c r="U139" s="334"/>
      <c r="V139" s="277"/>
      <c r="W139" s="277"/>
      <c r="X139" s="277"/>
    </row>
    <row r="140" spans="1:24">
      <c r="A140" s="203">
        <v>7</v>
      </c>
      <c r="B140" s="206" t="s">
        <v>103</v>
      </c>
      <c r="C140" s="201"/>
      <c r="D140" s="201"/>
      <c r="E140" s="201"/>
      <c r="F140" s="201">
        <v>1</v>
      </c>
      <c r="G140" s="201">
        <v>1</v>
      </c>
      <c r="H140" s="201">
        <v>1</v>
      </c>
      <c r="I140" s="201"/>
      <c r="J140" s="201"/>
      <c r="K140" s="208"/>
      <c r="L140" s="334">
        <v>1</v>
      </c>
      <c r="M140" s="334">
        <v>2</v>
      </c>
      <c r="N140" s="334"/>
      <c r="O140" s="334"/>
      <c r="P140" s="334"/>
      <c r="Q140" s="334"/>
      <c r="R140" s="207">
        <v>1</v>
      </c>
      <c r="S140" s="207">
        <v>1</v>
      </c>
      <c r="T140" s="334">
        <v>1</v>
      </c>
      <c r="U140" s="334">
        <v>1</v>
      </c>
      <c r="V140" s="277">
        <v>2</v>
      </c>
      <c r="W140" s="277"/>
      <c r="X140" s="277">
        <v>1</v>
      </c>
    </row>
    <row r="141" spans="1:24">
      <c r="A141" s="203">
        <v>8</v>
      </c>
      <c r="B141" s="206" t="s">
        <v>100</v>
      </c>
      <c r="C141" s="201"/>
      <c r="D141" s="201"/>
      <c r="E141" s="201"/>
      <c r="F141" s="201"/>
      <c r="G141" s="201"/>
      <c r="H141" s="201"/>
      <c r="I141" s="201"/>
      <c r="J141" s="201"/>
      <c r="K141" s="208"/>
      <c r="L141" s="334"/>
      <c r="M141" s="334"/>
      <c r="N141" s="334"/>
      <c r="O141" s="334"/>
      <c r="P141" s="334"/>
      <c r="Q141" s="334"/>
      <c r="R141" s="207"/>
      <c r="S141" s="207"/>
      <c r="T141" s="334"/>
      <c r="U141" s="334"/>
      <c r="V141" s="277"/>
      <c r="W141" s="277"/>
      <c r="X141" s="277"/>
    </row>
    <row r="142" spans="1:24">
      <c r="A142" s="203">
        <v>9</v>
      </c>
      <c r="B142" s="206" t="s">
        <v>102</v>
      </c>
      <c r="C142" s="201"/>
      <c r="D142" s="201"/>
      <c r="E142" s="201"/>
      <c r="F142" s="201"/>
      <c r="G142" s="201">
        <v>1</v>
      </c>
      <c r="H142" s="201"/>
      <c r="I142" s="201">
        <v>1</v>
      </c>
      <c r="J142" s="201"/>
      <c r="K142" s="208"/>
      <c r="L142" s="334"/>
      <c r="M142" s="334">
        <v>1</v>
      </c>
      <c r="N142" s="334"/>
      <c r="O142" s="334"/>
      <c r="P142" s="334"/>
      <c r="Q142" s="334"/>
      <c r="R142" s="207"/>
      <c r="S142" s="207"/>
      <c r="T142" s="334"/>
      <c r="U142" s="334">
        <v>1</v>
      </c>
      <c r="V142" s="277"/>
      <c r="W142" s="277">
        <v>1</v>
      </c>
      <c r="X142" s="277"/>
    </row>
    <row r="143" spans="1:24">
      <c r="A143" s="203">
        <v>10</v>
      </c>
      <c r="B143" s="206" t="s">
        <v>108</v>
      </c>
      <c r="C143" s="201"/>
      <c r="D143" s="201"/>
      <c r="E143" s="201"/>
      <c r="F143" s="201"/>
      <c r="G143" s="201"/>
      <c r="H143" s="201"/>
      <c r="I143" s="201"/>
      <c r="J143" s="201"/>
      <c r="K143" s="208"/>
      <c r="L143" s="334"/>
      <c r="M143" s="334"/>
      <c r="N143" s="334"/>
      <c r="O143" s="334"/>
      <c r="P143" s="334"/>
      <c r="Q143" s="334"/>
      <c r="R143" s="207"/>
      <c r="S143" s="207"/>
      <c r="T143" s="334"/>
      <c r="U143" s="334"/>
      <c r="V143" s="277"/>
      <c r="W143" s="277">
        <v>1</v>
      </c>
      <c r="X143" s="277"/>
    </row>
    <row r="144" spans="1:24">
      <c r="A144" s="203">
        <v>11</v>
      </c>
      <c r="B144" s="206" t="s">
        <v>104</v>
      </c>
      <c r="C144" s="201">
        <v>1</v>
      </c>
      <c r="D144" s="201">
        <v>1</v>
      </c>
      <c r="E144" s="201">
        <v>1</v>
      </c>
      <c r="F144" s="201">
        <v>1</v>
      </c>
      <c r="G144" s="201">
        <v>1</v>
      </c>
      <c r="H144" s="201">
        <v>1</v>
      </c>
      <c r="I144" s="201">
        <v>3</v>
      </c>
      <c r="J144" s="201">
        <v>1</v>
      </c>
      <c r="K144" s="208"/>
      <c r="L144" s="334">
        <v>1</v>
      </c>
      <c r="M144" s="334"/>
      <c r="N144" s="334">
        <v>1</v>
      </c>
      <c r="O144" s="334">
        <v>2</v>
      </c>
      <c r="P144" s="334">
        <v>1</v>
      </c>
      <c r="Q144" s="334"/>
      <c r="R144" s="207"/>
      <c r="S144" s="207">
        <v>2</v>
      </c>
      <c r="T144" s="334">
        <v>3</v>
      </c>
      <c r="U144" s="334">
        <v>1</v>
      </c>
      <c r="V144" s="277">
        <v>2</v>
      </c>
      <c r="W144" s="277">
        <v>2</v>
      </c>
      <c r="X144" s="277">
        <v>2</v>
      </c>
    </row>
    <row r="145" spans="1:24">
      <c r="A145" s="203">
        <v>12</v>
      </c>
      <c r="B145" s="206" t="s">
        <v>110</v>
      </c>
      <c r="C145" s="201"/>
      <c r="D145" s="201"/>
      <c r="E145" s="201"/>
      <c r="F145" s="201"/>
      <c r="G145" s="201"/>
      <c r="H145" s="201"/>
      <c r="I145" s="201"/>
      <c r="J145" s="201"/>
      <c r="K145" s="208"/>
      <c r="L145" s="334"/>
      <c r="M145" s="334"/>
      <c r="N145" s="334"/>
      <c r="O145" s="334"/>
      <c r="P145" s="334"/>
      <c r="Q145" s="334"/>
      <c r="R145" s="207"/>
      <c r="S145" s="207"/>
      <c r="T145" s="334"/>
      <c r="U145" s="334"/>
      <c r="V145" s="277"/>
      <c r="W145" s="277"/>
      <c r="X145" s="277"/>
    </row>
    <row r="146" spans="1:24">
      <c r="A146" s="233"/>
      <c r="B146" s="204" t="s">
        <v>32</v>
      </c>
      <c r="C146" s="219">
        <f>SUM(C134:C145)</f>
        <v>2</v>
      </c>
      <c r="D146" s="219">
        <f>SUM(D134:D145)</f>
        <v>1</v>
      </c>
      <c r="E146" s="219">
        <f>SUM(E134:E145)</f>
        <v>2</v>
      </c>
      <c r="F146" s="219">
        <f t="shared" ref="F146:U146" si="9">SUM(F134:F145)</f>
        <v>2</v>
      </c>
      <c r="G146" s="280">
        <f>SUM(G134:G145)</f>
        <v>5</v>
      </c>
      <c r="H146" s="219">
        <f t="shared" si="9"/>
        <v>3</v>
      </c>
      <c r="I146" s="219">
        <f t="shared" si="9"/>
        <v>5</v>
      </c>
      <c r="J146" s="219">
        <f t="shared" si="9"/>
        <v>1</v>
      </c>
      <c r="K146" s="185">
        <f t="shared" si="9"/>
        <v>1</v>
      </c>
      <c r="L146" s="279">
        <f t="shared" si="9"/>
        <v>2</v>
      </c>
      <c r="M146" s="279">
        <f t="shared" si="9"/>
        <v>4</v>
      </c>
      <c r="N146" s="279">
        <f t="shared" si="9"/>
        <v>2</v>
      </c>
      <c r="O146" s="279">
        <f t="shared" si="9"/>
        <v>2</v>
      </c>
      <c r="P146" s="279">
        <f t="shared" si="9"/>
        <v>1</v>
      </c>
      <c r="Q146" s="279">
        <f t="shared" si="9"/>
        <v>2</v>
      </c>
      <c r="R146" s="185">
        <f t="shared" si="9"/>
        <v>2</v>
      </c>
      <c r="S146" s="185">
        <f t="shared" si="9"/>
        <v>5</v>
      </c>
      <c r="T146" s="185">
        <f t="shared" si="9"/>
        <v>6</v>
      </c>
      <c r="U146" s="185">
        <f t="shared" si="9"/>
        <v>4</v>
      </c>
      <c r="V146" s="307">
        <f>SUM(V134:V145)</f>
        <v>4</v>
      </c>
      <c r="W146" s="307">
        <f>SUM(W134:W145)</f>
        <v>5</v>
      </c>
      <c r="X146" s="307">
        <f>SUM(X134:X145)</f>
        <v>4</v>
      </c>
    </row>
    <row r="147" spans="1:24">
      <c r="A147" s="848" t="s">
        <v>112</v>
      </c>
      <c r="B147" s="849"/>
      <c r="C147" s="192"/>
      <c r="D147" s="192"/>
      <c r="E147" s="192"/>
      <c r="F147" s="192"/>
      <c r="G147" s="192"/>
      <c r="H147" s="192"/>
      <c r="I147" s="192"/>
      <c r="J147" s="192"/>
      <c r="K147" s="194"/>
      <c r="L147" s="334"/>
      <c r="M147" s="334"/>
      <c r="N147" s="334"/>
      <c r="O147" s="334"/>
      <c r="P147" s="334"/>
      <c r="Q147" s="334"/>
      <c r="R147" s="191"/>
      <c r="S147" s="191"/>
      <c r="T147" s="334"/>
      <c r="U147" s="334"/>
      <c r="V147" s="266"/>
      <c r="W147" s="266"/>
      <c r="X147" s="266"/>
    </row>
    <row r="148" spans="1:24">
      <c r="A148" s="203">
        <v>1</v>
      </c>
      <c r="B148" s="235" t="s">
        <v>113</v>
      </c>
      <c r="C148" s="237"/>
      <c r="D148" s="237"/>
      <c r="E148" s="337">
        <v>1</v>
      </c>
      <c r="F148" s="337">
        <v>1</v>
      </c>
      <c r="G148" s="237"/>
      <c r="H148" s="337">
        <v>1</v>
      </c>
      <c r="I148" s="237"/>
      <c r="J148" s="237"/>
      <c r="K148" s="239"/>
      <c r="L148" s="334">
        <v>1</v>
      </c>
      <c r="M148" s="334"/>
      <c r="N148" s="334"/>
      <c r="O148" s="334">
        <v>1</v>
      </c>
      <c r="P148" s="334">
        <v>1</v>
      </c>
      <c r="Q148" s="334">
        <v>2</v>
      </c>
      <c r="R148" s="202">
        <v>1</v>
      </c>
      <c r="S148" s="202"/>
      <c r="T148" s="334"/>
      <c r="U148" s="334"/>
      <c r="V148" s="288">
        <v>3</v>
      </c>
      <c r="W148" s="288">
        <v>2</v>
      </c>
      <c r="X148" s="288">
        <v>3</v>
      </c>
    </row>
    <row r="149" spans="1:24">
      <c r="A149" s="203">
        <v>2</v>
      </c>
      <c r="B149" s="235" t="s">
        <v>116</v>
      </c>
      <c r="C149" s="237"/>
      <c r="D149" s="237"/>
      <c r="E149" s="237"/>
      <c r="F149" s="237"/>
      <c r="G149" s="237"/>
      <c r="H149" s="237"/>
      <c r="I149" s="237"/>
      <c r="J149" s="237"/>
      <c r="K149" s="239"/>
      <c r="L149" s="334"/>
      <c r="M149" s="334"/>
      <c r="N149" s="334"/>
      <c r="O149" s="334"/>
      <c r="P149" s="334"/>
      <c r="Q149" s="334"/>
      <c r="R149" s="202"/>
      <c r="S149" s="202"/>
      <c r="T149" s="334"/>
      <c r="U149" s="334"/>
      <c r="V149" s="286"/>
      <c r="W149" s="286"/>
      <c r="X149" s="286"/>
    </row>
    <row r="150" spans="1:24">
      <c r="A150" s="203">
        <v>3</v>
      </c>
      <c r="B150" s="235" t="s">
        <v>114</v>
      </c>
      <c r="C150" s="238"/>
      <c r="D150" s="238"/>
      <c r="E150" s="238"/>
      <c r="F150" s="238"/>
      <c r="G150" s="238"/>
      <c r="H150" s="238"/>
      <c r="I150" s="238">
        <v>1</v>
      </c>
      <c r="J150" s="238"/>
      <c r="K150" s="239">
        <v>1</v>
      </c>
      <c r="L150" s="334">
        <v>2</v>
      </c>
      <c r="M150" s="334">
        <v>2</v>
      </c>
      <c r="N150" s="334"/>
      <c r="O150" s="334"/>
      <c r="P150" s="334">
        <v>4</v>
      </c>
      <c r="Q150" s="334">
        <v>4</v>
      </c>
      <c r="R150" s="202">
        <v>1</v>
      </c>
      <c r="S150" s="202"/>
      <c r="T150" s="334"/>
      <c r="U150" s="334">
        <v>1</v>
      </c>
      <c r="V150" s="288">
        <v>1</v>
      </c>
      <c r="W150" s="288">
        <v>1</v>
      </c>
      <c r="X150" s="288">
        <v>1</v>
      </c>
    </row>
    <row r="151" spans="1:24">
      <c r="A151" s="203">
        <v>4</v>
      </c>
      <c r="B151" s="247" t="s">
        <v>115</v>
      </c>
      <c r="C151" s="248"/>
      <c r="D151" s="248"/>
      <c r="E151" s="248"/>
      <c r="F151" s="248"/>
      <c r="G151" s="248"/>
      <c r="H151" s="248"/>
      <c r="I151" s="248"/>
      <c r="J151" s="248"/>
      <c r="K151" s="338"/>
      <c r="L151" s="334"/>
      <c r="M151" s="334"/>
      <c r="N151" s="334"/>
      <c r="O151" s="334"/>
      <c r="P151" s="334"/>
      <c r="Q151" s="334"/>
      <c r="R151" s="202"/>
      <c r="S151" s="202"/>
      <c r="T151" s="334"/>
      <c r="U151" s="334"/>
      <c r="V151" s="339"/>
      <c r="W151" s="339"/>
      <c r="X151" s="339"/>
    </row>
    <row r="152" spans="1:24">
      <c r="A152" s="233"/>
      <c r="B152" s="204" t="s">
        <v>32</v>
      </c>
      <c r="C152" s="219">
        <f>SUM(C148:C151)</f>
        <v>0</v>
      </c>
      <c r="D152" s="219">
        <f>SUM(D148:D151)</f>
        <v>0</v>
      </c>
      <c r="E152" s="219">
        <f>SUM(E148:E151)</f>
        <v>1</v>
      </c>
      <c r="F152" s="219">
        <f t="shared" ref="F152:U152" si="10">SUM(F148:F151)</f>
        <v>1</v>
      </c>
      <c r="G152" s="280">
        <f>SUM(G148:G151)</f>
        <v>0</v>
      </c>
      <c r="H152" s="219">
        <f t="shared" si="10"/>
        <v>1</v>
      </c>
      <c r="I152" s="219">
        <f t="shared" si="10"/>
        <v>1</v>
      </c>
      <c r="J152" s="219">
        <f t="shared" si="10"/>
        <v>0</v>
      </c>
      <c r="K152" s="248">
        <f t="shared" si="10"/>
        <v>1</v>
      </c>
      <c r="L152" s="279">
        <f t="shared" si="10"/>
        <v>3</v>
      </c>
      <c r="M152" s="279">
        <f t="shared" si="10"/>
        <v>2</v>
      </c>
      <c r="N152" s="279">
        <f t="shared" si="10"/>
        <v>0</v>
      </c>
      <c r="O152" s="279">
        <f t="shared" si="10"/>
        <v>1</v>
      </c>
      <c r="P152" s="279">
        <f t="shared" si="10"/>
        <v>5</v>
      </c>
      <c r="Q152" s="279">
        <f t="shared" si="10"/>
        <v>6</v>
      </c>
      <c r="R152" s="248">
        <f t="shared" si="10"/>
        <v>2</v>
      </c>
      <c r="S152" s="248">
        <f t="shared" si="10"/>
        <v>0</v>
      </c>
      <c r="T152" s="248">
        <f t="shared" si="10"/>
        <v>0</v>
      </c>
      <c r="U152" s="248">
        <f t="shared" si="10"/>
        <v>1</v>
      </c>
      <c r="V152" s="314">
        <f>SUM(V148:V151)</f>
        <v>4</v>
      </c>
      <c r="W152" s="314">
        <f>SUM(W148:W151)</f>
        <v>3</v>
      </c>
      <c r="X152" s="314">
        <f>SUM(X148:X151)</f>
        <v>4</v>
      </c>
    </row>
    <row r="153" spans="1:24">
      <c r="A153" s="203"/>
      <c r="B153" s="236" t="s">
        <v>574</v>
      </c>
      <c r="C153" s="219">
        <f>C152+C146+C132+C119+C110+C93+C83+C72+C59+C23</f>
        <v>24</v>
      </c>
      <c r="D153" s="219">
        <f>D152+D146+D132+D119+D110+D93+D83+D72+D59+D23</f>
        <v>24</v>
      </c>
      <c r="E153" s="219">
        <f>E152+E146+E132+E119+E110+E93+E83+E72+E59+E23</f>
        <v>23</v>
      </c>
      <c r="F153" s="219">
        <f t="shared" ref="F153:U153" si="11">F152+F146+F132+F119+F110+F93+F83+F72+F59+F23</f>
        <v>27</v>
      </c>
      <c r="G153" s="280">
        <f>G152+G146+G132+G119+G110+G93+G83+G72+G59+G23</f>
        <v>25</v>
      </c>
      <c r="H153" s="219">
        <f t="shared" si="11"/>
        <v>25</v>
      </c>
      <c r="I153" s="219">
        <f t="shared" si="11"/>
        <v>24</v>
      </c>
      <c r="J153" s="219">
        <f t="shared" si="11"/>
        <v>26</v>
      </c>
      <c r="K153" s="253">
        <f t="shared" si="11"/>
        <v>24</v>
      </c>
      <c r="L153" s="279">
        <f t="shared" si="11"/>
        <v>22</v>
      </c>
      <c r="M153" s="279">
        <f t="shared" si="11"/>
        <v>23</v>
      </c>
      <c r="N153" s="279">
        <f t="shared" si="11"/>
        <v>22</v>
      </c>
      <c r="O153" s="279">
        <f t="shared" si="11"/>
        <v>22</v>
      </c>
      <c r="P153" s="279">
        <f t="shared" si="11"/>
        <v>25</v>
      </c>
      <c r="Q153" s="279">
        <f t="shared" si="11"/>
        <v>29</v>
      </c>
      <c r="R153" s="253">
        <f t="shared" si="11"/>
        <v>22</v>
      </c>
      <c r="S153" s="253">
        <f t="shared" si="11"/>
        <v>23</v>
      </c>
      <c r="T153" s="253">
        <f t="shared" si="11"/>
        <v>24</v>
      </c>
      <c r="U153" s="253">
        <f t="shared" si="11"/>
        <v>20</v>
      </c>
      <c r="V153" s="314">
        <f>V152+V146+V132+V119+V110+V93+V83+V72+V59+V23</f>
        <v>26</v>
      </c>
      <c r="W153" s="314">
        <f>W152+W146+W132+W119+W110+W93+W83+W72+W59+W23</f>
        <v>20</v>
      </c>
      <c r="X153" s="314">
        <f>X152+X146+X132+X119+X110+X93+X83+X72+X59+X23</f>
        <v>26</v>
      </c>
    </row>
    <row r="154" spans="1:24">
      <c r="A154" s="257"/>
      <c r="B154" s="258"/>
      <c r="C154" s="222"/>
      <c r="D154" s="222"/>
      <c r="E154" s="222"/>
      <c r="F154" s="222"/>
      <c r="G154" s="222"/>
      <c r="H154" s="222"/>
      <c r="I154" s="222"/>
      <c r="J154" s="222"/>
      <c r="K154" s="222"/>
      <c r="L154" s="222"/>
      <c r="M154" s="222"/>
      <c r="N154" s="222"/>
    </row>
    <row r="155" spans="1:24">
      <c r="A155" s="257"/>
      <c r="B155" s="258"/>
      <c r="C155" s="222"/>
      <c r="D155" s="222"/>
      <c r="E155" s="222"/>
      <c r="F155" s="222"/>
      <c r="G155" s="222"/>
      <c r="H155" s="222"/>
      <c r="I155" s="222"/>
      <c r="J155" s="222"/>
      <c r="K155" s="222"/>
      <c r="L155" s="222"/>
      <c r="M155" s="222"/>
      <c r="N155" s="222"/>
      <c r="U155" s="340"/>
    </row>
    <row r="156" spans="1:24">
      <c r="A156" s="257"/>
      <c r="B156" s="258"/>
      <c r="C156" s="222"/>
      <c r="D156" s="222"/>
      <c r="E156" s="222"/>
      <c r="F156" s="222"/>
      <c r="G156" s="222"/>
      <c r="H156" s="222"/>
      <c r="I156" s="222"/>
      <c r="J156" s="222"/>
      <c r="K156" s="222"/>
      <c r="L156" s="222"/>
      <c r="M156" s="222"/>
      <c r="N156" s="222"/>
    </row>
    <row r="157" spans="1:24">
      <c r="A157" s="257"/>
      <c r="B157" s="258"/>
      <c r="C157" s="222"/>
      <c r="D157" s="222"/>
      <c r="E157" s="222"/>
      <c r="F157" s="222"/>
      <c r="G157" s="222"/>
      <c r="H157" s="222"/>
      <c r="I157" s="222"/>
      <c r="J157" s="222"/>
      <c r="K157" s="222"/>
      <c r="L157" s="222"/>
      <c r="M157" s="222"/>
      <c r="N157" s="222"/>
    </row>
    <row r="158" spans="1:24">
      <c r="A158" s="257"/>
      <c r="B158" s="258"/>
      <c r="C158" s="222"/>
      <c r="D158" s="222"/>
      <c r="E158" s="222"/>
      <c r="F158" s="222"/>
      <c r="G158" s="222"/>
      <c r="H158" s="222"/>
      <c r="I158" s="222"/>
      <c r="J158" s="222"/>
      <c r="K158" s="222"/>
      <c r="L158" s="222"/>
      <c r="M158" s="222"/>
      <c r="N158" s="222"/>
    </row>
    <row r="159" spans="1:24">
      <c r="A159" s="224"/>
      <c r="B159" s="260"/>
      <c r="C159" s="222"/>
      <c r="D159" s="222"/>
      <c r="E159" s="222"/>
      <c r="F159" s="222"/>
      <c r="G159" s="222"/>
      <c r="H159" s="222"/>
      <c r="I159" s="222"/>
      <c r="J159" s="222"/>
      <c r="K159" s="222"/>
      <c r="L159" s="222"/>
      <c r="M159" s="222"/>
      <c r="N159" s="222"/>
    </row>
    <row r="160" spans="1:24">
      <c r="A160" s="224"/>
      <c r="B160" s="260"/>
      <c r="C160" s="222"/>
      <c r="D160" s="222"/>
      <c r="E160" s="222"/>
      <c r="F160" s="222"/>
      <c r="G160" s="222"/>
      <c r="H160" s="222"/>
      <c r="I160" s="222"/>
      <c r="J160" s="222"/>
      <c r="K160" s="222"/>
      <c r="L160" s="222"/>
      <c r="M160" s="222"/>
      <c r="N160" s="222"/>
    </row>
    <row r="161" spans="1:14">
      <c r="A161" s="224"/>
      <c r="B161" s="260"/>
      <c r="C161" s="222"/>
      <c r="D161" s="222"/>
      <c r="E161" s="222"/>
      <c r="F161" s="222"/>
      <c r="G161" s="222"/>
      <c r="H161" s="222"/>
      <c r="I161" s="222"/>
      <c r="J161" s="222"/>
      <c r="K161" s="222"/>
      <c r="L161" s="222"/>
      <c r="M161" s="222"/>
      <c r="N161" s="222"/>
    </row>
    <row r="162" spans="1:14">
      <c r="A162" s="224"/>
      <c r="B162" s="260"/>
      <c r="C162" s="222"/>
      <c r="D162" s="222"/>
      <c r="E162" s="222"/>
      <c r="F162" s="222"/>
      <c r="G162" s="222"/>
      <c r="H162" s="222"/>
      <c r="I162" s="222"/>
      <c r="J162" s="222"/>
      <c r="K162" s="222"/>
      <c r="L162" s="222"/>
      <c r="M162" s="222"/>
      <c r="N162" s="222"/>
    </row>
    <row r="163" spans="1:14">
      <c r="A163" s="224"/>
      <c r="B163" s="260"/>
      <c r="C163" s="222"/>
      <c r="D163" s="222"/>
      <c r="E163" s="222"/>
      <c r="F163" s="222"/>
      <c r="G163" s="222"/>
      <c r="H163" s="222"/>
      <c r="I163" s="222"/>
      <c r="J163" s="222"/>
      <c r="K163" s="222"/>
      <c r="L163" s="222"/>
      <c r="M163" s="222"/>
      <c r="N163" s="222"/>
    </row>
    <row r="164" spans="1:14">
      <c r="A164" s="224"/>
      <c r="B164" s="260"/>
      <c r="C164" s="222"/>
      <c r="D164" s="222"/>
      <c r="E164" s="222"/>
      <c r="F164" s="222"/>
      <c r="G164" s="222"/>
      <c r="H164" s="222"/>
      <c r="I164" s="222"/>
      <c r="J164" s="222"/>
      <c r="K164" s="222"/>
      <c r="L164" s="222"/>
      <c r="M164" s="222"/>
      <c r="N164" s="222"/>
    </row>
    <row r="165" spans="1:14">
      <c r="A165" s="224"/>
      <c r="B165" s="260"/>
      <c r="C165" s="222"/>
      <c r="D165" s="222"/>
      <c r="E165" s="222"/>
      <c r="F165" s="222"/>
      <c r="G165" s="222"/>
      <c r="H165" s="222"/>
      <c r="I165" s="222"/>
      <c r="J165" s="222"/>
      <c r="K165" s="222"/>
      <c r="L165" s="222"/>
      <c r="M165" s="222"/>
      <c r="N165" s="222"/>
    </row>
    <row r="166" spans="1:14">
      <c r="A166" s="224"/>
      <c r="B166" s="260"/>
      <c r="C166" s="222"/>
      <c r="D166" s="222"/>
      <c r="E166" s="222"/>
      <c r="F166" s="222"/>
      <c r="G166" s="222"/>
      <c r="H166" s="222"/>
      <c r="I166" s="222"/>
      <c r="J166" s="222"/>
      <c r="K166" s="222"/>
      <c r="L166" s="222"/>
      <c r="M166" s="222"/>
      <c r="N166" s="222"/>
    </row>
    <row r="167" spans="1:14">
      <c r="A167" s="224"/>
      <c r="B167" s="260"/>
      <c r="C167" s="222"/>
      <c r="D167" s="222"/>
      <c r="E167" s="222"/>
      <c r="F167" s="222"/>
      <c r="G167" s="222"/>
      <c r="H167" s="222"/>
      <c r="I167" s="222"/>
      <c r="J167" s="222"/>
      <c r="K167" s="222"/>
      <c r="L167" s="222"/>
      <c r="M167" s="222"/>
      <c r="N167" s="222"/>
    </row>
    <row r="168" spans="1:14">
      <c r="A168" s="224"/>
      <c r="B168" s="260"/>
      <c r="C168" s="222"/>
      <c r="D168" s="222"/>
      <c r="E168" s="222"/>
      <c r="F168" s="222"/>
      <c r="G168" s="222"/>
      <c r="H168" s="222"/>
      <c r="I168" s="222"/>
      <c r="J168" s="222"/>
      <c r="K168" s="222"/>
      <c r="L168" s="222"/>
      <c r="M168" s="222"/>
      <c r="N168" s="222"/>
    </row>
    <row r="169" spans="1:14">
      <c r="A169" s="224"/>
      <c r="B169" s="260"/>
      <c r="C169" s="222"/>
      <c r="D169" s="222"/>
      <c r="E169" s="222"/>
      <c r="F169" s="222"/>
      <c r="G169" s="222"/>
      <c r="H169" s="222"/>
      <c r="I169" s="222"/>
      <c r="J169" s="222"/>
      <c r="K169" s="222"/>
      <c r="L169" s="222"/>
      <c r="M169" s="222"/>
      <c r="N169" s="222"/>
    </row>
    <row r="170" spans="1:14">
      <c r="A170" s="224"/>
      <c r="B170" s="260"/>
      <c r="C170" s="222"/>
      <c r="D170" s="222"/>
      <c r="E170" s="222"/>
      <c r="F170" s="222"/>
      <c r="G170" s="222"/>
      <c r="H170" s="222"/>
      <c r="I170" s="222"/>
      <c r="J170" s="222"/>
      <c r="K170" s="222"/>
      <c r="L170" s="222"/>
      <c r="M170" s="222"/>
      <c r="N170" s="222"/>
    </row>
    <row r="171" spans="1:14">
      <c r="A171" s="224"/>
      <c r="B171" s="260"/>
      <c r="C171" s="222"/>
      <c r="D171" s="222"/>
      <c r="E171" s="222"/>
      <c r="F171" s="222"/>
      <c r="G171" s="222"/>
      <c r="H171" s="222"/>
      <c r="I171" s="222"/>
      <c r="J171" s="222"/>
      <c r="K171" s="222"/>
      <c r="L171" s="222"/>
      <c r="M171" s="222"/>
      <c r="N171" s="222"/>
    </row>
    <row r="172" spans="1:14">
      <c r="A172" s="224"/>
      <c r="B172" s="260"/>
      <c r="C172" s="222"/>
      <c r="D172" s="222"/>
      <c r="E172" s="222"/>
      <c r="F172" s="222"/>
      <c r="G172" s="222"/>
      <c r="H172" s="222"/>
      <c r="I172" s="222"/>
      <c r="J172" s="222"/>
      <c r="K172" s="222"/>
      <c r="L172" s="222"/>
      <c r="M172" s="222"/>
      <c r="N172" s="222"/>
    </row>
    <row r="173" spans="1:14">
      <c r="A173" s="224"/>
      <c r="B173" s="260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</row>
    <row r="174" spans="1:14">
      <c r="A174" s="224"/>
      <c r="B174" s="260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</row>
    <row r="175" spans="1:14">
      <c r="A175" s="224"/>
      <c r="B175" s="260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</row>
    <row r="176" spans="1:14">
      <c r="A176" s="224"/>
      <c r="B176" s="260"/>
      <c r="C176" s="222"/>
      <c r="D176" s="222"/>
      <c r="E176" s="222"/>
      <c r="F176" s="222"/>
      <c r="G176" s="222"/>
      <c r="H176" s="222"/>
      <c r="I176" s="222"/>
      <c r="J176" s="222"/>
      <c r="K176" s="222"/>
      <c r="L176" s="222"/>
      <c r="M176" s="222"/>
      <c r="N176" s="222"/>
    </row>
    <row r="177" spans="1:14">
      <c r="A177" s="224"/>
      <c r="B177" s="260"/>
      <c r="C177" s="222"/>
      <c r="D177" s="222"/>
      <c r="E177" s="222"/>
      <c r="F177" s="222"/>
      <c r="G177" s="222"/>
      <c r="H177" s="222"/>
      <c r="I177" s="222"/>
      <c r="J177" s="222"/>
      <c r="K177" s="222"/>
      <c r="L177" s="222"/>
      <c r="M177" s="222"/>
      <c r="N177" s="222"/>
    </row>
    <row r="178" spans="1:14">
      <c r="A178" s="224"/>
      <c r="B178" s="260"/>
      <c r="C178" s="222"/>
      <c r="D178" s="222"/>
      <c r="E178" s="222"/>
      <c r="F178" s="222"/>
      <c r="G178" s="222"/>
      <c r="H178" s="222"/>
      <c r="I178" s="222"/>
      <c r="J178" s="222"/>
      <c r="K178" s="222"/>
      <c r="L178" s="222"/>
      <c r="M178" s="222"/>
      <c r="N178" s="222"/>
    </row>
    <row r="179" spans="1:14">
      <c r="A179" s="224"/>
      <c r="B179" s="260"/>
      <c r="C179" s="222"/>
      <c r="D179" s="222"/>
      <c r="E179" s="222"/>
      <c r="F179" s="222"/>
      <c r="G179" s="222"/>
      <c r="H179" s="222"/>
      <c r="I179" s="222"/>
      <c r="J179" s="222"/>
      <c r="K179" s="222"/>
      <c r="L179" s="222"/>
      <c r="M179" s="222"/>
      <c r="N179" s="222"/>
    </row>
    <row r="180" spans="1:14">
      <c r="A180" s="224"/>
      <c r="B180" s="260"/>
      <c r="C180" s="222"/>
      <c r="D180" s="222"/>
      <c r="E180" s="222"/>
      <c r="F180" s="222"/>
      <c r="G180" s="222"/>
      <c r="H180" s="222"/>
      <c r="I180" s="222"/>
      <c r="J180" s="222"/>
      <c r="K180" s="222"/>
      <c r="L180" s="222"/>
      <c r="M180" s="222"/>
      <c r="N180" s="222"/>
    </row>
    <row r="181" spans="1:14">
      <c r="A181" s="224"/>
      <c r="B181" s="260"/>
      <c r="C181" s="222"/>
      <c r="D181" s="222"/>
      <c r="E181" s="222"/>
      <c r="F181" s="222"/>
      <c r="G181" s="222"/>
      <c r="H181" s="222"/>
      <c r="I181" s="222"/>
      <c r="J181" s="222"/>
      <c r="K181" s="222"/>
      <c r="L181" s="222"/>
      <c r="M181" s="222"/>
      <c r="N181" s="222"/>
    </row>
    <row r="182" spans="1:14">
      <c r="A182" s="224"/>
      <c r="B182" s="260"/>
      <c r="C182" s="222"/>
      <c r="D182" s="222"/>
      <c r="E182" s="222"/>
      <c r="F182" s="222"/>
      <c r="G182" s="222"/>
      <c r="H182" s="222"/>
      <c r="I182" s="222"/>
      <c r="J182" s="222"/>
      <c r="K182" s="222"/>
      <c r="L182" s="222"/>
      <c r="M182" s="222"/>
      <c r="N182" s="222"/>
    </row>
    <row r="183" spans="1:14">
      <c r="A183" s="224"/>
      <c r="B183" s="260"/>
      <c r="C183" s="222"/>
      <c r="D183" s="222"/>
      <c r="E183" s="222"/>
      <c r="F183" s="222"/>
      <c r="G183" s="222"/>
      <c r="H183" s="222"/>
      <c r="I183" s="222"/>
      <c r="J183" s="222"/>
      <c r="K183" s="222"/>
      <c r="L183" s="222"/>
      <c r="M183" s="222"/>
      <c r="N183" s="222"/>
    </row>
    <row r="184" spans="1:14">
      <c r="A184" s="224"/>
      <c r="B184" s="260"/>
      <c r="C184" s="222"/>
      <c r="D184" s="222"/>
      <c r="E184" s="222"/>
      <c r="F184" s="222"/>
      <c r="G184" s="222"/>
      <c r="H184" s="222"/>
      <c r="I184" s="222"/>
      <c r="J184" s="222"/>
      <c r="K184" s="222"/>
      <c r="L184" s="222"/>
      <c r="M184" s="222"/>
      <c r="N184" s="222"/>
    </row>
    <row r="185" spans="1:14">
      <c r="A185" s="224"/>
      <c r="B185" s="260"/>
      <c r="C185" s="222"/>
      <c r="D185" s="222"/>
      <c r="E185" s="222"/>
      <c r="F185" s="222"/>
      <c r="G185" s="222"/>
      <c r="H185" s="222"/>
      <c r="I185" s="222"/>
      <c r="J185" s="222"/>
      <c r="K185" s="222"/>
      <c r="L185" s="222"/>
      <c r="M185" s="222"/>
      <c r="N185" s="222"/>
    </row>
    <row r="186" spans="1:14">
      <c r="A186" s="224"/>
      <c r="B186" s="260"/>
      <c r="C186" s="222"/>
      <c r="D186" s="222"/>
      <c r="E186" s="222"/>
      <c r="F186" s="222"/>
      <c r="G186" s="222"/>
      <c r="H186" s="222"/>
      <c r="I186" s="222"/>
      <c r="J186" s="222"/>
      <c r="K186" s="222"/>
      <c r="L186" s="222"/>
      <c r="M186" s="222"/>
      <c r="N186" s="222"/>
    </row>
    <row r="187" spans="1:14">
      <c r="A187" s="224"/>
      <c r="B187" s="260"/>
      <c r="C187" s="222"/>
      <c r="D187" s="222"/>
      <c r="E187" s="222"/>
      <c r="F187" s="222"/>
      <c r="G187" s="222"/>
      <c r="H187" s="222"/>
      <c r="I187" s="222"/>
      <c r="J187" s="222"/>
      <c r="K187" s="222"/>
      <c r="L187" s="222"/>
      <c r="M187" s="222"/>
      <c r="N187" s="222"/>
    </row>
    <row r="188" spans="1:14">
      <c r="A188" s="224"/>
      <c r="B188" s="260"/>
      <c r="C188" s="222"/>
      <c r="D188" s="222"/>
      <c r="E188" s="222"/>
      <c r="F188" s="222"/>
      <c r="G188" s="222"/>
      <c r="H188" s="222"/>
      <c r="I188" s="222"/>
      <c r="J188" s="222"/>
      <c r="K188" s="222"/>
      <c r="L188" s="222"/>
      <c r="M188" s="222"/>
      <c r="N188" s="222"/>
    </row>
    <row r="189" spans="1:14">
      <c r="A189" s="224"/>
      <c r="B189" s="260"/>
      <c r="C189" s="222"/>
      <c r="D189" s="222"/>
      <c r="E189" s="222"/>
      <c r="F189" s="222"/>
      <c r="G189" s="222"/>
      <c r="H189" s="222"/>
      <c r="I189" s="222"/>
      <c r="J189" s="222"/>
      <c r="K189" s="222"/>
      <c r="L189" s="222"/>
      <c r="M189" s="222"/>
      <c r="N189" s="222"/>
    </row>
    <row r="190" spans="1:14">
      <c r="A190" s="224"/>
      <c r="B190" s="260"/>
      <c r="C190" s="222"/>
      <c r="D190" s="222"/>
      <c r="E190" s="222"/>
      <c r="F190" s="222"/>
      <c r="G190" s="222"/>
      <c r="H190" s="222"/>
      <c r="I190" s="222"/>
      <c r="J190" s="222"/>
      <c r="K190" s="222"/>
      <c r="L190" s="222"/>
      <c r="M190" s="222"/>
      <c r="N190" s="222"/>
    </row>
    <row r="191" spans="1:14">
      <c r="A191" s="224"/>
      <c r="B191" s="260"/>
      <c r="C191" s="222"/>
      <c r="D191" s="222"/>
      <c r="E191" s="222"/>
      <c r="F191" s="222"/>
      <c r="G191" s="222"/>
      <c r="H191" s="222"/>
      <c r="I191" s="222"/>
      <c r="J191" s="222"/>
      <c r="K191" s="222"/>
      <c r="L191" s="222"/>
      <c r="M191" s="222"/>
      <c r="N191" s="222"/>
    </row>
    <row r="192" spans="1:14">
      <c r="A192" s="224"/>
      <c r="B192" s="260"/>
      <c r="C192" s="222"/>
      <c r="D192" s="222"/>
      <c r="E192" s="222"/>
      <c r="F192" s="222"/>
      <c r="G192" s="222"/>
      <c r="H192" s="222"/>
      <c r="I192" s="222"/>
      <c r="J192" s="222"/>
      <c r="K192" s="222"/>
      <c r="L192" s="222"/>
      <c r="M192" s="222"/>
      <c r="N192" s="222"/>
    </row>
    <row r="193" spans="1:14">
      <c r="A193" s="224"/>
      <c r="B193" s="260"/>
      <c r="C193" s="222"/>
      <c r="D193" s="222"/>
      <c r="E193" s="222"/>
      <c r="F193" s="222"/>
      <c r="G193" s="222"/>
      <c r="H193" s="222"/>
      <c r="I193" s="222"/>
      <c r="J193" s="222"/>
      <c r="K193" s="222"/>
      <c r="L193" s="222"/>
      <c r="M193" s="222"/>
      <c r="N193" s="222"/>
    </row>
    <row r="194" spans="1:14">
      <c r="A194" s="224"/>
      <c r="B194" s="260"/>
      <c r="C194" s="222"/>
      <c r="D194" s="222"/>
      <c r="E194" s="222"/>
      <c r="F194" s="222"/>
      <c r="G194" s="222"/>
      <c r="H194" s="222"/>
      <c r="I194" s="222"/>
      <c r="J194" s="222"/>
      <c r="K194" s="222"/>
      <c r="L194" s="222"/>
      <c r="M194" s="222"/>
      <c r="N194" s="222"/>
    </row>
    <row r="195" spans="1:14">
      <c r="A195" s="224"/>
      <c r="B195" s="260"/>
      <c r="C195" s="222"/>
      <c r="D195" s="222"/>
      <c r="E195" s="222"/>
      <c r="F195" s="222"/>
      <c r="G195" s="222"/>
      <c r="H195" s="222"/>
      <c r="I195" s="222"/>
      <c r="J195" s="222"/>
      <c r="K195" s="222"/>
      <c r="L195" s="222"/>
      <c r="M195" s="222"/>
      <c r="N195" s="222"/>
    </row>
    <row r="196" spans="1:14">
      <c r="A196" s="224"/>
      <c r="B196" s="260"/>
      <c r="C196" s="222"/>
      <c r="D196" s="222"/>
      <c r="E196" s="222"/>
      <c r="F196" s="222"/>
      <c r="G196" s="222"/>
      <c r="H196" s="222"/>
      <c r="I196" s="222"/>
      <c r="J196" s="222"/>
      <c r="K196" s="222"/>
      <c r="L196" s="222"/>
      <c r="M196" s="222"/>
      <c r="N196" s="222"/>
    </row>
    <row r="197" spans="1:14">
      <c r="A197" s="224"/>
      <c r="B197" s="260"/>
      <c r="C197" s="222"/>
      <c r="D197" s="222"/>
      <c r="E197" s="222"/>
      <c r="F197" s="222"/>
      <c r="G197" s="222"/>
      <c r="H197" s="222"/>
      <c r="I197" s="222"/>
      <c r="J197" s="222"/>
      <c r="K197" s="222"/>
      <c r="L197" s="222"/>
      <c r="M197" s="222"/>
      <c r="N197" s="222"/>
    </row>
    <row r="198" spans="1:14">
      <c r="A198" s="224"/>
      <c r="B198" s="260"/>
      <c r="C198" s="222"/>
      <c r="D198" s="222"/>
      <c r="E198" s="222"/>
      <c r="F198" s="222"/>
      <c r="G198" s="222"/>
      <c r="H198" s="222"/>
      <c r="I198" s="222"/>
      <c r="J198" s="222"/>
      <c r="K198" s="222"/>
      <c r="L198" s="222"/>
      <c r="M198" s="222"/>
      <c r="N198" s="222"/>
    </row>
    <row r="199" spans="1:14">
      <c r="A199" s="224"/>
      <c r="B199" s="260"/>
      <c r="C199" s="222"/>
      <c r="D199" s="222"/>
      <c r="E199" s="222"/>
      <c r="F199" s="222"/>
      <c r="G199" s="222"/>
      <c r="H199" s="222"/>
      <c r="I199" s="222"/>
      <c r="J199" s="222"/>
      <c r="K199" s="222"/>
      <c r="L199" s="222"/>
      <c r="M199" s="222"/>
      <c r="N199" s="222"/>
    </row>
    <row r="200" spans="1:14">
      <c r="A200" s="224"/>
      <c r="B200" s="260"/>
      <c r="C200" s="222"/>
      <c r="D200" s="222"/>
      <c r="E200" s="222"/>
      <c r="F200" s="222"/>
      <c r="G200" s="222"/>
      <c r="H200" s="222"/>
      <c r="I200" s="222"/>
      <c r="J200" s="222"/>
      <c r="K200" s="222"/>
      <c r="L200" s="222"/>
      <c r="M200" s="222"/>
      <c r="N200" s="222"/>
    </row>
    <row r="201" spans="1:14">
      <c r="A201" s="224"/>
      <c r="B201" s="260"/>
      <c r="C201" s="222"/>
      <c r="D201" s="222"/>
      <c r="E201" s="222"/>
      <c r="F201" s="222"/>
      <c r="G201" s="222"/>
      <c r="H201" s="222"/>
      <c r="I201" s="222"/>
      <c r="J201" s="222"/>
      <c r="K201" s="222"/>
      <c r="L201" s="222"/>
      <c r="M201" s="222"/>
      <c r="N201" s="222"/>
    </row>
    <row r="202" spans="1:14">
      <c r="A202" s="224"/>
      <c r="B202" s="260"/>
      <c r="C202" s="222"/>
      <c r="D202" s="222"/>
      <c r="E202" s="222"/>
      <c r="F202" s="222"/>
      <c r="G202" s="222"/>
      <c r="H202" s="222"/>
      <c r="I202" s="222"/>
      <c r="J202" s="222"/>
      <c r="K202" s="222"/>
      <c r="L202" s="222"/>
      <c r="M202" s="222"/>
      <c r="N202" s="222"/>
    </row>
    <row r="203" spans="1:14">
      <c r="A203" s="224"/>
      <c r="B203" s="260"/>
      <c r="C203" s="222"/>
      <c r="D203" s="222"/>
      <c r="E203" s="222"/>
      <c r="F203" s="222"/>
      <c r="G203" s="222"/>
      <c r="H203" s="222"/>
      <c r="I203" s="222"/>
      <c r="J203" s="222"/>
      <c r="K203" s="222"/>
      <c r="L203" s="222"/>
      <c r="M203" s="222"/>
      <c r="N203" s="222"/>
    </row>
    <row r="204" spans="1:14">
      <c r="A204" s="224"/>
      <c r="B204" s="260"/>
      <c r="C204" s="222"/>
      <c r="D204" s="222"/>
      <c r="E204" s="222"/>
      <c r="F204" s="222"/>
      <c r="G204" s="222"/>
      <c r="H204" s="222"/>
      <c r="I204" s="222"/>
      <c r="J204" s="222"/>
      <c r="K204" s="222"/>
      <c r="L204" s="222"/>
      <c r="M204" s="222"/>
      <c r="N204" s="222"/>
    </row>
    <row r="205" spans="1:14">
      <c r="A205" s="224"/>
      <c r="B205" s="260"/>
      <c r="C205" s="222"/>
      <c r="D205" s="222"/>
      <c r="E205" s="222"/>
      <c r="F205" s="222"/>
      <c r="G205" s="222"/>
      <c r="H205" s="222"/>
      <c r="I205" s="222"/>
      <c r="J205" s="222"/>
      <c r="K205" s="222"/>
      <c r="L205" s="222"/>
      <c r="M205" s="222"/>
      <c r="N205" s="222"/>
    </row>
    <row r="206" spans="1:14">
      <c r="A206" s="224"/>
      <c r="B206" s="260"/>
      <c r="C206" s="222"/>
      <c r="D206" s="222"/>
      <c r="E206" s="222"/>
      <c r="F206" s="222"/>
      <c r="G206" s="222"/>
      <c r="H206" s="222"/>
      <c r="I206" s="222"/>
      <c r="J206" s="222"/>
      <c r="K206" s="222"/>
      <c r="L206" s="222"/>
      <c r="M206" s="222"/>
      <c r="N206" s="222"/>
    </row>
    <row r="207" spans="1:14">
      <c r="A207" s="224"/>
      <c r="B207" s="260"/>
      <c r="C207" s="222"/>
      <c r="D207" s="222"/>
      <c r="E207" s="222"/>
      <c r="F207" s="222"/>
      <c r="G207" s="222"/>
      <c r="H207" s="222"/>
      <c r="I207" s="222"/>
      <c r="J207" s="222"/>
      <c r="K207" s="222"/>
      <c r="L207" s="222"/>
      <c r="M207" s="222"/>
      <c r="N207" s="222"/>
    </row>
    <row r="208" spans="1:14">
      <c r="A208" s="224"/>
      <c r="B208" s="260"/>
      <c r="C208" s="222"/>
      <c r="D208" s="222"/>
      <c r="E208" s="222"/>
      <c r="F208" s="222"/>
      <c r="G208" s="222"/>
      <c r="H208" s="222"/>
      <c r="I208" s="222"/>
      <c r="J208" s="222"/>
      <c r="K208" s="222"/>
      <c r="L208" s="222"/>
      <c r="M208" s="222"/>
      <c r="N208" s="222"/>
    </row>
    <row r="209" spans="1:14">
      <c r="A209" s="224"/>
      <c r="B209" s="260"/>
      <c r="C209" s="222"/>
      <c r="D209" s="222"/>
      <c r="E209" s="222"/>
      <c r="F209" s="222"/>
      <c r="G209" s="222"/>
      <c r="H209" s="222"/>
      <c r="I209" s="222"/>
      <c r="J209" s="222"/>
      <c r="K209" s="222"/>
      <c r="L209" s="222"/>
      <c r="M209" s="222"/>
      <c r="N209" s="222"/>
    </row>
    <row r="210" spans="1:14">
      <c r="A210" s="224"/>
      <c r="B210" s="260"/>
      <c r="C210" s="222"/>
      <c r="D210" s="222"/>
      <c r="E210" s="222"/>
      <c r="F210" s="222"/>
      <c r="G210" s="222"/>
      <c r="H210" s="222"/>
      <c r="I210" s="222"/>
      <c r="J210" s="222"/>
      <c r="K210" s="222"/>
      <c r="L210" s="222"/>
      <c r="M210" s="222"/>
      <c r="N210" s="222"/>
    </row>
    <row r="211" spans="1:14">
      <c r="A211" s="224"/>
      <c r="B211" s="260"/>
      <c r="C211" s="222"/>
      <c r="D211" s="222"/>
      <c r="E211" s="222"/>
      <c r="F211" s="222"/>
      <c r="G211" s="222"/>
      <c r="H211" s="222"/>
      <c r="I211" s="222"/>
      <c r="J211" s="222"/>
      <c r="K211" s="222"/>
      <c r="L211" s="222"/>
      <c r="M211" s="222"/>
      <c r="N211" s="222"/>
    </row>
    <row r="212" spans="1:14">
      <c r="A212" s="224"/>
      <c r="B212" s="260"/>
      <c r="C212" s="222"/>
      <c r="D212" s="222"/>
      <c r="E212" s="222"/>
      <c r="F212" s="222"/>
      <c r="G212" s="222"/>
      <c r="H212" s="222"/>
      <c r="I212" s="222"/>
      <c r="J212" s="222"/>
      <c r="K212" s="222"/>
      <c r="L212" s="222"/>
      <c r="M212" s="222"/>
      <c r="N212" s="222"/>
    </row>
    <row r="213" spans="1:14">
      <c r="A213" s="224"/>
      <c r="B213" s="260"/>
      <c r="C213" s="222"/>
      <c r="D213" s="222"/>
      <c r="E213" s="222"/>
      <c r="F213" s="222"/>
      <c r="G213" s="222"/>
      <c r="H213" s="222"/>
      <c r="I213" s="222"/>
      <c r="J213" s="222"/>
      <c r="K213" s="222"/>
      <c r="L213" s="222"/>
      <c r="M213" s="222"/>
      <c r="N213" s="222"/>
    </row>
    <row r="214" spans="1:14">
      <c r="A214" s="224"/>
      <c r="B214" s="260"/>
      <c r="C214" s="222"/>
      <c r="D214" s="222"/>
      <c r="E214" s="222"/>
      <c r="F214" s="222"/>
      <c r="G214" s="222"/>
      <c r="H214" s="222"/>
      <c r="I214" s="222"/>
      <c r="J214" s="222"/>
      <c r="K214" s="222"/>
      <c r="L214" s="222"/>
      <c r="M214" s="222"/>
      <c r="N214" s="222"/>
    </row>
    <row r="215" spans="1:14">
      <c r="A215" s="224"/>
      <c r="B215" s="260"/>
      <c r="C215" s="222"/>
      <c r="D215" s="222"/>
      <c r="E215" s="222"/>
      <c r="F215" s="222"/>
      <c r="G215" s="222"/>
      <c r="H215" s="222"/>
      <c r="I215" s="222"/>
      <c r="J215" s="222"/>
      <c r="K215" s="222"/>
      <c r="L215" s="222"/>
      <c r="M215" s="222"/>
      <c r="N215" s="222"/>
    </row>
    <row r="216" spans="1:14">
      <c r="A216" s="224"/>
      <c r="B216" s="260"/>
      <c r="C216" s="222"/>
      <c r="D216" s="222"/>
      <c r="E216" s="222"/>
      <c r="F216" s="222"/>
      <c r="G216" s="222"/>
      <c r="H216" s="222"/>
      <c r="I216" s="222"/>
      <c r="J216" s="222"/>
      <c r="K216" s="222"/>
      <c r="L216" s="222"/>
      <c r="M216" s="222"/>
      <c r="N216" s="222"/>
    </row>
    <row r="217" spans="1:14">
      <c r="A217" s="224"/>
      <c r="B217" s="260"/>
      <c r="C217" s="222"/>
      <c r="D217" s="222"/>
      <c r="E217" s="222"/>
      <c r="F217" s="222"/>
      <c r="G217" s="222"/>
      <c r="H217" s="222"/>
      <c r="I217" s="222"/>
      <c r="J217" s="222"/>
      <c r="K217" s="222"/>
      <c r="L217" s="222"/>
      <c r="M217" s="222"/>
      <c r="N217" s="222"/>
    </row>
    <row r="218" spans="1:14">
      <c r="A218" s="224"/>
      <c r="B218" s="260"/>
      <c r="C218" s="222"/>
      <c r="D218" s="222"/>
      <c r="E218" s="222"/>
      <c r="F218" s="222"/>
      <c r="G218" s="222"/>
      <c r="H218" s="222"/>
      <c r="I218" s="222"/>
      <c r="J218" s="222"/>
      <c r="K218" s="222"/>
      <c r="L218" s="222"/>
      <c r="M218" s="222"/>
      <c r="N218" s="222"/>
    </row>
    <row r="219" spans="1:14">
      <c r="A219" s="224"/>
      <c r="B219" s="260"/>
      <c r="C219" s="222"/>
      <c r="D219" s="222"/>
      <c r="E219" s="222"/>
      <c r="F219" s="222"/>
      <c r="G219" s="222"/>
      <c r="H219" s="222"/>
      <c r="I219" s="222"/>
      <c r="J219" s="222"/>
      <c r="K219" s="222"/>
      <c r="L219" s="222"/>
      <c r="M219" s="222"/>
      <c r="N219" s="222"/>
    </row>
    <row r="220" spans="1:14">
      <c r="A220" s="224"/>
      <c r="B220" s="260"/>
      <c r="C220" s="222"/>
      <c r="D220" s="222"/>
      <c r="E220" s="222"/>
      <c r="F220" s="222"/>
      <c r="G220" s="222"/>
      <c r="H220" s="222"/>
      <c r="I220" s="222"/>
      <c r="J220" s="222"/>
      <c r="K220" s="222"/>
      <c r="L220" s="222"/>
      <c r="M220" s="222"/>
      <c r="N220" s="222"/>
    </row>
    <row r="221" spans="1:14">
      <c r="A221" s="224"/>
      <c r="B221" s="260"/>
      <c r="C221" s="222"/>
      <c r="D221" s="222"/>
      <c r="E221" s="222"/>
      <c r="F221" s="222"/>
      <c r="G221" s="222"/>
      <c r="H221" s="222"/>
      <c r="I221" s="222"/>
      <c r="J221" s="222"/>
      <c r="K221" s="222"/>
      <c r="L221" s="222"/>
      <c r="M221" s="222"/>
      <c r="N221" s="222"/>
    </row>
    <row r="222" spans="1:14">
      <c r="A222" s="224"/>
      <c r="B222" s="260"/>
      <c r="C222" s="222"/>
      <c r="D222" s="222"/>
      <c r="E222" s="222"/>
      <c r="F222" s="222"/>
      <c r="G222" s="222"/>
      <c r="H222" s="222"/>
      <c r="I222" s="222"/>
      <c r="J222" s="222"/>
      <c r="K222" s="222"/>
      <c r="L222" s="222"/>
      <c r="M222" s="222"/>
      <c r="N222" s="222"/>
    </row>
    <row r="223" spans="1:14">
      <c r="A223" s="224"/>
      <c r="B223" s="260"/>
      <c r="C223" s="222"/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</row>
    <row r="224" spans="1:14">
      <c r="A224" s="224"/>
      <c r="B224" s="260"/>
      <c r="C224" s="222"/>
      <c r="D224" s="222"/>
      <c r="E224" s="222"/>
      <c r="F224" s="222"/>
      <c r="G224" s="222"/>
      <c r="H224" s="222"/>
      <c r="I224" s="222"/>
      <c r="J224" s="222"/>
      <c r="K224" s="222"/>
      <c r="L224" s="222"/>
      <c r="M224" s="222"/>
      <c r="N224" s="222"/>
    </row>
    <row r="225" spans="1:14">
      <c r="A225" s="224"/>
      <c r="B225" s="260"/>
      <c r="C225" s="222"/>
      <c r="D225" s="222"/>
      <c r="E225" s="222"/>
      <c r="F225" s="222"/>
      <c r="G225" s="222"/>
      <c r="H225" s="222"/>
      <c r="I225" s="222"/>
      <c r="J225" s="222"/>
      <c r="K225" s="222"/>
      <c r="L225" s="222"/>
      <c r="M225" s="222"/>
      <c r="N225" s="222"/>
    </row>
    <row r="226" spans="1:14">
      <c r="A226" s="224"/>
      <c r="B226" s="260"/>
      <c r="C226" s="222"/>
      <c r="D226" s="222"/>
      <c r="E226" s="222"/>
      <c r="F226" s="222"/>
      <c r="G226" s="222"/>
      <c r="H226" s="222"/>
      <c r="I226" s="222"/>
      <c r="J226" s="222"/>
      <c r="K226" s="222"/>
      <c r="L226" s="222"/>
      <c r="M226" s="222"/>
      <c r="N226" s="222"/>
    </row>
    <row r="227" spans="1:14">
      <c r="A227" s="224"/>
      <c r="B227" s="260"/>
      <c r="C227" s="222"/>
      <c r="D227" s="222"/>
      <c r="E227" s="222"/>
      <c r="F227" s="222"/>
      <c r="G227" s="222"/>
      <c r="H227" s="222"/>
      <c r="I227" s="222"/>
      <c r="J227" s="222"/>
      <c r="K227" s="222"/>
      <c r="L227" s="222"/>
      <c r="M227" s="222"/>
      <c r="N227" s="222"/>
    </row>
    <row r="228" spans="1:14">
      <c r="A228" s="224"/>
      <c r="B228" s="260"/>
      <c r="C228" s="222"/>
      <c r="D228" s="222"/>
      <c r="E228" s="222"/>
      <c r="F228" s="222"/>
      <c r="G228" s="222"/>
      <c r="H228" s="222"/>
      <c r="I228" s="222"/>
      <c r="J228" s="222"/>
      <c r="K228" s="222"/>
      <c r="L228" s="222"/>
      <c r="M228" s="222"/>
      <c r="N228" s="222"/>
    </row>
    <row r="229" spans="1:14">
      <c r="A229" s="224"/>
      <c r="B229" s="260"/>
      <c r="C229" s="222"/>
      <c r="D229" s="222"/>
      <c r="E229" s="222"/>
      <c r="F229" s="222"/>
      <c r="G229" s="222"/>
      <c r="H229" s="222"/>
      <c r="I229" s="222"/>
      <c r="J229" s="222"/>
      <c r="K229" s="222"/>
      <c r="L229" s="222"/>
      <c r="M229" s="222"/>
      <c r="N229" s="222"/>
    </row>
    <row r="230" spans="1:14">
      <c r="A230" s="224"/>
      <c r="B230" s="260"/>
      <c r="C230" s="222"/>
      <c r="D230" s="222"/>
      <c r="E230" s="222"/>
      <c r="F230" s="222"/>
      <c r="G230" s="222"/>
      <c r="H230" s="222"/>
      <c r="I230" s="222"/>
      <c r="J230" s="222"/>
      <c r="K230" s="222"/>
      <c r="L230" s="222"/>
      <c r="M230" s="222"/>
      <c r="N230" s="222"/>
    </row>
    <row r="231" spans="1:14">
      <c r="A231" s="224"/>
      <c r="B231" s="260"/>
      <c r="C231" s="222"/>
      <c r="D231" s="222"/>
      <c r="E231" s="222"/>
      <c r="F231" s="222"/>
      <c r="G231" s="222"/>
      <c r="H231" s="222"/>
      <c r="I231" s="222"/>
      <c r="J231" s="222"/>
      <c r="K231" s="222"/>
      <c r="L231" s="222"/>
      <c r="M231" s="222"/>
      <c r="N231" s="222"/>
    </row>
    <row r="232" spans="1:14">
      <c r="A232" s="224"/>
      <c r="B232" s="260"/>
      <c r="C232" s="222"/>
      <c r="D232" s="222"/>
      <c r="E232" s="222"/>
      <c r="F232" s="222"/>
      <c r="G232" s="222"/>
      <c r="H232" s="222"/>
      <c r="I232" s="222"/>
      <c r="J232" s="222"/>
      <c r="K232" s="222"/>
      <c r="L232" s="222"/>
      <c r="M232" s="222"/>
      <c r="N232" s="222"/>
    </row>
    <row r="233" spans="1:14">
      <c r="A233" s="224"/>
      <c r="B233" s="260"/>
      <c r="C233" s="222"/>
      <c r="D233" s="222"/>
      <c r="E233" s="222"/>
      <c r="F233" s="222"/>
      <c r="G233" s="222"/>
      <c r="H233" s="222"/>
      <c r="I233" s="222"/>
      <c r="J233" s="222"/>
      <c r="K233" s="222"/>
      <c r="L233" s="222"/>
      <c r="M233" s="222"/>
      <c r="N233" s="222"/>
    </row>
    <row r="234" spans="1:14">
      <c r="A234" s="224"/>
      <c r="B234" s="260"/>
      <c r="C234" s="222"/>
      <c r="D234" s="222"/>
      <c r="E234" s="222"/>
      <c r="F234" s="222"/>
      <c r="G234" s="222"/>
      <c r="H234" s="222"/>
      <c r="I234" s="222"/>
      <c r="J234" s="222"/>
      <c r="K234" s="222"/>
      <c r="L234" s="222"/>
      <c r="M234" s="222"/>
      <c r="N234" s="222"/>
    </row>
    <row r="235" spans="1:14">
      <c r="A235" s="224"/>
      <c r="B235" s="260"/>
      <c r="C235" s="222"/>
      <c r="D235" s="222"/>
      <c r="E235" s="222"/>
      <c r="F235" s="222"/>
      <c r="G235" s="222"/>
      <c r="H235" s="222"/>
      <c r="I235" s="222"/>
      <c r="J235" s="222"/>
      <c r="K235" s="222"/>
      <c r="L235" s="222"/>
      <c r="M235" s="222"/>
      <c r="N235" s="222"/>
    </row>
    <row r="236" spans="1:14">
      <c r="A236" s="224"/>
      <c r="B236" s="260"/>
      <c r="C236" s="222"/>
      <c r="D236" s="222"/>
      <c r="E236" s="222"/>
      <c r="F236" s="222"/>
      <c r="G236" s="222"/>
      <c r="H236" s="222"/>
      <c r="I236" s="222"/>
      <c r="J236" s="222"/>
      <c r="K236" s="222"/>
      <c r="L236" s="222"/>
      <c r="M236" s="222"/>
      <c r="N236" s="222"/>
    </row>
    <row r="237" spans="1:14">
      <c r="A237" s="224"/>
      <c r="B237" s="260"/>
      <c r="C237" s="222"/>
      <c r="D237" s="222"/>
      <c r="E237" s="222"/>
      <c r="F237" s="222"/>
      <c r="G237" s="222"/>
      <c r="H237" s="222"/>
      <c r="I237" s="222"/>
      <c r="J237" s="222"/>
      <c r="K237" s="222"/>
      <c r="L237" s="222"/>
      <c r="M237" s="222"/>
      <c r="N237" s="222"/>
    </row>
    <row r="238" spans="1:14">
      <c r="A238" s="224"/>
      <c r="B238" s="260"/>
      <c r="C238" s="222"/>
      <c r="D238" s="222"/>
      <c r="E238" s="222"/>
      <c r="F238" s="222"/>
      <c r="G238" s="222"/>
      <c r="H238" s="222"/>
      <c r="I238" s="222"/>
      <c r="J238" s="222"/>
      <c r="K238" s="222"/>
      <c r="L238" s="222"/>
      <c r="M238" s="222"/>
      <c r="N238" s="222"/>
    </row>
    <row r="239" spans="1:14">
      <c r="A239" s="224"/>
      <c r="B239" s="260"/>
      <c r="C239" s="222"/>
      <c r="D239" s="222"/>
      <c r="E239" s="222"/>
      <c r="F239" s="222"/>
      <c r="G239" s="222"/>
      <c r="H239" s="222"/>
      <c r="I239" s="222"/>
      <c r="J239" s="222"/>
      <c r="K239" s="222"/>
      <c r="L239" s="222"/>
      <c r="M239" s="222"/>
      <c r="N239" s="222"/>
    </row>
    <row r="240" spans="1:14">
      <c r="A240" s="224"/>
      <c r="B240" s="260"/>
      <c r="C240" s="222"/>
      <c r="D240" s="222"/>
      <c r="E240" s="222"/>
      <c r="F240" s="222"/>
      <c r="G240" s="222"/>
      <c r="H240" s="222"/>
      <c r="I240" s="222"/>
      <c r="J240" s="222"/>
      <c r="K240" s="222"/>
      <c r="L240" s="222"/>
      <c r="M240" s="222"/>
      <c r="N240" s="222"/>
    </row>
    <row r="241" spans="1:14">
      <c r="A241" s="224"/>
      <c r="B241" s="260"/>
      <c r="C241" s="222"/>
      <c r="D241" s="222"/>
      <c r="E241" s="222"/>
      <c r="F241" s="222"/>
      <c r="G241" s="222"/>
      <c r="H241" s="222"/>
      <c r="I241" s="222"/>
      <c r="J241" s="222"/>
      <c r="K241" s="222"/>
      <c r="L241" s="222"/>
      <c r="M241" s="222"/>
      <c r="N241" s="222"/>
    </row>
    <row r="242" spans="1:14">
      <c r="A242" s="224"/>
      <c r="B242" s="260"/>
      <c r="C242" s="222"/>
      <c r="D242" s="222"/>
      <c r="E242" s="222"/>
      <c r="F242" s="222"/>
      <c r="G242" s="222"/>
      <c r="H242" s="222"/>
      <c r="I242" s="222"/>
      <c r="J242" s="222"/>
      <c r="K242" s="222"/>
      <c r="L242" s="222"/>
      <c r="M242" s="222"/>
      <c r="N242" s="222"/>
    </row>
    <row r="243" spans="1:14">
      <c r="A243" s="224"/>
      <c r="B243" s="260"/>
      <c r="C243" s="222"/>
      <c r="D243" s="222"/>
      <c r="E243" s="222"/>
      <c r="F243" s="222"/>
      <c r="G243" s="222"/>
      <c r="H243" s="222"/>
      <c r="I243" s="222"/>
      <c r="J243" s="222"/>
      <c r="K243" s="222"/>
      <c r="L243" s="222"/>
      <c r="M243" s="222"/>
      <c r="N243" s="222"/>
    </row>
    <row r="244" spans="1:14">
      <c r="A244" s="224"/>
      <c r="B244" s="260"/>
      <c r="C244" s="222"/>
      <c r="D244" s="222"/>
      <c r="E244" s="222"/>
      <c r="F244" s="222"/>
      <c r="G244" s="222"/>
      <c r="H244" s="222"/>
      <c r="I244" s="222"/>
      <c r="J244" s="222"/>
      <c r="K244" s="222"/>
      <c r="L244" s="222"/>
      <c r="M244" s="222"/>
      <c r="N244" s="222"/>
    </row>
    <row r="245" spans="1:14">
      <c r="A245" s="224"/>
      <c r="B245" s="260"/>
      <c r="C245" s="222"/>
      <c r="D245" s="222"/>
      <c r="E245" s="222"/>
      <c r="F245" s="222"/>
      <c r="G245" s="222"/>
      <c r="H245" s="222"/>
      <c r="I245" s="222"/>
      <c r="J245" s="222"/>
      <c r="K245" s="222"/>
      <c r="L245" s="222"/>
      <c r="M245" s="222"/>
      <c r="N245" s="222"/>
    </row>
    <row r="246" spans="1:14">
      <c r="A246" s="224"/>
      <c r="B246" s="260"/>
      <c r="C246" s="222"/>
      <c r="D246" s="222"/>
      <c r="E246" s="222"/>
      <c r="F246" s="222"/>
      <c r="G246" s="222"/>
      <c r="H246" s="222"/>
      <c r="I246" s="222"/>
      <c r="J246" s="222"/>
      <c r="K246" s="222"/>
      <c r="L246" s="222"/>
      <c r="M246" s="222"/>
      <c r="N246" s="222"/>
    </row>
    <row r="247" spans="1:14">
      <c r="A247" s="224"/>
      <c r="B247" s="260"/>
      <c r="C247" s="222"/>
      <c r="D247" s="222"/>
      <c r="E247" s="222"/>
      <c r="F247" s="222"/>
      <c r="G247" s="222"/>
      <c r="H247" s="222"/>
      <c r="I247" s="222"/>
      <c r="J247" s="222"/>
      <c r="K247" s="222"/>
      <c r="L247" s="222"/>
      <c r="M247" s="222"/>
      <c r="N247" s="222"/>
    </row>
    <row r="248" spans="1:14">
      <c r="A248" s="224"/>
      <c r="B248" s="260"/>
      <c r="C248" s="222"/>
      <c r="D248" s="222"/>
      <c r="E248" s="222"/>
      <c r="F248" s="222"/>
      <c r="G248" s="222"/>
      <c r="H248" s="222"/>
      <c r="I248" s="222"/>
      <c r="J248" s="222"/>
      <c r="K248" s="222"/>
      <c r="L248" s="222"/>
      <c r="M248" s="222"/>
      <c r="N248" s="222"/>
    </row>
    <row r="249" spans="1:14">
      <c r="A249" s="224"/>
      <c r="B249" s="260"/>
      <c r="C249" s="222"/>
      <c r="D249" s="222"/>
      <c r="E249" s="222"/>
      <c r="F249" s="222"/>
      <c r="G249" s="222"/>
      <c r="H249" s="222"/>
      <c r="I249" s="222"/>
      <c r="J249" s="222"/>
      <c r="K249" s="222"/>
      <c r="L249" s="222"/>
      <c r="M249" s="222"/>
      <c r="N249" s="222"/>
    </row>
    <row r="250" spans="1:14">
      <c r="A250" s="224"/>
      <c r="B250" s="260"/>
      <c r="C250" s="222"/>
      <c r="D250" s="222"/>
      <c r="E250" s="222"/>
      <c r="F250" s="222"/>
      <c r="G250" s="222"/>
      <c r="H250" s="222"/>
      <c r="I250" s="222"/>
      <c r="J250" s="222"/>
      <c r="K250" s="222"/>
      <c r="L250" s="222"/>
      <c r="M250" s="222"/>
      <c r="N250" s="222"/>
    </row>
    <row r="251" spans="1:14">
      <c r="A251" s="224"/>
      <c r="B251" s="260"/>
      <c r="C251" s="222"/>
      <c r="D251" s="222"/>
      <c r="E251" s="222"/>
      <c r="F251" s="222"/>
      <c r="G251" s="222"/>
      <c r="H251" s="222"/>
      <c r="I251" s="222"/>
      <c r="J251" s="222"/>
      <c r="K251" s="222"/>
      <c r="L251" s="222"/>
      <c r="M251" s="222"/>
      <c r="N251" s="222"/>
    </row>
    <row r="252" spans="1:14">
      <c r="A252" s="224"/>
      <c r="B252" s="260"/>
      <c r="C252" s="222"/>
      <c r="D252" s="222"/>
      <c r="E252" s="222"/>
      <c r="F252" s="222"/>
      <c r="G252" s="222"/>
      <c r="H252" s="222"/>
      <c r="I252" s="222"/>
      <c r="J252" s="222"/>
      <c r="K252" s="222"/>
      <c r="L252" s="222"/>
      <c r="M252" s="222"/>
      <c r="N252" s="222"/>
    </row>
    <row r="253" spans="1:14">
      <c r="A253" s="224"/>
      <c r="B253" s="260"/>
      <c r="C253" s="222"/>
      <c r="D253" s="222"/>
      <c r="E253" s="222"/>
      <c r="F253" s="222"/>
      <c r="G253" s="222"/>
      <c r="H253" s="222"/>
      <c r="I253" s="222"/>
      <c r="J253" s="222"/>
      <c r="K253" s="222"/>
      <c r="L253" s="222"/>
      <c r="M253" s="222"/>
      <c r="N253" s="222"/>
    </row>
    <row r="254" spans="1:14">
      <c r="A254" s="224"/>
      <c r="B254" s="260"/>
      <c r="C254" s="222"/>
      <c r="D254" s="222"/>
      <c r="E254" s="222"/>
      <c r="F254" s="222"/>
      <c r="G254" s="222"/>
      <c r="H254" s="222"/>
      <c r="I254" s="222"/>
      <c r="J254" s="222"/>
      <c r="K254" s="222"/>
      <c r="L254" s="222"/>
      <c r="M254" s="222"/>
      <c r="N254" s="222"/>
    </row>
    <row r="255" spans="1:14">
      <c r="A255" s="224"/>
      <c r="B255" s="260"/>
      <c r="C255" s="222"/>
      <c r="D255" s="222"/>
      <c r="E255" s="222"/>
      <c r="F255" s="222"/>
      <c r="G255" s="222"/>
      <c r="H255" s="222"/>
      <c r="I255" s="222"/>
      <c r="J255" s="222"/>
      <c r="K255" s="222"/>
      <c r="L255" s="222"/>
      <c r="M255" s="222"/>
      <c r="N255" s="222"/>
    </row>
    <row r="256" spans="1:14">
      <c r="A256" s="224"/>
      <c r="B256" s="260"/>
      <c r="C256" s="222"/>
      <c r="D256" s="222"/>
      <c r="E256" s="222"/>
      <c r="F256" s="222"/>
      <c r="G256" s="222"/>
      <c r="H256" s="222"/>
      <c r="I256" s="222"/>
      <c r="J256" s="222"/>
      <c r="K256" s="222"/>
      <c r="L256" s="222"/>
      <c r="M256" s="222"/>
      <c r="N256" s="222"/>
    </row>
    <row r="257" spans="1:14">
      <c r="A257" s="224"/>
      <c r="B257" s="260"/>
      <c r="C257" s="222"/>
      <c r="D257" s="222"/>
      <c r="E257" s="222"/>
      <c r="F257" s="222"/>
      <c r="G257" s="222"/>
      <c r="H257" s="222"/>
      <c r="I257" s="222"/>
      <c r="J257" s="222"/>
      <c r="K257" s="222"/>
      <c r="L257" s="222"/>
      <c r="M257" s="222"/>
      <c r="N257" s="222"/>
    </row>
    <row r="258" spans="1:14">
      <c r="A258" s="224"/>
      <c r="B258" s="260"/>
      <c r="C258" s="222"/>
      <c r="D258" s="222"/>
      <c r="E258" s="222"/>
      <c r="F258" s="222"/>
      <c r="G258" s="222"/>
      <c r="H258" s="222"/>
      <c r="I258" s="222"/>
      <c r="J258" s="222"/>
      <c r="K258" s="222"/>
      <c r="L258" s="222"/>
      <c r="M258" s="222"/>
      <c r="N258" s="222"/>
    </row>
    <row r="259" spans="1:14">
      <c r="A259" s="224"/>
      <c r="B259" s="260"/>
      <c r="C259" s="222"/>
      <c r="D259" s="222"/>
      <c r="E259" s="222"/>
      <c r="F259" s="222"/>
      <c r="G259" s="222"/>
      <c r="H259" s="222"/>
      <c r="I259" s="222"/>
      <c r="J259" s="222"/>
      <c r="K259" s="222"/>
      <c r="L259" s="222"/>
      <c r="M259" s="222"/>
      <c r="N259" s="222"/>
    </row>
    <row r="260" spans="1:14">
      <c r="A260" s="224"/>
      <c r="B260" s="260"/>
      <c r="C260" s="222"/>
      <c r="D260" s="222"/>
      <c r="E260" s="222"/>
      <c r="F260" s="222"/>
      <c r="G260" s="222"/>
      <c r="H260" s="222"/>
      <c r="I260" s="222"/>
      <c r="J260" s="222"/>
      <c r="K260" s="222"/>
      <c r="L260" s="222"/>
      <c r="M260" s="222"/>
      <c r="N260" s="222"/>
    </row>
    <row r="261" spans="1:14">
      <c r="A261" s="224"/>
      <c r="B261" s="260"/>
      <c r="C261" s="222"/>
      <c r="D261" s="222"/>
      <c r="E261" s="222"/>
      <c r="F261" s="222"/>
      <c r="G261" s="222"/>
      <c r="H261" s="222"/>
      <c r="I261" s="222"/>
      <c r="J261" s="222"/>
      <c r="K261" s="222"/>
      <c r="L261" s="222"/>
      <c r="M261" s="222"/>
      <c r="N261" s="222"/>
    </row>
    <row r="262" spans="1:14">
      <c r="A262" s="224"/>
      <c r="B262" s="260"/>
      <c r="C262" s="222"/>
      <c r="D262" s="222"/>
      <c r="E262" s="222"/>
      <c r="F262" s="222"/>
      <c r="G262" s="222"/>
      <c r="H262" s="222"/>
      <c r="I262" s="222"/>
      <c r="J262" s="222"/>
      <c r="K262" s="222"/>
      <c r="L262" s="222"/>
      <c r="M262" s="222"/>
      <c r="N262" s="222"/>
    </row>
    <row r="263" spans="1:14">
      <c r="A263" s="224"/>
      <c r="B263" s="260"/>
      <c r="C263" s="222"/>
      <c r="D263" s="222"/>
      <c r="E263" s="222"/>
      <c r="F263" s="222"/>
      <c r="G263" s="222"/>
      <c r="H263" s="222"/>
      <c r="I263" s="222"/>
      <c r="J263" s="222"/>
      <c r="K263" s="222"/>
      <c r="L263" s="222"/>
      <c r="M263" s="222"/>
      <c r="N263" s="222"/>
    </row>
    <row r="264" spans="1:14">
      <c r="A264" s="224"/>
      <c r="B264" s="260"/>
      <c r="C264" s="222"/>
      <c r="D264" s="222"/>
      <c r="E264" s="222"/>
      <c r="F264" s="222"/>
      <c r="G264" s="222"/>
      <c r="H264" s="222"/>
      <c r="I264" s="222"/>
      <c r="J264" s="222"/>
      <c r="K264" s="222"/>
      <c r="L264" s="222"/>
      <c r="M264" s="222"/>
      <c r="N264" s="222"/>
    </row>
    <row r="265" spans="1:14">
      <c r="A265" s="224"/>
      <c r="B265" s="260"/>
      <c r="C265" s="222"/>
      <c r="D265" s="222"/>
      <c r="E265" s="222"/>
      <c r="F265" s="222"/>
      <c r="G265" s="222"/>
      <c r="H265" s="222"/>
      <c r="I265" s="222"/>
      <c r="J265" s="222"/>
      <c r="K265" s="222"/>
      <c r="L265" s="222"/>
      <c r="M265" s="222"/>
      <c r="N265" s="222"/>
    </row>
    <row r="266" spans="1:14">
      <c r="A266" s="224"/>
      <c r="B266" s="260"/>
      <c r="C266" s="222"/>
      <c r="D266" s="222"/>
      <c r="E266" s="222"/>
      <c r="F266" s="222"/>
      <c r="G266" s="222"/>
      <c r="H266" s="222"/>
      <c r="I266" s="222"/>
      <c r="J266" s="222"/>
      <c r="K266" s="222"/>
      <c r="L266" s="222"/>
      <c r="M266" s="222"/>
      <c r="N266" s="222"/>
    </row>
    <row r="267" spans="1:14">
      <c r="A267" s="224"/>
      <c r="B267" s="260"/>
      <c r="C267" s="222"/>
      <c r="D267" s="222"/>
      <c r="E267" s="222"/>
      <c r="F267" s="222"/>
      <c r="G267" s="222"/>
      <c r="H267" s="222"/>
      <c r="I267" s="222"/>
      <c r="J267" s="222"/>
      <c r="K267" s="222"/>
      <c r="L267" s="222"/>
      <c r="M267" s="222"/>
      <c r="N267" s="222"/>
    </row>
    <row r="268" spans="1:14">
      <c r="A268" s="224"/>
      <c r="B268" s="260"/>
      <c r="C268" s="222"/>
      <c r="D268" s="222"/>
      <c r="E268" s="222"/>
      <c r="F268" s="222"/>
      <c r="G268" s="222"/>
      <c r="H268" s="222"/>
      <c r="I268" s="222"/>
      <c r="J268" s="222"/>
      <c r="K268" s="222"/>
      <c r="L268" s="222"/>
      <c r="M268" s="222"/>
      <c r="N268" s="222"/>
    </row>
    <row r="269" spans="1:14">
      <c r="A269" s="224"/>
      <c r="B269" s="260"/>
      <c r="C269" s="222"/>
      <c r="D269" s="222"/>
      <c r="E269" s="222"/>
      <c r="F269" s="222"/>
      <c r="G269" s="222"/>
      <c r="H269" s="222"/>
      <c r="I269" s="222"/>
      <c r="J269" s="222"/>
      <c r="K269" s="222"/>
      <c r="L269" s="222"/>
      <c r="M269" s="222"/>
      <c r="N269" s="222"/>
    </row>
    <row r="270" spans="1:14">
      <c r="A270" s="224"/>
      <c r="B270" s="260"/>
      <c r="C270" s="222"/>
      <c r="D270" s="222"/>
      <c r="E270" s="222"/>
      <c r="F270" s="222"/>
      <c r="G270" s="222"/>
      <c r="H270" s="222"/>
      <c r="I270" s="222"/>
      <c r="J270" s="222"/>
      <c r="K270" s="222"/>
      <c r="L270" s="222"/>
      <c r="M270" s="222"/>
      <c r="N270" s="222"/>
    </row>
    <row r="271" spans="1:14">
      <c r="A271" s="224"/>
      <c r="B271" s="260"/>
      <c r="C271" s="222"/>
      <c r="D271" s="222"/>
      <c r="E271" s="222"/>
      <c r="F271" s="222"/>
      <c r="G271" s="222"/>
      <c r="H271" s="222"/>
      <c r="I271" s="222"/>
      <c r="J271" s="222"/>
      <c r="K271" s="222"/>
      <c r="L271" s="222"/>
      <c r="M271" s="222"/>
      <c r="N271" s="222"/>
    </row>
    <row r="272" spans="1:14">
      <c r="A272" s="224"/>
      <c r="B272" s="260"/>
      <c r="C272" s="222"/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</row>
    <row r="273" spans="1:14">
      <c r="A273" s="224"/>
      <c r="B273" s="260"/>
      <c r="C273" s="222"/>
      <c r="D273" s="222"/>
      <c r="E273" s="222"/>
      <c r="F273" s="222"/>
      <c r="G273" s="222"/>
      <c r="H273" s="222"/>
      <c r="I273" s="222"/>
      <c r="J273" s="222"/>
      <c r="K273" s="222"/>
      <c r="L273" s="222"/>
      <c r="M273" s="222"/>
      <c r="N273" s="222"/>
    </row>
    <row r="274" spans="1:14">
      <c r="A274" s="224"/>
      <c r="B274" s="260"/>
      <c r="C274" s="222"/>
      <c r="D274" s="222"/>
      <c r="E274" s="222"/>
      <c r="F274" s="222"/>
      <c r="G274" s="222"/>
      <c r="H274" s="222"/>
      <c r="I274" s="222"/>
      <c r="J274" s="222"/>
      <c r="K274" s="222"/>
      <c r="L274" s="222"/>
      <c r="M274" s="222"/>
      <c r="N274" s="222"/>
    </row>
    <row r="275" spans="1:14">
      <c r="A275" s="224"/>
      <c r="B275" s="260"/>
      <c r="C275" s="222"/>
      <c r="D275" s="222"/>
      <c r="E275" s="222"/>
      <c r="F275" s="222"/>
      <c r="G275" s="222"/>
      <c r="H275" s="222"/>
      <c r="I275" s="222"/>
      <c r="J275" s="222"/>
      <c r="K275" s="222"/>
      <c r="L275" s="222"/>
      <c r="M275" s="222"/>
      <c r="N275" s="222"/>
    </row>
    <row r="276" spans="1:14">
      <c r="A276" s="224"/>
      <c r="B276" s="260"/>
      <c r="C276" s="222"/>
      <c r="D276" s="222"/>
      <c r="E276" s="222"/>
      <c r="F276" s="222"/>
      <c r="G276" s="222"/>
      <c r="H276" s="222"/>
      <c r="I276" s="222"/>
      <c r="J276" s="222"/>
      <c r="K276" s="222"/>
      <c r="L276" s="222"/>
      <c r="M276" s="222"/>
      <c r="N276" s="222"/>
    </row>
    <row r="277" spans="1:14">
      <c r="A277" s="224"/>
      <c r="B277" s="260"/>
      <c r="C277" s="222"/>
      <c r="D277" s="222"/>
      <c r="E277" s="222"/>
      <c r="F277" s="222"/>
      <c r="G277" s="222"/>
      <c r="H277" s="222"/>
      <c r="I277" s="222"/>
      <c r="J277" s="222"/>
      <c r="K277" s="222"/>
      <c r="L277" s="222"/>
      <c r="M277" s="222"/>
      <c r="N277" s="222"/>
    </row>
    <row r="278" spans="1:14">
      <c r="A278" s="224"/>
      <c r="B278" s="260"/>
      <c r="C278" s="222"/>
      <c r="D278" s="222"/>
      <c r="E278" s="222"/>
      <c r="F278" s="222"/>
      <c r="G278" s="222"/>
      <c r="H278" s="222"/>
      <c r="I278" s="222"/>
      <c r="J278" s="222"/>
      <c r="K278" s="222"/>
      <c r="L278" s="222"/>
      <c r="M278" s="222"/>
      <c r="N278" s="222"/>
    </row>
    <row r="279" spans="1:14">
      <c r="A279" s="224"/>
      <c r="B279" s="260"/>
      <c r="C279" s="222"/>
      <c r="D279" s="222"/>
      <c r="E279" s="222"/>
      <c r="F279" s="222"/>
      <c r="G279" s="222"/>
      <c r="H279" s="222"/>
      <c r="I279" s="222"/>
      <c r="J279" s="222"/>
      <c r="K279" s="222"/>
      <c r="L279" s="222"/>
      <c r="M279" s="222"/>
      <c r="N279" s="222"/>
    </row>
    <row r="280" spans="1:14">
      <c r="A280" s="224"/>
      <c r="B280" s="260"/>
      <c r="C280" s="222"/>
      <c r="D280" s="222"/>
      <c r="E280" s="222"/>
      <c r="F280" s="222"/>
      <c r="G280" s="222"/>
      <c r="H280" s="222"/>
      <c r="I280" s="222"/>
      <c r="J280" s="222"/>
      <c r="K280" s="222"/>
      <c r="L280" s="222"/>
      <c r="M280" s="222"/>
      <c r="N280" s="222"/>
    </row>
    <row r="281" spans="1:14">
      <c r="A281" s="224"/>
      <c r="B281" s="260"/>
      <c r="C281" s="222"/>
      <c r="D281" s="222"/>
      <c r="E281" s="222"/>
      <c r="F281" s="222"/>
      <c r="G281" s="222"/>
      <c r="H281" s="222"/>
      <c r="I281" s="222"/>
      <c r="J281" s="222"/>
      <c r="K281" s="222"/>
      <c r="L281" s="222"/>
      <c r="M281" s="222"/>
      <c r="N281" s="222"/>
    </row>
    <row r="282" spans="1:14">
      <c r="A282" s="224"/>
      <c r="B282" s="260"/>
      <c r="C282" s="222"/>
      <c r="D282" s="222"/>
      <c r="E282" s="222"/>
      <c r="F282" s="222"/>
      <c r="G282" s="222"/>
      <c r="H282" s="222"/>
      <c r="I282" s="222"/>
      <c r="J282" s="222"/>
      <c r="K282" s="222"/>
      <c r="L282" s="222"/>
      <c r="M282" s="222"/>
      <c r="N282" s="222"/>
    </row>
    <row r="283" spans="1:14">
      <c r="A283" s="224"/>
      <c r="B283" s="260"/>
      <c r="C283" s="222"/>
      <c r="D283" s="222"/>
      <c r="E283" s="222"/>
      <c r="F283" s="222"/>
      <c r="G283" s="222"/>
      <c r="H283" s="222"/>
      <c r="I283" s="222"/>
      <c r="J283" s="222"/>
      <c r="K283" s="222"/>
      <c r="L283" s="222"/>
      <c r="M283" s="222"/>
      <c r="N283" s="222"/>
    </row>
    <row r="284" spans="1:14">
      <c r="A284" s="224"/>
      <c r="B284" s="260"/>
      <c r="C284" s="222"/>
      <c r="D284" s="222"/>
      <c r="E284" s="222"/>
      <c r="F284" s="222"/>
      <c r="G284" s="222"/>
      <c r="H284" s="222"/>
      <c r="I284" s="222"/>
      <c r="J284" s="222"/>
      <c r="K284" s="222"/>
      <c r="L284" s="222"/>
      <c r="M284" s="222"/>
      <c r="N284" s="222"/>
    </row>
    <row r="285" spans="1:14">
      <c r="A285" s="224"/>
      <c r="B285" s="260"/>
      <c r="C285" s="222"/>
      <c r="D285" s="222"/>
      <c r="E285" s="222"/>
      <c r="F285" s="222"/>
      <c r="G285" s="222"/>
      <c r="H285" s="222"/>
      <c r="I285" s="222"/>
      <c r="J285" s="222"/>
      <c r="K285" s="222"/>
      <c r="L285" s="222"/>
      <c r="M285" s="222"/>
      <c r="N285" s="222"/>
    </row>
    <row r="286" spans="1:14">
      <c r="A286" s="224"/>
      <c r="B286" s="260"/>
      <c r="C286" s="222"/>
      <c r="D286" s="222"/>
      <c r="E286" s="222"/>
      <c r="F286" s="222"/>
      <c r="G286" s="222"/>
      <c r="H286" s="222"/>
      <c r="I286" s="222"/>
      <c r="J286" s="222"/>
      <c r="K286" s="222"/>
      <c r="L286" s="222"/>
      <c r="M286" s="222"/>
      <c r="N286" s="222"/>
    </row>
    <row r="287" spans="1:14">
      <c r="A287" s="224"/>
      <c r="B287" s="260"/>
      <c r="C287" s="222"/>
      <c r="D287" s="222"/>
      <c r="E287" s="222"/>
      <c r="F287" s="222"/>
      <c r="G287" s="222"/>
      <c r="H287" s="222"/>
      <c r="I287" s="222"/>
      <c r="J287" s="222"/>
      <c r="K287" s="222"/>
      <c r="L287" s="222"/>
      <c r="M287" s="222"/>
      <c r="N287" s="222"/>
    </row>
    <row r="288" spans="1:14">
      <c r="A288" s="224"/>
      <c r="B288" s="260"/>
      <c r="C288" s="222"/>
      <c r="D288" s="222"/>
      <c r="E288" s="222"/>
      <c r="F288" s="222"/>
      <c r="G288" s="222"/>
      <c r="H288" s="222"/>
      <c r="I288" s="222"/>
      <c r="J288" s="222"/>
      <c r="K288" s="222"/>
      <c r="L288" s="222"/>
      <c r="M288" s="222"/>
      <c r="N288" s="222"/>
    </row>
    <row r="289" spans="1:14">
      <c r="A289" s="224"/>
      <c r="B289" s="260"/>
      <c r="C289" s="222"/>
      <c r="D289" s="222"/>
      <c r="E289" s="222"/>
      <c r="F289" s="222"/>
      <c r="G289" s="222"/>
      <c r="H289" s="222"/>
      <c r="I289" s="222"/>
      <c r="J289" s="222"/>
      <c r="K289" s="222"/>
      <c r="L289" s="222"/>
      <c r="M289" s="222"/>
      <c r="N289" s="222"/>
    </row>
    <row r="290" spans="1:14">
      <c r="A290" s="224"/>
      <c r="B290" s="260"/>
      <c r="C290" s="222"/>
      <c r="D290" s="222"/>
      <c r="E290" s="222"/>
      <c r="F290" s="222"/>
      <c r="G290" s="222"/>
      <c r="H290" s="222"/>
      <c r="I290" s="222"/>
      <c r="J290" s="222"/>
      <c r="K290" s="222"/>
      <c r="L290" s="222"/>
      <c r="M290" s="222"/>
      <c r="N290" s="222"/>
    </row>
    <row r="291" spans="1:14">
      <c r="A291" s="224"/>
      <c r="B291" s="260"/>
      <c r="C291" s="222"/>
      <c r="D291" s="222"/>
      <c r="E291" s="222"/>
      <c r="F291" s="222"/>
      <c r="G291" s="222"/>
      <c r="H291" s="222"/>
      <c r="I291" s="222"/>
      <c r="J291" s="222"/>
      <c r="K291" s="222"/>
      <c r="L291" s="222"/>
      <c r="M291" s="222"/>
      <c r="N291" s="222"/>
    </row>
    <row r="292" spans="1:14">
      <c r="A292" s="224"/>
      <c r="B292" s="260"/>
      <c r="C292" s="222"/>
      <c r="D292" s="222"/>
      <c r="E292" s="222"/>
      <c r="F292" s="222"/>
      <c r="G292" s="222"/>
      <c r="H292" s="222"/>
      <c r="I292" s="222"/>
      <c r="J292" s="222"/>
      <c r="K292" s="222"/>
      <c r="L292" s="222"/>
      <c r="M292" s="222"/>
      <c r="N292" s="222"/>
    </row>
    <row r="293" spans="1:14">
      <c r="A293" s="224"/>
      <c r="B293" s="260"/>
      <c r="C293" s="222"/>
      <c r="D293" s="222"/>
      <c r="E293" s="222"/>
      <c r="F293" s="222"/>
      <c r="G293" s="222"/>
      <c r="H293" s="222"/>
      <c r="I293" s="222"/>
      <c r="J293" s="222"/>
      <c r="K293" s="222"/>
      <c r="L293" s="222"/>
      <c r="M293" s="222"/>
      <c r="N293" s="222"/>
    </row>
    <row r="294" spans="1:14">
      <c r="A294" s="224"/>
      <c r="B294" s="260"/>
      <c r="C294" s="222"/>
      <c r="D294" s="222"/>
      <c r="E294" s="222"/>
      <c r="F294" s="222"/>
      <c r="G294" s="222"/>
      <c r="H294" s="222"/>
      <c r="I294" s="222"/>
      <c r="J294" s="222"/>
      <c r="K294" s="222"/>
      <c r="L294" s="222"/>
      <c r="M294" s="222"/>
      <c r="N294" s="222"/>
    </row>
    <row r="295" spans="1:14">
      <c r="A295" s="224"/>
      <c r="B295" s="260"/>
      <c r="C295" s="222"/>
      <c r="D295" s="222"/>
      <c r="E295" s="222"/>
      <c r="F295" s="222"/>
      <c r="G295" s="222"/>
      <c r="H295" s="222"/>
      <c r="I295" s="222"/>
      <c r="J295" s="222"/>
      <c r="K295" s="222"/>
      <c r="L295" s="222"/>
      <c r="M295" s="222"/>
      <c r="N295" s="222"/>
    </row>
    <row r="296" spans="1:14">
      <c r="A296" s="224"/>
      <c r="B296" s="260"/>
      <c r="C296" s="222"/>
      <c r="D296" s="222"/>
      <c r="E296" s="222"/>
      <c r="F296" s="222"/>
      <c r="G296" s="222"/>
      <c r="H296" s="222"/>
      <c r="I296" s="222"/>
      <c r="J296" s="222"/>
      <c r="K296" s="222"/>
      <c r="L296" s="222"/>
      <c r="M296" s="222"/>
      <c r="N296" s="222"/>
    </row>
    <row r="297" spans="1:14">
      <c r="A297" s="224"/>
      <c r="B297" s="260"/>
      <c r="C297" s="222"/>
      <c r="D297" s="222"/>
      <c r="E297" s="222"/>
      <c r="F297" s="222"/>
      <c r="G297" s="222"/>
      <c r="H297" s="222"/>
      <c r="I297" s="222"/>
      <c r="J297" s="222"/>
      <c r="K297" s="222"/>
      <c r="L297" s="222"/>
      <c r="M297" s="222"/>
      <c r="N297" s="222"/>
    </row>
    <row r="298" spans="1:14">
      <c r="A298" s="224"/>
      <c r="B298" s="260"/>
      <c r="C298" s="222"/>
      <c r="D298" s="222"/>
      <c r="E298" s="222"/>
      <c r="F298" s="222"/>
      <c r="G298" s="222"/>
      <c r="H298" s="222"/>
      <c r="I298" s="222"/>
      <c r="J298" s="222"/>
      <c r="K298" s="222"/>
      <c r="L298" s="222"/>
      <c r="M298" s="222"/>
      <c r="N298" s="222"/>
    </row>
    <row r="299" spans="1:14">
      <c r="A299" s="224"/>
      <c r="B299" s="260"/>
      <c r="C299" s="222"/>
      <c r="D299" s="222"/>
      <c r="E299" s="222"/>
      <c r="F299" s="222"/>
      <c r="G299" s="222"/>
      <c r="H299" s="222"/>
      <c r="I299" s="222"/>
      <c r="J299" s="222"/>
      <c r="K299" s="222"/>
      <c r="L299" s="222"/>
      <c r="M299" s="222"/>
      <c r="N299" s="222"/>
    </row>
    <row r="300" spans="1:14">
      <c r="A300" s="224"/>
      <c r="B300" s="260"/>
      <c r="C300" s="222"/>
      <c r="D300" s="222"/>
      <c r="E300" s="222"/>
      <c r="F300" s="222"/>
      <c r="G300" s="222"/>
      <c r="H300" s="222"/>
      <c r="I300" s="222"/>
      <c r="J300" s="222"/>
      <c r="K300" s="222"/>
      <c r="L300" s="222"/>
      <c r="M300" s="222"/>
      <c r="N300" s="222"/>
    </row>
    <row r="301" spans="1:14">
      <c r="A301" s="224"/>
      <c r="B301" s="260"/>
      <c r="C301" s="222"/>
      <c r="D301" s="222"/>
      <c r="E301" s="222"/>
      <c r="F301" s="222"/>
      <c r="G301" s="222"/>
      <c r="H301" s="222"/>
      <c r="I301" s="222"/>
      <c r="J301" s="222"/>
      <c r="K301" s="222"/>
      <c r="L301" s="222"/>
      <c r="M301" s="222"/>
      <c r="N301" s="222"/>
    </row>
    <row r="302" spans="1:14">
      <c r="A302" s="224"/>
      <c r="B302" s="260"/>
      <c r="C302" s="222"/>
      <c r="D302" s="222"/>
      <c r="E302" s="222"/>
      <c r="F302" s="222"/>
      <c r="G302" s="222"/>
      <c r="H302" s="222"/>
      <c r="I302" s="222"/>
      <c r="J302" s="222"/>
      <c r="K302" s="222"/>
      <c r="L302" s="222"/>
      <c r="M302" s="222"/>
      <c r="N302" s="222"/>
    </row>
    <row r="303" spans="1:14">
      <c r="A303" s="224"/>
      <c r="B303" s="260"/>
      <c r="C303" s="222"/>
      <c r="D303" s="222"/>
      <c r="E303" s="222"/>
      <c r="F303" s="222"/>
      <c r="G303" s="222"/>
      <c r="H303" s="222"/>
      <c r="I303" s="222"/>
      <c r="J303" s="222"/>
      <c r="K303" s="222"/>
      <c r="L303" s="222"/>
      <c r="M303" s="222"/>
      <c r="N303" s="222"/>
    </row>
    <row r="304" spans="1:14">
      <c r="A304" s="224"/>
      <c r="B304" s="260"/>
      <c r="C304" s="222"/>
      <c r="D304" s="222"/>
      <c r="E304" s="222"/>
      <c r="F304" s="222"/>
      <c r="G304" s="222"/>
      <c r="H304" s="222"/>
      <c r="I304" s="222"/>
      <c r="J304" s="222"/>
      <c r="K304" s="222"/>
      <c r="L304" s="222"/>
      <c r="M304" s="222"/>
      <c r="N304" s="222"/>
    </row>
    <row r="305" spans="1:14">
      <c r="A305" s="224"/>
      <c r="B305" s="260"/>
      <c r="C305" s="222"/>
      <c r="D305" s="222"/>
      <c r="E305" s="222"/>
      <c r="F305" s="222"/>
      <c r="G305" s="222"/>
      <c r="H305" s="222"/>
      <c r="I305" s="222"/>
      <c r="J305" s="222"/>
      <c r="K305" s="222"/>
      <c r="L305" s="222"/>
      <c r="M305" s="222"/>
      <c r="N305" s="222"/>
    </row>
    <row r="306" spans="1:14">
      <c r="A306" s="224"/>
      <c r="B306" s="260"/>
      <c r="C306" s="222"/>
      <c r="D306" s="222"/>
      <c r="E306" s="222"/>
      <c r="F306" s="222"/>
      <c r="G306" s="222"/>
      <c r="H306" s="222"/>
      <c r="I306" s="222"/>
      <c r="J306" s="222"/>
      <c r="K306" s="222"/>
      <c r="L306" s="222"/>
      <c r="M306" s="222"/>
      <c r="N306" s="222"/>
    </row>
    <row r="307" spans="1:14">
      <c r="A307" s="224"/>
      <c r="B307" s="260"/>
      <c r="C307" s="222"/>
      <c r="D307" s="222"/>
      <c r="E307" s="222"/>
      <c r="F307" s="222"/>
      <c r="G307" s="222"/>
      <c r="H307" s="222"/>
      <c r="I307" s="222"/>
      <c r="J307" s="222"/>
      <c r="K307" s="222"/>
      <c r="L307" s="222"/>
      <c r="M307" s="222"/>
      <c r="N307" s="222"/>
    </row>
    <row r="308" spans="1:14">
      <c r="A308" s="224"/>
      <c r="B308" s="260"/>
      <c r="C308" s="222"/>
      <c r="D308" s="222"/>
      <c r="E308" s="222"/>
      <c r="F308" s="222"/>
      <c r="G308" s="222"/>
      <c r="H308" s="222"/>
      <c r="I308" s="222"/>
      <c r="J308" s="222"/>
      <c r="K308" s="222"/>
      <c r="L308" s="222"/>
      <c r="M308" s="222"/>
      <c r="N308" s="222"/>
    </row>
    <row r="309" spans="1:14">
      <c r="A309" s="224"/>
      <c r="B309" s="260"/>
      <c r="C309" s="222"/>
      <c r="D309" s="222"/>
      <c r="E309" s="222"/>
      <c r="F309" s="222"/>
      <c r="G309" s="222"/>
      <c r="H309" s="222"/>
      <c r="I309" s="222"/>
      <c r="J309" s="222"/>
      <c r="K309" s="222"/>
      <c r="L309" s="222"/>
      <c r="M309" s="222"/>
      <c r="N309" s="222"/>
    </row>
    <row r="310" spans="1:14">
      <c r="A310" s="224"/>
      <c r="B310" s="260"/>
      <c r="C310" s="222"/>
      <c r="D310" s="222"/>
      <c r="E310" s="222"/>
      <c r="F310" s="222"/>
      <c r="G310" s="222"/>
      <c r="H310" s="222"/>
      <c r="I310" s="222"/>
      <c r="J310" s="222"/>
      <c r="K310" s="222"/>
      <c r="L310" s="222"/>
      <c r="M310" s="222"/>
      <c r="N310" s="222"/>
    </row>
    <row r="311" spans="1:14">
      <c r="A311" s="224"/>
      <c r="B311" s="260"/>
      <c r="C311" s="222"/>
      <c r="D311" s="222"/>
      <c r="E311" s="222"/>
      <c r="F311" s="222"/>
      <c r="G311" s="222"/>
      <c r="H311" s="222"/>
      <c r="I311" s="222"/>
      <c r="J311" s="222"/>
      <c r="K311" s="222"/>
      <c r="L311" s="222"/>
      <c r="M311" s="222"/>
      <c r="N311" s="222"/>
    </row>
    <row r="312" spans="1:14">
      <c r="A312" s="224"/>
      <c r="B312" s="260"/>
      <c r="C312" s="222"/>
      <c r="D312" s="222"/>
      <c r="E312" s="222"/>
      <c r="F312" s="222"/>
      <c r="G312" s="222"/>
      <c r="H312" s="222"/>
      <c r="I312" s="222"/>
      <c r="J312" s="222"/>
      <c r="K312" s="222"/>
      <c r="L312" s="222"/>
      <c r="M312" s="222"/>
      <c r="N312" s="222"/>
    </row>
    <row r="313" spans="1:14">
      <c r="A313" s="224"/>
      <c r="B313" s="260"/>
      <c r="C313" s="222"/>
      <c r="D313" s="222"/>
      <c r="E313" s="222"/>
      <c r="F313" s="222"/>
      <c r="G313" s="222"/>
      <c r="H313" s="222"/>
      <c r="I313" s="222"/>
      <c r="J313" s="222"/>
      <c r="K313" s="222"/>
      <c r="L313" s="222"/>
      <c r="M313" s="222"/>
      <c r="N313" s="222"/>
    </row>
    <row r="314" spans="1:14">
      <c r="A314" s="224"/>
      <c r="B314" s="260"/>
      <c r="C314" s="222"/>
      <c r="D314" s="222"/>
      <c r="E314" s="222"/>
      <c r="F314" s="222"/>
      <c r="G314" s="222"/>
      <c r="H314" s="222"/>
      <c r="I314" s="222"/>
      <c r="J314" s="222"/>
      <c r="K314" s="222"/>
      <c r="L314" s="222"/>
      <c r="M314" s="222"/>
      <c r="N314" s="222"/>
    </row>
    <row r="315" spans="1:14">
      <c r="A315" s="224"/>
      <c r="B315" s="260"/>
      <c r="C315" s="222"/>
      <c r="D315" s="222"/>
      <c r="E315" s="222"/>
      <c r="F315" s="222"/>
      <c r="G315" s="222"/>
      <c r="H315" s="222"/>
      <c r="I315" s="222"/>
      <c r="J315" s="222"/>
      <c r="K315" s="222"/>
      <c r="L315" s="222"/>
      <c r="M315" s="222"/>
      <c r="N315" s="222"/>
    </row>
    <row r="316" spans="1:14">
      <c r="A316" s="224"/>
      <c r="B316" s="260"/>
      <c r="C316" s="222"/>
      <c r="D316" s="222"/>
      <c r="E316" s="222"/>
      <c r="F316" s="222"/>
      <c r="G316" s="222"/>
      <c r="H316" s="222"/>
      <c r="I316" s="222"/>
      <c r="J316" s="222"/>
      <c r="K316" s="222"/>
      <c r="L316" s="222"/>
      <c r="M316" s="222"/>
      <c r="N316" s="222"/>
    </row>
    <row r="317" spans="1:14">
      <c r="A317" s="224"/>
      <c r="B317" s="260"/>
      <c r="C317" s="222"/>
      <c r="D317" s="222"/>
      <c r="E317" s="222"/>
      <c r="F317" s="222"/>
      <c r="G317" s="222"/>
      <c r="H317" s="222"/>
      <c r="I317" s="222"/>
      <c r="J317" s="222"/>
      <c r="K317" s="222"/>
      <c r="L317" s="222"/>
      <c r="M317" s="222"/>
      <c r="N317" s="222"/>
    </row>
    <row r="318" spans="1:14">
      <c r="A318" s="224"/>
      <c r="B318" s="260"/>
      <c r="C318" s="222"/>
      <c r="D318" s="222"/>
      <c r="E318" s="222"/>
      <c r="F318" s="222"/>
      <c r="G318" s="222"/>
      <c r="H318" s="222"/>
      <c r="I318" s="222"/>
      <c r="J318" s="222"/>
      <c r="K318" s="222"/>
      <c r="L318" s="222"/>
      <c r="M318" s="222"/>
      <c r="N318" s="222"/>
    </row>
    <row r="319" spans="1:14">
      <c r="A319" s="224"/>
      <c r="B319" s="260"/>
      <c r="C319" s="222"/>
      <c r="D319" s="222"/>
      <c r="E319" s="222"/>
      <c r="F319" s="222"/>
      <c r="G319" s="222"/>
      <c r="H319" s="222"/>
      <c r="I319" s="222"/>
      <c r="J319" s="222"/>
      <c r="K319" s="222"/>
      <c r="L319" s="222"/>
      <c r="M319" s="222"/>
      <c r="N319" s="222"/>
    </row>
    <row r="320" spans="1:14">
      <c r="A320" s="224"/>
      <c r="B320" s="260"/>
      <c r="C320" s="222"/>
      <c r="D320" s="222"/>
      <c r="E320" s="222"/>
      <c r="F320" s="222"/>
      <c r="G320" s="222"/>
      <c r="H320" s="222"/>
      <c r="I320" s="222"/>
      <c r="J320" s="222"/>
      <c r="K320" s="222"/>
      <c r="L320" s="222"/>
      <c r="M320" s="222"/>
      <c r="N320" s="222"/>
    </row>
    <row r="321" spans="1:14">
      <c r="A321" s="224"/>
      <c r="B321" s="260"/>
      <c r="C321" s="222"/>
      <c r="D321" s="222"/>
      <c r="E321" s="222"/>
      <c r="F321" s="222"/>
      <c r="G321" s="222"/>
      <c r="H321" s="222"/>
      <c r="I321" s="222"/>
      <c r="J321" s="222"/>
      <c r="K321" s="222"/>
      <c r="L321" s="222"/>
      <c r="M321" s="222"/>
      <c r="N321" s="222"/>
    </row>
    <row r="322" spans="1:14">
      <c r="A322" s="224"/>
      <c r="B322" s="260"/>
      <c r="C322" s="222"/>
      <c r="D322" s="222"/>
      <c r="E322" s="222"/>
      <c r="F322" s="222"/>
      <c r="G322" s="222"/>
      <c r="H322" s="222"/>
      <c r="I322" s="222"/>
      <c r="J322" s="222"/>
      <c r="K322" s="222"/>
      <c r="L322" s="222"/>
      <c r="M322" s="222"/>
      <c r="N322" s="222"/>
    </row>
    <row r="323" spans="1:14">
      <c r="A323" s="224"/>
      <c r="B323" s="260"/>
      <c r="C323" s="222"/>
      <c r="D323" s="222"/>
      <c r="E323" s="222"/>
      <c r="F323" s="222"/>
      <c r="G323" s="222"/>
      <c r="H323" s="222"/>
      <c r="I323" s="222"/>
      <c r="J323" s="222"/>
      <c r="K323" s="222"/>
      <c r="L323" s="222"/>
      <c r="M323" s="222"/>
      <c r="N323" s="222"/>
    </row>
    <row r="324" spans="1:14">
      <c r="A324" s="224"/>
      <c r="B324" s="260"/>
      <c r="C324" s="222"/>
      <c r="D324" s="222"/>
      <c r="E324" s="222"/>
      <c r="F324" s="222"/>
      <c r="G324" s="222"/>
      <c r="H324" s="222"/>
      <c r="I324" s="222"/>
      <c r="J324" s="222"/>
      <c r="K324" s="222"/>
      <c r="L324" s="222"/>
      <c r="M324" s="222"/>
      <c r="N324" s="222"/>
    </row>
    <row r="325" spans="1:14">
      <c r="A325" s="224"/>
      <c r="B325" s="260"/>
      <c r="C325" s="222"/>
      <c r="D325" s="222"/>
      <c r="E325" s="222"/>
      <c r="F325" s="222"/>
      <c r="G325" s="222"/>
      <c r="H325" s="222"/>
      <c r="I325" s="222"/>
      <c r="J325" s="222"/>
      <c r="K325" s="222"/>
      <c r="L325" s="222"/>
      <c r="M325" s="222"/>
      <c r="N325" s="222"/>
    </row>
    <row r="326" spans="1:14">
      <c r="A326" s="224"/>
      <c r="B326" s="260"/>
      <c r="C326" s="222"/>
      <c r="D326" s="222"/>
      <c r="E326" s="222"/>
      <c r="F326" s="222"/>
      <c r="G326" s="222"/>
      <c r="H326" s="222"/>
      <c r="I326" s="222"/>
      <c r="J326" s="222"/>
      <c r="K326" s="222"/>
      <c r="L326" s="222"/>
      <c r="M326" s="222"/>
      <c r="N326" s="222"/>
    </row>
    <row r="327" spans="1:14">
      <c r="A327" s="224"/>
      <c r="B327" s="260"/>
      <c r="C327" s="222"/>
      <c r="D327" s="222"/>
      <c r="E327" s="222"/>
      <c r="F327" s="222"/>
      <c r="G327" s="222"/>
      <c r="H327" s="222"/>
      <c r="I327" s="222"/>
      <c r="J327" s="222"/>
      <c r="K327" s="222"/>
      <c r="L327" s="222"/>
      <c r="M327" s="222"/>
      <c r="N327" s="222"/>
    </row>
    <row r="328" spans="1:14">
      <c r="A328" s="224"/>
      <c r="B328" s="260"/>
      <c r="C328" s="222"/>
      <c r="D328" s="222"/>
      <c r="E328" s="222"/>
      <c r="F328" s="222"/>
      <c r="G328" s="222"/>
      <c r="H328" s="222"/>
      <c r="I328" s="222"/>
      <c r="J328" s="222"/>
      <c r="K328" s="222"/>
      <c r="L328" s="222"/>
      <c r="M328" s="222"/>
      <c r="N328" s="222"/>
    </row>
    <row r="329" spans="1:14">
      <c r="A329" s="224"/>
      <c r="B329" s="260"/>
      <c r="C329" s="222"/>
      <c r="D329" s="222"/>
      <c r="E329" s="222"/>
      <c r="F329" s="222"/>
      <c r="G329" s="222"/>
      <c r="H329" s="222"/>
      <c r="I329" s="222"/>
      <c r="J329" s="222"/>
      <c r="K329" s="222"/>
      <c r="L329" s="222"/>
      <c r="M329" s="222"/>
      <c r="N329" s="222"/>
    </row>
    <row r="330" spans="1:14">
      <c r="A330" s="224"/>
      <c r="B330" s="260"/>
      <c r="C330" s="222"/>
      <c r="D330" s="222"/>
      <c r="E330" s="222"/>
      <c r="F330" s="222"/>
      <c r="G330" s="222"/>
      <c r="H330" s="222"/>
      <c r="I330" s="222"/>
      <c r="J330" s="222"/>
      <c r="K330" s="222"/>
      <c r="L330" s="222"/>
      <c r="M330" s="222"/>
      <c r="N330" s="222"/>
    </row>
    <row r="331" spans="1:14">
      <c r="A331" s="224"/>
      <c r="B331" s="260"/>
      <c r="C331" s="222"/>
      <c r="D331" s="222"/>
      <c r="E331" s="222"/>
      <c r="F331" s="222"/>
      <c r="G331" s="222"/>
      <c r="H331" s="222"/>
      <c r="I331" s="222"/>
      <c r="J331" s="222"/>
      <c r="K331" s="222"/>
      <c r="L331" s="222"/>
      <c r="M331" s="222"/>
      <c r="N331" s="222"/>
    </row>
    <row r="332" spans="1:14">
      <c r="A332" s="224"/>
      <c r="B332" s="260"/>
      <c r="C332" s="222"/>
      <c r="D332" s="222"/>
      <c r="E332" s="222"/>
      <c r="F332" s="222"/>
      <c r="G332" s="222"/>
      <c r="H332" s="222"/>
      <c r="I332" s="222"/>
      <c r="J332" s="222"/>
      <c r="K332" s="222"/>
      <c r="L332" s="222"/>
      <c r="M332" s="222"/>
      <c r="N332" s="222"/>
    </row>
    <row r="333" spans="1:14">
      <c r="A333" s="224"/>
      <c r="B333" s="260"/>
      <c r="C333" s="222"/>
      <c r="D333" s="222"/>
      <c r="E333" s="222"/>
      <c r="F333" s="222"/>
      <c r="G333" s="222"/>
      <c r="H333" s="222"/>
      <c r="I333" s="222"/>
      <c r="J333" s="222"/>
      <c r="K333" s="222"/>
      <c r="L333" s="222"/>
      <c r="M333" s="222"/>
      <c r="N333" s="222"/>
    </row>
    <row r="334" spans="1:14">
      <c r="A334" s="224"/>
      <c r="B334" s="260"/>
      <c r="C334" s="222"/>
      <c r="D334" s="222"/>
      <c r="E334" s="222"/>
      <c r="F334" s="222"/>
      <c r="G334" s="222"/>
      <c r="H334" s="222"/>
      <c r="I334" s="222"/>
      <c r="J334" s="222"/>
      <c r="K334" s="222"/>
      <c r="L334" s="222"/>
      <c r="M334" s="222"/>
      <c r="N334" s="222"/>
    </row>
    <row r="335" spans="1:14">
      <c r="A335" s="224"/>
      <c r="B335" s="260"/>
      <c r="C335" s="222"/>
      <c r="D335" s="222"/>
      <c r="E335" s="222"/>
      <c r="F335" s="222"/>
      <c r="G335" s="222"/>
      <c r="H335" s="222"/>
      <c r="I335" s="222"/>
      <c r="J335" s="222"/>
      <c r="K335" s="222"/>
      <c r="L335" s="222"/>
      <c r="M335" s="222"/>
      <c r="N335" s="222"/>
    </row>
    <row r="336" spans="1:14">
      <c r="A336" s="224"/>
      <c r="B336" s="260"/>
      <c r="C336" s="222"/>
      <c r="D336" s="222"/>
      <c r="E336" s="222"/>
      <c r="F336" s="222"/>
      <c r="G336" s="222"/>
      <c r="H336" s="222"/>
      <c r="I336" s="222"/>
      <c r="J336" s="222"/>
      <c r="K336" s="222"/>
      <c r="L336" s="222"/>
      <c r="M336" s="222"/>
      <c r="N336" s="222"/>
    </row>
    <row r="337" spans="1:14">
      <c r="A337" s="224"/>
      <c r="B337" s="260"/>
      <c r="C337" s="222"/>
      <c r="D337" s="222"/>
      <c r="E337" s="222"/>
      <c r="F337" s="222"/>
      <c r="G337" s="222"/>
      <c r="H337" s="222"/>
      <c r="I337" s="222"/>
      <c r="J337" s="222"/>
      <c r="K337" s="222"/>
      <c r="L337" s="222"/>
      <c r="M337" s="222"/>
      <c r="N337" s="222"/>
    </row>
    <row r="338" spans="1:14">
      <c r="A338" s="224"/>
      <c r="B338" s="260"/>
      <c r="C338" s="222"/>
      <c r="D338" s="222"/>
      <c r="E338" s="222"/>
      <c r="F338" s="222"/>
      <c r="G338" s="222"/>
      <c r="H338" s="222"/>
      <c r="I338" s="222"/>
      <c r="J338" s="222"/>
      <c r="K338" s="222"/>
      <c r="L338" s="222"/>
      <c r="M338" s="222"/>
      <c r="N338" s="222"/>
    </row>
    <row r="339" spans="1:14">
      <c r="A339" s="224"/>
      <c r="B339" s="260"/>
      <c r="C339" s="222"/>
      <c r="D339" s="222"/>
      <c r="E339" s="222"/>
      <c r="F339" s="222"/>
      <c r="G339" s="222"/>
      <c r="H339" s="222"/>
      <c r="I339" s="222"/>
      <c r="J339" s="222"/>
      <c r="K339" s="222"/>
      <c r="L339" s="222"/>
      <c r="M339" s="222"/>
      <c r="N339" s="222"/>
    </row>
    <row r="340" spans="1:14">
      <c r="A340" s="224"/>
      <c r="B340" s="260"/>
      <c r="C340" s="222"/>
      <c r="D340" s="222"/>
      <c r="E340" s="222"/>
      <c r="F340" s="222"/>
      <c r="G340" s="222"/>
      <c r="H340" s="222"/>
      <c r="I340" s="222"/>
      <c r="J340" s="222"/>
      <c r="K340" s="222"/>
      <c r="L340" s="222"/>
      <c r="M340" s="222"/>
      <c r="N340" s="222"/>
    </row>
    <row r="341" spans="1:14">
      <c r="A341" s="224"/>
      <c r="B341" s="260"/>
      <c r="C341" s="222"/>
      <c r="D341" s="222"/>
      <c r="E341" s="222"/>
      <c r="F341" s="222"/>
      <c r="G341" s="222"/>
      <c r="H341" s="222"/>
      <c r="I341" s="222"/>
      <c r="J341" s="222"/>
      <c r="K341" s="222"/>
      <c r="L341" s="222"/>
      <c r="M341" s="222"/>
      <c r="N341" s="222"/>
    </row>
    <row r="342" spans="1:14">
      <c r="A342" s="224"/>
      <c r="B342" s="260"/>
      <c r="C342" s="222"/>
      <c r="D342" s="222"/>
      <c r="E342" s="222"/>
      <c r="F342" s="222"/>
      <c r="G342" s="222"/>
      <c r="H342" s="222"/>
      <c r="I342" s="222"/>
      <c r="J342" s="222"/>
      <c r="K342" s="222"/>
      <c r="L342" s="222"/>
      <c r="M342" s="222"/>
      <c r="N342" s="222"/>
    </row>
    <row r="343" spans="1:14">
      <c r="A343" s="224"/>
      <c r="B343" s="260"/>
      <c r="C343" s="222"/>
      <c r="D343" s="222"/>
      <c r="E343" s="222"/>
      <c r="F343" s="222"/>
      <c r="G343" s="222"/>
      <c r="H343" s="222"/>
      <c r="I343" s="222"/>
      <c r="J343" s="222"/>
      <c r="K343" s="222"/>
      <c r="L343" s="222"/>
      <c r="M343" s="222"/>
      <c r="N343" s="222"/>
    </row>
    <row r="344" spans="1:14">
      <c r="A344" s="224"/>
      <c r="B344" s="260"/>
      <c r="C344" s="222"/>
      <c r="D344" s="222"/>
      <c r="E344" s="222"/>
      <c r="F344" s="222"/>
      <c r="G344" s="222"/>
      <c r="H344" s="222"/>
      <c r="I344" s="222"/>
      <c r="J344" s="222"/>
      <c r="K344" s="222"/>
      <c r="L344" s="222"/>
      <c r="M344" s="222"/>
      <c r="N344" s="222"/>
    </row>
    <row r="345" spans="1:14">
      <c r="A345" s="224"/>
      <c r="B345" s="260"/>
      <c r="C345" s="222"/>
      <c r="D345" s="222"/>
      <c r="E345" s="222"/>
      <c r="F345" s="222"/>
      <c r="G345" s="222"/>
      <c r="H345" s="222"/>
      <c r="I345" s="222"/>
      <c r="J345" s="222"/>
      <c r="K345" s="222"/>
      <c r="L345" s="222"/>
      <c r="M345" s="222"/>
      <c r="N345" s="222"/>
    </row>
    <row r="346" spans="1:14">
      <c r="A346" s="224"/>
      <c r="B346" s="260"/>
      <c r="C346" s="222"/>
      <c r="D346" s="222"/>
      <c r="E346" s="222"/>
      <c r="F346" s="222"/>
      <c r="G346" s="222"/>
      <c r="H346" s="222"/>
      <c r="I346" s="222"/>
      <c r="J346" s="222"/>
      <c r="K346" s="222"/>
      <c r="L346" s="222"/>
      <c r="M346" s="222"/>
      <c r="N346" s="222"/>
    </row>
    <row r="347" spans="1:14">
      <c r="A347" s="224"/>
      <c r="B347" s="260"/>
      <c r="C347" s="222"/>
      <c r="D347" s="222"/>
      <c r="E347" s="222"/>
      <c r="F347" s="222"/>
      <c r="G347" s="222"/>
      <c r="H347" s="222"/>
      <c r="I347" s="222"/>
      <c r="J347" s="222"/>
      <c r="K347" s="222"/>
      <c r="L347" s="222"/>
      <c r="M347" s="222"/>
      <c r="N347" s="222"/>
    </row>
    <row r="348" spans="1:14">
      <c r="A348" s="224"/>
      <c r="B348" s="260"/>
      <c r="C348" s="222"/>
      <c r="D348" s="222"/>
      <c r="E348" s="222"/>
      <c r="F348" s="222"/>
      <c r="G348" s="222"/>
      <c r="H348" s="222"/>
      <c r="I348" s="222"/>
      <c r="J348" s="222"/>
      <c r="K348" s="222"/>
      <c r="L348" s="222"/>
      <c r="M348" s="222"/>
      <c r="N348" s="222"/>
    </row>
    <row r="349" spans="1:14">
      <c r="A349" s="224"/>
      <c r="B349" s="260"/>
      <c r="C349" s="222"/>
      <c r="D349" s="222"/>
      <c r="E349" s="222"/>
      <c r="F349" s="222"/>
      <c r="G349" s="222"/>
      <c r="H349" s="222"/>
      <c r="I349" s="222"/>
      <c r="J349" s="222"/>
      <c r="K349" s="222"/>
      <c r="L349" s="222"/>
      <c r="M349" s="222"/>
      <c r="N349" s="222"/>
    </row>
    <row r="350" spans="1:14">
      <c r="A350" s="224"/>
      <c r="B350" s="260"/>
      <c r="C350" s="222"/>
      <c r="D350" s="222"/>
      <c r="E350" s="222"/>
      <c r="F350" s="222"/>
      <c r="G350" s="222"/>
      <c r="H350" s="222"/>
      <c r="I350" s="222"/>
      <c r="J350" s="222"/>
      <c r="K350" s="222"/>
      <c r="L350" s="222"/>
      <c r="M350" s="222"/>
      <c r="N350" s="222"/>
    </row>
    <row r="351" spans="1:14">
      <c r="A351" s="224"/>
      <c r="B351" s="260"/>
      <c r="C351" s="222"/>
      <c r="D351" s="222"/>
      <c r="E351" s="222"/>
      <c r="F351" s="222"/>
      <c r="G351" s="222"/>
      <c r="H351" s="222"/>
      <c r="I351" s="222"/>
      <c r="J351" s="222"/>
      <c r="K351" s="222"/>
      <c r="L351" s="222"/>
      <c r="M351" s="222"/>
      <c r="N351" s="222"/>
    </row>
    <row r="352" spans="1:14">
      <c r="A352" s="224"/>
      <c r="B352" s="260"/>
      <c r="C352" s="222"/>
      <c r="D352" s="222"/>
      <c r="E352" s="222"/>
      <c r="F352" s="222"/>
      <c r="G352" s="222"/>
      <c r="H352" s="222"/>
      <c r="I352" s="222"/>
      <c r="J352" s="222"/>
      <c r="K352" s="222"/>
      <c r="L352" s="222"/>
      <c r="M352" s="222"/>
      <c r="N352" s="222"/>
    </row>
    <row r="353" spans="1:14">
      <c r="A353" s="224"/>
      <c r="B353" s="260"/>
      <c r="C353" s="222"/>
      <c r="D353" s="222"/>
      <c r="E353" s="222"/>
      <c r="F353" s="222"/>
      <c r="G353" s="222"/>
      <c r="H353" s="222"/>
      <c r="I353" s="222"/>
      <c r="J353" s="222"/>
      <c r="K353" s="222"/>
      <c r="L353" s="222"/>
      <c r="M353" s="222"/>
      <c r="N353" s="222"/>
    </row>
    <row r="354" spans="1:14">
      <c r="A354" s="224"/>
      <c r="B354" s="260"/>
      <c r="C354" s="222"/>
      <c r="D354" s="222"/>
      <c r="E354" s="222"/>
      <c r="F354" s="222"/>
      <c r="G354" s="222"/>
      <c r="H354" s="222"/>
      <c r="I354" s="222"/>
      <c r="J354" s="222"/>
      <c r="K354" s="222"/>
      <c r="L354" s="222"/>
      <c r="M354" s="222"/>
      <c r="N354" s="222"/>
    </row>
    <row r="355" spans="1:14">
      <c r="A355" s="224"/>
      <c r="B355" s="260"/>
      <c r="C355" s="222"/>
      <c r="D355" s="222"/>
      <c r="E355" s="222"/>
      <c r="F355" s="222"/>
      <c r="G355" s="222"/>
      <c r="H355" s="222"/>
      <c r="I355" s="222"/>
      <c r="J355" s="222"/>
      <c r="K355" s="222"/>
      <c r="L355" s="222"/>
      <c r="M355" s="222"/>
      <c r="N355" s="222"/>
    </row>
    <row r="356" spans="1:14">
      <c r="A356" s="224"/>
      <c r="B356" s="260"/>
      <c r="C356" s="222"/>
      <c r="D356" s="222"/>
      <c r="E356" s="222"/>
      <c r="F356" s="222"/>
      <c r="G356" s="222"/>
      <c r="H356" s="222"/>
      <c r="I356" s="222"/>
      <c r="J356" s="222"/>
      <c r="K356" s="222"/>
      <c r="L356" s="222"/>
      <c r="M356" s="222"/>
      <c r="N356" s="222"/>
    </row>
    <row r="357" spans="1:14">
      <c r="A357" s="224"/>
      <c r="B357" s="260"/>
      <c r="C357" s="222"/>
      <c r="D357" s="222"/>
      <c r="E357" s="222"/>
      <c r="F357" s="222"/>
      <c r="G357" s="222"/>
      <c r="H357" s="222"/>
      <c r="I357" s="222"/>
      <c r="J357" s="222"/>
      <c r="K357" s="222"/>
      <c r="L357" s="222"/>
      <c r="M357" s="222"/>
      <c r="N357" s="222"/>
    </row>
    <row r="358" spans="1:14">
      <c r="A358" s="224"/>
      <c r="B358" s="260"/>
      <c r="C358" s="222"/>
      <c r="D358" s="222"/>
      <c r="E358" s="222"/>
      <c r="F358" s="222"/>
      <c r="G358" s="222"/>
      <c r="H358" s="222"/>
      <c r="I358" s="222"/>
      <c r="J358" s="222"/>
      <c r="K358" s="222"/>
      <c r="L358" s="222"/>
      <c r="M358" s="222"/>
      <c r="N358" s="222"/>
    </row>
    <row r="359" spans="1:14">
      <c r="A359" s="224"/>
      <c r="B359" s="260"/>
      <c r="C359" s="222"/>
      <c r="D359" s="222"/>
      <c r="E359" s="222"/>
      <c r="F359" s="222"/>
      <c r="G359" s="222"/>
      <c r="H359" s="222"/>
      <c r="I359" s="222"/>
      <c r="J359" s="222"/>
      <c r="K359" s="222"/>
      <c r="L359" s="222"/>
      <c r="M359" s="222"/>
      <c r="N359" s="222"/>
    </row>
    <row r="360" spans="1:14">
      <c r="A360" s="224"/>
      <c r="B360" s="260"/>
      <c r="C360" s="222"/>
      <c r="D360" s="222"/>
      <c r="E360" s="222"/>
      <c r="F360" s="222"/>
      <c r="G360" s="222"/>
      <c r="H360" s="222"/>
      <c r="I360" s="222"/>
      <c r="J360" s="222"/>
      <c r="K360" s="222"/>
      <c r="L360" s="222"/>
      <c r="M360" s="222"/>
      <c r="N360" s="222"/>
    </row>
    <row r="361" spans="1:14">
      <c r="A361" s="224"/>
      <c r="B361" s="260"/>
      <c r="C361" s="222"/>
      <c r="D361" s="222"/>
      <c r="E361" s="222"/>
      <c r="F361" s="222"/>
      <c r="G361" s="222"/>
      <c r="H361" s="222"/>
      <c r="I361" s="222"/>
      <c r="J361" s="222"/>
      <c r="K361" s="222"/>
      <c r="L361" s="222"/>
      <c r="M361" s="222"/>
      <c r="N361" s="222"/>
    </row>
    <row r="362" spans="1:14">
      <c r="A362" s="224"/>
      <c r="B362" s="260"/>
      <c r="C362" s="222"/>
      <c r="D362" s="222"/>
      <c r="E362" s="222"/>
      <c r="F362" s="222"/>
      <c r="G362" s="222"/>
      <c r="H362" s="222"/>
      <c r="I362" s="222"/>
      <c r="J362" s="222"/>
      <c r="K362" s="222"/>
      <c r="L362" s="222"/>
      <c r="M362" s="222"/>
      <c r="N362" s="222"/>
    </row>
    <row r="363" spans="1:14">
      <c r="A363" s="224"/>
      <c r="B363" s="260"/>
      <c r="C363" s="222"/>
      <c r="D363" s="222"/>
      <c r="E363" s="222"/>
      <c r="F363" s="222"/>
      <c r="G363" s="222"/>
      <c r="H363" s="222"/>
      <c r="I363" s="222"/>
      <c r="J363" s="222"/>
      <c r="K363" s="222"/>
      <c r="L363" s="222"/>
      <c r="M363" s="222"/>
      <c r="N363" s="222"/>
    </row>
    <row r="364" spans="1:14">
      <c r="A364" s="224"/>
      <c r="B364" s="260"/>
      <c r="C364" s="222"/>
      <c r="D364" s="222"/>
      <c r="E364" s="222"/>
      <c r="F364" s="222"/>
      <c r="G364" s="222"/>
      <c r="H364" s="222"/>
      <c r="I364" s="222"/>
      <c r="J364" s="222"/>
      <c r="K364" s="222"/>
      <c r="L364" s="222"/>
      <c r="M364" s="222"/>
      <c r="N364" s="222"/>
    </row>
    <row r="365" spans="1:14">
      <c r="A365" s="224"/>
      <c r="B365" s="260"/>
      <c r="C365" s="222"/>
      <c r="D365" s="222"/>
      <c r="E365" s="222"/>
      <c r="F365" s="222"/>
      <c r="G365" s="222"/>
      <c r="H365" s="222"/>
      <c r="I365" s="222"/>
      <c r="J365" s="222"/>
      <c r="K365" s="222"/>
      <c r="L365" s="222"/>
      <c r="M365" s="222"/>
      <c r="N365" s="222"/>
    </row>
    <row r="366" spans="1:14">
      <c r="A366" s="224"/>
      <c r="B366" s="260"/>
      <c r="C366" s="222"/>
      <c r="D366" s="222"/>
      <c r="E366" s="222"/>
      <c r="F366" s="222"/>
      <c r="G366" s="222"/>
      <c r="H366" s="222"/>
      <c r="I366" s="222"/>
      <c r="J366" s="222"/>
      <c r="K366" s="222"/>
      <c r="L366" s="222"/>
      <c r="M366" s="222"/>
      <c r="N366" s="222"/>
    </row>
    <row r="367" spans="1:14">
      <c r="A367" s="224"/>
      <c r="B367" s="260"/>
      <c r="C367" s="222"/>
      <c r="D367" s="222"/>
      <c r="E367" s="222"/>
      <c r="F367" s="222"/>
      <c r="G367" s="222"/>
      <c r="H367" s="222"/>
      <c r="I367" s="222"/>
      <c r="J367" s="222"/>
      <c r="K367" s="222"/>
      <c r="L367" s="222"/>
      <c r="M367" s="222"/>
      <c r="N367" s="222"/>
    </row>
    <row r="368" spans="1:14">
      <c r="A368" s="224"/>
      <c r="B368" s="260"/>
      <c r="C368" s="222"/>
      <c r="D368" s="222"/>
      <c r="E368" s="222"/>
      <c r="F368" s="222"/>
      <c r="G368" s="222"/>
      <c r="H368" s="222"/>
      <c r="I368" s="222"/>
      <c r="J368" s="222"/>
      <c r="K368" s="222"/>
      <c r="L368" s="222"/>
      <c r="M368" s="222"/>
      <c r="N368" s="222"/>
    </row>
    <row r="369" spans="1:14">
      <c r="A369" s="224"/>
      <c r="B369" s="260"/>
      <c r="C369" s="222"/>
      <c r="D369" s="222"/>
      <c r="E369" s="222"/>
      <c r="F369" s="222"/>
      <c r="G369" s="222"/>
      <c r="H369" s="222"/>
      <c r="I369" s="222"/>
      <c r="J369" s="222"/>
      <c r="K369" s="222"/>
      <c r="L369" s="222"/>
      <c r="M369" s="222"/>
      <c r="N369" s="222"/>
    </row>
    <row r="370" spans="1:14">
      <c r="A370" s="224"/>
      <c r="B370" s="260"/>
      <c r="C370" s="222"/>
      <c r="D370" s="222"/>
      <c r="E370" s="222"/>
      <c r="F370" s="222"/>
      <c r="G370" s="222"/>
      <c r="H370" s="222"/>
      <c r="I370" s="222"/>
      <c r="J370" s="222"/>
      <c r="K370" s="222"/>
      <c r="L370" s="222"/>
      <c r="M370" s="222"/>
      <c r="N370" s="222"/>
    </row>
    <row r="371" spans="1:14">
      <c r="A371" s="224"/>
      <c r="B371" s="260"/>
      <c r="C371" s="222"/>
      <c r="D371" s="222"/>
      <c r="E371" s="222"/>
      <c r="F371" s="222"/>
      <c r="G371" s="222"/>
      <c r="H371" s="222"/>
      <c r="I371" s="222"/>
      <c r="J371" s="222"/>
      <c r="K371" s="222"/>
      <c r="L371" s="222"/>
      <c r="M371" s="222"/>
      <c r="N371" s="222"/>
    </row>
    <row r="372" spans="1:14">
      <c r="A372" s="224"/>
      <c r="B372" s="260"/>
      <c r="C372" s="222"/>
      <c r="D372" s="222"/>
      <c r="E372" s="222"/>
      <c r="F372" s="222"/>
      <c r="G372" s="222"/>
      <c r="H372" s="222"/>
      <c r="I372" s="222"/>
      <c r="J372" s="222"/>
      <c r="K372" s="222"/>
      <c r="L372" s="222"/>
      <c r="M372" s="222"/>
      <c r="N372" s="222"/>
    </row>
    <row r="373" spans="1:14">
      <c r="A373" s="224"/>
      <c r="B373" s="260"/>
      <c r="C373" s="222"/>
      <c r="D373" s="222"/>
      <c r="E373" s="222"/>
      <c r="F373" s="222"/>
      <c r="G373" s="222"/>
      <c r="H373" s="222"/>
      <c r="I373" s="222"/>
      <c r="J373" s="222"/>
      <c r="K373" s="222"/>
      <c r="L373" s="222"/>
      <c r="M373" s="222"/>
      <c r="N373" s="222"/>
    </row>
    <row r="374" spans="1:14">
      <c r="A374" s="224"/>
      <c r="B374" s="260"/>
      <c r="C374" s="222"/>
      <c r="D374" s="222"/>
      <c r="E374" s="222"/>
      <c r="F374" s="222"/>
      <c r="G374" s="222"/>
      <c r="H374" s="222"/>
      <c r="I374" s="222"/>
      <c r="J374" s="222"/>
      <c r="K374" s="222"/>
      <c r="L374" s="222"/>
      <c r="M374" s="222"/>
      <c r="N374" s="222"/>
    </row>
    <row r="375" spans="1:14">
      <c r="A375" s="224"/>
      <c r="B375" s="260"/>
      <c r="C375" s="222"/>
      <c r="D375" s="222"/>
      <c r="E375" s="222"/>
      <c r="F375" s="222"/>
      <c r="G375" s="222"/>
      <c r="H375" s="222"/>
      <c r="I375" s="222"/>
      <c r="J375" s="222"/>
      <c r="K375" s="222"/>
      <c r="L375" s="222"/>
      <c r="M375" s="222"/>
      <c r="N375" s="222"/>
    </row>
    <row r="376" spans="1:14">
      <c r="A376" s="224"/>
      <c r="B376" s="260"/>
      <c r="C376" s="222"/>
      <c r="D376" s="222"/>
      <c r="E376" s="222"/>
      <c r="F376" s="222"/>
      <c r="G376" s="222"/>
      <c r="H376" s="222"/>
      <c r="I376" s="222"/>
      <c r="J376" s="222"/>
      <c r="K376" s="222"/>
      <c r="L376" s="222"/>
      <c r="M376" s="222"/>
      <c r="N376" s="222"/>
    </row>
    <row r="377" spans="1:14">
      <c r="A377" s="224"/>
      <c r="B377" s="260"/>
      <c r="C377" s="222"/>
      <c r="D377" s="222"/>
      <c r="E377" s="222"/>
      <c r="F377" s="222"/>
      <c r="G377" s="222"/>
      <c r="H377" s="222"/>
      <c r="I377" s="222"/>
      <c r="J377" s="222"/>
      <c r="K377" s="222"/>
      <c r="L377" s="222"/>
      <c r="M377" s="222"/>
      <c r="N377" s="222"/>
    </row>
    <row r="378" spans="1:14">
      <c r="A378" s="224"/>
      <c r="B378" s="260"/>
      <c r="C378" s="222"/>
      <c r="D378" s="222"/>
      <c r="E378" s="222"/>
      <c r="F378" s="222"/>
      <c r="G378" s="222"/>
      <c r="H378" s="222"/>
      <c r="I378" s="222"/>
      <c r="J378" s="222"/>
      <c r="K378" s="222"/>
      <c r="L378" s="222"/>
      <c r="M378" s="222"/>
      <c r="N378" s="222"/>
    </row>
    <row r="379" spans="1:14">
      <c r="A379" s="224"/>
      <c r="B379" s="260"/>
      <c r="C379" s="222"/>
      <c r="D379" s="222"/>
      <c r="E379" s="222"/>
      <c r="F379" s="222"/>
      <c r="G379" s="222"/>
      <c r="H379" s="222"/>
      <c r="I379" s="222"/>
      <c r="J379" s="222"/>
      <c r="K379" s="222"/>
      <c r="L379" s="222"/>
      <c r="M379" s="222"/>
      <c r="N379" s="222"/>
    </row>
    <row r="380" spans="1:14">
      <c r="A380" s="224"/>
      <c r="B380" s="260"/>
      <c r="C380" s="222"/>
      <c r="D380" s="222"/>
      <c r="E380" s="222"/>
      <c r="F380" s="222"/>
      <c r="G380" s="222"/>
      <c r="H380" s="222"/>
      <c r="I380" s="222"/>
      <c r="J380" s="222"/>
      <c r="K380" s="222"/>
      <c r="L380" s="222"/>
      <c r="M380" s="222"/>
      <c r="N380" s="222"/>
    </row>
    <row r="381" spans="1:14">
      <c r="A381" s="224"/>
      <c r="B381" s="260"/>
      <c r="C381" s="222"/>
      <c r="D381" s="222"/>
      <c r="E381" s="222"/>
      <c r="F381" s="222"/>
      <c r="G381" s="222"/>
      <c r="H381" s="222"/>
      <c r="I381" s="222"/>
      <c r="J381" s="222"/>
      <c r="K381" s="222"/>
      <c r="L381" s="222"/>
      <c r="M381" s="222"/>
      <c r="N381" s="222"/>
    </row>
    <row r="382" spans="1:14">
      <c r="A382" s="224"/>
      <c r="B382" s="260"/>
      <c r="C382" s="222"/>
      <c r="D382" s="222"/>
      <c r="E382" s="222"/>
      <c r="F382" s="222"/>
      <c r="G382" s="222"/>
      <c r="H382" s="222"/>
      <c r="I382" s="222"/>
      <c r="J382" s="222"/>
      <c r="K382" s="222"/>
      <c r="L382" s="222"/>
      <c r="M382" s="222"/>
      <c r="N382" s="222"/>
    </row>
    <row r="383" spans="1:14">
      <c r="A383" s="224"/>
      <c r="B383" s="260"/>
      <c r="C383" s="222"/>
      <c r="D383" s="222"/>
      <c r="E383" s="222"/>
      <c r="F383" s="222"/>
      <c r="G383" s="222"/>
      <c r="H383" s="222"/>
      <c r="I383" s="222"/>
      <c r="J383" s="222"/>
      <c r="K383" s="222"/>
      <c r="L383" s="222"/>
      <c r="M383" s="222"/>
      <c r="N383" s="222"/>
    </row>
    <row r="384" spans="1:14">
      <c r="A384" s="224"/>
      <c r="B384" s="260"/>
      <c r="C384" s="222"/>
      <c r="D384" s="222"/>
      <c r="E384" s="222"/>
      <c r="F384" s="222"/>
      <c r="G384" s="222"/>
      <c r="H384" s="222"/>
      <c r="I384" s="222"/>
      <c r="J384" s="222"/>
      <c r="K384" s="222"/>
      <c r="L384" s="222"/>
      <c r="M384" s="222"/>
      <c r="N384" s="222"/>
    </row>
    <row r="385" spans="1:14">
      <c r="A385" s="224"/>
      <c r="B385" s="260"/>
      <c r="C385" s="222"/>
      <c r="D385" s="222"/>
      <c r="E385" s="222"/>
      <c r="F385" s="222"/>
      <c r="G385" s="222"/>
      <c r="H385" s="222"/>
      <c r="I385" s="222"/>
      <c r="J385" s="222"/>
      <c r="K385" s="222"/>
      <c r="L385" s="222"/>
      <c r="M385" s="222"/>
      <c r="N385" s="222"/>
    </row>
    <row r="386" spans="1:14">
      <c r="A386" s="224"/>
      <c r="B386" s="260"/>
      <c r="C386" s="222"/>
      <c r="D386" s="222"/>
      <c r="E386" s="222"/>
      <c r="F386" s="222"/>
      <c r="G386" s="222"/>
      <c r="H386" s="222"/>
      <c r="I386" s="222"/>
      <c r="J386" s="222"/>
      <c r="K386" s="222"/>
      <c r="L386" s="222"/>
      <c r="M386" s="222"/>
      <c r="N386" s="222"/>
    </row>
    <row r="387" spans="1:14">
      <c r="A387" s="224"/>
      <c r="B387" s="260"/>
      <c r="C387" s="222"/>
      <c r="D387" s="222"/>
      <c r="E387" s="222"/>
      <c r="F387" s="222"/>
      <c r="G387" s="222"/>
      <c r="H387" s="222"/>
      <c r="I387" s="222"/>
      <c r="J387" s="222"/>
      <c r="K387" s="222"/>
      <c r="L387" s="222"/>
      <c r="M387" s="222"/>
      <c r="N387" s="222"/>
    </row>
    <row r="388" spans="1:14">
      <c r="A388" s="224"/>
      <c r="B388" s="260"/>
      <c r="C388" s="222"/>
      <c r="D388" s="222"/>
      <c r="E388" s="222"/>
      <c r="F388" s="222"/>
      <c r="G388" s="222"/>
      <c r="H388" s="222"/>
      <c r="I388" s="222"/>
      <c r="J388" s="222"/>
      <c r="K388" s="222"/>
      <c r="L388" s="222"/>
      <c r="M388" s="222"/>
      <c r="N388" s="222"/>
    </row>
    <row r="389" spans="1:14">
      <c r="A389" s="224"/>
      <c r="B389" s="260"/>
      <c r="C389" s="222"/>
      <c r="D389" s="222"/>
      <c r="E389" s="222"/>
      <c r="F389" s="222"/>
      <c r="G389" s="222"/>
      <c r="H389" s="222"/>
      <c r="I389" s="222"/>
      <c r="J389" s="222"/>
      <c r="K389" s="222"/>
      <c r="L389" s="222"/>
      <c r="M389" s="222"/>
      <c r="N389" s="222"/>
    </row>
    <row r="390" spans="1:14">
      <c r="A390" s="224"/>
      <c r="B390" s="260"/>
      <c r="C390" s="222"/>
      <c r="D390" s="222"/>
      <c r="E390" s="222"/>
      <c r="F390" s="222"/>
      <c r="G390" s="222"/>
      <c r="H390" s="222"/>
      <c r="I390" s="222"/>
      <c r="J390" s="222"/>
      <c r="K390" s="222"/>
      <c r="L390" s="222"/>
      <c r="M390" s="222"/>
      <c r="N390" s="222"/>
    </row>
    <row r="391" spans="1:14">
      <c r="A391" s="224"/>
      <c r="B391" s="260"/>
      <c r="C391" s="222"/>
      <c r="D391" s="222"/>
      <c r="E391" s="222"/>
      <c r="F391" s="222"/>
      <c r="G391" s="222"/>
      <c r="H391" s="222"/>
      <c r="I391" s="222"/>
      <c r="J391" s="222"/>
      <c r="K391" s="222"/>
      <c r="L391" s="222"/>
      <c r="M391" s="222"/>
      <c r="N391" s="222"/>
    </row>
    <row r="392" spans="1:14">
      <c r="A392" s="224"/>
      <c r="B392" s="260"/>
      <c r="C392" s="222"/>
      <c r="D392" s="222"/>
      <c r="E392" s="222"/>
      <c r="F392" s="222"/>
      <c r="G392" s="222"/>
      <c r="H392" s="222"/>
      <c r="I392" s="222"/>
      <c r="J392" s="222"/>
      <c r="K392" s="222"/>
      <c r="L392" s="222"/>
      <c r="M392" s="222"/>
      <c r="N392" s="222"/>
    </row>
    <row r="393" spans="1:14">
      <c r="A393" s="224"/>
      <c r="B393" s="260"/>
      <c r="C393" s="222"/>
      <c r="D393" s="222"/>
      <c r="E393" s="222"/>
      <c r="F393" s="222"/>
      <c r="G393" s="222"/>
      <c r="H393" s="222"/>
      <c r="I393" s="222"/>
      <c r="J393" s="222"/>
      <c r="K393" s="222"/>
      <c r="L393" s="222"/>
      <c r="M393" s="222"/>
      <c r="N393" s="222"/>
    </row>
    <row r="394" spans="1:14">
      <c r="A394" s="224"/>
      <c r="B394" s="260"/>
      <c r="C394" s="222"/>
      <c r="D394" s="222"/>
      <c r="E394" s="222"/>
      <c r="F394" s="222"/>
      <c r="G394" s="222"/>
      <c r="H394" s="222"/>
      <c r="I394" s="222"/>
      <c r="J394" s="222"/>
      <c r="K394" s="222"/>
      <c r="L394" s="222"/>
      <c r="M394" s="222"/>
      <c r="N394" s="222"/>
    </row>
    <row r="395" spans="1:14">
      <c r="A395" s="224"/>
      <c r="B395" s="260"/>
      <c r="C395" s="222"/>
      <c r="D395" s="222"/>
      <c r="E395" s="222"/>
      <c r="F395" s="222"/>
      <c r="G395" s="222"/>
      <c r="H395" s="222"/>
      <c r="I395" s="222"/>
      <c r="J395" s="222"/>
      <c r="K395" s="222"/>
      <c r="L395" s="222"/>
      <c r="M395" s="222"/>
      <c r="N395" s="222"/>
    </row>
    <row r="396" spans="1:14">
      <c r="A396" s="224"/>
      <c r="B396" s="260"/>
      <c r="C396" s="222"/>
      <c r="D396" s="222"/>
      <c r="E396" s="222"/>
      <c r="F396" s="222"/>
      <c r="G396" s="222"/>
      <c r="H396" s="222"/>
      <c r="I396" s="222"/>
      <c r="J396" s="222"/>
      <c r="K396" s="222"/>
      <c r="L396" s="222"/>
      <c r="M396" s="222"/>
      <c r="N396" s="222"/>
    </row>
    <row r="397" spans="1:14">
      <c r="A397" s="224"/>
      <c r="B397" s="260"/>
      <c r="C397" s="222"/>
      <c r="D397" s="222"/>
      <c r="E397" s="222"/>
      <c r="F397" s="222"/>
      <c r="G397" s="222"/>
      <c r="H397" s="222"/>
      <c r="I397" s="222"/>
      <c r="J397" s="222"/>
      <c r="K397" s="222"/>
      <c r="L397" s="222"/>
      <c r="M397" s="222"/>
      <c r="N397" s="222"/>
    </row>
    <row r="398" spans="1:14">
      <c r="A398" s="224"/>
      <c r="B398" s="260"/>
      <c r="C398" s="222"/>
      <c r="D398" s="222"/>
      <c r="E398" s="222"/>
      <c r="F398" s="222"/>
      <c r="G398" s="222"/>
      <c r="H398" s="222"/>
      <c r="I398" s="222"/>
      <c r="J398" s="222"/>
      <c r="K398" s="222"/>
      <c r="L398" s="222"/>
      <c r="M398" s="222"/>
      <c r="N398" s="222"/>
    </row>
    <row r="399" spans="1:14">
      <c r="A399" s="224"/>
      <c r="B399" s="260"/>
      <c r="C399" s="222"/>
      <c r="D399" s="222"/>
      <c r="E399" s="222"/>
      <c r="F399" s="222"/>
      <c r="G399" s="222"/>
      <c r="H399" s="222"/>
      <c r="I399" s="222"/>
      <c r="J399" s="222"/>
      <c r="K399" s="222"/>
      <c r="L399" s="222"/>
      <c r="M399" s="222"/>
      <c r="N399" s="222"/>
    </row>
    <row r="400" spans="1:14">
      <c r="A400" s="224"/>
      <c r="B400" s="260"/>
      <c r="C400" s="222"/>
      <c r="D400" s="222"/>
      <c r="E400" s="222"/>
      <c r="F400" s="222"/>
      <c r="G400" s="222"/>
      <c r="H400" s="222"/>
      <c r="I400" s="222"/>
      <c r="J400" s="222"/>
      <c r="K400" s="222"/>
      <c r="L400" s="222"/>
      <c r="M400" s="222"/>
      <c r="N400" s="222"/>
    </row>
    <row r="401" spans="1:14">
      <c r="A401" s="224"/>
      <c r="B401" s="260"/>
      <c r="C401" s="222"/>
      <c r="D401" s="222"/>
      <c r="E401" s="222"/>
      <c r="F401" s="222"/>
      <c r="G401" s="222"/>
      <c r="H401" s="222"/>
      <c r="I401" s="222"/>
      <c r="J401" s="222"/>
      <c r="K401" s="222"/>
      <c r="L401" s="222"/>
      <c r="M401" s="222"/>
      <c r="N401" s="222"/>
    </row>
    <row r="402" spans="1:14">
      <c r="A402" s="224"/>
      <c r="B402" s="260"/>
      <c r="C402" s="222"/>
      <c r="D402" s="222"/>
      <c r="E402" s="222"/>
      <c r="F402" s="222"/>
      <c r="G402" s="222"/>
      <c r="H402" s="222"/>
      <c r="I402" s="222"/>
      <c r="J402" s="222"/>
      <c r="K402" s="222"/>
      <c r="L402" s="222"/>
      <c r="M402" s="222"/>
      <c r="N402" s="222"/>
    </row>
    <row r="403" spans="1:14">
      <c r="A403" s="224"/>
      <c r="B403" s="260"/>
      <c r="C403" s="222"/>
      <c r="D403" s="222"/>
      <c r="E403" s="222"/>
      <c r="F403" s="222"/>
      <c r="G403" s="222"/>
      <c r="H403" s="222"/>
      <c r="I403" s="222"/>
      <c r="J403" s="222"/>
      <c r="K403" s="222"/>
      <c r="L403" s="222"/>
      <c r="M403" s="222"/>
      <c r="N403" s="222"/>
    </row>
    <row r="404" spans="1:14">
      <c r="A404" s="224"/>
      <c r="B404" s="260"/>
      <c r="C404" s="222"/>
      <c r="D404" s="222"/>
      <c r="E404" s="222"/>
      <c r="F404" s="222"/>
      <c r="G404" s="222"/>
      <c r="H404" s="222"/>
      <c r="I404" s="222"/>
      <c r="J404" s="222"/>
      <c r="K404" s="222"/>
      <c r="L404" s="222"/>
      <c r="M404" s="222"/>
      <c r="N404" s="222"/>
    </row>
    <row r="405" spans="1:14">
      <c r="A405" s="224"/>
      <c r="B405" s="260"/>
      <c r="C405" s="222"/>
      <c r="D405" s="222"/>
      <c r="E405" s="222"/>
      <c r="F405" s="222"/>
      <c r="G405" s="222"/>
      <c r="H405" s="222"/>
      <c r="I405" s="222"/>
      <c r="J405" s="222"/>
      <c r="K405" s="222"/>
      <c r="L405" s="222"/>
      <c r="M405" s="222"/>
      <c r="N405" s="222"/>
    </row>
    <row r="406" spans="1:14">
      <c r="A406" s="224"/>
      <c r="B406" s="260"/>
      <c r="C406" s="222"/>
      <c r="D406" s="222"/>
      <c r="E406" s="222"/>
      <c r="F406" s="222"/>
      <c r="G406" s="222"/>
      <c r="H406" s="222"/>
      <c r="I406" s="222"/>
      <c r="J406" s="222"/>
      <c r="K406" s="222"/>
      <c r="L406" s="222"/>
      <c r="M406" s="222"/>
      <c r="N406" s="222"/>
    </row>
    <row r="407" spans="1:14">
      <c r="A407" s="224"/>
      <c r="B407" s="260"/>
      <c r="C407" s="222"/>
      <c r="D407" s="222"/>
      <c r="E407" s="222"/>
      <c r="F407" s="222"/>
      <c r="G407" s="222"/>
      <c r="H407" s="222"/>
      <c r="I407" s="222"/>
      <c r="J407" s="222"/>
      <c r="K407" s="222"/>
      <c r="L407" s="222"/>
      <c r="M407" s="222"/>
      <c r="N407" s="222"/>
    </row>
    <row r="408" spans="1:14">
      <c r="A408" s="224"/>
      <c r="B408" s="260"/>
      <c r="C408" s="222"/>
      <c r="D408" s="222"/>
      <c r="E408" s="222"/>
      <c r="F408" s="222"/>
      <c r="G408" s="222"/>
      <c r="H408" s="222"/>
      <c r="I408" s="222"/>
      <c r="J408" s="222"/>
      <c r="K408" s="222"/>
      <c r="L408" s="222"/>
      <c r="M408" s="222"/>
      <c r="N408" s="222"/>
    </row>
    <row r="409" spans="1:14">
      <c r="A409" s="224"/>
      <c r="B409" s="260"/>
      <c r="C409" s="222"/>
      <c r="D409" s="222"/>
      <c r="E409" s="222"/>
      <c r="F409" s="222"/>
      <c r="G409" s="222"/>
      <c r="H409" s="222"/>
      <c r="I409" s="222"/>
      <c r="J409" s="222"/>
      <c r="K409" s="222"/>
      <c r="L409" s="222"/>
      <c r="M409" s="222"/>
      <c r="N409" s="222"/>
    </row>
    <row r="410" spans="1:14">
      <c r="A410" s="224"/>
      <c r="B410" s="260"/>
      <c r="C410" s="222"/>
      <c r="D410" s="222"/>
      <c r="E410" s="222"/>
      <c r="F410" s="222"/>
      <c r="G410" s="222"/>
      <c r="H410" s="222"/>
      <c r="I410" s="222"/>
      <c r="J410" s="222"/>
      <c r="K410" s="222"/>
      <c r="L410" s="222"/>
      <c r="M410" s="222"/>
      <c r="N410" s="222"/>
    </row>
    <row r="411" spans="1:14">
      <c r="A411" s="224"/>
      <c r="B411" s="260"/>
      <c r="C411" s="222"/>
      <c r="D411" s="222"/>
      <c r="E411" s="222"/>
      <c r="F411" s="222"/>
      <c r="G411" s="222"/>
      <c r="H411" s="222"/>
      <c r="I411" s="222"/>
      <c r="J411" s="222"/>
      <c r="K411" s="222"/>
      <c r="L411" s="222"/>
      <c r="M411" s="222"/>
      <c r="N411" s="222"/>
    </row>
    <row r="412" spans="1:14">
      <c r="A412" s="224"/>
      <c r="B412" s="260"/>
      <c r="C412" s="222"/>
      <c r="D412" s="222"/>
      <c r="E412" s="222"/>
      <c r="F412" s="222"/>
      <c r="G412" s="222"/>
      <c r="H412" s="222"/>
      <c r="I412" s="222"/>
      <c r="J412" s="222"/>
      <c r="K412" s="222"/>
      <c r="L412" s="222"/>
      <c r="M412" s="222"/>
      <c r="N412" s="222"/>
    </row>
    <row r="413" spans="1:14">
      <c r="A413" s="224"/>
      <c r="B413" s="260"/>
      <c r="C413" s="222"/>
      <c r="D413" s="222"/>
      <c r="E413" s="222"/>
      <c r="F413" s="222"/>
      <c r="G413" s="222"/>
      <c r="H413" s="222"/>
      <c r="I413" s="222"/>
      <c r="J413" s="222"/>
      <c r="K413" s="222"/>
      <c r="L413" s="222"/>
      <c r="M413" s="222"/>
      <c r="N413" s="222"/>
    </row>
    <row r="414" spans="1:14">
      <c r="A414" s="224"/>
      <c r="B414" s="260"/>
      <c r="C414" s="222"/>
      <c r="D414" s="222"/>
      <c r="E414" s="222"/>
      <c r="F414" s="222"/>
      <c r="G414" s="222"/>
      <c r="H414" s="222"/>
      <c r="I414" s="222"/>
      <c r="J414" s="222"/>
      <c r="K414" s="222"/>
      <c r="L414" s="222"/>
      <c r="M414" s="222"/>
      <c r="N414" s="222"/>
    </row>
    <row r="415" spans="1:14">
      <c r="A415" s="224"/>
      <c r="B415" s="260"/>
      <c r="C415" s="222"/>
      <c r="D415" s="222"/>
      <c r="E415" s="222"/>
      <c r="F415" s="222"/>
      <c r="G415" s="222"/>
      <c r="H415" s="222"/>
      <c r="I415" s="222"/>
      <c r="J415" s="222"/>
      <c r="K415" s="222"/>
      <c r="L415" s="222"/>
      <c r="M415" s="222"/>
      <c r="N415" s="222"/>
    </row>
    <row r="416" spans="1:14">
      <c r="A416" s="224"/>
      <c r="B416" s="260"/>
      <c r="C416" s="222"/>
      <c r="D416" s="222"/>
      <c r="E416" s="222"/>
      <c r="F416" s="222"/>
      <c r="G416" s="222"/>
      <c r="H416" s="222"/>
      <c r="I416" s="222"/>
      <c r="J416" s="222"/>
      <c r="K416" s="222"/>
      <c r="L416" s="222"/>
      <c r="M416" s="222"/>
      <c r="N416" s="222"/>
    </row>
    <row r="417" spans="1:14">
      <c r="A417" s="224"/>
      <c r="B417" s="260"/>
      <c r="C417" s="222"/>
      <c r="D417" s="222"/>
      <c r="E417" s="222"/>
      <c r="F417" s="222"/>
      <c r="G417" s="222"/>
      <c r="H417" s="222"/>
      <c r="I417" s="222"/>
      <c r="J417" s="222"/>
      <c r="K417" s="222"/>
      <c r="L417" s="222"/>
      <c r="M417" s="222"/>
      <c r="N417" s="222"/>
    </row>
    <row r="418" spans="1:14">
      <c r="A418" s="224"/>
      <c r="B418" s="260"/>
      <c r="C418" s="222"/>
      <c r="D418" s="222"/>
      <c r="E418" s="222"/>
      <c r="F418" s="222"/>
      <c r="G418" s="222"/>
      <c r="H418" s="222"/>
      <c r="I418" s="222"/>
      <c r="J418" s="222"/>
      <c r="K418" s="222"/>
      <c r="L418" s="222"/>
      <c r="M418" s="222"/>
      <c r="N418" s="222"/>
    </row>
    <row r="419" spans="1:14">
      <c r="A419" s="224"/>
      <c r="B419" s="260"/>
      <c r="C419" s="222"/>
      <c r="D419" s="222"/>
      <c r="E419" s="222"/>
      <c r="F419" s="222"/>
      <c r="G419" s="222"/>
      <c r="H419" s="222"/>
      <c r="I419" s="222"/>
      <c r="J419" s="222"/>
      <c r="K419" s="222"/>
      <c r="L419" s="222"/>
      <c r="M419" s="222"/>
      <c r="N419" s="222"/>
    </row>
    <row r="420" spans="1:14">
      <c r="A420" s="224"/>
      <c r="B420" s="260"/>
      <c r="C420" s="222"/>
      <c r="D420" s="222"/>
      <c r="E420" s="222"/>
      <c r="F420" s="222"/>
      <c r="G420" s="222"/>
      <c r="H420" s="222"/>
      <c r="I420" s="222"/>
      <c r="J420" s="222"/>
      <c r="K420" s="222"/>
      <c r="L420" s="222"/>
      <c r="M420" s="222"/>
      <c r="N420" s="222"/>
    </row>
    <row r="421" spans="1:14">
      <c r="A421" s="224"/>
      <c r="B421" s="260"/>
      <c r="C421" s="222"/>
      <c r="D421" s="222"/>
      <c r="E421" s="222"/>
      <c r="F421" s="222"/>
      <c r="G421" s="222"/>
      <c r="H421" s="222"/>
      <c r="I421" s="222"/>
      <c r="J421" s="222"/>
      <c r="K421" s="222"/>
      <c r="L421" s="222"/>
      <c r="M421" s="222"/>
      <c r="N421" s="222"/>
    </row>
    <row r="422" spans="1:14">
      <c r="A422" s="224"/>
      <c r="B422" s="260"/>
      <c r="C422" s="222"/>
      <c r="D422" s="222"/>
      <c r="E422" s="222"/>
      <c r="F422" s="222"/>
      <c r="G422" s="222"/>
      <c r="H422" s="222"/>
      <c r="I422" s="222"/>
      <c r="J422" s="222"/>
      <c r="K422" s="222"/>
      <c r="L422" s="222"/>
      <c r="M422" s="222"/>
      <c r="N422" s="222"/>
    </row>
    <row r="423" spans="1:14">
      <c r="A423" s="224"/>
      <c r="B423" s="260"/>
      <c r="C423" s="222"/>
      <c r="D423" s="222"/>
      <c r="E423" s="222"/>
      <c r="F423" s="222"/>
      <c r="G423" s="222"/>
      <c r="H423" s="222"/>
      <c r="I423" s="222"/>
      <c r="J423" s="222"/>
      <c r="K423" s="222"/>
      <c r="L423" s="222"/>
      <c r="M423" s="222"/>
      <c r="N423" s="222"/>
    </row>
    <row r="424" spans="1:14">
      <c r="A424" s="224"/>
      <c r="B424" s="260"/>
      <c r="C424" s="222"/>
      <c r="D424" s="222"/>
      <c r="E424" s="222"/>
      <c r="F424" s="222"/>
      <c r="G424" s="222"/>
      <c r="H424" s="222"/>
      <c r="I424" s="222"/>
      <c r="J424" s="222"/>
      <c r="K424" s="222"/>
      <c r="L424" s="222"/>
      <c r="M424" s="222"/>
      <c r="N424" s="222"/>
    </row>
    <row r="425" spans="1:14">
      <c r="A425" s="224"/>
      <c r="B425" s="260"/>
      <c r="C425" s="222"/>
      <c r="D425" s="222"/>
      <c r="E425" s="222"/>
      <c r="F425" s="222"/>
      <c r="G425" s="222"/>
      <c r="H425" s="222"/>
      <c r="I425" s="222"/>
      <c r="J425" s="222"/>
      <c r="K425" s="222"/>
      <c r="L425" s="222"/>
      <c r="M425" s="222"/>
      <c r="N425" s="222"/>
    </row>
    <row r="426" spans="1:14">
      <c r="A426" s="224"/>
      <c r="B426" s="260"/>
      <c r="C426" s="222"/>
      <c r="D426" s="222"/>
      <c r="E426" s="222"/>
      <c r="F426" s="222"/>
      <c r="G426" s="222"/>
      <c r="H426" s="222"/>
      <c r="I426" s="222"/>
      <c r="J426" s="222"/>
      <c r="K426" s="222"/>
      <c r="L426" s="222"/>
      <c r="M426" s="222"/>
      <c r="N426" s="222"/>
    </row>
    <row r="427" spans="1:14">
      <c r="A427" s="224"/>
      <c r="B427" s="260"/>
      <c r="C427" s="222"/>
      <c r="D427" s="222"/>
      <c r="E427" s="222"/>
      <c r="F427" s="222"/>
      <c r="G427" s="222"/>
      <c r="H427" s="222"/>
      <c r="I427" s="222"/>
      <c r="J427" s="222"/>
      <c r="K427" s="222"/>
      <c r="L427" s="222"/>
      <c r="M427" s="222"/>
      <c r="N427" s="222"/>
    </row>
    <row r="428" spans="1:14">
      <c r="A428" s="224"/>
      <c r="B428" s="260"/>
      <c r="C428" s="222"/>
      <c r="D428" s="222"/>
      <c r="E428" s="222"/>
      <c r="F428" s="222"/>
      <c r="G428" s="222"/>
      <c r="H428" s="222"/>
      <c r="I428" s="222"/>
      <c r="J428" s="222"/>
      <c r="K428" s="222"/>
      <c r="L428" s="222"/>
      <c r="M428" s="222"/>
      <c r="N428" s="222"/>
    </row>
    <row r="429" spans="1:14">
      <c r="A429" s="224"/>
      <c r="B429" s="260"/>
      <c r="C429" s="222"/>
      <c r="D429" s="222"/>
      <c r="E429" s="222"/>
      <c r="F429" s="222"/>
      <c r="G429" s="222"/>
      <c r="H429" s="222"/>
      <c r="I429" s="222"/>
      <c r="J429" s="222"/>
      <c r="K429" s="222"/>
      <c r="L429" s="222"/>
      <c r="M429" s="222"/>
      <c r="N429" s="222"/>
    </row>
    <row r="430" spans="1:14">
      <c r="A430" s="224"/>
      <c r="B430" s="260"/>
      <c r="C430" s="222"/>
      <c r="D430" s="222"/>
      <c r="E430" s="222"/>
      <c r="F430" s="222"/>
      <c r="G430" s="222"/>
      <c r="H430" s="222"/>
      <c r="I430" s="222"/>
      <c r="J430" s="222"/>
      <c r="K430" s="222"/>
      <c r="L430" s="222"/>
      <c r="M430" s="222"/>
      <c r="N430" s="222"/>
    </row>
    <row r="431" spans="1:14">
      <c r="A431" s="224"/>
      <c r="B431" s="260"/>
      <c r="C431" s="222"/>
      <c r="D431" s="222"/>
      <c r="E431" s="222"/>
      <c r="F431" s="222"/>
      <c r="G431" s="222"/>
      <c r="H431" s="222"/>
      <c r="I431" s="222"/>
      <c r="J431" s="222"/>
      <c r="K431" s="222"/>
      <c r="L431" s="222"/>
      <c r="M431" s="222"/>
      <c r="N431" s="222"/>
    </row>
    <row r="432" spans="1:14">
      <c r="A432" s="224"/>
      <c r="B432" s="260"/>
      <c r="C432" s="222"/>
      <c r="D432" s="222"/>
      <c r="E432" s="222"/>
      <c r="F432" s="222"/>
      <c r="G432" s="222"/>
      <c r="H432" s="222"/>
      <c r="I432" s="222"/>
      <c r="J432" s="222"/>
      <c r="K432" s="222"/>
      <c r="L432" s="222"/>
      <c r="M432" s="222"/>
      <c r="N432" s="222"/>
    </row>
    <row r="433" spans="1:14">
      <c r="A433" s="224"/>
      <c r="B433" s="260"/>
      <c r="C433" s="222"/>
      <c r="D433" s="222"/>
      <c r="E433" s="222"/>
      <c r="F433" s="222"/>
      <c r="G433" s="222"/>
      <c r="H433" s="222"/>
      <c r="I433" s="222"/>
      <c r="J433" s="222"/>
      <c r="K433" s="222"/>
      <c r="L433" s="222"/>
      <c r="M433" s="222"/>
      <c r="N433" s="222"/>
    </row>
    <row r="434" spans="1:14">
      <c r="A434" s="224"/>
      <c r="B434" s="260"/>
      <c r="C434" s="222"/>
      <c r="D434" s="222"/>
      <c r="E434" s="222"/>
      <c r="F434" s="222"/>
      <c r="G434" s="222"/>
      <c r="H434" s="222"/>
      <c r="I434" s="222"/>
      <c r="J434" s="222"/>
      <c r="K434" s="222"/>
      <c r="L434" s="222"/>
      <c r="M434" s="222"/>
      <c r="N434" s="222"/>
    </row>
    <row r="435" spans="1:14">
      <c r="A435" s="224"/>
      <c r="B435" s="260"/>
      <c r="C435" s="222"/>
      <c r="D435" s="222"/>
      <c r="E435" s="222"/>
      <c r="F435" s="222"/>
      <c r="G435" s="222"/>
      <c r="H435" s="222"/>
      <c r="I435" s="222"/>
      <c r="J435" s="222"/>
      <c r="K435" s="222"/>
      <c r="L435" s="222"/>
      <c r="M435" s="222"/>
      <c r="N435" s="222"/>
    </row>
    <row r="436" spans="1:14">
      <c r="A436" s="224"/>
      <c r="B436" s="260"/>
      <c r="C436" s="222"/>
      <c r="D436" s="222"/>
      <c r="E436" s="222"/>
      <c r="F436" s="222"/>
      <c r="G436" s="222"/>
      <c r="H436" s="222"/>
      <c r="I436" s="222"/>
      <c r="J436" s="222"/>
      <c r="K436" s="222"/>
      <c r="L436" s="222"/>
      <c r="M436" s="222"/>
      <c r="N436" s="222"/>
    </row>
    <row r="437" spans="1:14">
      <c r="A437" s="224"/>
      <c r="B437" s="260"/>
      <c r="C437" s="222"/>
      <c r="D437" s="222"/>
      <c r="E437" s="222"/>
      <c r="F437" s="222"/>
      <c r="G437" s="222"/>
      <c r="H437" s="222"/>
      <c r="I437" s="222"/>
      <c r="J437" s="222"/>
      <c r="K437" s="222"/>
      <c r="L437" s="222"/>
      <c r="M437" s="222"/>
      <c r="N437" s="222"/>
    </row>
    <row r="438" spans="1:14">
      <c r="A438" s="224"/>
      <c r="B438" s="260"/>
      <c r="C438" s="222"/>
      <c r="D438" s="222"/>
      <c r="E438" s="222"/>
      <c r="F438" s="222"/>
      <c r="G438" s="222"/>
      <c r="H438" s="222"/>
      <c r="I438" s="222"/>
      <c r="J438" s="222"/>
      <c r="K438" s="222"/>
      <c r="L438" s="222"/>
      <c r="M438" s="222"/>
      <c r="N438" s="222"/>
    </row>
    <row r="439" spans="1:14">
      <c r="A439" s="224"/>
      <c r="B439" s="260"/>
      <c r="C439" s="222"/>
      <c r="D439" s="222"/>
      <c r="E439" s="222"/>
      <c r="F439" s="222"/>
      <c r="G439" s="222"/>
      <c r="H439" s="222"/>
      <c r="I439" s="222"/>
      <c r="J439" s="222"/>
      <c r="K439" s="222"/>
      <c r="L439" s="222"/>
      <c r="M439" s="222"/>
      <c r="N439" s="222"/>
    </row>
    <row r="440" spans="1:14">
      <c r="A440" s="224"/>
      <c r="B440" s="260"/>
      <c r="C440" s="222"/>
      <c r="D440" s="222"/>
      <c r="E440" s="222"/>
      <c r="F440" s="222"/>
      <c r="G440" s="222"/>
      <c r="H440" s="222"/>
      <c r="I440" s="222"/>
      <c r="J440" s="222"/>
      <c r="K440" s="222"/>
      <c r="L440" s="222"/>
      <c r="M440" s="222"/>
      <c r="N440" s="222"/>
    </row>
    <row r="441" spans="1:14">
      <c r="A441" s="224"/>
      <c r="B441" s="260"/>
      <c r="C441" s="222"/>
      <c r="D441" s="222"/>
      <c r="E441" s="222"/>
      <c r="F441" s="222"/>
      <c r="G441" s="222"/>
      <c r="H441" s="222"/>
      <c r="I441" s="222"/>
      <c r="J441" s="222"/>
      <c r="K441" s="222"/>
      <c r="L441" s="222"/>
      <c r="M441" s="222"/>
      <c r="N441" s="222"/>
    </row>
    <row r="442" spans="1:14">
      <c r="A442" s="224"/>
      <c r="B442" s="260"/>
      <c r="C442" s="222"/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</row>
    <row r="443" spans="1:14">
      <c r="A443" s="224"/>
      <c r="B443" s="260"/>
      <c r="C443" s="222"/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</row>
    <row r="444" spans="1:14">
      <c r="A444" s="224"/>
      <c r="B444" s="260"/>
      <c r="C444" s="222"/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</row>
    <row r="445" spans="1:14">
      <c r="A445" s="224"/>
      <c r="B445" s="260"/>
      <c r="C445" s="222"/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</row>
    <row r="446" spans="1:14">
      <c r="A446" s="224"/>
      <c r="B446" s="260"/>
      <c r="C446" s="222"/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</row>
    <row r="447" spans="1:14">
      <c r="A447" s="224"/>
      <c r="B447" s="260"/>
      <c r="C447" s="222"/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</row>
    <row r="448" spans="1:14">
      <c r="A448" s="224"/>
      <c r="B448" s="260"/>
      <c r="C448" s="222"/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</row>
    <row r="449" spans="1:14">
      <c r="A449" s="224"/>
      <c r="B449" s="260"/>
      <c r="C449" s="222"/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</row>
    <row r="450" spans="1:14">
      <c r="A450" s="224"/>
      <c r="B450" s="260"/>
      <c r="C450" s="222"/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</row>
    <row r="451" spans="1:14">
      <c r="A451" s="224"/>
      <c r="B451" s="260"/>
      <c r="C451" s="222"/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</row>
    <row r="452" spans="1:14">
      <c r="A452" s="224"/>
      <c r="B452" s="260"/>
      <c r="C452" s="222"/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</row>
    <row r="453" spans="1:14">
      <c r="A453" s="224"/>
      <c r="B453" s="260"/>
      <c r="C453" s="222"/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</row>
    <row r="454" spans="1:14">
      <c r="A454" s="224"/>
      <c r="B454" s="260"/>
      <c r="C454" s="222"/>
      <c r="D454" s="222"/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</row>
    <row r="455" spans="1:14">
      <c r="A455" s="224"/>
      <c r="B455" s="260"/>
      <c r="C455" s="222"/>
      <c r="D455" s="222"/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</row>
    <row r="456" spans="1:14">
      <c r="A456" s="224"/>
      <c r="B456" s="260"/>
      <c r="C456" s="222"/>
      <c r="D456" s="222"/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</row>
    <row r="457" spans="1:14">
      <c r="A457" s="224"/>
      <c r="B457" s="260"/>
      <c r="C457" s="222"/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</row>
    <row r="458" spans="1:14">
      <c r="A458" s="224"/>
      <c r="B458" s="260"/>
      <c r="C458" s="222"/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</row>
    <row r="459" spans="1:14">
      <c r="A459" s="224"/>
      <c r="B459" s="260"/>
      <c r="C459" s="222"/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</row>
    <row r="460" spans="1:14">
      <c r="A460" s="224"/>
      <c r="B460" s="260"/>
      <c r="C460" s="222"/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</row>
    <row r="461" spans="1:14">
      <c r="A461" s="224"/>
      <c r="B461" s="260"/>
      <c r="C461" s="222"/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</row>
    <row r="462" spans="1:14">
      <c r="A462" s="224"/>
      <c r="B462" s="260"/>
      <c r="C462" s="222"/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</row>
    <row r="463" spans="1:14">
      <c r="A463" s="224"/>
      <c r="B463" s="260"/>
      <c r="C463" s="222"/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</row>
    <row r="464" spans="1:14">
      <c r="A464" s="224"/>
      <c r="B464" s="260"/>
      <c r="C464" s="222"/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</row>
    <row r="465" spans="1:14">
      <c r="A465" s="224"/>
      <c r="B465" s="260"/>
      <c r="C465" s="222"/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</row>
    <row r="466" spans="1:14">
      <c r="A466" s="224"/>
      <c r="B466" s="260"/>
      <c r="C466" s="222"/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</row>
    <row r="467" spans="1:14">
      <c r="A467" s="224"/>
      <c r="B467" s="260"/>
      <c r="C467" s="222"/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</row>
    <row r="468" spans="1:14">
      <c r="A468" s="224"/>
      <c r="B468" s="260"/>
      <c r="C468" s="222"/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</row>
    <row r="469" spans="1:14">
      <c r="A469" s="224"/>
      <c r="B469" s="260"/>
      <c r="C469" s="222"/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</row>
    <row r="470" spans="1:14">
      <c r="A470" s="224"/>
      <c r="B470" s="260"/>
      <c r="C470" s="222"/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</row>
    <row r="471" spans="1:14">
      <c r="A471" s="224"/>
      <c r="B471" s="260"/>
      <c r="C471" s="222"/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</row>
    <row r="472" spans="1:14">
      <c r="A472" s="224"/>
      <c r="B472" s="260"/>
      <c r="C472" s="222"/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</row>
    <row r="473" spans="1:14">
      <c r="A473" s="224"/>
      <c r="B473" s="260"/>
      <c r="C473" s="222"/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</row>
    <row r="474" spans="1:14">
      <c r="A474" s="224"/>
      <c r="B474" s="260"/>
      <c r="C474" s="222"/>
      <c r="D474" s="222"/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</row>
    <row r="475" spans="1:14">
      <c r="A475" s="224"/>
      <c r="B475" s="260"/>
      <c r="C475" s="222"/>
      <c r="D475" s="222"/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</row>
    <row r="476" spans="1:14">
      <c r="A476" s="224"/>
      <c r="B476" s="260"/>
      <c r="C476" s="222"/>
      <c r="D476" s="222"/>
      <c r="E476" s="222"/>
      <c r="F476" s="222"/>
      <c r="G476" s="222"/>
      <c r="H476" s="222"/>
      <c r="I476" s="222"/>
      <c r="J476" s="222"/>
      <c r="K476" s="222"/>
      <c r="L476" s="222"/>
      <c r="M476" s="222"/>
      <c r="N476" s="222"/>
    </row>
    <row r="477" spans="1:14">
      <c r="A477" s="224"/>
      <c r="B477" s="260"/>
      <c r="C477" s="222"/>
      <c r="D477" s="222"/>
      <c r="E477" s="222"/>
      <c r="F477" s="222"/>
      <c r="G477" s="222"/>
      <c r="H477" s="222"/>
      <c r="I477" s="222"/>
      <c r="J477" s="222"/>
      <c r="K477" s="222"/>
      <c r="L477" s="222"/>
      <c r="M477" s="222"/>
      <c r="N477" s="222"/>
    </row>
    <row r="478" spans="1:14">
      <c r="A478" s="224"/>
      <c r="B478" s="260"/>
      <c r="C478" s="222"/>
      <c r="D478" s="222"/>
      <c r="E478" s="222"/>
      <c r="F478" s="222"/>
      <c r="G478" s="222"/>
      <c r="H478" s="222"/>
      <c r="I478" s="222"/>
      <c r="J478" s="222"/>
      <c r="K478" s="222"/>
      <c r="L478" s="222"/>
      <c r="M478" s="222"/>
      <c r="N478" s="222"/>
    </row>
    <row r="479" spans="1:14">
      <c r="A479" s="224"/>
      <c r="B479" s="260"/>
      <c r="C479" s="222"/>
      <c r="D479" s="222"/>
      <c r="E479" s="222"/>
      <c r="F479" s="222"/>
      <c r="G479" s="222"/>
      <c r="H479" s="222"/>
      <c r="I479" s="222"/>
      <c r="J479" s="222"/>
      <c r="K479" s="222"/>
      <c r="L479" s="222"/>
      <c r="M479" s="222"/>
      <c r="N479" s="222"/>
    </row>
    <row r="480" spans="1:14">
      <c r="A480" s="224"/>
      <c r="B480" s="260"/>
      <c r="C480" s="222"/>
      <c r="D480" s="222"/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</row>
    <row r="481" spans="1:14">
      <c r="A481" s="224"/>
      <c r="B481" s="260"/>
      <c r="C481" s="222"/>
      <c r="D481" s="222"/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</row>
    <row r="482" spans="1:14">
      <c r="A482" s="224"/>
      <c r="B482" s="260"/>
      <c r="C482" s="222"/>
      <c r="D482" s="222"/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</row>
    <row r="483" spans="1:14">
      <c r="A483" s="224"/>
      <c r="B483" s="260"/>
      <c r="C483" s="222"/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</row>
    <row r="484" spans="1:14">
      <c r="A484" s="224"/>
      <c r="B484" s="260"/>
      <c r="C484" s="222"/>
      <c r="D484" s="222"/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</row>
    <row r="485" spans="1:14">
      <c r="A485" s="224"/>
      <c r="B485" s="260"/>
      <c r="C485" s="222"/>
      <c r="D485" s="222"/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</row>
    <row r="486" spans="1:14">
      <c r="A486" s="224"/>
      <c r="B486" s="260"/>
      <c r="C486" s="222"/>
      <c r="D486" s="222"/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</row>
    <row r="487" spans="1:14">
      <c r="A487" s="224"/>
      <c r="B487" s="260"/>
      <c r="C487" s="222"/>
      <c r="D487" s="222"/>
      <c r="E487" s="222"/>
      <c r="F487" s="222"/>
      <c r="G487" s="222"/>
      <c r="H487" s="222"/>
      <c r="I487" s="222"/>
      <c r="J487" s="222"/>
      <c r="K487" s="222"/>
      <c r="L487" s="222"/>
      <c r="M487" s="222"/>
      <c r="N487" s="222"/>
    </row>
    <row r="488" spans="1:14">
      <c r="A488" s="224"/>
      <c r="B488" s="260"/>
      <c r="C488" s="222"/>
      <c r="D488" s="222"/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</row>
    <row r="489" spans="1:14">
      <c r="A489" s="224"/>
      <c r="B489" s="260"/>
      <c r="C489" s="222"/>
      <c r="D489" s="222"/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</row>
    <row r="490" spans="1:14">
      <c r="A490" s="224"/>
      <c r="B490" s="260"/>
      <c r="C490" s="222"/>
      <c r="D490" s="222"/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</row>
    <row r="491" spans="1:14">
      <c r="A491" s="224"/>
      <c r="B491" s="260"/>
      <c r="C491" s="222"/>
      <c r="D491" s="222"/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</row>
    <row r="492" spans="1:14">
      <c r="A492" s="224"/>
      <c r="B492" s="260"/>
      <c r="C492" s="222"/>
      <c r="D492" s="222"/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</row>
    <row r="493" spans="1:14">
      <c r="A493" s="224"/>
      <c r="B493" s="260"/>
      <c r="C493" s="222"/>
      <c r="D493" s="222"/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</row>
    <row r="494" spans="1:14">
      <c r="A494" s="224"/>
      <c r="B494" s="260"/>
      <c r="C494" s="222"/>
      <c r="D494" s="222"/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</row>
    <row r="495" spans="1:14">
      <c r="A495" s="224"/>
      <c r="B495" s="260"/>
      <c r="C495" s="222"/>
      <c r="D495" s="222"/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</row>
    <row r="496" spans="1:14">
      <c r="A496" s="224"/>
      <c r="B496" s="260"/>
      <c r="C496" s="222"/>
      <c r="D496" s="222"/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</row>
    <row r="497" spans="1:14">
      <c r="A497" s="224"/>
      <c r="B497" s="260"/>
      <c r="C497" s="222"/>
      <c r="D497" s="222"/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</row>
    <row r="498" spans="1:14">
      <c r="A498" s="224"/>
      <c r="B498" s="260"/>
      <c r="C498" s="222"/>
      <c r="D498" s="222"/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</row>
    <row r="499" spans="1:14">
      <c r="A499" s="224"/>
      <c r="B499" s="260"/>
      <c r="C499" s="222"/>
      <c r="D499" s="222"/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</row>
    <row r="500" spans="1:14">
      <c r="A500" s="224"/>
      <c r="B500" s="260"/>
      <c r="C500" s="222"/>
      <c r="D500" s="222"/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</row>
    <row r="501" spans="1:14">
      <c r="A501" s="224"/>
      <c r="B501" s="260"/>
      <c r="C501" s="222"/>
      <c r="D501" s="222"/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</row>
    <row r="502" spans="1:14">
      <c r="A502" s="224"/>
      <c r="B502" s="260"/>
      <c r="C502" s="222"/>
      <c r="D502" s="222"/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</row>
    <row r="503" spans="1:14">
      <c r="A503" s="224"/>
      <c r="B503" s="260"/>
      <c r="C503" s="222"/>
      <c r="D503" s="222"/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</row>
    <row r="504" spans="1:14">
      <c r="A504" s="224"/>
      <c r="B504" s="260"/>
      <c r="C504" s="222"/>
      <c r="D504" s="222"/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</row>
    <row r="505" spans="1:14">
      <c r="A505" s="224"/>
      <c r="B505" s="260"/>
      <c r="C505" s="222"/>
      <c r="D505" s="222"/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</row>
    <row r="506" spans="1:14">
      <c r="A506" s="224"/>
      <c r="B506" s="260"/>
      <c r="C506" s="222"/>
      <c r="D506" s="222"/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</row>
    <row r="507" spans="1:14">
      <c r="A507" s="224"/>
      <c r="B507" s="260"/>
      <c r="C507" s="222"/>
      <c r="D507" s="222"/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</row>
    <row r="508" spans="1:14">
      <c r="A508" s="224"/>
      <c r="B508" s="260"/>
      <c r="C508" s="222"/>
      <c r="D508" s="222"/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</row>
    <row r="509" spans="1:14">
      <c r="A509" s="224"/>
      <c r="B509" s="260"/>
      <c r="C509" s="222"/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</row>
    <row r="510" spans="1:14">
      <c r="A510" s="224"/>
      <c r="B510" s="260"/>
      <c r="C510" s="222"/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</row>
    <row r="511" spans="1:14">
      <c r="A511" s="224"/>
      <c r="B511" s="260"/>
      <c r="C511" s="222"/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</row>
    <row r="512" spans="1:14">
      <c r="A512" s="224"/>
      <c r="B512" s="260"/>
      <c r="C512" s="222"/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</row>
    <row r="513" spans="1:14">
      <c r="A513" s="224"/>
      <c r="B513" s="260"/>
      <c r="C513" s="222"/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</row>
    <row r="514" spans="1:14">
      <c r="A514" s="224"/>
      <c r="B514" s="260"/>
      <c r="C514" s="222"/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</row>
    <row r="515" spans="1:14">
      <c r="A515" s="224"/>
      <c r="B515" s="260"/>
      <c r="C515" s="222"/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</row>
    <row r="516" spans="1:14">
      <c r="A516" s="224"/>
      <c r="B516" s="260"/>
      <c r="C516" s="222"/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</row>
    <row r="517" spans="1:14">
      <c r="A517" s="224"/>
      <c r="B517" s="260"/>
      <c r="C517" s="222"/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</row>
    <row r="518" spans="1:14">
      <c r="A518" s="224"/>
      <c r="B518" s="260"/>
      <c r="C518" s="222"/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</row>
    <row r="519" spans="1:14">
      <c r="A519" s="224"/>
      <c r="B519" s="260"/>
      <c r="C519" s="222"/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</row>
    <row r="520" spans="1:14">
      <c r="A520" s="224"/>
      <c r="B520" s="260"/>
      <c r="C520" s="222"/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</row>
    <row r="521" spans="1:14">
      <c r="A521" s="224"/>
      <c r="B521" s="260"/>
      <c r="C521" s="222"/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</row>
    <row r="522" spans="1:14">
      <c r="A522" s="224"/>
      <c r="B522" s="260"/>
      <c r="C522" s="222"/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</row>
    <row r="523" spans="1:14">
      <c r="A523" s="224"/>
      <c r="B523" s="260"/>
      <c r="C523" s="222"/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</row>
    <row r="524" spans="1:14">
      <c r="A524" s="224"/>
      <c r="B524" s="260"/>
      <c r="C524" s="222"/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</row>
    <row r="525" spans="1:14">
      <c r="A525" s="224"/>
      <c r="B525" s="260"/>
      <c r="C525" s="222"/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</row>
    <row r="526" spans="1:14">
      <c r="A526" s="224"/>
      <c r="B526" s="260"/>
      <c r="C526" s="222"/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</row>
    <row r="527" spans="1:14">
      <c r="A527" s="224"/>
      <c r="B527" s="260"/>
      <c r="C527" s="222"/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</row>
    <row r="528" spans="1:14">
      <c r="A528" s="224"/>
      <c r="B528" s="260"/>
      <c r="C528" s="222"/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</row>
    <row r="529" spans="1:14">
      <c r="A529" s="224"/>
      <c r="B529" s="260"/>
      <c r="C529" s="222"/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</row>
    <row r="530" spans="1:14">
      <c r="A530" s="224"/>
      <c r="B530" s="260"/>
      <c r="C530" s="222"/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</row>
    <row r="531" spans="1:14">
      <c r="A531" s="224"/>
      <c r="B531" s="260"/>
      <c r="C531" s="222"/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</row>
    <row r="532" spans="1:14">
      <c r="A532" s="224"/>
      <c r="B532" s="260"/>
      <c r="C532" s="222"/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</row>
    <row r="533" spans="1:14">
      <c r="A533" s="224"/>
      <c r="B533" s="260"/>
      <c r="C533" s="222"/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</row>
    <row r="534" spans="1:14">
      <c r="A534" s="224"/>
      <c r="B534" s="260"/>
      <c r="C534" s="222"/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</row>
    <row r="535" spans="1:14">
      <c r="A535" s="224"/>
      <c r="B535" s="260"/>
      <c r="C535" s="222"/>
      <c r="D535" s="222"/>
      <c r="E535" s="222"/>
      <c r="F535" s="222"/>
      <c r="G535" s="222"/>
      <c r="H535" s="222"/>
      <c r="I535" s="222"/>
      <c r="J535" s="222"/>
      <c r="K535" s="222"/>
      <c r="L535" s="222"/>
      <c r="M535" s="222"/>
      <c r="N535" s="222"/>
    </row>
    <row r="536" spans="1:14">
      <c r="A536" s="224"/>
      <c r="B536" s="260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</row>
    <row r="537" spans="1:14">
      <c r="A537" s="224"/>
      <c r="B537" s="260"/>
      <c r="C537" s="222"/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</row>
    <row r="538" spans="1:14">
      <c r="A538" s="224"/>
      <c r="B538" s="260"/>
      <c r="C538" s="222"/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</row>
    <row r="539" spans="1:14">
      <c r="A539" s="224"/>
      <c r="B539" s="260"/>
      <c r="C539" s="222"/>
      <c r="D539" s="222"/>
      <c r="E539" s="222"/>
      <c r="F539" s="222"/>
      <c r="G539" s="222"/>
      <c r="H539" s="222"/>
      <c r="I539" s="222"/>
      <c r="J539" s="222"/>
      <c r="K539" s="222"/>
      <c r="L539" s="222"/>
      <c r="M539" s="222"/>
      <c r="N539" s="222"/>
    </row>
    <row r="540" spans="1:14">
      <c r="A540" s="224"/>
      <c r="B540" s="260"/>
      <c r="C540" s="222"/>
      <c r="D540" s="222"/>
      <c r="E540" s="222"/>
      <c r="F540" s="222"/>
      <c r="G540" s="222"/>
      <c r="H540" s="222"/>
      <c r="I540" s="222"/>
      <c r="J540" s="222"/>
      <c r="K540" s="222"/>
      <c r="L540" s="222"/>
      <c r="M540" s="222"/>
      <c r="N540" s="222"/>
    </row>
    <row r="541" spans="1:14">
      <c r="A541" s="224"/>
      <c r="B541" s="260"/>
      <c r="C541" s="222"/>
      <c r="D541" s="222"/>
      <c r="E541" s="222"/>
      <c r="F541" s="222"/>
      <c r="G541" s="222"/>
      <c r="H541" s="222"/>
      <c r="I541" s="222"/>
      <c r="J541" s="222"/>
      <c r="K541" s="222"/>
      <c r="L541" s="222"/>
      <c r="M541" s="222"/>
      <c r="N541" s="222"/>
    </row>
    <row r="542" spans="1:14">
      <c r="A542" s="224"/>
      <c r="B542" s="260"/>
      <c r="C542" s="222"/>
      <c r="D542" s="222"/>
      <c r="E542" s="222"/>
      <c r="F542" s="222"/>
      <c r="G542" s="222"/>
      <c r="H542" s="222"/>
      <c r="I542" s="222"/>
      <c r="J542" s="222"/>
      <c r="K542" s="222"/>
      <c r="L542" s="222"/>
      <c r="M542" s="222"/>
      <c r="N542" s="222"/>
    </row>
    <row r="543" spans="1:14">
      <c r="A543" s="224"/>
      <c r="B543" s="260"/>
      <c r="C543" s="222"/>
      <c r="D543" s="222"/>
      <c r="E543" s="222"/>
      <c r="F543" s="222"/>
      <c r="G543" s="222"/>
      <c r="H543" s="222"/>
      <c r="I543" s="222"/>
      <c r="J543" s="222"/>
      <c r="K543" s="222"/>
      <c r="L543" s="222"/>
      <c r="M543" s="222"/>
      <c r="N543" s="222"/>
    </row>
    <row r="544" spans="1:14">
      <c r="A544" s="224"/>
      <c r="B544" s="260"/>
      <c r="C544" s="222"/>
      <c r="D544" s="222"/>
      <c r="E544" s="222"/>
      <c r="F544" s="222"/>
      <c r="G544" s="222"/>
      <c r="H544" s="222"/>
      <c r="I544" s="222"/>
      <c r="J544" s="222"/>
      <c r="K544" s="222"/>
      <c r="L544" s="222"/>
      <c r="M544" s="222"/>
      <c r="N544" s="222"/>
    </row>
    <row r="545" spans="1:14">
      <c r="A545" s="224"/>
      <c r="B545" s="260"/>
      <c r="C545" s="222"/>
      <c r="D545" s="222"/>
      <c r="E545" s="222"/>
      <c r="F545" s="222"/>
      <c r="G545" s="222"/>
      <c r="H545" s="222"/>
      <c r="I545" s="222"/>
      <c r="J545" s="222"/>
      <c r="K545" s="222"/>
      <c r="L545" s="222"/>
      <c r="M545" s="222"/>
      <c r="N545" s="222"/>
    </row>
    <row r="546" spans="1:14">
      <c r="A546" s="224"/>
      <c r="B546" s="260"/>
      <c r="C546" s="222"/>
      <c r="D546" s="222"/>
      <c r="E546" s="222"/>
      <c r="F546" s="222"/>
      <c r="G546" s="222"/>
      <c r="H546" s="222"/>
      <c r="I546" s="222"/>
      <c r="J546" s="222"/>
      <c r="K546" s="222"/>
      <c r="L546" s="222"/>
      <c r="M546" s="222"/>
      <c r="N546" s="222"/>
    </row>
    <row r="547" spans="1:14">
      <c r="A547" s="224"/>
      <c r="B547" s="260"/>
      <c r="C547" s="222"/>
      <c r="D547" s="222"/>
      <c r="E547" s="222"/>
      <c r="F547" s="222"/>
      <c r="G547" s="222"/>
      <c r="H547" s="222"/>
      <c r="I547" s="222"/>
      <c r="J547" s="222"/>
      <c r="K547" s="222"/>
      <c r="L547" s="222"/>
      <c r="M547" s="222"/>
      <c r="N547" s="222"/>
    </row>
    <row r="548" spans="1:14">
      <c r="A548" s="224"/>
      <c r="B548" s="260"/>
      <c r="C548" s="222"/>
      <c r="D548" s="222"/>
      <c r="E548" s="222"/>
      <c r="F548" s="222"/>
      <c r="G548" s="222"/>
      <c r="H548" s="222"/>
      <c r="I548" s="222"/>
      <c r="J548" s="222"/>
      <c r="K548" s="222"/>
      <c r="L548" s="222"/>
      <c r="M548" s="222"/>
      <c r="N548" s="222"/>
    </row>
    <row r="549" spans="1:14">
      <c r="A549" s="224"/>
      <c r="B549" s="260"/>
      <c r="C549" s="222"/>
      <c r="D549" s="222"/>
      <c r="E549" s="222"/>
      <c r="F549" s="222"/>
      <c r="G549" s="222"/>
      <c r="H549" s="222"/>
      <c r="I549" s="222"/>
      <c r="J549" s="222"/>
      <c r="K549" s="222"/>
      <c r="L549" s="222"/>
      <c r="M549" s="222"/>
      <c r="N549" s="222"/>
    </row>
    <row r="550" spans="1:14">
      <c r="A550" s="224"/>
      <c r="B550" s="260"/>
      <c r="C550" s="222"/>
      <c r="D550" s="222"/>
      <c r="E550" s="222"/>
      <c r="F550" s="222"/>
      <c r="G550" s="222"/>
      <c r="H550" s="222"/>
      <c r="I550" s="222"/>
      <c r="J550" s="222"/>
      <c r="K550" s="222"/>
      <c r="L550" s="222"/>
      <c r="M550" s="222"/>
      <c r="N550" s="222"/>
    </row>
    <row r="551" spans="1:14">
      <c r="A551" s="224"/>
      <c r="B551" s="260"/>
      <c r="C551" s="222"/>
      <c r="D551" s="222"/>
      <c r="E551" s="222"/>
      <c r="F551" s="222"/>
      <c r="G551" s="222"/>
      <c r="H551" s="222"/>
      <c r="I551" s="222"/>
      <c r="J551" s="222"/>
      <c r="K551" s="222"/>
      <c r="L551" s="222"/>
      <c r="M551" s="222"/>
      <c r="N551" s="222"/>
    </row>
    <row r="552" spans="1:14">
      <c r="A552" s="224"/>
      <c r="B552" s="260"/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</row>
    <row r="553" spans="1:14">
      <c r="A553" s="224"/>
      <c r="B553" s="260"/>
      <c r="C553" s="222"/>
      <c r="D553" s="222"/>
      <c r="E553" s="222"/>
      <c r="F553" s="222"/>
      <c r="G553" s="222"/>
      <c r="H553" s="222"/>
      <c r="I553" s="222"/>
      <c r="J553" s="222"/>
      <c r="K553" s="222"/>
      <c r="L553" s="222"/>
      <c r="M553" s="222"/>
      <c r="N553" s="222"/>
    </row>
    <row r="554" spans="1:14">
      <c r="A554" s="224"/>
      <c r="B554" s="260"/>
      <c r="C554" s="222"/>
      <c r="D554" s="222"/>
      <c r="E554" s="222"/>
      <c r="F554" s="222"/>
      <c r="G554" s="222"/>
      <c r="H554" s="222"/>
      <c r="I554" s="222"/>
      <c r="J554" s="222"/>
      <c r="K554" s="222"/>
      <c r="L554" s="222"/>
      <c r="M554" s="222"/>
      <c r="N554" s="222"/>
    </row>
    <row r="555" spans="1:14">
      <c r="A555" s="224"/>
      <c r="B555" s="260"/>
      <c r="C555" s="222"/>
      <c r="D555" s="222"/>
      <c r="E555" s="222"/>
      <c r="F555" s="222"/>
      <c r="G555" s="222"/>
      <c r="H555" s="222"/>
      <c r="I555" s="222"/>
      <c r="J555" s="222"/>
      <c r="K555" s="222"/>
      <c r="L555" s="222"/>
      <c r="M555" s="222"/>
      <c r="N555" s="222"/>
    </row>
    <row r="556" spans="1:14">
      <c r="A556" s="224"/>
      <c r="B556" s="260"/>
      <c r="C556" s="222"/>
      <c r="D556" s="222"/>
      <c r="E556" s="222"/>
      <c r="F556" s="222"/>
      <c r="G556" s="222"/>
      <c r="H556" s="222"/>
      <c r="I556" s="222"/>
      <c r="J556" s="222"/>
      <c r="K556" s="222"/>
      <c r="L556" s="222"/>
      <c r="M556" s="222"/>
      <c r="N556" s="222"/>
    </row>
    <row r="557" spans="1:14">
      <c r="A557" s="224"/>
      <c r="B557" s="260"/>
      <c r="C557" s="222"/>
      <c r="D557" s="222"/>
      <c r="E557" s="222"/>
      <c r="F557" s="222"/>
      <c r="G557" s="222"/>
      <c r="H557" s="222"/>
      <c r="I557" s="222"/>
      <c r="J557" s="222"/>
      <c r="K557" s="222"/>
      <c r="L557" s="222"/>
      <c r="M557" s="222"/>
      <c r="N557" s="222"/>
    </row>
    <row r="558" spans="1:14">
      <c r="A558" s="224"/>
      <c r="B558" s="260"/>
      <c r="C558" s="222"/>
      <c r="D558" s="222"/>
      <c r="E558" s="222"/>
      <c r="F558" s="222"/>
      <c r="G558" s="222"/>
      <c r="H558" s="222"/>
      <c r="I558" s="222"/>
      <c r="J558" s="222"/>
      <c r="K558" s="222"/>
      <c r="L558" s="222"/>
      <c r="M558" s="222"/>
      <c r="N558" s="222"/>
    </row>
    <row r="559" spans="1:14">
      <c r="A559" s="224"/>
      <c r="B559" s="260"/>
      <c r="C559" s="222"/>
      <c r="D559" s="222"/>
      <c r="E559" s="222"/>
      <c r="F559" s="222"/>
      <c r="G559" s="222"/>
      <c r="H559" s="222"/>
      <c r="I559" s="222"/>
      <c r="J559" s="222"/>
      <c r="K559" s="222"/>
      <c r="L559" s="222"/>
      <c r="M559" s="222"/>
      <c r="N559" s="222"/>
    </row>
    <row r="560" spans="1:14">
      <c r="A560" s="224"/>
      <c r="B560" s="260"/>
      <c r="C560" s="222"/>
      <c r="D560" s="222"/>
      <c r="E560" s="222"/>
      <c r="F560" s="222"/>
      <c r="G560" s="222"/>
      <c r="H560" s="222"/>
      <c r="I560" s="222"/>
      <c r="J560" s="222"/>
      <c r="K560" s="222"/>
      <c r="L560" s="222"/>
      <c r="M560" s="222"/>
      <c r="N560" s="222"/>
    </row>
    <row r="561" spans="1:14">
      <c r="A561" s="224"/>
      <c r="B561" s="260"/>
      <c r="C561" s="222"/>
      <c r="D561" s="222"/>
      <c r="E561" s="222"/>
      <c r="F561" s="222"/>
      <c r="G561" s="222"/>
      <c r="H561" s="222"/>
      <c r="I561" s="222"/>
      <c r="J561" s="222"/>
      <c r="K561" s="222"/>
      <c r="L561" s="222"/>
      <c r="M561" s="222"/>
      <c r="N561" s="222"/>
    </row>
    <row r="562" spans="1:14">
      <c r="A562" s="224"/>
      <c r="B562" s="260"/>
      <c r="C562" s="222"/>
      <c r="D562" s="222"/>
      <c r="E562" s="222"/>
      <c r="F562" s="222"/>
      <c r="G562" s="222"/>
      <c r="H562" s="222"/>
      <c r="I562" s="222"/>
      <c r="J562" s="222"/>
      <c r="K562" s="222"/>
      <c r="L562" s="222"/>
      <c r="M562" s="222"/>
      <c r="N562" s="222"/>
    </row>
    <row r="563" spans="1:14">
      <c r="A563" s="224"/>
      <c r="B563" s="260"/>
      <c r="C563" s="222"/>
      <c r="D563" s="222"/>
      <c r="E563" s="222"/>
      <c r="F563" s="222"/>
      <c r="G563" s="222"/>
      <c r="H563" s="222"/>
      <c r="I563" s="222"/>
      <c r="J563" s="222"/>
      <c r="K563" s="222"/>
      <c r="L563" s="222"/>
      <c r="M563" s="222"/>
      <c r="N563" s="222"/>
    </row>
    <row r="564" spans="1:14">
      <c r="A564" s="224"/>
      <c r="B564" s="260"/>
      <c r="C564" s="222"/>
      <c r="D564" s="222"/>
      <c r="E564" s="222"/>
      <c r="F564" s="222"/>
      <c r="G564" s="222"/>
      <c r="H564" s="222"/>
      <c r="I564" s="222"/>
      <c r="J564" s="222"/>
      <c r="K564" s="222"/>
      <c r="L564" s="222"/>
      <c r="M564" s="222"/>
      <c r="N564" s="222"/>
    </row>
    <row r="565" spans="1:14">
      <c r="A565" s="224"/>
      <c r="B565" s="260"/>
      <c r="C565" s="222"/>
      <c r="D565" s="222"/>
      <c r="E565" s="222"/>
      <c r="F565" s="222"/>
      <c r="G565" s="222"/>
      <c r="H565" s="222"/>
      <c r="I565" s="222"/>
      <c r="J565" s="222"/>
      <c r="K565" s="222"/>
      <c r="L565" s="222"/>
      <c r="M565" s="222"/>
      <c r="N565" s="222"/>
    </row>
    <row r="566" spans="1:14">
      <c r="A566" s="224"/>
      <c r="B566" s="260"/>
      <c r="C566" s="222"/>
      <c r="D566" s="222"/>
      <c r="E566" s="222"/>
      <c r="F566" s="222"/>
      <c r="G566" s="222"/>
      <c r="H566" s="222"/>
      <c r="I566" s="222"/>
      <c r="J566" s="222"/>
      <c r="K566" s="222"/>
      <c r="L566" s="222"/>
      <c r="M566" s="222"/>
      <c r="N566" s="222"/>
    </row>
    <row r="567" spans="1:14">
      <c r="A567" s="224"/>
      <c r="B567" s="260"/>
      <c r="C567" s="222"/>
      <c r="D567" s="222"/>
      <c r="E567" s="222"/>
      <c r="F567" s="222"/>
      <c r="G567" s="222"/>
      <c r="H567" s="222"/>
      <c r="I567" s="222"/>
      <c r="J567" s="222"/>
      <c r="K567" s="222"/>
      <c r="L567" s="222"/>
      <c r="M567" s="222"/>
      <c r="N567" s="222"/>
    </row>
    <row r="568" spans="1:14">
      <c r="A568" s="224"/>
      <c r="B568" s="260"/>
      <c r="C568" s="222"/>
      <c r="D568" s="222"/>
      <c r="E568" s="222"/>
      <c r="F568" s="222"/>
      <c r="G568" s="222"/>
      <c r="H568" s="222"/>
      <c r="I568" s="222"/>
      <c r="J568" s="222"/>
      <c r="K568" s="222"/>
      <c r="L568" s="222"/>
      <c r="M568" s="222"/>
      <c r="N568" s="222"/>
    </row>
    <row r="569" spans="1:14">
      <c r="A569" s="224"/>
      <c r="B569" s="260"/>
      <c r="C569" s="222"/>
      <c r="D569" s="222"/>
      <c r="E569" s="222"/>
      <c r="F569" s="222"/>
      <c r="G569" s="222"/>
      <c r="H569" s="222"/>
      <c r="I569" s="222"/>
      <c r="J569" s="222"/>
      <c r="K569" s="222"/>
      <c r="L569" s="222"/>
      <c r="M569" s="222"/>
      <c r="N569" s="222"/>
    </row>
    <row r="570" spans="1:14">
      <c r="A570" s="224"/>
      <c r="B570" s="260"/>
      <c r="C570" s="222"/>
      <c r="D570" s="222"/>
      <c r="E570" s="222"/>
      <c r="F570" s="222"/>
      <c r="G570" s="222"/>
      <c r="H570" s="222"/>
      <c r="I570" s="222"/>
      <c r="J570" s="222"/>
      <c r="K570" s="222"/>
      <c r="L570" s="222"/>
      <c r="M570" s="222"/>
      <c r="N570" s="222"/>
    </row>
    <row r="571" spans="1:14">
      <c r="A571" s="224"/>
      <c r="B571" s="260"/>
      <c r="C571" s="222"/>
      <c r="D571" s="222"/>
      <c r="E571" s="222"/>
      <c r="F571" s="222"/>
      <c r="G571" s="222"/>
      <c r="H571" s="222"/>
      <c r="I571" s="222"/>
      <c r="J571" s="222"/>
      <c r="K571" s="222"/>
      <c r="L571" s="222"/>
      <c r="M571" s="222"/>
      <c r="N571" s="222"/>
    </row>
    <row r="572" spans="1:14">
      <c r="A572" s="224"/>
      <c r="B572" s="260"/>
      <c r="C572" s="222"/>
      <c r="D572" s="222"/>
      <c r="E572" s="222"/>
      <c r="F572" s="222"/>
      <c r="G572" s="222"/>
      <c r="H572" s="222"/>
      <c r="I572" s="222"/>
      <c r="J572" s="222"/>
      <c r="K572" s="222"/>
      <c r="L572" s="222"/>
      <c r="M572" s="222"/>
      <c r="N572" s="222"/>
    </row>
    <row r="573" spans="1:14">
      <c r="A573" s="224"/>
      <c r="B573" s="260"/>
      <c r="C573" s="222"/>
      <c r="D573" s="222"/>
      <c r="E573" s="222"/>
      <c r="F573" s="222"/>
      <c r="G573" s="222"/>
      <c r="H573" s="222"/>
      <c r="I573" s="222"/>
      <c r="J573" s="222"/>
      <c r="K573" s="222"/>
      <c r="L573" s="222"/>
      <c r="M573" s="222"/>
      <c r="N573" s="222"/>
    </row>
    <row r="574" spans="1:14">
      <c r="A574" s="224"/>
      <c r="B574" s="260"/>
      <c r="C574" s="222"/>
      <c r="D574" s="222"/>
      <c r="E574" s="222"/>
      <c r="F574" s="222"/>
      <c r="G574" s="222"/>
      <c r="H574" s="222"/>
      <c r="I574" s="222"/>
      <c r="J574" s="222"/>
      <c r="K574" s="222"/>
      <c r="L574" s="222"/>
      <c r="M574" s="222"/>
      <c r="N574" s="222"/>
    </row>
    <row r="575" spans="1:14">
      <c r="A575" s="224"/>
      <c r="B575" s="260"/>
      <c r="C575" s="222"/>
      <c r="D575" s="222"/>
      <c r="E575" s="222"/>
      <c r="F575" s="222"/>
      <c r="G575" s="222"/>
      <c r="H575" s="222"/>
      <c r="I575" s="222"/>
      <c r="J575" s="222"/>
      <c r="K575" s="222"/>
      <c r="L575" s="222"/>
      <c r="M575" s="222"/>
      <c r="N575" s="222"/>
    </row>
    <row r="576" spans="1:14">
      <c r="A576" s="224"/>
      <c r="B576" s="260"/>
      <c r="C576" s="222"/>
      <c r="D576" s="222"/>
      <c r="E576" s="222"/>
      <c r="F576" s="222"/>
      <c r="G576" s="222"/>
      <c r="H576" s="222"/>
      <c r="I576" s="222"/>
      <c r="J576" s="222"/>
      <c r="K576" s="222"/>
      <c r="L576" s="222"/>
      <c r="M576" s="222"/>
      <c r="N576" s="222"/>
    </row>
    <row r="577" spans="1:14">
      <c r="A577" s="224"/>
      <c r="B577" s="260"/>
      <c r="C577" s="222"/>
      <c r="D577" s="222"/>
      <c r="E577" s="222"/>
      <c r="F577" s="222"/>
      <c r="G577" s="222"/>
      <c r="H577" s="222"/>
      <c r="I577" s="222"/>
      <c r="J577" s="222"/>
      <c r="K577" s="222"/>
      <c r="L577" s="222"/>
      <c r="M577" s="222"/>
      <c r="N577" s="222"/>
    </row>
    <row r="578" spans="1:14">
      <c r="A578" s="224"/>
      <c r="B578" s="260"/>
      <c r="C578" s="222"/>
      <c r="D578" s="222"/>
      <c r="E578" s="222"/>
      <c r="F578" s="222"/>
      <c r="G578" s="222"/>
      <c r="H578" s="222"/>
      <c r="I578" s="222"/>
      <c r="J578" s="222"/>
      <c r="K578" s="222"/>
      <c r="L578" s="222"/>
      <c r="M578" s="222"/>
      <c r="N578" s="222"/>
    </row>
    <row r="579" spans="1:14">
      <c r="A579" s="224"/>
      <c r="B579" s="260"/>
      <c r="C579" s="222"/>
      <c r="D579" s="222"/>
      <c r="E579" s="222"/>
      <c r="F579" s="222"/>
      <c r="G579" s="222"/>
      <c r="H579" s="222"/>
      <c r="I579" s="222"/>
      <c r="J579" s="222"/>
      <c r="K579" s="222"/>
      <c r="L579" s="222"/>
      <c r="M579" s="222"/>
      <c r="N579" s="222"/>
    </row>
    <row r="580" spans="1:14">
      <c r="A580" s="224"/>
      <c r="B580" s="260"/>
      <c r="C580" s="222"/>
      <c r="D580" s="222"/>
      <c r="E580" s="222"/>
      <c r="F580" s="222"/>
      <c r="G580" s="222"/>
      <c r="H580" s="222"/>
      <c r="I580" s="222"/>
      <c r="J580" s="222"/>
      <c r="K580" s="222"/>
      <c r="L580" s="222"/>
      <c r="M580" s="222"/>
      <c r="N580" s="222"/>
    </row>
    <row r="581" spans="1:14">
      <c r="A581" s="224"/>
      <c r="B581" s="260"/>
      <c r="C581" s="222"/>
      <c r="D581" s="222"/>
      <c r="E581" s="222"/>
      <c r="F581" s="222"/>
      <c r="G581" s="222"/>
      <c r="H581" s="222"/>
      <c r="I581" s="222"/>
      <c r="J581" s="222"/>
      <c r="K581" s="222"/>
      <c r="L581" s="222"/>
      <c r="M581" s="222"/>
      <c r="N581" s="222"/>
    </row>
    <row r="582" spans="1:14">
      <c r="A582" s="224"/>
      <c r="B582" s="260"/>
      <c r="C582" s="222"/>
      <c r="D582" s="222"/>
      <c r="E582" s="222"/>
      <c r="F582" s="222"/>
      <c r="G582" s="222"/>
      <c r="H582" s="222"/>
      <c r="I582" s="222"/>
      <c r="J582" s="222"/>
      <c r="K582" s="222"/>
      <c r="L582" s="222"/>
      <c r="M582" s="222"/>
      <c r="N582" s="222"/>
    </row>
    <row r="583" spans="1:14">
      <c r="A583" s="224"/>
      <c r="B583" s="260"/>
      <c r="C583" s="222"/>
      <c r="D583" s="222"/>
      <c r="E583" s="222"/>
      <c r="F583" s="222"/>
      <c r="G583" s="222"/>
      <c r="H583" s="222"/>
      <c r="I583" s="222"/>
      <c r="J583" s="222"/>
      <c r="K583" s="222"/>
      <c r="L583" s="222"/>
      <c r="M583" s="222"/>
      <c r="N583" s="222"/>
    </row>
    <row r="584" spans="1:14">
      <c r="A584" s="224"/>
      <c r="B584" s="260"/>
      <c r="C584" s="222"/>
      <c r="D584" s="222"/>
      <c r="E584" s="222"/>
      <c r="F584" s="222"/>
      <c r="G584" s="222"/>
      <c r="H584" s="222"/>
      <c r="I584" s="222"/>
      <c r="J584" s="222"/>
      <c r="K584" s="222"/>
      <c r="L584" s="222"/>
      <c r="M584" s="222"/>
      <c r="N584" s="222"/>
    </row>
    <row r="585" spans="1:14">
      <c r="A585" s="224"/>
      <c r="B585" s="260"/>
      <c r="C585" s="222"/>
      <c r="D585" s="222"/>
      <c r="E585" s="222"/>
      <c r="F585" s="222"/>
      <c r="G585" s="222"/>
      <c r="H585" s="222"/>
      <c r="I585" s="222"/>
      <c r="J585" s="222"/>
      <c r="K585" s="222"/>
      <c r="L585" s="222"/>
      <c r="M585" s="222"/>
      <c r="N585" s="222"/>
    </row>
    <row r="586" spans="1:14">
      <c r="A586" s="224"/>
      <c r="B586" s="260"/>
      <c r="C586" s="222"/>
      <c r="D586" s="222"/>
      <c r="E586" s="222"/>
      <c r="F586" s="222"/>
      <c r="G586" s="222"/>
      <c r="H586" s="222"/>
      <c r="I586" s="222"/>
      <c r="J586" s="222"/>
      <c r="K586" s="222"/>
      <c r="L586" s="222"/>
      <c r="M586" s="222"/>
      <c r="N586" s="222"/>
    </row>
    <row r="587" spans="1:14">
      <c r="A587" s="224"/>
      <c r="B587" s="260"/>
      <c r="C587" s="222"/>
      <c r="D587" s="222"/>
      <c r="E587" s="222"/>
      <c r="F587" s="222"/>
      <c r="G587" s="222"/>
      <c r="H587" s="222"/>
      <c r="I587" s="222"/>
      <c r="J587" s="222"/>
      <c r="K587" s="222"/>
      <c r="L587" s="222"/>
      <c r="M587" s="222"/>
      <c r="N587" s="222"/>
    </row>
    <row r="588" spans="1:14">
      <c r="A588" s="224"/>
      <c r="B588" s="260"/>
      <c r="C588" s="222"/>
      <c r="D588" s="222"/>
      <c r="E588" s="222"/>
      <c r="F588" s="222"/>
      <c r="G588" s="222"/>
      <c r="H588" s="222"/>
      <c r="I588" s="222"/>
      <c r="J588" s="222"/>
      <c r="K588" s="222"/>
      <c r="L588" s="222"/>
      <c r="M588" s="222"/>
      <c r="N588" s="222"/>
    </row>
    <row r="589" spans="1:14">
      <c r="A589" s="224"/>
      <c r="B589" s="260"/>
      <c r="C589" s="222"/>
      <c r="D589" s="222"/>
      <c r="E589" s="222"/>
      <c r="F589" s="222"/>
      <c r="G589" s="222"/>
      <c r="H589" s="222"/>
      <c r="I589" s="222"/>
      <c r="J589" s="222"/>
      <c r="K589" s="222"/>
      <c r="L589" s="222"/>
      <c r="M589" s="222"/>
      <c r="N589" s="222"/>
    </row>
    <row r="590" spans="1:14">
      <c r="A590" s="224"/>
      <c r="B590" s="260"/>
      <c r="C590" s="222"/>
      <c r="D590" s="222"/>
      <c r="E590" s="222"/>
      <c r="F590" s="222"/>
      <c r="G590" s="222"/>
      <c r="H590" s="222"/>
      <c r="I590" s="222"/>
      <c r="J590" s="222"/>
      <c r="K590" s="222"/>
      <c r="L590" s="222"/>
      <c r="M590" s="222"/>
      <c r="N590" s="222"/>
    </row>
    <row r="591" spans="1:14">
      <c r="A591" s="224"/>
      <c r="B591" s="260"/>
      <c r="C591" s="222"/>
      <c r="D591" s="222"/>
      <c r="E591" s="222"/>
      <c r="F591" s="222"/>
      <c r="G591" s="222"/>
      <c r="H591" s="222"/>
      <c r="I591" s="222"/>
      <c r="J591" s="222"/>
      <c r="K591" s="222"/>
      <c r="L591" s="222"/>
      <c r="M591" s="222"/>
      <c r="N591" s="222"/>
    </row>
    <row r="592" spans="1:14">
      <c r="A592" s="224"/>
      <c r="B592" s="260"/>
      <c r="C592" s="222"/>
      <c r="D592" s="222"/>
      <c r="E592" s="222"/>
      <c r="F592" s="222"/>
      <c r="G592" s="222"/>
      <c r="H592" s="222"/>
      <c r="I592" s="222"/>
      <c r="J592" s="222"/>
      <c r="K592" s="222"/>
      <c r="L592" s="222"/>
      <c r="M592" s="222"/>
      <c r="N592" s="222"/>
    </row>
    <row r="593" spans="1:14">
      <c r="A593" s="224"/>
      <c r="B593" s="260"/>
      <c r="C593" s="222"/>
      <c r="D593" s="222"/>
      <c r="E593" s="222"/>
      <c r="F593" s="222"/>
      <c r="G593" s="222"/>
      <c r="H593" s="222"/>
      <c r="I593" s="222"/>
      <c r="J593" s="222"/>
      <c r="K593" s="222"/>
      <c r="L593" s="222"/>
      <c r="M593" s="222"/>
      <c r="N593" s="222"/>
    </row>
    <row r="594" spans="1:14">
      <c r="A594" s="224"/>
      <c r="B594" s="260"/>
      <c r="C594" s="222"/>
      <c r="D594" s="222"/>
      <c r="E594" s="222"/>
      <c r="F594" s="222"/>
      <c r="G594" s="222"/>
      <c r="H594" s="222"/>
      <c r="I594" s="222"/>
      <c r="J594" s="222"/>
      <c r="K594" s="222"/>
      <c r="L594" s="222"/>
      <c r="M594" s="222"/>
      <c r="N594" s="222"/>
    </row>
    <row r="595" spans="1:14">
      <c r="A595" s="224"/>
      <c r="B595" s="260"/>
      <c r="C595" s="222"/>
      <c r="D595" s="222"/>
      <c r="E595" s="222"/>
      <c r="F595" s="222"/>
      <c r="G595" s="222"/>
      <c r="H595" s="222"/>
      <c r="I595" s="222"/>
      <c r="J595" s="222"/>
      <c r="K595" s="222"/>
      <c r="L595" s="222"/>
      <c r="M595" s="222"/>
      <c r="N595" s="222"/>
    </row>
    <row r="596" spans="1:14">
      <c r="A596" s="224"/>
      <c r="B596" s="260"/>
      <c r="C596" s="222"/>
      <c r="D596" s="222"/>
      <c r="E596" s="222"/>
      <c r="F596" s="222"/>
      <c r="G596" s="222"/>
      <c r="H596" s="222"/>
      <c r="I596" s="222"/>
      <c r="J596" s="222"/>
      <c r="K596" s="222"/>
      <c r="L596" s="222"/>
      <c r="M596" s="222"/>
      <c r="N596" s="222"/>
    </row>
    <row r="597" spans="1:14">
      <c r="A597" s="224"/>
      <c r="B597" s="260"/>
      <c r="C597" s="222"/>
      <c r="D597" s="222"/>
      <c r="E597" s="222"/>
      <c r="F597" s="222"/>
      <c r="G597" s="222"/>
      <c r="H597" s="222"/>
      <c r="I597" s="222"/>
      <c r="J597" s="222"/>
      <c r="K597" s="222"/>
      <c r="L597" s="222"/>
      <c r="M597" s="222"/>
      <c r="N597" s="222"/>
    </row>
    <row r="598" spans="1:14">
      <c r="A598" s="224"/>
      <c r="B598" s="260"/>
      <c r="C598" s="222"/>
      <c r="D598" s="222"/>
      <c r="E598" s="222"/>
      <c r="F598" s="222"/>
      <c r="G598" s="222"/>
      <c r="H598" s="222"/>
      <c r="I598" s="222"/>
      <c r="J598" s="222"/>
      <c r="K598" s="222"/>
      <c r="L598" s="222"/>
      <c r="M598" s="222"/>
      <c r="N598" s="222"/>
    </row>
    <row r="599" spans="1:14">
      <c r="A599" s="224"/>
      <c r="B599" s="260"/>
      <c r="C599" s="222"/>
      <c r="D599" s="222"/>
      <c r="E599" s="222"/>
      <c r="F599" s="222"/>
      <c r="G599" s="222"/>
      <c r="H599" s="222"/>
      <c r="I599" s="222"/>
      <c r="J599" s="222"/>
      <c r="K599" s="222"/>
      <c r="L599" s="222"/>
      <c r="M599" s="222"/>
      <c r="N599" s="222"/>
    </row>
    <row r="600" spans="1:14">
      <c r="A600" s="224"/>
      <c r="B600" s="260"/>
      <c r="C600" s="222"/>
      <c r="D600" s="222"/>
      <c r="E600" s="222"/>
      <c r="F600" s="222"/>
      <c r="G600" s="222"/>
      <c r="H600" s="222"/>
      <c r="I600" s="222"/>
      <c r="J600" s="222"/>
      <c r="K600" s="222"/>
      <c r="L600" s="222"/>
      <c r="M600" s="222"/>
      <c r="N600" s="222"/>
    </row>
    <row r="601" spans="1:14">
      <c r="A601" s="224"/>
      <c r="B601" s="260"/>
      <c r="C601" s="222"/>
      <c r="D601" s="222"/>
      <c r="E601" s="222"/>
      <c r="F601" s="222"/>
      <c r="G601" s="222"/>
      <c r="H601" s="222"/>
      <c r="I601" s="222"/>
      <c r="J601" s="222"/>
      <c r="K601" s="222"/>
      <c r="L601" s="222"/>
      <c r="M601" s="222"/>
      <c r="N601" s="222"/>
    </row>
    <row r="602" spans="1:14">
      <c r="A602" s="224"/>
      <c r="B602" s="260"/>
      <c r="C602" s="222"/>
      <c r="D602" s="222"/>
      <c r="E602" s="222"/>
      <c r="F602" s="222"/>
      <c r="G602" s="222"/>
      <c r="H602" s="222"/>
      <c r="I602" s="222"/>
      <c r="J602" s="222"/>
      <c r="K602" s="222"/>
      <c r="L602" s="222"/>
      <c r="M602" s="222"/>
      <c r="N602" s="222"/>
    </row>
    <row r="603" spans="1:14">
      <c r="A603" s="224"/>
      <c r="B603" s="260"/>
      <c r="C603" s="222"/>
      <c r="D603" s="222"/>
      <c r="E603" s="222"/>
      <c r="F603" s="222"/>
      <c r="G603" s="222"/>
      <c r="H603" s="222"/>
      <c r="I603" s="222"/>
      <c r="J603" s="222"/>
      <c r="K603" s="222"/>
      <c r="L603" s="222"/>
      <c r="M603" s="222"/>
      <c r="N603" s="222"/>
    </row>
    <row r="604" spans="1:14">
      <c r="A604" s="224"/>
      <c r="B604" s="260"/>
      <c r="C604" s="222"/>
      <c r="D604" s="222"/>
      <c r="E604" s="222"/>
      <c r="F604" s="222"/>
      <c r="G604" s="222"/>
      <c r="H604" s="222"/>
      <c r="I604" s="222"/>
      <c r="J604" s="222"/>
      <c r="K604" s="222"/>
      <c r="L604" s="222"/>
      <c r="M604" s="222"/>
      <c r="N604" s="222"/>
    </row>
    <row r="605" spans="1:14">
      <c r="A605" s="224"/>
      <c r="B605" s="260"/>
      <c r="C605" s="222"/>
      <c r="D605" s="222"/>
      <c r="E605" s="222"/>
      <c r="F605" s="222"/>
      <c r="G605" s="222"/>
      <c r="H605" s="222"/>
      <c r="I605" s="222"/>
      <c r="J605" s="222"/>
      <c r="K605" s="222"/>
      <c r="L605" s="222"/>
      <c r="M605" s="222"/>
      <c r="N605" s="222"/>
    </row>
    <row r="606" spans="1:14">
      <c r="A606" s="224"/>
      <c r="B606" s="260"/>
      <c r="C606" s="222"/>
      <c r="D606" s="222"/>
      <c r="E606" s="222"/>
      <c r="F606" s="222"/>
      <c r="G606" s="222"/>
      <c r="H606" s="222"/>
      <c r="I606" s="222"/>
      <c r="J606" s="222"/>
      <c r="K606" s="222"/>
      <c r="L606" s="222"/>
      <c r="M606" s="222"/>
      <c r="N606" s="222"/>
    </row>
    <row r="607" spans="1:14">
      <c r="A607" s="224"/>
      <c r="B607" s="260"/>
      <c r="C607" s="222"/>
      <c r="D607" s="222"/>
      <c r="E607" s="222"/>
      <c r="F607" s="222"/>
      <c r="G607" s="222"/>
      <c r="H607" s="222"/>
      <c r="I607" s="222"/>
      <c r="J607" s="222"/>
      <c r="K607" s="222"/>
      <c r="L607" s="222"/>
      <c r="M607" s="222"/>
      <c r="N607" s="222"/>
    </row>
    <row r="608" spans="1:14">
      <c r="A608" s="224"/>
      <c r="B608" s="260"/>
      <c r="C608" s="222"/>
      <c r="D608" s="222"/>
      <c r="E608" s="222"/>
      <c r="F608" s="222"/>
      <c r="G608" s="222"/>
      <c r="H608" s="222"/>
      <c r="I608" s="222"/>
      <c r="J608" s="222"/>
      <c r="K608" s="222"/>
      <c r="L608" s="222"/>
      <c r="M608" s="222"/>
      <c r="N608" s="222"/>
    </row>
    <row r="609" spans="1:14">
      <c r="A609" s="224"/>
      <c r="B609" s="260"/>
      <c r="C609" s="222"/>
      <c r="D609" s="222"/>
      <c r="E609" s="222"/>
      <c r="F609" s="222"/>
      <c r="G609" s="222"/>
      <c r="H609" s="222"/>
      <c r="I609" s="222"/>
      <c r="J609" s="222"/>
      <c r="K609" s="222"/>
      <c r="L609" s="222"/>
      <c r="M609" s="222"/>
      <c r="N609" s="222"/>
    </row>
    <row r="610" spans="1:14">
      <c r="A610" s="224"/>
      <c r="B610" s="260"/>
      <c r="C610" s="222"/>
      <c r="D610" s="222"/>
      <c r="E610" s="222"/>
      <c r="F610" s="222"/>
      <c r="G610" s="222"/>
      <c r="H610" s="222"/>
      <c r="I610" s="222"/>
      <c r="J610" s="222"/>
      <c r="K610" s="222"/>
      <c r="L610" s="222"/>
      <c r="M610" s="222"/>
      <c r="N610" s="222"/>
    </row>
    <row r="611" spans="1:14">
      <c r="A611" s="224"/>
      <c r="B611" s="260"/>
      <c r="C611" s="222"/>
      <c r="D611" s="222"/>
      <c r="E611" s="222"/>
      <c r="F611" s="222"/>
      <c r="G611" s="222"/>
      <c r="H611" s="222"/>
      <c r="I611" s="222"/>
      <c r="J611" s="222"/>
      <c r="K611" s="222"/>
      <c r="L611" s="222"/>
      <c r="M611" s="222"/>
      <c r="N611" s="222"/>
    </row>
    <row r="612" spans="1:14">
      <c r="A612" s="224"/>
      <c r="B612" s="260"/>
      <c r="C612" s="222"/>
      <c r="D612" s="222"/>
      <c r="E612" s="222"/>
      <c r="F612" s="222"/>
      <c r="G612" s="222"/>
      <c r="H612" s="222"/>
      <c r="I612" s="222"/>
      <c r="J612" s="222"/>
      <c r="K612" s="222"/>
      <c r="L612" s="222"/>
      <c r="M612" s="222"/>
      <c r="N612" s="222"/>
    </row>
    <row r="613" spans="1:14">
      <c r="A613" s="224"/>
      <c r="B613" s="260"/>
      <c r="C613" s="222"/>
      <c r="D613" s="222"/>
      <c r="E613" s="222"/>
      <c r="F613" s="222"/>
      <c r="G613" s="222"/>
      <c r="H613" s="222"/>
      <c r="I613" s="222"/>
      <c r="J613" s="222"/>
      <c r="K613" s="222"/>
      <c r="L613" s="222"/>
      <c r="M613" s="222"/>
      <c r="N613" s="222"/>
    </row>
    <row r="614" spans="1:14">
      <c r="A614" s="224"/>
      <c r="B614" s="260"/>
      <c r="C614" s="222"/>
      <c r="D614" s="222"/>
      <c r="E614" s="222"/>
      <c r="F614" s="222"/>
      <c r="G614" s="222"/>
      <c r="H614" s="222"/>
      <c r="I614" s="222"/>
      <c r="J614" s="222"/>
      <c r="K614" s="222"/>
      <c r="L614" s="222"/>
      <c r="M614" s="222"/>
      <c r="N614" s="222"/>
    </row>
    <row r="615" spans="1:14">
      <c r="A615" s="224"/>
      <c r="B615" s="260"/>
      <c r="C615" s="222"/>
      <c r="D615" s="222"/>
      <c r="E615" s="222"/>
      <c r="F615" s="222"/>
      <c r="G615" s="222"/>
      <c r="H615" s="222"/>
      <c r="I615" s="222"/>
      <c r="J615" s="222"/>
      <c r="K615" s="222"/>
      <c r="L615" s="222"/>
      <c r="M615" s="222"/>
      <c r="N615" s="222"/>
    </row>
    <row r="616" spans="1:14">
      <c r="A616" s="224"/>
      <c r="B616" s="260"/>
      <c r="C616" s="222"/>
      <c r="D616" s="222"/>
      <c r="E616" s="222"/>
      <c r="F616" s="222"/>
      <c r="G616" s="222"/>
      <c r="H616" s="222"/>
      <c r="I616" s="222"/>
      <c r="J616" s="222"/>
      <c r="K616" s="222"/>
      <c r="L616" s="222"/>
      <c r="M616" s="222"/>
      <c r="N616" s="222"/>
    </row>
    <row r="617" spans="1:14">
      <c r="A617" s="224"/>
      <c r="B617" s="260"/>
      <c r="C617" s="222"/>
      <c r="D617" s="222"/>
      <c r="E617" s="222"/>
      <c r="F617" s="222"/>
      <c r="G617" s="222"/>
      <c r="H617" s="222"/>
      <c r="I617" s="222"/>
      <c r="J617" s="222"/>
      <c r="K617" s="222"/>
      <c r="L617" s="222"/>
      <c r="M617" s="222"/>
      <c r="N617" s="222"/>
    </row>
    <row r="618" spans="1:14">
      <c r="A618" s="224"/>
      <c r="B618" s="260"/>
      <c r="C618" s="222"/>
      <c r="D618" s="222"/>
      <c r="E618" s="222"/>
      <c r="F618" s="222"/>
      <c r="G618" s="222"/>
      <c r="H618" s="222"/>
      <c r="I618" s="222"/>
      <c r="J618" s="222"/>
      <c r="K618" s="222"/>
      <c r="L618" s="222"/>
      <c r="M618" s="222"/>
      <c r="N618" s="222"/>
    </row>
    <row r="619" spans="1:14">
      <c r="A619" s="224"/>
      <c r="B619" s="260"/>
      <c r="C619" s="222"/>
      <c r="D619" s="222"/>
      <c r="E619" s="222"/>
      <c r="F619" s="222"/>
      <c r="G619" s="222"/>
      <c r="H619" s="222"/>
      <c r="I619" s="222"/>
      <c r="J619" s="222"/>
      <c r="K619" s="222"/>
      <c r="L619" s="222"/>
      <c r="M619" s="222"/>
      <c r="N619" s="222"/>
    </row>
    <row r="620" spans="1:14">
      <c r="A620" s="224"/>
      <c r="B620" s="260"/>
      <c r="C620" s="222"/>
      <c r="D620" s="222"/>
      <c r="E620" s="222"/>
      <c r="F620" s="222"/>
      <c r="G620" s="222"/>
      <c r="H620" s="222"/>
      <c r="I620" s="222"/>
      <c r="J620" s="222"/>
      <c r="K620" s="222"/>
      <c r="L620" s="222"/>
      <c r="M620" s="222"/>
      <c r="N620" s="222"/>
    </row>
    <row r="621" spans="1:14">
      <c r="A621" s="224"/>
      <c r="B621" s="260"/>
      <c r="C621" s="222"/>
      <c r="D621" s="222"/>
      <c r="E621" s="222"/>
      <c r="F621" s="222"/>
      <c r="G621" s="222"/>
      <c r="H621" s="222"/>
      <c r="I621" s="222"/>
      <c r="J621" s="222"/>
      <c r="K621" s="222"/>
      <c r="L621" s="222"/>
      <c r="M621" s="222"/>
      <c r="N621" s="222"/>
    </row>
    <row r="622" spans="1:14">
      <c r="A622" s="224"/>
      <c r="B622" s="260"/>
      <c r="C622" s="222"/>
      <c r="D622" s="222"/>
      <c r="E622" s="222"/>
      <c r="F622" s="222"/>
      <c r="G622" s="222"/>
      <c r="H622" s="222"/>
      <c r="I622" s="222"/>
      <c r="J622" s="222"/>
      <c r="K622" s="222"/>
      <c r="L622" s="222"/>
      <c r="M622" s="222"/>
      <c r="N622" s="222"/>
    </row>
    <row r="623" spans="1:14">
      <c r="A623" s="224"/>
      <c r="B623" s="260"/>
      <c r="C623" s="222"/>
      <c r="D623" s="222"/>
      <c r="E623" s="222"/>
      <c r="F623" s="222"/>
      <c r="G623" s="222"/>
      <c r="H623" s="222"/>
      <c r="I623" s="222"/>
      <c r="J623" s="222"/>
      <c r="K623" s="222"/>
      <c r="L623" s="222"/>
      <c r="M623" s="222"/>
      <c r="N623" s="222"/>
    </row>
    <row r="624" spans="1:14">
      <c r="A624" s="224"/>
      <c r="B624" s="260"/>
      <c r="C624" s="222"/>
      <c r="D624" s="222"/>
      <c r="E624" s="222"/>
      <c r="F624" s="222"/>
      <c r="G624" s="222"/>
      <c r="H624" s="222"/>
      <c r="I624" s="222"/>
      <c r="J624" s="222"/>
      <c r="K624" s="222"/>
      <c r="L624" s="222"/>
      <c r="M624" s="222"/>
      <c r="N624" s="222"/>
    </row>
    <row r="625" spans="1:14">
      <c r="A625" s="224"/>
      <c r="B625" s="260"/>
      <c r="C625" s="222"/>
      <c r="D625" s="222"/>
      <c r="E625" s="222"/>
      <c r="F625" s="222"/>
      <c r="G625" s="222"/>
      <c r="H625" s="222"/>
      <c r="I625" s="222"/>
      <c r="J625" s="222"/>
      <c r="K625" s="222"/>
      <c r="L625" s="222"/>
      <c r="M625" s="222"/>
      <c r="N625" s="222"/>
    </row>
    <row r="626" spans="1:14">
      <c r="A626" s="224"/>
      <c r="B626" s="260"/>
      <c r="C626" s="222"/>
      <c r="D626" s="222"/>
      <c r="E626" s="222"/>
      <c r="F626" s="222"/>
      <c r="G626" s="222"/>
      <c r="H626" s="222"/>
      <c r="I626" s="222"/>
      <c r="J626" s="222"/>
      <c r="K626" s="222"/>
      <c r="L626" s="222"/>
      <c r="M626" s="222"/>
      <c r="N626" s="222"/>
    </row>
    <row r="627" spans="1:14">
      <c r="A627" s="224"/>
      <c r="B627" s="260"/>
      <c r="C627" s="222"/>
      <c r="D627" s="222"/>
      <c r="E627" s="222"/>
      <c r="F627" s="222"/>
      <c r="G627" s="222"/>
      <c r="H627" s="222"/>
      <c r="I627" s="222"/>
      <c r="J627" s="222"/>
      <c r="K627" s="222"/>
      <c r="L627" s="222"/>
      <c r="M627" s="222"/>
      <c r="N627" s="222"/>
    </row>
    <row r="628" spans="1:14">
      <c r="A628" s="224"/>
      <c r="B628" s="260"/>
      <c r="C628" s="222"/>
      <c r="D628" s="222"/>
      <c r="E628" s="222"/>
      <c r="F628" s="222"/>
      <c r="G628" s="222"/>
      <c r="H628" s="222"/>
      <c r="I628" s="222"/>
      <c r="J628" s="222"/>
      <c r="K628" s="222"/>
      <c r="L628" s="222"/>
      <c r="M628" s="222"/>
      <c r="N628" s="222"/>
    </row>
    <row r="629" spans="1:14">
      <c r="A629" s="224"/>
      <c r="B629" s="260"/>
      <c r="C629" s="222"/>
      <c r="D629" s="222"/>
      <c r="E629" s="222"/>
      <c r="F629" s="222"/>
      <c r="G629" s="222"/>
      <c r="H629" s="222"/>
      <c r="I629" s="222"/>
      <c r="J629" s="222"/>
      <c r="K629" s="222"/>
      <c r="L629" s="222"/>
      <c r="M629" s="222"/>
      <c r="N629" s="222"/>
    </row>
    <row r="630" spans="1:14">
      <c r="A630" s="224"/>
      <c r="B630" s="260"/>
      <c r="C630" s="222"/>
      <c r="D630" s="222"/>
      <c r="E630" s="222"/>
      <c r="F630" s="222"/>
      <c r="G630" s="222"/>
      <c r="H630" s="222"/>
      <c r="I630" s="222"/>
      <c r="J630" s="222"/>
      <c r="K630" s="222"/>
      <c r="L630" s="222"/>
      <c r="M630" s="222"/>
      <c r="N630" s="222"/>
    </row>
    <row r="631" spans="1:14">
      <c r="A631" s="224"/>
      <c r="B631" s="260"/>
      <c r="C631" s="222"/>
      <c r="D631" s="222"/>
      <c r="E631" s="222"/>
      <c r="F631" s="222"/>
      <c r="G631" s="222"/>
      <c r="H631" s="222"/>
      <c r="I631" s="222"/>
      <c r="J631" s="222"/>
      <c r="K631" s="222"/>
      <c r="L631" s="222"/>
      <c r="M631" s="222"/>
      <c r="N631" s="222"/>
    </row>
    <row r="632" spans="1:14">
      <c r="A632" s="224"/>
      <c r="B632" s="260"/>
      <c r="C632" s="222"/>
      <c r="D632" s="222"/>
      <c r="E632" s="222"/>
      <c r="F632" s="222"/>
      <c r="G632" s="222"/>
      <c r="H632" s="222"/>
      <c r="I632" s="222"/>
      <c r="J632" s="222"/>
      <c r="K632" s="222"/>
      <c r="L632" s="222"/>
      <c r="M632" s="222"/>
      <c r="N632" s="222"/>
    </row>
    <row r="633" spans="1:14">
      <c r="A633" s="224"/>
      <c r="B633" s="260"/>
      <c r="C633" s="222"/>
      <c r="D633" s="222"/>
      <c r="E633" s="222"/>
      <c r="F633" s="222"/>
      <c r="G633" s="222"/>
      <c r="H633" s="222"/>
      <c r="I633" s="222"/>
      <c r="J633" s="222"/>
      <c r="K633" s="222"/>
      <c r="L633" s="222"/>
      <c r="M633" s="222"/>
      <c r="N633" s="222"/>
    </row>
    <row r="634" spans="1:14">
      <c r="A634" s="224"/>
      <c r="B634" s="260"/>
      <c r="C634" s="222"/>
      <c r="D634" s="222"/>
      <c r="E634" s="222"/>
      <c r="F634" s="222"/>
      <c r="G634" s="222"/>
      <c r="H634" s="222"/>
      <c r="I634" s="222"/>
      <c r="J634" s="222"/>
      <c r="K634" s="222"/>
      <c r="L634" s="222"/>
      <c r="M634" s="222"/>
      <c r="N634" s="222"/>
    </row>
    <row r="635" spans="1:14">
      <c r="A635" s="224"/>
      <c r="B635" s="260"/>
      <c r="C635" s="222"/>
      <c r="D635" s="222"/>
      <c r="E635" s="222"/>
      <c r="F635" s="222"/>
      <c r="G635" s="222"/>
      <c r="H635" s="222"/>
      <c r="I635" s="222"/>
      <c r="J635" s="222"/>
      <c r="K635" s="222"/>
      <c r="L635" s="222"/>
      <c r="M635" s="222"/>
      <c r="N635" s="222"/>
    </row>
    <row r="636" spans="1:14">
      <c r="A636" s="224"/>
      <c r="B636" s="260"/>
      <c r="C636" s="222"/>
      <c r="D636" s="222"/>
      <c r="E636" s="222"/>
      <c r="F636" s="222"/>
      <c r="G636" s="222"/>
      <c r="H636" s="222"/>
      <c r="I636" s="222"/>
      <c r="J636" s="222"/>
      <c r="K636" s="222"/>
      <c r="L636" s="222"/>
      <c r="M636" s="222"/>
      <c r="N636" s="222"/>
    </row>
    <row r="637" spans="1:14">
      <c r="A637" s="224"/>
      <c r="B637" s="260"/>
      <c r="C637" s="222"/>
      <c r="D637" s="222"/>
      <c r="E637" s="222"/>
      <c r="F637" s="222"/>
      <c r="G637" s="222"/>
      <c r="H637" s="222"/>
      <c r="I637" s="222"/>
      <c r="J637" s="222"/>
      <c r="K637" s="222"/>
      <c r="L637" s="222"/>
      <c r="M637" s="222"/>
      <c r="N637" s="222"/>
    </row>
    <row r="638" spans="1:14">
      <c r="A638" s="224"/>
      <c r="B638" s="260"/>
      <c r="C638" s="222"/>
      <c r="D638" s="222"/>
      <c r="E638" s="222"/>
      <c r="F638" s="222"/>
      <c r="G638" s="222"/>
      <c r="H638" s="222"/>
      <c r="I638" s="222"/>
      <c r="J638" s="222"/>
      <c r="K638" s="222"/>
      <c r="L638" s="222"/>
      <c r="M638" s="222"/>
      <c r="N638" s="222"/>
    </row>
    <row r="639" spans="1:14">
      <c r="A639" s="224"/>
      <c r="B639" s="260"/>
      <c r="C639" s="222"/>
      <c r="D639" s="222"/>
      <c r="E639" s="222"/>
      <c r="F639" s="222"/>
      <c r="G639" s="222"/>
      <c r="H639" s="222"/>
      <c r="I639" s="222"/>
      <c r="J639" s="222"/>
      <c r="K639" s="222"/>
      <c r="L639" s="222"/>
      <c r="M639" s="222"/>
      <c r="N639" s="222"/>
    </row>
    <row r="640" spans="1:14">
      <c r="A640" s="224"/>
      <c r="B640" s="260"/>
      <c r="C640" s="222"/>
      <c r="D640" s="222"/>
      <c r="E640" s="222"/>
      <c r="F640" s="222"/>
      <c r="G640" s="222"/>
      <c r="H640" s="222"/>
      <c r="I640" s="222"/>
      <c r="J640" s="222"/>
      <c r="K640" s="222"/>
      <c r="L640" s="222"/>
      <c r="M640" s="222"/>
      <c r="N640" s="222"/>
    </row>
    <row r="641" spans="1:14">
      <c r="A641" s="224"/>
      <c r="B641" s="260"/>
      <c r="C641" s="222"/>
      <c r="D641" s="222"/>
      <c r="E641" s="222"/>
      <c r="F641" s="222"/>
      <c r="G641" s="222"/>
      <c r="H641" s="222"/>
      <c r="I641" s="222"/>
      <c r="J641" s="222"/>
      <c r="K641" s="222"/>
      <c r="L641" s="222"/>
      <c r="M641" s="222"/>
      <c r="N641" s="222"/>
    </row>
    <row r="642" spans="1:14">
      <c r="A642" s="224"/>
      <c r="B642" s="260"/>
      <c r="C642" s="222"/>
      <c r="D642" s="222"/>
      <c r="E642" s="222"/>
      <c r="F642" s="222"/>
      <c r="G642" s="222"/>
      <c r="H642" s="222"/>
      <c r="I642" s="222"/>
      <c r="J642" s="222"/>
      <c r="K642" s="222"/>
      <c r="L642" s="222"/>
      <c r="M642" s="222"/>
      <c r="N642" s="222"/>
    </row>
    <row r="643" spans="1:14">
      <c r="A643" s="224"/>
      <c r="B643" s="260"/>
      <c r="C643" s="222"/>
      <c r="D643" s="222"/>
      <c r="E643" s="222"/>
      <c r="F643" s="222"/>
      <c r="G643" s="222"/>
      <c r="H643" s="222"/>
      <c r="I643" s="222"/>
      <c r="J643" s="222"/>
      <c r="K643" s="222"/>
      <c r="L643" s="222"/>
      <c r="M643" s="222"/>
      <c r="N643" s="222"/>
    </row>
    <row r="644" spans="1:14">
      <c r="A644" s="224"/>
      <c r="B644" s="260"/>
      <c r="C644" s="222"/>
      <c r="D644" s="222"/>
      <c r="E644" s="222"/>
      <c r="F644" s="222"/>
      <c r="G644" s="222"/>
      <c r="H644" s="222"/>
      <c r="I644" s="222"/>
      <c r="J644" s="222"/>
      <c r="K644" s="222"/>
      <c r="L644" s="222"/>
      <c r="M644" s="222"/>
      <c r="N644" s="222"/>
    </row>
    <row r="645" spans="1:14">
      <c r="A645" s="224"/>
      <c r="B645" s="260"/>
      <c r="C645" s="222"/>
      <c r="D645" s="222"/>
      <c r="E645" s="222"/>
      <c r="F645" s="222"/>
      <c r="G645" s="222"/>
      <c r="H645" s="222"/>
      <c r="I645" s="222"/>
      <c r="J645" s="222"/>
      <c r="K645" s="222"/>
      <c r="L645" s="222"/>
      <c r="M645" s="222"/>
      <c r="N645" s="222"/>
    </row>
    <row r="646" spans="1:14">
      <c r="A646" s="224"/>
      <c r="B646" s="260"/>
      <c r="C646" s="222"/>
      <c r="D646" s="222"/>
      <c r="E646" s="222"/>
      <c r="F646" s="222"/>
      <c r="G646" s="222"/>
      <c r="H646" s="222"/>
      <c r="I646" s="222"/>
      <c r="J646" s="222"/>
      <c r="K646" s="222"/>
      <c r="L646" s="222"/>
      <c r="M646" s="222"/>
      <c r="N646" s="222"/>
    </row>
    <row r="647" spans="1:14">
      <c r="A647" s="224"/>
      <c r="B647" s="260"/>
      <c r="C647" s="222"/>
      <c r="D647" s="222"/>
      <c r="E647" s="222"/>
      <c r="F647" s="222"/>
      <c r="G647" s="222"/>
      <c r="H647" s="222"/>
      <c r="I647" s="222"/>
      <c r="J647" s="222"/>
      <c r="K647" s="222"/>
      <c r="L647" s="222"/>
      <c r="M647" s="222"/>
      <c r="N647" s="222"/>
    </row>
    <row r="648" spans="1:14">
      <c r="A648" s="224"/>
      <c r="B648" s="260"/>
      <c r="C648" s="222"/>
      <c r="D648" s="222"/>
      <c r="E648" s="222"/>
      <c r="F648" s="222"/>
      <c r="G648" s="222"/>
      <c r="H648" s="222"/>
      <c r="I648" s="222"/>
      <c r="J648" s="222"/>
      <c r="K648" s="222"/>
      <c r="L648" s="222"/>
      <c r="M648" s="222"/>
      <c r="N648" s="222"/>
    </row>
    <row r="649" spans="1:14">
      <c r="A649" s="224"/>
      <c r="B649" s="260"/>
      <c r="C649" s="222"/>
      <c r="D649" s="222"/>
      <c r="E649" s="222"/>
      <c r="F649" s="222"/>
      <c r="G649" s="222"/>
      <c r="H649" s="222"/>
      <c r="I649" s="222"/>
      <c r="J649" s="222"/>
      <c r="K649" s="222"/>
      <c r="L649" s="222"/>
      <c r="M649" s="222"/>
      <c r="N649" s="222"/>
    </row>
    <row r="650" spans="1:14">
      <c r="A650" s="224"/>
      <c r="B650" s="260"/>
      <c r="C650" s="222"/>
      <c r="D650" s="222"/>
      <c r="E650" s="222"/>
      <c r="F650" s="222"/>
      <c r="G650" s="222"/>
      <c r="H650" s="222"/>
      <c r="I650" s="222"/>
      <c r="J650" s="222"/>
      <c r="K650" s="222"/>
      <c r="L650" s="222"/>
      <c r="M650" s="222"/>
      <c r="N650" s="222"/>
    </row>
    <row r="651" spans="1:14">
      <c r="A651" s="224"/>
      <c r="B651" s="260"/>
      <c r="C651" s="222"/>
      <c r="D651" s="222"/>
      <c r="E651" s="222"/>
      <c r="F651" s="222"/>
      <c r="G651" s="222"/>
      <c r="H651" s="222"/>
      <c r="I651" s="222"/>
      <c r="J651" s="222"/>
      <c r="K651" s="222"/>
      <c r="L651" s="222"/>
      <c r="M651" s="222"/>
      <c r="N651" s="222"/>
    </row>
    <row r="652" spans="1:14">
      <c r="A652" s="224"/>
      <c r="B652" s="260"/>
      <c r="C652" s="222"/>
      <c r="D652" s="222"/>
      <c r="E652" s="222"/>
      <c r="F652" s="222"/>
      <c r="G652" s="222"/>
      <c r="H652" s="222"/>
      <c r="I652" s="222"/>
      <c r="J652" s="222"/>
      <c r="K652" s="222"/>
      <c r="L652" s="222"/>
      <c r="M652" s="222"/>
      <c r="N652" s="222"/>
    </row>
    <row r="653" spans="1:14">
      <c r="A653" s="224"/>
      <c r="B653" s="260"/>
      <c r="C653" s="222"/>
      <c r="D653" s="222"/>
      <c r="E653" s="222"/>
      <c r="F653" s="222"/>
      <c r="G653" s="222"/>
      <c r="H653" s="222"/>
      <c r="I653" s="222"/>
      <c r="J653" s="222"/>
      <c r="K653" s="222"/>
      <c r="L653" s="222"/>
      <c r="M653" s="222"/>
      <c r="N653" s="222"/>
    </row>
    <row r="654" spans="1:14">
      <c r="A654" s="224"/>
      <c r="B654" s="260"/>
      <c r="C654" s="222"/>
      <c r="D654" s="222"/>
      <c r="E654" s="222"/>
      <c r="F654" s="222"/>
      <c r="G654" s="222"/>
      <c r="H654" s="222"/>
      <c r="I654" s="222"/>
      <c r="J654" s="222"/>
      <c r="K654" s="222"/>
      <c r="L654" s="222"/>
      <c r="M654" s="222"/>
      <c r="N654" s="222"/>
    </row>
    <row r="655" spans="1:14">
      <c r="A655" s="224"/>
      <c r="B655" s="260"/>
      <c r="C655" s="222"/>
      <c r="D655" s="222"/>
      <c r="E655" s="222"/>
      <c r="F655" s="222"/>
      <c r="G655" s="222"/>
      <c r="H655" s="222"/>
      <c r="I655" s="222"/>
      <c r="J655" s="222"/>
      <c r="K655" s="222"/>
      <c r="L655" s="222"/>
      <c r="M655" s="222"/>
      <c r="N655" s="222"/>
    </row>
    <row r="656" spans="1:14">
      <c r="A656" s="224"/>
      <c r="B656" s="260"/>
      <c r="C656" s="222"/>
      <c r="D656" s="222"/>
      <c r="E656" s="222"/>
      <c r="F656" s="222"/>
      <c r="G656" s="222"/>
      <c r="H656" s="222"/>
      <c r="I656" s="222"/>
      <c r="J656" s="222"/>
      <c r="K656" s="222"/>
      <c r="L656" s="222"/>
      <c r="M656" s="222"/>
      <c r="N656" s="222"/>
    </row>
    <row r="657" spans="1:14">
      <c r="A657" s="224"/>
      <c r="B657" s="260"/>
      <c r="C657" s="222"/>
      <c r="D657" s="222"/>
      <c r="E657" s="222"/>
      <c r="F657" s="222"/>
      <c r="G657" s="222"/>
      <c r="H657" s="222"/>
      <c r="I657" s="222"/>
      <c r="J657" s="222"/>
      <c r="K657" s="222"/>
      <c r="L657" s="222"/>
      <c r="M657" s="222"/>
      <c r="N657" s="222"/>
    </row>
    <row r="658" spans="1:14">
      <c r="A658" s="224"/>
      <c r="B658" s="260"/>
      <c r="C658" s="222"/>
      <c r="D658" s="222"/>
      <c r="E658" s="222"/>
      <c r="F658" s="222"/>
      <c r="G658" s="222"/>
      <c r="H658" s="222"/>
      <c r="I658" s="222"/>
      <c r="J658" s="222"/>
      <c r="K658" s="222"/>
      <c r="L658" s="222"/>
      <c r="M658" s="222"/>
      <c r="N658" s="222"/>
    </row>
    <row r="659" spans="1:14">
      <c r="A659" s="224"/>
      <c r="B659" s="260"/>
      <c r="C659" s="222"/>
      <c r="D659" s="222"/>
      <c r="E659" s="222"/>
      <c r="F659" s="222"/>
      <c r="G659" s="222"/>
      <c r="H659" s="222"/>
      <c r="I659" s="222"/>
      <c r="J659" s="222"/>
      <c r="K659" s="222"/>
      <c r="L659" s="222"/>
      <c r="M659" s="222"/>
      <c r="N659" s="222"/>
    </row>
    <row r="660" spans="1:14">
      <c r="A660" s="224"/>
      <c r="B660" s="260"/>
      <c r="C660" s="222"/>
      <c r="D660" s="222"/>
      <c r="E660" s="222"/>
      <c r="F660" s="222"/>
      <c r="G660" s="222"/>
      <c r="H660" s="222"/>
      <c r="I660" s="222"/>
      <c r="J660" s="222"/>
      <c r="K660" s="222"/>
      <c r="L660" s="222"/>
      <c r="M660" s="222"/>
      <c r="N660" s="222"/>
    </row>
    <row r="661" spans="1:14">
      <c r="A661" s="224"/>
      <c r="B661" s="260"/>
      <c r="C661" s="222"/>
      <c r="D661" s="222"/>
      <c r="E661" s="222"/>
      <c r="F661" s="222"/>
      <c r="G661" s="222"/>
      <c r="H661" s="222"/>
      <c r="I661" s="222"/>
      <c r="J661" s="222"/>
      <c r="K661" s="222"/>
      <c r="L661" s="222"/>
      <c r="M661" s="222"/>
      <c r="N661" s="222"/>
    </row>
    <row r="662" spans="1:14">
      <c r="A662" s="224"/>
      <c r="B662" s="260"/>
      <c r="C662" s="222"/>
      <c r="D662" s="222"/>
      <c r="E662" s="222"/>
      <c r="F662" s="222"/>
      <c r="G662" s="222"/>
      <c r="H662" s="222"/>
      <c r="I662" s="222"/>
      <c r="J662" s="222"/>
      <c r="K662" s="222"/>
      <c r="L662" s="222"/>
      <c r="M662" s="222"/>
      <c r="N662" s="222"/>
    </row>
    <row r="663" spans="1:14">
      <c r="A663" s="224"/>
      <c r="B663" s="260"/>
      <c r="C663" s="222"/>
      <c r="D663" s="222"/>
      <c r="E663" s="222"/>
      <c r="F663" s="222"/>
      <c r="G663" s="222"/>
      <c r="H663" s="222"/>
      <c r="I663" s="222"/>
      <c r="J663" s="222"/>
      <c r="K663" s="222"/>
      <c r="L663" s="222"/>
      <c r="M663" s="222"/>
      <c r="N663" s="222"/>
    </row>
    <row r="664" spans="1:14">
      <c r="A664" s="224"/>
      <c r="B664" s="260"/>
      <c r="C664" s="222"/>
      <c r="D664" s="222"/>
      <c r="E664" s="222"/>
      <c r="F664" s="222"/>
      <c r="G664" s="222"/>
      <c r="H664" s="222"/>
      <c r="I664" s="222"/>
      <c r="J664" s="222"/>
      <c r="K664" s="222"/>
      <c r="L664" s="222"/>
      <c r="M664" s="222"/>
      <c r="N664" s="222"/>
    </row>
    <row r="665" spans="1:14">
      <c r="A665" s="224"/>
      <c r="B665" s="260"/>
      <c r="C665" s="222"/>
      <c r="D665" s="222"/>
      <c r="E665" s="222"/>
      <c r="F665" s="222"/>
      <c r="G665" s="222"/>
      <c r="H665" s="222"/>
      <c r="I665" s="222"/>
      <c r="J665" s="222"/>
      <c r="K665" s="222"/>
      <c r="L665" s="222"/>
      <c r="M665" s="222"/>
      <c r="N665" s="222"/>
    </row>
    <row r="666" spans="1:14">
      <c r="A666" s="224"/>
      <c r="B666" s="260"/>
      <c r="C666" s="222"/>
      <c r="D666" s="222"/>
      <c r="E666" s="222"/>
      <c r="F666" s="222"/>
      <c r="G666" s="222"/>
      <c r="H666" s="222"/>
      <c r="I666" s="222"/>
      <c r="J666" s="222"/>
      <c r="K666" s="222"/>
      <c r="L666" s="222"/>
      <c r="M666" s="222"/>
      <c r="N666" s="222"/>
    </row>
    <row r="667" spans="1:14">
      <c r="A667" s="224"/>
      <c r="B667" s="260"/>
      <c r="C667" s="222"/>
      <c r="D667" s="222"/>
      <c r="E667" s="222"/>
      <c r="F667" s="222"/>
      <c r="G667" s="222"/>
      <c r="H667" s="222"/>
      <c r="I667" s="222"/>
      <c r="J667" s="222"/>
      <c r="K667" s="222"/>
      <c r="L667" s="222"/>
      <c r="M667" s="222"/>
      <c r="N667" s="222"/>
    </row>
    <row r="668" spans="1:14">
      <c r="A668" s="224"/>
      <c r="B668" s="260"/>
      <c r="C668" s="222"/>
      <c r="D668" s="222"/>
      <c r="E668" s="222"/>
      <c r="F668" s="222"/>
      <c r="G668" s="222"/>
      <c r="H668" s="222"/>
      <c r="I668" s="222"/>
      <c r="J668" s="222"/>
      <c r="K668" s="222"/>
      <c r="L668" s="222"/>
      <c r="M668" s="222"/>
      <c r="N668" s="222"/>
    </row>
    <row r="669" spans="1:14">
      <c r="A669" s="224"/>
      <c r="B669" s="260"/>
      <c r="C669" s="222"/>
      <c r="D669" s="222"/>
      <c r="E669" s="222"/>
      <c r="F669" s="222"/>
      <c r="G669" s="222"/>
      <c r="H669" s="222"/>
      <c r="I669" s="222"/>
      <c r="J669" s="222"/>
      <c r="K669" s="222"/>
      <c r="L669" s="222"/>
      <c r="M669" s="222"/>
      <c r="N669" s="222"/>
    </row>
    <row r="670" spans="1:14">
      <c r="A670" s="224"/>
      <c r="B670" s="260"/>
      <c r="C670" s="222"/>
      <c r="D670" s="222"/>
      <c r="E670" s="222"/>
      <c r="F670" s="222"/>
      <c r="G670" s="222"/>
      <c r="H670" s="222"/>
      <c r="I670" s="222"/>
      <c r="J670" s="222"/>
      <c r="K670" s="222"/>
      <c r="L670" s="222"/>
      <c r="M670" s="222"/>
      <c r="N670" s="222"/>
    </row>
    <row r="671" spans="1:14">
      <c r="A671" s="224"/>
      <c r="B671" s="260"/>
      <c r="C671" s="222"/>
      <c r="D671" s="222"/>
      <c r="E671" s="222"/>
      <c r="F671" s="222"/>
      <c r="G671" s="222"/>
      <c r="H671" s="222"/>
      <c r="I671" s="222"/>
      <c r="J671" s="222"/>
      <c r="K671" s="222"/>
      <c r="L671" s="222"/>
      <c r="M671" s="222"/>
      <c r="N671" s="222"/>
    </row>
    <row r="672" spans="1:14">
      <c r="A672" s="224"/>
      <c r="B672" s="260"/>
      <c r="C672" s="222"/>
      <c r="D672" s="222"/>
      <c r="E672" s="222"/>
      <c r="F672" s="222"/>
      <c r="G672" s="222"/>
      <c r="H672" s="222"/>
      <c r="I672" s="222"/>
      <c r="J672" s="222"/>
      <c r="K672" s="222"/>
      <c r="L672" s="222"/>
      <c r="M672" s="222"/>
      <c r="N672" s="222"/>
    </row>
    <row r="673" spans="1:14">
      <c r="A673" s="224"/>
      <c r="B673" s="260"/>
      <c r="C673" s="222"/>
      <c r="D673" s="222"/>
      <c r="E673" s="222"/>
      <c r="F673" s="222"/>
      <c r="G673" s="222"/>
      <c r="H673" s="222"/>
      <c r="I673" s="222"/>
      <c r="J673" s="222"/>
      <c r="K673" s="222"/>
      <c r="L673" s="222"/>
      <c r="M673" s="222"/>
      <c r="N673" s="222"/>
    </row>
    <row r="674" spans="1:14">
      <c r="A674" s="224"/>
      <c r="B674" s="260"/>
      <c r="C674" s="222"/>
      <c r="D674" s="222"/>
      <c r="E674" s="222"/>
      <c r="F674" s="222"/>
      <c r="G674" s="222"/>
      <c r="H674" s="222"/>
      <c r="I674" s="222"/>
      <c r="J674" s="222"/>
      <c r="K674" s="222"/>
      <c r="L674" s="222"/>
      <c r="M674" s="222"/>
      <c r="N674" s="222"/>
    </row>
    <row r="675" spans="1:14">
      <c r="A675" s="224"/>
      <c r="B675" s="260"/>
      <c r="C675" s="222"/>
      <c r="D675" s="222"/>
      <c r="E675" s="222"/>
      <c r="F675" s="222"/>
      <c r="G675" s="222"/>
      <c r="H675" s="222"/>
      <c r="I675" s="222"/>
      <c r="J675" s="222"/>
      <c r="K675" s="222"/>
      <c r="L675" s="222"/>
      <c r="M675" s="222"/>
      <c r="N675" s="222"/>
    </row>
    <row r="676" spans="1:14">
      <c r="A676" s="224"/>
      <c r="B676" s="260"/>
      <c r="C676" s="222"/>
      <c r="D676" s="222"/>
      <c r="E676" s="222"/>
      <c r="F676" s="222"/>
      <c r="G676" s="222"/>
      <c r="H676" s="222"/>
      <c r="I676" s="222"/>
      <c r="J676" s="222"/>
      <c r="K676" s="222"/>
      <c r="L676" s="222"/>
      <c r="M676" s="222"/>
      <c r="N676" s="222"/>
    </row>
    <row r="677" spans="1:14">
      <c r="A677" s="224"/>
      <c r="B677" s="260"/>
      <c r="C677" s="222"/>
      <c r="D677" s="222"/>
      <c r="E677" s="222"/>
      <c r="F677" s="222"/>
      <c r="G677" s="222"/>
      <c r="H677" s="222"/>
      <c r="I677" s="222"/>
      <c r="J677" s="222"/>
      <c r="K677" s="222"/>
      <c r="L677" s="222"/>
      <c r="M677" s="222"/>
      <c r="N677" s="222"/>
    </row>
    <row r="678" spans="1:14">
      <c r="A678" s="224"/>
      <c r="B678" s="260"/>
      <c r="C678" s="222"/>
      <c r="D678" s="222"/>
      <c r="E678" s="222"/>
      <c r="F678" s="222"/>
      <c r="G678" s="222"/>
      <c r="H678" s="222"/>
      <c r="I678" s="222"/>
      <c r="J678" s="222"/>
      <c r="K678" s="222"/>
      <c r="L678" s="222"/>
      <c r="M678" s="222"/>
      <c r="N678" s="222"/>
    </row>
    <row r="679" spans="1:14">
      <c r="A679" s="224"/>
      <c r="B679" s="260"/>
      <c r="C679" s="222"/>
      <c r="D679" s="222"/>
      <c r="E679" s="222"/>
      <c r="F679" s="222"/>
      <c r="G679" s="222"/>
      <c r="H679" s="222"/>
      <c r="I679" s="222"/>
      <c r="J679" s="222"/>
      <c r="K679" s="222"/>
      <c r="L679" s="222"/>
      <c r="M679" s="222"/>
      <c r="N679" s="222"/>
    </row>
    <row r="680" spans="1:14">
      <c r="A680" s="224"/>
      <c r="B680" s="260"/>
      <c r="C680" s="222"/>
      <c r="D680" s="222"/>
      <c r="E680" s="222"/>
      <c r="F680" s="222"/>
      <c r="G680" s="222"/>
      <c r="H680" s="222"/>
      <c r="I680" s="222"/>
      <c r="J680" s="222"/>
      <c r="K680" s="222"/>
      <c r="L680" s="222"/>
      <c r="M680" s="222"/>
      <c r="N680" s="222"/>
    </row>
    <row r="681" spans="1:14">
      <c r="A681" s="224"/>
      <c r="B681" s="260"/>
      <c r="C681" s="222"/>
      <c r="D681" s="222"/>
      <c r="E681" s="222"/>
      <c r="F681" s="222"/>
      <c r="G681" s="222"/>
      <c r="H681" s="222"/>
      <c r="I681" s="222"/>
      <c r="J681" s="222"/>
      <c r="K681" s="222"/>
      <c r="L681" s="222"/>
      <c r="M681" s="222"/>
      <c r="N681" s="222"/>
    </row>
    <row r="682" spans="1:14">
      <c r="A682" s="224"/>
      <c r="B682" s="260"/>
      <c r="C682" s="222"/>
      <c r="D682" s="222"/>
      <c r="E682" s="222"/>
      <c r="F682" s="222"/>
      <c r="G682" s="222"/>
      <c r="H682" s="222"/>
      <c r="I682" s="222"/>
      <c r="J682" s="222"/>
      <c r="K682" s="222"/>
      <c r="L682" s="222"/>
      <c r="M682" s="222"/>
      <c r="N682" s="222"/>
    </row>
    <row r="683" spans="1:14">
      <c r="A683" s="224"/>
      <c r="B683" s="260"/>
      <c r="C683" s="222"/>
      <c r="D683" s="222"/>
      <c r="E683" s="222"/>
      <c r="F683" s="222"/>
      <c r="G683" s="222"/>
      <c r="H683" s="222"/>
      <c r="I683" s="222"/>
      <c r="J683" s="222"/>
      <c r="K683" s="222"/>
      <c r="L683" s="222"/>
      <c r="M683" s="222"/>
      <c r="N683" s="222"/>
    </row>
    <row r="684" spans="1:14">
      <c r="A684" s="224"/>
      <c r="B684" s="260"/>
      <c r="C684" s="222"/>
      <c r="D684" s="222"/>
      <c r="E684" s="222"/>
      <c r="F684" s="222"/>
      <c r="G684" s="222"/>
      <c r="H684" s="222"/>
      <c r="I684" s="222"/>
      <c r="J684" s="222"/>
      <c r="K684" s="222"/>
      <c r="L684" s="222"/>
      <c r="M684" s="222"/>
      <c r="N684" s="222"/>
    </row>
    <row r="685" spans="1:14">
      <c r="A685" s="224"/>
      <c r="B685" s="260"/>
      <c r="C685" s="222"/>
      <c r="D685" s="222"/>
      <c r="E685" s="222"/>
      <c r="F685" s="222"/>
      <c r="G685" s="222"/>
      <c r="H685" s="222"/>
      <c r="I685" s="222"/>
      <c r="J685" s="222"/>
      <c r="K685" s="222"/>
      <c r="L685" s="222"/>
      <c r="M685" s="222"/>
      <c r="N685" s="222"/>
    </row>
    <row r="686" spans="1:14">
      <c r="A686" s="224"/>
      <c r="B686" s="260"/>
      <c r="C686" s="222"/>
      <c r="D686" s="222"/>
      <c r="E686" s="222"/>
      <c r="F686" s="222"/>
      <c r="G686" s="222"/>
      <c r="H686" s="222"/>
      <c r="I686" s="222"/>
      <c r="J686" s="222"/>
      <c r="K686" s="222"/>
      <c r="L686" s="222"/>
      <c r="M686" s="222"/>
      <c r="N686" s="222"/>
    </row>
    <row r="687" spans="1:14">
      <c r="A687" s="224"/>
      <c r="B687" s="260"/>
      <c r="C687" s="222"/>
      <c r="D687" s="222"/>
      <c r="E687" s="222"/>
      <c r="F687" s="222"/>
      <c r="G687" s="222"/>
      <c r="H687" s="222"/>
      <c r="I687" s="222"/>
      <c r="J687" s="222"/>
      <c r="K687" s="222"/>
      <c r="L687" s="222"/>
      <c r="M687" s="222"/>
      <c r="N687" s="222"/>
    </row>
    <row r="688" spans="1:14">
      <c r="A688" s="224"/>
      <c r="B688" s="260"/>
      <c r="C688" s="222"/>
      <c r="D688" s="222"/>
      <c r="E688" s="222"/>
      <c r="F688" s="222"/>
      <c r="G688" s="222"/>
      <c r="H688" s="222"/>
      <c r="I688" s="222"/>
      <c r="J688" s="222"/>
      <c r="K688" s="222"/>
      <c r="L688" s="222"/>
      <c r="M688" s="222"/>
      <c r="N688" s="222"/>
    </row>
    <row r="689" spans="1:14">
      <c r="A689" s="224"/>
      <c r="B689" s="260"/>
      <c r="C689" s="222"/>
      <c r="D689" s="222"/>
      <c r="E689" s="222"/>
      <c r="F689" s="222"/>
      <c r="G689" s="222"/>
      <c r="H689" s="222"/>
      <c r="I689" s="222"/>
      <c r="J689" s="222"/>
      <c r="K689" s="222"/>
      <c r="L689" s="222"/>
      <c r="M689" s="222"/>
      <c r="N689" s="222"/>
    </row>
    <row r="690" spans="1:14">
      <c r="A690" s="224"/>
      <c r="B690" s="260"/>
      <c r="C690" s="222"/>
      <c r="D690" s="222"/>
      <c r="E690" s="222"/>
      <c r="F690" s="222"/>
      <c r="G690" s="222"/>
      <c r="H690" s="222"/>
      <c r="I690" s="222"/>
      <c r="J690" s="222"/>
      <c r="K690" s="222"/>
      <c r="L690" s="222"/>
      <c r="M690" s="222"/>
      <c r="N690" s="222"/>
    </row>
    <row r="691" spans="1:14">
      <c r="A691" s="224"/>
      <c r="B691" s="260"/>
      <c r="C691" s="222"/>
      <c r="D691" s="222"/>
      <c r="E691" s="222"/>
      <c r="F691" s="222"/>
      <c r="G691" s="222"/>
      <c r="H691" s="222"/>
      <c r="I691" s="222"/>
      <c r="J691" s="222"/>
      <c r="K691" s="222"/>
      <c r="L691" s="222"/>
      <c r="M691" s="222"/>
      <c r="N691" s="222"/>
    </row>
    <row r="692" spans="1:14">
      <c r="A692" s="224"/>
      <c r="B692" s="260"/>
      <c r="C692" s="222"/>
      <c r="D692" s="222"/>
      <c r="E692" s="222"/>
      <c r="F692" s="222"/>
      <c r="G692" s="222"/>
      <c r="H692" s="222"/>
      <c r="I692" s="222"/>
      <c r="J692" s="222"/>
      <c r="K692" s="222"/>
      <c r="L692" s="222"/>
      <c r="M692" s="222"/>
      <c r="N692" s="222"/>
    </row>
    <row r="693" spans="1:14">
      <c r="A693" s="224"/>
      <c r="B693" s="260"/>
      <c r="C693" s="222"/>
      <c r="D693" s="222"/>
      <c r="E693" s="222"/>
      <c r="F693" s="222"/>
      <c r="G693" s="222"/>
      <c r="H693" s="222"/>
      <c r="I693" s="222"/>
      <c r="J693" s="222"/>
      <c r="K693" s="222"/>
      <c r="L693" s="222"/>
      <c r="M693" s="222"/>
      <c r="N693" s="222"/>
    </row>
    <row r="694" spans="1:14">
      <c r="A694" s="224"/>
      <c r="B694" s="260"/>
      <c r="C694" s="222"/>
      <c r="D694" s="222"/>
      <c r="E694" s="222"/>
      <c r="F694" s="222"/>
      <c r="G694" s="222"/>
      <c r="H694" s="222"/>
      <c r="I694" s="222"/>
      <c r="J694" s="222"/>
      <c r="K694" s="222"/>
      <c r="L694" s="222"/>
      <c r="M694" s="222"/>
      <c r="N694" s="222"/>
    </row>
    <row r="695" spans="1:14">
      <c r="A695" s="224"/>
      <c r="B695" s="260"/>
      <c r="C695" s="222"/>
      <c r="D695" s="222"/>
      <c r="E695" s="222"/>
      <c r="F695" s="222"/>
      <c r="G695" s="222"/>
      <c r="H695" s="222"/>
      <c r="I695" s="222"/>
      <c r="J695" s="222"/>
      <c r="K695" s="222"/>
      <c r="L695" s="222"/>
      <c r="M695" s="222"/>
      <c r="N695" s="222"/>
    </row>
    <row r="696" spans="1:14">
      <c r="A696" s="224"/>
      <c r="B696" s="260"/>
      <c r="C696" s="222"/>
      <c r="D696" s="222"/>
      <c r="E696" s="222"/>
      <c r="F696" s="222"/>
      <c r="G696" s="222"/>
      <c r="H696" s="222"/>
      <c r="I696" s="222"/>
      <c r="J696" s="222"/>
      <c r="K696" s="222"/>
      <c r="L696" s="222"/>
      <c r="M696" s="222"/>
      <c r="N696" s="222"/>
    </row>
    <row r="697" spans="1:14">
      <c r="A697" s="224"/>
      <c r="B697" s="260"/>
      <c r="C697" s="222"/>
      <c r="D697" s="222"/>
      <c r="E697" s="222"/>
      <c r="F697" s="222"/>
      <c r="G697" s="222"/>
      <c r="H697" s="222"/>
      <c r="I697" s="222"/>
      <c r="J697" s="222"/>
      <c r="K697" s="222"/>
      <c r="L697" s="222"/>
      <c r="M697" s="222"/>
      <c r="N697" s="222"/>
    </row>
    <row r="698" spans="1:14">
      <c r="A698" s="224"/>
      <c r="B698" s="260"/>
      <c r="C698" s="222"/>
      <c r="D698" s="222"/>
      <c r="E698" s="222"/>
      <c r="F698" s="222"/>
      <c r="G698" s="222"/>
      <c r="H698" s="222"/>
      <c r="I698" s="222"/>
      <c r="J698" s="222"/>
      <c r="K698" s="222"/>
      <c r="L698" s="222"/>
      <c r="M698" s="222"/>
      <c r="N698" s="222"/>
    </row>
    <row r="699" spans="1:14">
      <c r="A699" s="224"/>
      <c r="B699" s="260"/>
      <c r="C699" s="222"/>
      <c r="D699" s="222"/>
      <c r="E699" s="222"/>
      <c r="F699" s="222"/>
      <c r="G699" s="222"/>
      <c r="H699" s="222"/>
      <c r="I699" s="222"/>
      <c r="J699" s="222"/>
      <c r="K699" s="222"/>
      <c r="L699" s="222"/>
      <c r="M699" s="222"/>
      <c r="N699" s="222"/>
    </row>
    <row r="700" spans="1:14">
      <c r="A700" s="224"/>
      <c r="B700" s="260"/>
      <c r="C700" s="222"/>
      <c r="D700" s="222"/>
      <c r="E700" s="222"/>
      <c r="F700" s="222"/>
      <c r="G700" s="222"/>
      <c r="H700" s="222"/>
      <c r="I700" s="222"/>
      <c r="J700" s="222"/>
      <c r="K700" s="222"/>
      <c r="L700" s="222"/>
      <c r="M700" s="222"/>
      <c r="N700" s="222"/>
    </row>
    <row r="701" spans="1:14">
      <c r="A701" s="224"/>
      <c r="B701" s="260"/>
      <c r="C701" s="222"/>
      <c r="D701" s="222"/>
      <c r="E701" s="222"/>
      <c r="F701" s="222"/>
      <c r="G701" s="222"/>
      <c r="H701" s="222"/>
      <c r="I701" s="222"/>
      <c r="J701" s="222"/>
      <c r="K701" s="222"/>
      <c r="L701" s="222"/>
      <c r="M701" s="222"/>
      <c r="N701" s="222"/>
    </row>
    <row r="702" spans="1:14">
      <c r="A702" s="224"/>
      <c r="B702" s="260"/>
      <c r="C702" s="222"/>
      <c r="D702" s="222"/>
      <c r="E702" s="222"/>
      <c r="F702" s="222"/>
      <c r="G702" s="222"/>
      <c r="H702" s="222"/>
      <c r="I702" s="222"/>
      <c r="J702" s="222"/>
      <c r="K702" s="222"/>
      <c r="L702" s="222"/>
      <c r="M702" s="222"/>
      <c r="N702" s="222"/>
    </row>
    <row r="703" spans="1:14">
      <c r="A703" s="224"/>
      <c r="B703" s="260"/>
      <c r="C703" s="222"/>
      <c r="D703" s="222"/>
      <c r="E703" s="222"/>
      <c r="F703" s="222"/>
      <c r="G703" s="222"/>
      <c r="H703" s="222"/>
      <c r="I703" s="222"/>
      <c r="J703" s="222"/>
      <c r="K703" s="222"/>
      <c r="L703" s="222"/>
      <c r="M703" s="222"/>
      <c r="N703" s="222"/>
    </row>
    <row r="704" spans="1:14">
      <c r="A704" s="224"/>
      <c r="B704" s="260"/>
      <c r="C704" s="222"/>
      <c r="D704" s="222"/>
      <c r="E704" s="222"/>
      <c r="F704" s="222"/>
      <c r="G704" s="222"/>
      <c r="H704" s="222"/>
      <c r="I704" s="222"/>
      <c r="J704" s="222"/>
      <c r="K704" s="222"/>
      <c r="L704" s="222"/>
      <c r="M704" s="222"/>
      <c r="N704" s="222"/>
    </row>
    <row r="705" spans="1:14">
      <c r="A705" s="224"/>
      <c r="B705" s="260"/>
      <c r="C705" s="222"/>
      <c r="D705" s="222"/>
      <c r="E705" s="222"/>
      <c r="F705" s="222"/>
      <c r="G705" s="222"/>
      <c r="H705" s="222"/>
      <c r="I705" s="222"/>
      <c r="J705" s="222"/>
      <c r="K705" s="222"/>
      <c r="L705" s="222"/>
      <c r="M705" s="222"/>
      <c r="N705" s="222"/>
    </row>
    <row r="706" spans="1:14">
      <c r="A706" s="224"/>
      <c r="B706" s="260"/>
      <c r="C706" s="222"/>
      <c r="D706" s="222"/>
      <c r="E706" s="222"/>
      <c r="F706" s="222"/>
      <c r="G706" s="222"/>
      <c r="H706" s="222"/>
      <c r="I706" s="222"/>
      <c r="J706" s="222"/>
      <c r="K706" s="222"/>
      <c r="L706" s="222"/>
      <c r="M706" s="222"/>
      <c r="N706" s="222"/>
    </row>
    <row r="707" spans="1:14">
      <c r="A707" s="224"/>
      <c r="B707" s="260"/>
      <c r="C707" s="222"/>
      <c r="D707" s="222"/>
      <c r="E707" s="222"/>
      <c r="F707" s="222"/>
      <c r="G707" s="222"/>
      <c r="H707" s="222"/>
      <c r="I707" s="222"/>
      <c r="J707" s="222"/>
      <c r="K707" s="222"/>
      <c r="L707" s="222"/>
      <c r="M707" s="222"/>
      <c r="N707" s="222"/>
    </row>
    <row r="708" spans="1:14">
      <c r="A708" s="224"/>
      <c r="B708" s="260"/>
      <c r="C708" s="222"/>
      <c r="D708" s="222"/>
      <c r="E708" s="222"/>
      <c r="F708" s="222"/>
      <c r="G708" s="222"/>
      <c r="H708" s="222"/>
      <c r="I708" s="222"/>
      <c r="J708" s="222"/>
      <c r="K708" s="222"/>
      <c r="L708" s="222"/>
      <c r="M708" s="222"/>
      <c r="N708" s="222"/>
    </row>
    <row r="709" spans="1:14">
      <c r="A709" s="224"/>
      <c r="B709" s="260"/>
      <c r="C709" s="222"/>
      <c r="D709" s="222"/>
      <c r="E709" s="222"/>
      <c r="F709" s="222"/>
      <c r="G709" s="222"/>
      <c r="H709" s="222"/>
      <c r="I709" s="222"/>
      <c r="J709" s="222"/>
      <c r="K709" s="222"/>
      <c r="L709" s="222"/>
      <c r="M709" s="222"/>
      <c r="N709" s="222"/>
    </row>
    <row r="710" spans="1:14">
      <c r="A710" s="224"/>
      <c r="B710" s="260"/>
      <c r="C710" s="222"/>
      <c r="D710" s="222"/>
      <c r="E710" s="222"/>
      <c r="F710" s="222"/>
      <c r="G710" s="222"/>
      <c r="H710" s="222"/>
      <c r="I710" s="222"/>
      <c r="J710" s="222"/>
      <c r="K710" s="222"/>
      <c r="L710" s="222"/>
      <c r="M710" s="222"/>
      <c r="N710" s="222"/>
    </row>
    <row r="711" spans="1:14">
      <c r="A711" s="224"/>
      <c r="B711" s="260"/>
      <c r="C711" s="222"/>
      <c r="D711" s="222"/>
      <c r="E711" s="222"/>
      <c r="F711" s="222"/>
      <c r="G711" s="222"/>
      <c r="H711" s="222"/>
      <c r="I711" s="222"/>
      <c r="J711" s="222"/>
      <c r="K711" s="222"/>
      <c r="L711" s="222"/>
      <c r="M711" s="222"/>
      <c r="N711" s="222"/>
    </row>
    <row r="712" spans="1:14">
      <c r="A712" s="224"/>
      <c r="B712" s="260"/>
      <c r="C712" s="222"/>
      <c r="D712" s="222"/>
      <c r="E712" s="222"/>
      <c r="F712" s="222"/>
      <c r="G712" s="222"/>
      <c r="H712" s="222"/>
      <c r="I712" s="222"/>
      <c r="J712" s="222"/>
      <c r="K712" s="222"/>
      <c r="L712" s="222"/>
      <c r="M712" s="222"/>
      <c r="N712" s="222"/>
    </row>
    <row r="713" spans="1:14">
      <c r="A713" s="224"/>
      <c r="B713" s="260"/>
      <c r="C713" s="222"/>
      <c r="D713" s="222"/>
      <c r="E713" s="222"/>
      <c r="F713" s="222"/>
      <c r="G713" s="222"/>
      <c r="H713" s="222"/>
      <c r="I713" s="222"/>
      <c r="J713" s="222"/>
      <c r="K713" s="222"/>
      <c r="L713" s="222"/>
      <c r="M713" s="222"/>
      <c r="N713" s="222"/>
    </row>
    <row r="714" spans="1:14">
      <c r="A714" s="224"/>
      <c r="B714" s="260"/>
      <c r="C714" s="222"/>
      <c r="D714" s="222"/>
      <c r="E714" s="222"/>
      <c r="F714" s="222"/>
      <c r="G714" s="222"/>
      <c r="H714" s="222"/>
      <c r="I714" s="222"/>
      <c r="J714" s="222"/>
      <c r="K714" s="222"/>
      <c r="L714" s="222"/>
      <c r="M714" s="222"/>
      <c r="N714" s="222"/>
    </row>
    <row r="715" spans="1:14">
      <c r="A715" s="224"/>
      <c r="B715" s="260"/>
      <c r="C715" s="222"/>
      <c r="D715" s="222"/>
      <c r="E715" s="222"/>
      <c r="F715" s="222"/>
      <c r="G715" s="222"/>
      <c r="H715" s="222"/>
      <c r="I715" s="222"/>
      <c r="J715" s="222"/>
      <c r="K715" s="222"/>
      <c r="L715" s="222"/>
      <c r="M715" s="222"/>
      <c r="N715" s="222"/>
    </row>
    <row r="716" spans="1:14">
      <c r="A716" s="224"/>
      <c r="B716" s="260"/>
      <c r="C716" s="222"/>
      <c r="D716" s="222"/>
      <c r="E716" s="222"/>
      <c r="F716" s="222"/>
      <c r="G716" s="222"/>
      <c r="H716" s="222"/>
      <c r="I716" s="222"/>
      <c r="J716" s="222"/>
      <c r="K716" s="222"/>
      <c r="L716" s="222"/>
      <c r="M716" s="222"/>
      <c r="N716" s="222"/>
    </row>
    <row r="717" spans="1:14">
      <c r="A717" s="224"/>
      <c r="B717" s="260"/>
      <c r="C717" s="222"/>
      <c r="D717" s="222"/>
      <c r="E717" s="222"/>
      <c r="F717" s="222"/>
      <c r="G717" s="222"/>
      <c r="H717" s="222"/>
      <c r="I717" s="222"/>
      <c r="J717" s="222"/>
      <c r="K717" s="222"/>
      <c r="L717" s="222"/>
      <c r="M717" s="222"/>
      <c r="N717" s="222"/>
    </row>
    <row r="718" spans="1:14">
      <c r="A718" s="224"/>
      <c r="B718" s="260"/>
      <c r="C718" s="222"/>
      <c r="D718" s="222"/>
      <c r="E718" s="222"/>
      <c r="F718" s="222"/>
      <c r="G718" s="222"/>
      <c r="H718" s="222"/>
      <c r="I718" s="222"/>
      <c r="J718" s="222"/>
      <c r="K718" s="222"/>
      <c r="L718" s="222"/>
      <c r="M718" s="222"/>
      <c r="N718" s="222"/>
    </row>
    <row r="719" spans="1:14">
      <c r="A719" s="224"/>
      <c r="B719" s="260"/>
      <c r="C719" s="222"/>
      <c r="D719" s="222"/>
      <c r="E719" s="222"/>
      <c r="F719" s="222"/>
      <c r="G719" s="222"/>
      <c r="H719" s="222"/>
      <c r="I719" s="222"/>
      <c r="J719" s="222"/>
      <c r="K719" s="222"/>
      <c r="L719" s="222"/>
      <c r="M719" s="222"/>
      <c r="N719" s="222"/>
    </row>
    <row r="720" spans="1:14">
      <c r="A720" s="224"/>
      <c r="B720" s="260"/>
      <c r="C720" s="222"/>
      <c r="D720" s="222"/>
      <c r="E720" s="222"/>
      <c r="F720" s="222"/>
      <c r="G720" s="222"/>
      <c r="H720" s="222"/>
      <c r="I720" s="222"/>
      <c r="J720" s="222"/>
      <c r="K720" s="222"/>
      <c r="L720" s="222"/>
      <c r="M720" s="222"/>
      <c r="N720" s="222"/>
    </row>
    <row r="721" spans="1:14">
      <c r="A721" s="224"/>
      <c r="B721" s="260"/>
      <c r="C721" s="222"/>
      <c r="D721" s="222"/>
      <c r="E721" s="222"/>
      <c r="F721" s="222"/>
      <c r="G721" s="222"/>
      <c r="H721" s="222"/>
      <c r="I721" s="222"/>
      <c r="J721" s="222"/>
      <c r="K721" s="222"/>
      <c r="L721" s="222"/>
      <c r="M721" s="222"/>
      <c r="N721" s="222"/>
    </row>
    <row r="722" spans="1:14">
      <c r="A722" s="224"/>
      <c r="B722" s="260"/>
      <c r="C722" s="222"/>
      <c r="D722" s="222"/>
      <c r="E722" s="222"/>
      <c r="F722" s="222"/>
      <c r="G722" s="222"/>
      <c r="H722" s="222"/>
      <c r="I722" s="222"/>
      <c r="J722" s="222"/>
      <c r="K722" s="222"/>
      <c r="L722" s="222"/>
      <c r="M722" s="222"/>
      <c r="N722" s="222"/>
    </row>
    <row r="723" spans="1:14">
      <c r="A723" s="224"/>
      <c r="B723" s="260"/>
      <c r="C723" s="222"/>
      <c r="D723" s="222"/>
      <c r="E723" s="222"/>
      <c r="F723" s="222"/>
      <c r="G723" s="222"/>
      <c r="H723" s="222"/>
      <c r="I723" s="222"/>
      <c r="J723" s="222"/>
      <c r="K723" s="222"/>
      <c r="L723" s="222"/>
      <c r="M723" s="222"/>
      <c r="N723" s="222"/>
    </row>
    <row r="724" spans="1:14">
      <c r="A724" s="224"/>
      <c r="B724" s="260"/>
      <c r="C724" s="222"/>
      <c r="D724" s="222"/>
      <c r="E724" s="222"/>
      <c r="F724" s="222"/>
      <c r="G724" s="222"/>
      <c r="H724" s="222"/>
      <c r="I724" s="222"/>
      <c r="J724" s="222"/>
      <c r="K724" s="222"/>
      <c r="L724" s="222"/>
      <c r="M724" s="222"/>
      <c r="N724" s="222"/>
    </row>
    <row r="725" spans="1:14">
      <c r="A725" s="224"/>
      <c r="B725" s="260"/>
      <c r="C725" s="222"/>
      <c r="D725" s="222"/>
      <c r="E725" s="222"/>
      <c r="F725" s="222"/>
      <c r="G725" s="222"/>
      <c r="H725" s="222"/>
      <c r="I725" s="222"/>
      <c r="J725" s="222"/>
      <c r="K725" s="222"/>
      <c r="L725" s="222"/>
      <c r="M725" s="222"/>
      <c r="N725" s="222"/>
    </row>
    <row r="726" spans="1:14">
      <c r="A726" s="224"/>
      <c r="B726" s="260"/>
      <c r="C726" s="222"/>
      <c r="D726" s="222"/>
      <c r="E726" s="222"/>
      <c r="F726" s="222"/>
      <c r="G726" s="222"/>
      <c r="H726" s="222"/>
      <c r="I726" s="222"/>
      <c r="J726" s="222"/>
      <c r="K726" s="222"/>
      <c r="L726" s="222"/>
      <c r="M726" s="222"/>
      <c r="N726" s="222"/>
    </row>
    <row r="727" spans="1:14">
      <c r="A727" s="224"/>
      <c r="B727" s="260"/>
      <c r="C727" s="222"/>
      <c r="D727" s="222"/>
      <c r="E727" s="222"/>
      <c r="F727" s="222"/>
      <c r="G727" s="222"/>
      <c r="H727" s="222"/>
      <c r="I727" s="222"/>
      <c r="J727" s="222"/>
      <c r="K727" s="222"/>
      <c r="L727" s="222"/>
      <c r="M727" s="222"/>
      <c r="N727" s="222"/>
    </row>
    <row r="728" spans="1:14">
      <c r="A728" s="224"/>
      <c r="B728" s="260"/>
      <c r="C728" s="222"/>
      <c r="D728" s="222"/>
      <c r="E728" s="222"/>
      <c r="F728" s="222"/>
      <c r="G728" s="222"/>
      <c r="H728" s="222"/>
      <c r="I728" s="222"/>
      <c r="J728" s="222"/>
      <c r="K728" s="222"/>
      <c r="L728" s="222"/>
      <c r="M728" s="222"/>
      <c r="N728" s="222"/>
    </row>
    <row r="729" spans="1:14">
      <c r="A729" s="224"/>
      <c r="B729" s="260"/>
      <c r="C729" s="222"/>
      <c r="D729" s="222"/>
      <c r="E729" s="222"/>
      <c r="F729" s="222"/>
      <c r="G729" s="222"/>
      <c r="H729" s="222"/>
      <c r="I729" s="222"/>
      <c r="J729" s="222"/>
      <c r="K729" s="222"/>
      <c r="L729" s="222"/>
      <c r="M729" s="222"/>
      <c r="N729" s="222"/>
    </row>
    <row r="730" spans="1:14">
      <c r="A730" s="224"/>
      <c r="B730" s="260"/>
      <c r="C730" s="222"/>
      <c r="D730" s="222"/>
      <c r="E730" s="222"/>
      <c r="F730" s="222"/>
      <c r="G730" s="222"/>
      <c r="H730" s="222"/>
      <c r="I730" s="222"/>
      <c r="J730" s="222"/>
      <c r="K730" s="222"/>
      <c r="L730" s="222"/>
      <c r="M730" s="222"/>
      <c r="N730" s="222"/>
    </row>
    <row r="731" spans="1:14">
      <c r="A731" s="224"/>
      <c r="B731" s="260"/>
      <c r="C731" s="222"/>
      <c r="D731" s="222"/>
      <c r="E731" s="222"/>
      <c r="F731" s="222"/>
      <c r="G731" s="222"/>
      <c r="H731" s="222"/>
      <c r="I731" s="222"/>
      <c r="J731" s="222"/>
      <c r="K731" s="222"/>
      <c r="L731" s="222"/>
      <c r="M731" s="222"/>
      <c r="N731" s="222"/>
    </row>
    <row r="732" spans="1:14">
      <c r="A732" s="224"/>
      <c r="B732" s="260"/>
      <c r="C732" s="222"/>
      <c r="D732" s="222"/>
      <c r="E732" s="222"/>
      <c r="F732" s="222"/>
      <c r="G732" s="222"/>
      <c r="H732" s="222"/>
      <c r="I732" s="222"/>
      <c r="J732" s="222"/>
      <c r="K732" s="222"/>
      <c r="L732" s="222"/>
      <c r="M732" s="222"/>
      <c r="N732" s="222"/>
    </row>
    <row r="733" spans="1:14">
      <c r="A733" s="224"/>
      <c r="B733" s="260"/>
      <c r="C733" s="222"/>
      <c r="D733" s="222"/>
      <c r="E733" s="222"/>
      <c r="F733" s="222"/>
      <c r="G733" s="222"/>
      <c r="H733" s="222"/>
      <c r="I733" s="222"/>
      <c r="J733" s="222"/>
      <c r="K733" s="222"/>
      <c r="L733" s="222"/>
      <c r="M733" s="222"/>
      <c r="N733" s="222"/>
    </row>
    <row r="734" spans="1:14">
      <c r="A734" s="224"/>
      <c r="B734" s="260"/>
      <c r="C734" s="222"/>
      <c r="D734" s="222"/>
      <c r="E734" s="222"/>
      <c r="F734" s="222"/>
      <c r="G734" s="222"/>
      <c r="H734" s="222"/>
      <c r="I734" s="222"/>
      <c r="J734" s="222"/>
      <c r="K734" s="222"/>
      <c r="L734" s="222"/>
      <c r="M734" s="222"/>
      <c r="N734" s="222"/>
    </row>
    <row r="735" spans="1:14">
      <c r="A735" s="224"/>
      <c r="B735" s="260"/>
      <c r="C735" s="222"/>
      <c r="D735" s="222"/>
      <c r="E735" s="222"/>
      <c r="F735" s="222"/>
      <c r="G735" s="222"/>
      <c r="H735" s="222"/>
      <c r="I735" s="222"/>
      <c r="J735" s="222"/>
      <c r="K735" s="222"/>
      <c r="L735" s="222"/>
      <c r="M735" s="222"/>
      <c r="N735" s="222"/>
    </row>
    <row r="736" spans="1:14">
      <c r="A736" s="224"/>
      <c r="B736" s="260"/>
      <c r="C736" s="222"/>
      <c r="D736" s="222"/>
      <c r="E736" s="222"/>
      <c r="F736" s="222"/>
      <c r="G736" s="222"/>
      <c r="H736" s="222"/>
      <c r="I736" s="222"/>
      <c r="J736" s="222"/>
      <c r="K736" s="222"/>
      <c r="L736" s="222"/>
      <c r="M736" s="222"/>
      <c r="N736" s="222"/>
    </row>
    <row r="737" spans="1:14">
      <c r="A737" s="224"/>
      <c r="B737" s="260"/>
      <c r="C737" s="222"/>
      <c r="D737" s="222"/>
      <c r="E737" s="222"/>
      <c r="F737" s="222"/>
      <c r="G737" s="222"/>
      <c r="H737" s="222"/>
      <c r="I737" s="222"/>
      <c r="J737" s="222"/>
      <c r="K737" s="222"/>
      <c r="L737" s="222"/>
      <c r="M737" s="222"/>
      <c r="N737" s="222"/>
    </row>
    <row r="738" spans="1:14">
      <c r="A738" s="224"/>
      <c r="B738" s="260"/>
      <c r="C738" s="222"/>
      <c r="D738" s="222"/>
      <c r="E738" s="222"/>
      <c r="F738" s="222"/>
      <c r="G738" s="222"/>
      <c r="H738" s="222"/>
      <c r="I738" s="222"/>
      <c r="J738" s="222"/>
      <c r="K738" s="222"/>
      <c r="L738" s="222"/>
      <c r="M738" s="222"/>
      <c r="N738" s="222"/>
    </row>
    <row r="739" spans="1:14">
      <c r="A739" s="224"/>
      <c r="B739" s="260"/>
      <c r="C739" s="222"/>
      <c r="D739" s="222"/>
      <c r="E739" s="222"/>
      <c r="F739" s="222"/>
      <c r="G739" s="222"/>
      <c r="H739" s="222"/>
      <c r="I739" s="222"/>
      <c r="J739" s="222"/>
      <c r="K739" s="222"/>
      <c r="L739" s="222"/>
      <c r="M739" s="222"/>
      <c r="N739" s="222"/>
    </row>
    <row r="740" spans="1:14">
      <c r="A740" s="224"/>
      <c r="B740" s="260"/>
      <c r="C740" s="222"/>
      <c r="D740" s="222"/>
      <c r="E740" s="222"/>
      <c r="F740" s="222"/>
      <c r="G740" s="222"/>
      <c r="H740" s="222"/>
      <c r="I740" s="222"/>
      <c r="J740" s="222"/>
      <c r="K740" s="222"/>
      <c r="L740" s="222"/>
      <c r="M740" s="222"/>
      <c r="N740" s="222"/>
    </row>
    <row r="741" spans="1:14">
      <c r="A741" s="224"/>
      <c r="B741" s="260"/>
      <c r="C741" s="222"/>
      <c r="D741" s="222"/>
      <c r="E741" s="222"/>
      <c r="F741" s="222"/>
      <c r="G741" s="222"/>
      <c r="H741" s="222"/>
      <c r="I741" s="222"/>
      <c r="J741" s="222"/>
      <c r="K741" s="222"/>
      <c r="L741" s="222"/>
      <c r="M741" s="222"/>
      <c r="N741" s="222"/>
    </row>
    <row r="742" spans="1:14">
      <c r="A742" s="224"/>
      <c r="B742" s="260"/>
      <c r="C742" s="222"/>
      <c r="D742" s="222"/>
      <c r="E742" s="222"/>
      <c r="F742" s="222"/>
      <c r="G742" s="222"/>
      <c r="H742" s="222"/>
      <c r="I742" s="222"/>
      <c r="J742" s="222"/>
      <c r="K742" s="222"/>
      <c r="L742" s="222"/>
      <c r="M742" s="222"/>
      <c r="N742" s="222"/>
    </row>
    <row r="743" spans="1:14">
      <c r="A743" s="224"/>
      <c r="B743" s="260"/>
      <c r="C743" s="222"/>
      <c r="D743" s="222"/>
      <c r="E743" s="222"/>
      <c r="F743" s="222"/>
      <c r="G743" s="222"/>
      <c r="H743" s="222"/>
      <c r="I743" s="222"/>
      <c r="J743" s="222"/>
      <c r="K743" s="222"/>
      <c r="L743" s="222"/>
      <c r="M743" s="222"/>
      <c r="N743" s="222"/>
    </row>
    <row r="744" spans="1:14">
      <c r="A744" s="224"/>
      <c r="B744" s="260"/>
      <c r="C744" s="222"/>
      <c r="D744" s="222"/>
      <c r="E744" s="222"/>
      <c r="F744" s="222"/>
      <c r="G744" s="222"/>
      <c r="H744" s="222"/>
      <c r="I744" s="222"/>
      <c r="J744" s="222"/>
      <c r="K744" s="222"/>
      <c r="L744" s="222"/>
      <c r="M744" s="222"/>
      <c r="N744" s="222"/>
    </row>
    <row r="745" spans="1:14">
      <c r="A745" s="224"/>
      <c r="B745" s="260"/>
      <c r="C745" s="222"/>
      <c r="D745" s="222"/>
      <c r="E745" s="222"/>
      <c r="F745" s="222"/>
      <c r="G745" s="222"/>
      <c r="H745" s="222"/>
      <c r="I745" s="222"/>
      <c r="J745" s="222"/>
      <c r="K745" s="222"/>
      <c r="L745" s="222"/>
      <c r="M745" s="222"/>
      <c r="N745" s="222"/>
    </row>
    <row r="746" spans="1:14">
      <c r="A746" s="224"/>
      <c r="B746" s="260"/>
      <c r="C746" s="222"/>
      <c r="D746" s="222"/>
      <c r="E746" s="222"/>
      <c r="F746" s="222"/>
      <c r="G746" s="222"/>
      <c r="H746" s="222"/>
      <c r="I746" s="222"/>
      <c r="J746" s="222"/>
      <c r="K746" s="222"/>
      <c r="L746" s="222"/>
      <c r="M746" s="222"/>
      <c r="N746" s="222"/>
    </row>
    <row r="747" spans="1:14">
      <c r="A747" s="224"/>
      <c r="B747" s="260"/>
      <c r="C747" s="222"/>
      <c r="D747" s="222"/>
      <c r="E747" s="222"/>
      <c r="F747" s="222"/>
      <c r="G747" s="222"/>
      <c r="H747" s="222"/>
      <c r="I747" s="222"/>
      <c r="J747" s="222"/>
      <c r="K747" s="222"/>
      <c r="L747" s="222"/>
      <c r="M747" s="222"/>
      <c r="N747" s="222"/>
    </row>
    <row r="748" spans="1:14">
      <c r="A748" s="224"/>
      <c r="B748" s="260"/>
      <c r="C748" s="222"/>
      <c r="D748" s="222"/>
      <c r="E748" s="222"/>
      <c r="F748" s="222"/>
      <c r="G748" s="222"/>
      <c r="H748" s="222"/>
      <c r="I748" s="222"/>
      <c r="J748" s="222"/>
      <c r="K748" s="222"/>
      <c r="L748" s="222"/>
      <c r="M748" s="222"/>
      <c r="N748" s="222"/>
    </row>
    <row r="749" spans="1:14">
      <c r="A749" s="224"/>
      <c r="B749" s="260"/>
      <c r="C749" s="222"/>
      <c r="D749" s="222"/>
      <c r="E749" s="222"/>
      <c r="F749" s="222"/>
      <c r="G749" s="222"/>
      <c r="H749" s="222"/>
      <c r="I749" s="222"/>
      <c r="J749" s="222"/>
      <c r="K749" s="222"/>
      <c r="L749" s="222"/>
      <c r="M749" s="222"/>
      <c r="N749" s="222"/>
    </row>
    <row r="750" spans="1:14">
      <c r="A750" s="224"/>
      <c r="B750" s="260"/>
      <c r="C750" s="222"/>
      <c r="D750" s="222"/>
      <c r="E750" s="222"/>
      <c r="F750" s="222"/>
      <c r="G750" s="222"/>
      <c r="H750" s="222"/>
      <c r="I750" s="222"/>
      <c r="J750" s="222"/>
      <c r="K750" s="222"/>
      <c r="L750" s="222"/>
      <c r="M750" s="222"/>
      <c r="N750" s="222"/>
    </row>
    <row r="751" spans="1:14">
      <c r="A751" s="224"/>
      <c r="B751" s="260"/>
      <c r="C751" s="222"/>
      <c r="D751" s="222"/>
      <c r="E751" s="222"/>
      <c r="F751" s="222"/>
      <c r="G751" s="222"/>
      <c r="H751" s="222"/>
      <c r="I751" s="222"/>
      <c r="J751" s="222"/>
      <c r="K751" s="222"/>
      <c r="L751" s="222"/>
      <c r="M751" s="222"/>
      <c r="N751" s="222"/>
    </row>
    <row r="752" spans="1:14">
      <c r="A752" s="224"/>
      <c r="B752" s="260"/>
      <c r="C752" s="222"/>
      <c r="D752" s="222"/>
      <c r="E752" s="222"/>
      <c r="F752" s="222"/>
      <c r="G752" s="222"/>
      <c r="H752" s="222"/>
      <c r="I752" s="222"/>
      <c r="J752" s="222"/>
      <c r="K752" s="222"/>
      <c r="L752" s="222"/>
      <c r="M752" s="222"/>
      <c r="N752" s="222"/>
    </row>
    <row r="753" spans="1:14">
      <c r="A753" s="224"/>
      <c r="B753" s="260"/>
      <c r="C753" s="222"/>
      <c r="D753" s="222"/>
      <c r="E753" s="222"/>
      <c r="F753" s="222"/>
      <c r="G753" s="222"/>
      <c r="H753" s="222"/>
      <c r="I753" s="222"/>
      <c r="J753" s="222"/>
      <c r="K753" s="222"/>
      <c r="L753" s="222"/>
      <c r="M753" s="222"/>
      <c r="N753" s="222"/>
    </row>
    <row r="754" spans="1:14">
      <c r="A754" s="224"/>
      <c r="B754" s="260"/>
      <c r="C754" s="222"/>
      <c r="D754" s="222"/>
      <c r="E754" s="222"/>
      <c r="F754" s="222"/>
      <c r="G754" s="222"/>
      <c r="H754" s="222"/>
      <c r="I754" s="222"/>
      <c r="J754" s="222"/>
      <c r="K754" s="222"/>
      <c r="L754" s="222"/>
      <c r="M754" s="222"/>
      <c r="N754" s="222"/>
    </row>
    <row r="755" spans="1:14">
      <c r="A755" s="224"/>
      <c r="B755" s="260"/>
      <c r="C755" s="222"/>
      <c r="D755" s="222"/>
      <c r="E755" s="222"/>
      <c r="F755" s="222"/>
      <c r="G755" s="222"/>
      <c r="H755" s="222"/>
      <c r="I755" s="222"/>
      <c r="J755" s="222"/>
      <c r="K755" s="222"/>
      <c r="L755" s="222"/>
      <c r="M755" s="222"/>
      <c r="N755" s="222"/>
    </row>
    <row r="756" spans="1:14">
      <c r="A756" s="224"/>
      <c r="B756" s="260"/>
      <c r="C756" s="222"/>
      <c r="D756" s="222"/>
      <c r="E756" s="222"/>
      <c r="F756" s="222"/>
      <c r="G756" s="222"/>
      <c r="H756" s="222"/>
      <c r="I756" s="222"/>
      <c r="J756" s="222"/>
      <c r="K756" s="222"/>
      <c r="L756" s="222"/>
      <c r="M756" s="222"/>
      <c r="N756" s="222"/>
    </row>
    <row r="757" spans="1:14">
      <c r="A757" s="224"/>
      <c r="B757" s="260"/>
      <c r="C757" s="222"/>
      <c r="D757" s="222"/>
      <c r="E757" s="222"/>
      <c r="F757" s="222"/>
      <c r="G757" s="222"/>
      <c r="H757" s="222"/>
      <c r="I757" s="222"/>
      <c r="J757" s="222"/>
      <c r="K757" s="222"/>
      <c r="L757" s="222"/>
      <c r="M757" s="222"/>
      <c r="N757" s="222"/>
    </row>
    <row r="758" spans="1:14">
      <c r="A758" s="224"/>
      <c r="B758" s="260"/>
      <c r="C758" s="222"/>
      <c r="D758" s="222"/>
      <c r="E758" s="222"/>
      <c r="F758" s="222"/>
      <c r="G758" s="222"/>
      <c r="H758" s="222"/>
      <c r="I758" s="222"/>
      <c r="J758" s="222"/>
      <c r="K758" s="222"/>
      <c r="L758" s="222"/>
      <c r="M758" s="222"/>
      <c r="N758" s="222"/>
    </row>
    <row r="759" spans="1:14">
      <c r="A759" s="224"/>
      <c r="B759" s="260"/>
      <c r="C759" s="222"/>
      <c r="D759" s="222"/>
      <c r="E759" s="222"/>
      <c r="F759" s="222"/>
      <c r="G759" s="222"/>
      <c r="H759" s="222"/>
      <c r="I759" s="222"/>
      <c r="J759" s="222"/>
      <c r="K759" s="222"/>
      <c r="L759" s="222"/>
      <c r="M759" s="222"/>
      <c r="N759" s="222"/>
    </row>
    <row r="760" spans="1:14">
      <c r="A760" s="224"/>
      <c r="B760" s="260"/>
      <c r="C760" s="222"/>
      <c r="D760" s="222"/>
      <c r="E760" s="222"/>
      <c r="F760" s="222"/>
      <c r="G760" s="222"/>
      <c r="H760" s="222"/>
      <c r="I760" s="222"/>
      <c r="J760" s="222"/>
      <c r="K760" s="222"/>
      <c r="L760" s="222"/>
      <c r="M760" s="222"/>
      <c r="N760" s="222"/>
    </row>
    <row r="761" spans="1:14">
      <c r="A761" s="224"/>
      <c r="B761" s="260"/>
      <c r="C761" s="222"/>
      <c r="D761" s="222"/>
      <c r="E761" s="222"/>
      <c r="F761" s="222"/>
      <c r="G761" s="222"/>
      <c r="H761" s="222"/>
      <c r="I761" s="222"/>
      <c r="J761" s="222"/>
      <c r="K761" s="222"/>
      <c r="L761" s="222"/>
      <c r="M761" s="222"/>
      <c r="N761" s="222"/>
    </row>
    <row r="762" spans="1:14">
      <c r="A762" s="224"/>
      <c r="B762" s="260"/>
      <c r="C762" s="222"/>
      <c r="D762" s="222"/>
      <c r="E762" s="222"/>
      <c r="F762" s="222"/>
      <c r="G762" s="222"/>
      <c r="H762" s="222"/>
      <c r="I762" s="222"/>
      <c r="J762" s="222"/>
      <c r="K762" s="222"/>
      <c r="L762" s="222"/>
      <c r="M762" s="222"/>
      <c r="N762" s="222"/>
    </row>
    <row r="763" spans="1:14">
      <c r="A763" s="224"/>
      <c r="B763" s="260"/>
      <c r="C763" s="222"/>
      <c r="D763" s="222"/>
      <c r="E763" s="222"/>
      <c r="F763" s="222"/>
      <c r="G763" s="222"/>
      <c r="H763" s="222"/>
      <c r="I763" s="222"/>
      <c r="J763" s="222"/>
      <c r="K763" s="222"/>
      <c r="L763" s="222"/>
      <c r="M763" s="222"/>
      <c r="N763" s="222"/>
    </row>
    <row r="764" spans="1:14">
      <c r="A764" s="224"/>
      <c r="B764" s="260"/>
      <c r="C764" s="222"/>
      <c r="D764" s="222"/>
      <c r="E764" s="222"/>
      <c r="F764" s="222"/>
      <c r="G764" s="222"/>
      <c r="H764" s="222"/>
      <c r="I764" s="222"/>
      <c r="J764" s="222"/>
      <c r="K764" s="222"/>
      <c r="L764" s="222"/>
      <c r="M764" s="222"/>
      <c r="N764" s="222"/>
    </row>
    <row r="765" spans="1:14">
      <c r="A765" s="224"/>
      <c r="B765" s="260"/>
      <c r="C765" s="222"/>
      <c r="D765" s="222"/>
      <c r="E765" s="222"/>
      <c r="F765" s="222"/>
      <c r="G765" s="222"/>
      <c r="H765" s="222"/>
      <c r="I765" s="222"/>
      <c r="J765" s="222"/>
      <c r="K765" s="222"/>
      <c r="L765" s="222"/>
      <c r="M765" s="222"/>
      <c r="N765" s="222"/>
    </row>
    <row r="766" spans="1:14">
      <c r="A766" s="224"/>
      <c r="B766" s="260"/>
      <c r="C766" s="222"/>
      <c r="D766" s="222"/>
      <c r="E766" s="222"/>
      <c r="F766" s="222"/>
      <c r="G766" s="222"/>
      <c r="H766" s="222"/>
      <c r="I766" s="222"/>
      <c r="J766" s="222"/>
      <c r="K766" s="222"/>
      <c r="L766" s="222"/>
      <c r="M766" s="222"/>
      <c r="N766" s="222"/>
    </row>
    <row r="767" spans="1:14">
      <c r="A767" s="224"/>
      <c r="B767" s="260"/>
      <c r="C767" s="222"/>
      <c r="D767" s="222"/>
      <c r="E767" s="222"/>
      <c r="F767" s="222"/>
      <c r="G767" s="222"/>
      <c r="H767" s="222"/>
      <c r="I767" s="222"/>
      <c r="J767" s="222"/>
      <c r="K767" s="222"/>
      <c r="L767" s="222"/>
      <c r="M767" s="222"/>
      <c r="N767" s="222"/>
    </row>
    <row r="768" spans="1:14">
      <c r="A768" s="224"/>
      <c r="B768" s="260"/>
      <c r="C768" s="222"/>
      <c r="D768" s="222"/>
      <c r="E768" s="222"/>
      <c r="F768" s="222"/>
      <c r="G768" s="222"/>
      <c r="H768" s="222"/>
      <c r="I768" s="222"/>
      <c r="J768" s="222"/>
      <c r="K768" s="222"/>
      <c r="L768" s="222"/>
      <c r="M768" s="222"/>
      <c r="N768" s="222"/>
    </row>
    <row r="769" spans="1:14">
      <c r="A769" s="224"/>
      <c r="B769" s="260"/>
      <c r="C769" s="222"/>
      <c r="D769" s="222"/>
      <c r="E769" s="222"/>
      <c r="F769" s="222"/>
      <c r="G769" s="222"/>
      <c r="H769" s="222"/>
      <c r="I769" s="222"/>
      <c r="J769" s="222"/>
      <c r="K769" s="222"/>
      <c r="L769" s="222"/>
      <c r="M769" s="222"/>
      <c r="N769" s="222"/>
    </row>
    <row r="770" spans="1:14">
      <c r="A770" s="224"/>
      <c r="B770" s="260"/>
      <c r="C770" s="222"/>
      <c r="D770" s="222"/>
      <c r="E770" s="222"/>
      <c r="F770" s="222"/>
      <c r="G770" s="222"/>
      <c r="H770" s="222"/>
      <c r="I770" s="222"/>
      <c r="J770" s="222"/>
      <c r="K770" s="222"/>
      <c r="L770" s="222"/>
      <c r="M770" s="222"/>
      <c r="N770" s="222"/>
    </row>
    <row r="771" spans="1:14">
      <c r="A771" s="224"/>
      <c r="B771" s="260"/>
      <c r="C771" s="222"/>
      <c r="D771" s="222"/>
      <c r="E771" s="222"/>
      <c r="F771" s="222"/>
      <c r="G771" s="222"/>
      <c r="H771" s="222"/>
      <c r="I771" s="222"/>
      <c r="J771" s="222"/>
      <c r="K771" s="222"/>
      <c r="L771" s="222"/>
      <c r="M771" s="222"/>
      <c r="N771" s="222"/>
    </row>
    <row r="772" spans="1:14">
      <c r="A772" s="224"/>
      <c r="B772" s="260"/>
      <c r="C772" s="222"/>
      <c r="D772" s="222"/>
      <c r="E772" s="222"/>
      <c r="F772" s="222"/>
      <c r="G772" s="222"/>
      <c r="H772" s="222"/>
      <c r="I772" s="222"/>
      <c r="J772" s="222"/>
      <c r="K772" s="222"/>
      <c r="L772" s="222"/>
      <c r="M772" s="222"/>
      <c r="N772" s="222"/>
    </row>
    <row r="773" spans="1:14">
      <c r="A773" s="224"/>
      <c r="B773" s="260"/>
      <c r="C773" s="222"/>
      <c r="D773" s="222"/>
      <c r="E773" s="222"/>
      <c r="F773" s="222"/>
      <c r="G773" s="222"/>
      <c r="H773" s="222"/>
      <c r="I773" s="222"/>
      <c r="J773" s="222"/>
      <c r="K773" s="222"/>
      <c r="L773" s="222"/>
      <c r="M773" s="222"/>
      <c r="N773" s="222"/>
    </row>
    <row r="774" spans="1:14">
      <c r="A774" s="224"/>
      <c r="B774" s="260"/>
      <c r="C774" s="222"/>
      <c r="D774" s="222"/>
      <c r="E774" s="222"/>
      <c r="F774" s="222"/>
      <c r="G774" s="222"/>
      <c r="H774" s="222"/>
      <c r="I774" s="222"/>
      <c r="J774" s="222"/>
      <c r="K774" s="222"/>
      <c r="L774" s="222"/>
      <c r="M774" s="222"/>
      <c r="N774" s="222"/>
    </row>
    <row r="775" spans="1:14">
      <c r="A775" s="224"/>
      <c r="B775" s="260"/>
      <c r="C775" s="222"/>
      <c r="D775" s="222"/>
      <c r="E775" s="222"/>
      <c r="F775" s="222"/>
      <c r="G775" s="222"/>
      <c r="H775" s="222"/>
      <c r="I775" s="222"/>
      <c r="J775" s="222"/>
      <c r="K775" s="222"/>
      <c r="L775" s="222"/>
      <c r="M775" s="222"/>
      <c r="N775" s="222"/>
    </row>
    <row r="776" spans="1:14">
      <c r="A776" s="224"/>
      <c r="B776" s="260"/>
      <c r="C776" s="222"/>
      <c r="D776" s="222"/>
      <c r="E776" s="222"/>
      <c r="F776" s="222"/>
      <c r="G776" s="222"/>
      <c r="H776" s="222"/>
      <c r="I776" s="222"/>
      <c r="J776" s="222"/>
      <c r="K776" s="222"/>
      <c r="L776" s="222"/>
      <c r="M776" s="222"/>
      <c r="N776" s="222"/>
    </row>
    <row r="777" spans="1:14">
      <c r="A777" s="224"/>
      <c r="B777" s="260"/>
      <c r="C777" s="222"/>
      <c r="D777" s="222"/>
      <c r="E777" s="222"/>
      <c r="F777" s="222"/>
      <c r="G777" s="222"/>
      <c r="H777" s="222"/>
      <c r="I777" s="222"/>
      <c r="J777" s="222"/>
      <c r="K777" s="222"/>
      <c r="L777" s="222"/>
      <c r="M777" s="222"/>
      <c r="N777" s="222"/>
    </row>
    <row r="778" spans="1:14">
      <c r="A778" s="224"/>
      <c r="B778" s="260"/>
      <c r="C778" s="222"/>
      <c r="D778" s="222"/>
      <c r="E778" s="222"/>
      <c r="F778" s="222"/>
      <c r="G778" s="222"/>
      <c r="H778" s="222"/>
      <c r="I778" s="222"/>
      <c r="J778" s="222"/>
      <c r="K778" s="222"/>
      <c r="L778" s="222"/>
      <c r="M778" s="222"/>
      <c r="N778" s="222"/>
    </row>
    <row r="779" spans="1:14">
      <c r="A779" s="224"/>
      <c r="B779" s="260"/>
      <c r="C779" s="222"/>
      <c r="D779" s="222"/>
      <c r="E779" s="222"/>
      <c r="F779" s="222"/>
      <c r="G779" s="222"/>
      <c r="H779" s="222"/>
      <c r="I779" s="222"/>
      <c r="J779" s="222"/>
      <c r="K779" s="222"/>
      <c r="L779" s="222"/>
      <c r="M779" s="222"/>
      <c r="N779" s="222"/>
    </row>
    <row r="780" spans="1:14">
      <c r="A780" s="224"/>
      <c r="B780" s="260"/>
      <c r="C780" s="222"/>
      <c r="D780" s="222"/>
      <c r="E780" s="222"/>
      <c r="F780" s="222"/>
      <c r="G780" s="222"/>
      <c r="H780" s="222"/>
      <c r="I780" s="222"/>
      <c r="J780" s="222"/>
      <c r="K780" s="222"/>
      <c r="L780" s="222"/>
      <c r="M780" s="222"/>
      <c r="N780" s="222"/>
    </row>
    <row r="781" spans="1:14">
      <c r="A781" s="224"/>
      <c r="B781" s="260"/>
      <c r="C781" s="222"/>
      <c r="D781" s="222"/>
      <c r="E781" s="222"/>
      <c r="F781" s="222"/>
      <c r="G781" s="222"/>
      <c r="H781" s="222"/>
      <c r="I781" s="222"/>
      <c r="J781" s="222"/>
      <c r="K781" s="222"/>
      <c r="L781" s="222"/>
      <c r="M781" s="222"/>
      <c r="N781" s="222"/>
    </row>
    <row r="782" spans="1:14">
      <c r="A782" s="224"/>
      <c r="B782" s="260"/>
      <c r="C782" s="222"/>
      <c r="D782" s="222"/>
      <c r="E782" s="222"/>
      <c r="F782" s="222"/>
      <c r="G782" s="222"/>
      <c r="H782" s="222"/>
      <c r="I782" s="222"/>
      <c r="J782" s="222"/>
      <c r="K782" s="222"/>
      <c r="L782" s="222"/>
      <c r="M782" s="222"/>
      <c r="N782" s="222"/>
    </row>
    <row r="783" spans="1:14">
      <c r="A783" s="224"/>
      <c r="B783" s="260"/>
      <c r="C783" s="222"/>
      <c r="D783" s="222"/>
      <c r="E783" s="222"/>
      <c r="F783" s="222"/>
      <c r="G783" s="222"/>
      <c r="H783" s="222"/>
      <c r="I783" s="222"/>
      <c r="J783" s="222"/>
      <c r="K783" s="222"/>
      <c r="L783" s="222"/>
      <c r="M783" s="222"/>
      <c r="N783" s="222"/>
    </row>
    <row r="784" spans="1:14">
      <c r="A784" s="224"/>
      <c r="B784" s="260"/>
      <c r="C784" s="222"/>
      <c r="D784" s="222"/>
      <c r="E784" s="222"/>
      <c r="F784" s="222"/>
      <c r="G784" s="222"/>
      <c r="H784" s="222"/>
      <c r="I784" s="222"/>
      <c r="J784" s="222"/>
      <c r="K784" s="222"/>
      <c r="L784" s="222"/>
      <c r="M784" s="222"/>
      <c r="N784" s="222"/>
    </row>
    <row r="785" spans="1:14">
      <c r="A785" s="224"/>
      <c r="B785" s="260"/>
      <c r="C785" s="222"/>
      <c r="D785" s="222"/>
      <c r="E785" s="222"/>
      <c r="F785" s="222"/>
      <c r="G785" s="222"/>
      <c r="H785" s="222"/>
      <c r="I785" s="222"/>
      <c r="J785" s="222"/>
      <c r="K785" s="222"/>
      <c r="L785" s="222"/>
      <c r="M785" s="222"/>
      <c r="N785" s="222"/>
    </row>
    <row r="786" spans="1:14">
      <c r="A786" s="224"/>
      <c r="B786" s="260"/>
      <c r="C786" s="222"/>
      <c r="D786" s="222"/>
      <c r="E786" s="222"/>
      <c r="F786" s="222"/>
      <c r="G786" s="222"/>
      <c r="H786" s="222"/>
      <c r="I786" s="222"/>
      <c r="J786" s="222"/>
      <c r="K786" s="222"/>
      <c r="L786" s="222"/>
      <c r="M786" s="222"/>
      <c r="N786" s="222"/>
    </row>
    <row r="787" spans="1:14">
      <c r="A787" s="224"/>
      <c r="B787" s="260"/>
      <c r="C787" s="222"/>
      <c r="D787" s="222"/>
      <c r="E787" s="222"/>
      <c r="F787" s="222"/>
      <c r="G787" s="222"/>
      <c r="H787" s="222"/>
      <c r="I787" s="222"/>
      <c r="J787" s="222"/>
      <c r="K787" s="222"/>
      <c r="L787" s="222"/>
      <c r="M787" s="222"/>
      <c r="N787" s="222"/>
    </row>
    <row r="788" spans="1:14">
      <c r="A788" s="224"/>
      <c r="B788" s="260"/>
      <c r="C788" s="222"/>
      <c r="D788" s="222"/>
      <c r="E788" s="222"/>
      <c r="F788" s="222"/>
      <c r="G788" s="222"/>
      <c r="H788" s="222"/>
      <c r="I788" s="222"/>
      <c r="J788" s="222"/>
      <c r="K788" s="222"/>
      <c r="L788" s="222"/>
      <c r="M788" s="222"/>
      <c r="N788" s="222"/>
    </row>
    <row r="789" spans="1:14">
      <c r="A789" s="224"/>
      <c r="B789" s="260"/>
      <c r="C789" s="222"/>
      <c r="D789" s="222"/>
      <c r="E789" s="222"/>
      <c r="F789" s="222"/>
      <c r="G789" s="222"/>
      <c r="H789" s="222"/>
      <c r="I789" s="222"/>
      <c r="J789" s="222"/>
      <c r="K789" s="222"/>
      <c r="L789" s="222"/>
      <c r="M789" s="222"/>
      <c r="N789" s="222"/>
    </row>
    <row r="790" spans="1:14">
      <c r="A790" s="224"/>
      <c r="B790" s="260"/>
      <c r="C790" s="222"/>
      <c r="D790" s="222"/>
      <c r="E790" s="222"/>
      <c r="F790" s="222"/>
      <c r="G790" s="222"/>
      <c r="H790" s="222"/>
      <c r="I790" s="222"/>
      <c r="J790" s="222"/>
      <c r="K790" s="222"/>
      <c r="L790" s="222"/>
      <c r="M790" s="222"/>
      <c r="N790" s="222"/>
    </row>
    <row r="791" spans="1:14">
      <c r="A791" s="224"/>
      <c r="B791" s="260"/>
      <c r="C791" s="222"/>
      <c r="D791" s="222"/>
      <c r="E791" s="222"/>
      <c r="F791" s="222"/>
      <c r="G791" s="222"/>
      <c r="H791" s="222"/>
      <c r="I791" s="222"/>
      <c r="J791" s="222"/>
      <c r="K791" s="222"/>
      <c r="L791" s="222"/>
      <c r="M791" s="222"/>
      <c r="N791" s="222"/>
    </row>
    <row r="792" spans="1:14">
      <c r="A792" s="224"/>
      <c r="B792" s="260"/>
      <c r="C792" s="222"/>
      <c r="D792" s="222"/>
      <c r="E792" s="222"/>
      <c r="F792" s="222"/>
      <c r="G792" s="222"/>
      <c r="H792" s="222"/>
      <c r="I792" s="222"/>
      <c r="J792" s="222"/>
      <c r="K792" s="222"/>
      <c r="L792" s="222"/>
      <c r="M792" s="222"/>
      <c r="N792" s="222"/>
    </row>
    <row r="793" spans="1:14">
      <c r="A793" s="224"/>
      <c r="B793" s="260"/>
      <c r="C793" s="222"/>
      <c r="D793" s="222"/>
      <c r="E793" s="222"/>
      <c r="F793" s="222"/>
      <c r="G793" s="222"/>
      <c r="H793" s="222"/>
      <c r="I793" s="222"/>
      <c r="J793" s="222"/>
      <c r="K793" s="222"/>
      <c r="L793" s="222"/>
      <c r="M793" s="222"/>
      <c r="N793" s="222"/>
    </row>
    <row r="794" spans="1:14">
      <c r="A794" s="224"/>
      <c r="B794" s="260"/>
      <c r="C794" s="222"/>
      <c r="D794" s="222"/>
      <c r="E794" s="222"/>
      <c r="F794" s="222"/>
      <c r="G794" s="222"/>
      <c r="H794" s="222"/>
      <c r="I794" s="222"/>
      <c r="J794" s="222"/>
      <c r="K794" s="222"/>
      <c r="L794" s="222"/>
      <c r="M794" s="222"/>
      <c r="N794" s="222"/>
    </row>
    <row r="795" spans="1:14">
      <c r="A795" s="224"/>
      <c r="B795" s="260"/>
      <c r="C795" s="222"/>
      <c r="D795" s="222"/>
      <c r="E795" s="222"/>
      <c r="F795" s="222"/>
      <c r="G795" s="222"/>
      <c r="H795" s="222"/>
      <c r="I795" s="222"/>
      <c r="J795" s="222"/>
      <c r="K795" s="222"/>
      <c r="L795" s="222"/>
      <c r="M795" s="222"/>
      <c r="N795" s="222"/>
    </row>
    <row r="796" spans="1:14">
      <c r="A796" s="224"/>
      <c r="B796" s="260"/>
      <c r="C796" s="222"/>
      <c r="D796" s="222"/>
      <c r="E796" s="222"/>
      <c r="F796" s="222"/>
      <c r="G796" s="222"/>
      <c r="H796" s="222"/>
      <c r="I796" s="222"/>
      <c r="J796" s="222"/>
      <c r="K796" s="222"/>
      <c r="L796" s="222"/>
      <c r="M796" s="222"/>
      <c r="N796" s="222"/>
    </row>
    <row r="797" spans="1:14">
      <c r="A797" s="224"/>
      <c r="B797" s="260"/>
      <c r="C797" s="222"/>
      <c r="D797" s="222"/>
      <c r="E797" s="222"/>
      <c r="F797" s="222"/>
      <c r="G797" s="222"/>
      <c r="H797" s="222"/>
      <c r="I797" s="222"/>
      <c r="J797" s="222"/>
      <c r="K797" s="222"/>
      <c r="L797" s="222"/>
      <c r="M797" s="222"/>
      <c r="N797" s="222"/>
    </row>
    <row r="798" spans="1:14">
      <c r="A798" s="224"/>
      <c r="B798" s="260"/>
      <c r="C798" s="222"/>
      <c r="D798" s="222"/>
      <c r="E798" s="222"/>
      <c r="F798" s="222"/>
      <c r="G798" s="222"/>
      <c r="H798" s="222"/>
      <c r="I798" s="222"/>
      <c r="J798" s="222"/>
      <c r="K798" s="222"/>
      <c r="L798" s="222"/>
      <c r="M798" s="222"/>
      <c r="N798" s="222"/>
    </row>
    <row r="799" spans="1:14">
      <c r="A799" s="224"/>
      <c r="B799" s="260"/>
      <c r="C799" s="222"/>
      <c r="D799" s="222"/>
      <c r="E799" s="222"/>
      <c r="F799" s="222"/>
      <c r="G799" s="222"/>
      <c r="H799" s="222"/>
      <c r="I799" s="222"/>
      <c r="J799" s="222"/>
      <c r="K799" s="222"/>
      <c r="L799" s="222"/>
      <c r="M799" s="222"/>
      <c r="N799" s="222"/>
    </row>
    <row r="800" spans="1:14">
      <c r="A800" s="224"/>
      <c r="B800" s="260"/>
      <c r="C800" s="222"/>
      <c r="D800" s="222"/>
      <c r="E800" s="222"/>
      <c r="F800" s="222"/>
      <c r="G800" s="222"/>
      <c r="H800" s="222"/>
      <c r="I800" s="222"/>
      <c r="J800" s="222"/>
      <c r="K800" s="222"/>
      <c r="L800" s="222"/>
      <c r="M800" s="222"/>
      <c r="N800" s="222"/>
    </row>
    <row r="801" spans="1:14">
      <c r="A801" s="224"/>
      <c r="B801" s="260"/>
      <c r="C801" s="222"/>
      <c r="D801" s="222"/>
      <c r="E801" s="222"/>
      <c r="F801" s="222"/>
      <c r="G801" s="222"/>
      <c r="H801" s="222"/>
      <c r="I801" s="222"/>
      <c r="J801" s="222"/>
      <c r="K801" s="222"/>
      <c r="L801" s="222"/>
      <c r="M801" s="222"/>
      <c r="N801" s="222"/>
    </row>
    <row r="802" spans="1:14">
      <c r="A802" s="224"/>
      <c r="B802" s="260"/>
      <c r="C802" s="222"/>
      <c r="D802" s="222"/>
      <c r="E802" s="222"/>
      <c r="F802" s="222"/>
      <c r="G802" s="222"/>
      <c r="H802" s="222"/>
      <c r="I802" s="222"/>
      <c r="J802" s="222"/>
      <c r="K802" s="222"/>
      <c r="L802" s="222"/>
      <c r="M802" s="222"/>
      <c r="N802" s="222"/>
    </row>
    <row r="803" spans="1:14">
      <c r="A803" s="224"/>
      <c r="B803" s="260"/>
      <c r="C803" s="222"/>
      <c r="D803" s="222"/>
      <c r="E803" s="222"/>
      <c r="F803" s="222"/>
      <c r="G803" s="222"/>
      <c r="H803" s="222"/>
      <c r="I803" s="222"/>
      <c r="J803" s="222"/>
      <c r="K803" s="222"/>
      <c r="L803" s="222"/>
      <c r="M803" s="222"/>
      <c r="N803" s="222"/>
    </row>
    <row r="804" spans="1:14">
      <c r="A804" s="224"/>
      <c r="B804" s="260"/>
      <c r="C804" s="222"/>
      <c r="D804" s="222"/>
      <c r="E804" s="222"/>
      <c r="F804" s="222"/>
      <c r="G804" s="222"/>
      <c r="H804" s="222"/>
      <c r="I804" s="222"/>
      <c r="J804" s="222"/>
      <c r="K804" s="222"/>
      <c r="L804" s="222"/>
      <c r="M804" s="222"/>
      <c r="N804" s="222"/>
    </row>
    <row r="805" spans="1:14">
      <c r="A805" s="224"/>
      <c r="B805" s="260"/>
      <c r="C805" s="222"/>
      <c r="D805" s="222"/>
      <c r="E805" s="222"/>
      <c r="F805" s="222"/>
      <c r="G805" s="222"/>
      <c r="H805" s="222"/>
      <c r="I805" s="222"/>
      <c r="J805" s="222"/>
      <c r="K805" s="222"/>
      <c r="L805" s="222"/>
      <c r="M805" s="222"/>
      <c r="N805" s="222"/>
    </row>
    <row r="806" spans="1:14">
      <c r="A806" s="224"/>
      <c r="B806" s="260"/>
      <c r="C806" s="222"/>
      <c r="D806" s="222"/>
      <c r="E806" s="222"/>
      <c r="F806" s="222"/>
      <c r="G806" s="222"/>
      <c r="H806" s="222"/>
      <c r="I806" s="222"/>
      <c r="J806" s="222"/>
      <c r="K806" s="222"/>
      <c r="L806" s="222"/>
      <c r="M806" s="222"/>
      <c r="N806" s="222"/>
    </row>
    <row r="807" spans="1:14">
      <c r="A807" s="224"/>
      <c r="B807" s="260"/>
      <c r="C807" s="222"/>
      <c r="D807" s="222"/>
      <c r="E807" s="222"/>
      <c r="F807" s="222"/>
      <c r="G807" s="222"/>
      <c r="H807" s="222"/>
      <c r="I807" s="222"/>
      <c r="J807" s="222"/>
      <c r="K807" s="222"/>
      <c r="L807" s="222"/>
      <c r="M807" s="222"/>
      <c r="N807" s="222"/>
    </row>
    <row r="808" spans="1:14">
      <c r="A808" s="224"/>
      <c r="B808" s="260"/>
      <c r="C808" s="222"/>
      <c r="D808" s="222"/>
      <c r="E808" s="222"/>
      <c r="F808" s="222"/>
      <c r="G808" s="222"/>
      <c r="H808" s="222"/>
      <c r="I808" s="222"/>
      <c r="J808" s="222"/>
      <c r="K808" s="222"/>
      <c r="L808" s="222"/>
      <c r="M808" s="222"/>
      <c r="N808" s="222"/>
    </row>
    <row r="809" spans="1:14">
      <c r="A809" s="224"/>
      <c r="B809" s="260"/>
      <c r="C809" s="222"/>
      <c r="D809" s="222"/>
      <c r="E809" s="222"/>
      <c r="F809" s="222"/>
      <c r="G809" s="222"/>
      <c r="H809" s="222"/>
      <c r="I809" s="222"/>
      <c r="J809" s="222"/>
      <c r="K809" s="222"/>
      <c r="L809" s="222"/>
      <c r="M809" s="222"/>
      <c r="N809" s="222"/>
    </row>
    <row r="810" spans="1:14">
      <c r="A810" s="224"/>
      <c r="B810" s="260"/>
      <c r="C810" s="222"/>
      <c r="D810" s="222"/>
      <c r="E810" s="222"/>
      <c r="F810" s="222"/>
      <c r="G810" s="222"/>
      <c r="H810" s="222"/>
      <c r="I810" s="222"/>
      <c r="J810" s="222"/>
      <c r="K810" s="222"/>
      <c r="L810" s="222"/>
      <c r="M810" s="222"/>
      <c r="N810" s="222"/>
    </row>
    <row r="811" spans="1:14">
      <c r="A811" s="224"/>
      <c r="B811" s="260"/>
      <c r="C811" s="222"/>
      <c r="D811" s="222"/>
      <c r="E811" s="222"/>
      <c r="F811" s="222"/>
      <c r="G811" s="222"/>
      <c r="H811" s="222"/>
      <c r="I811" s="222"/>
      <c r="J811" s="222"/>
      <c r="K811" s="222"/>
      <c r="L811" s="222"/>
      <c r="M811" s="222"/>
      <c r="N811" s="222"/>
    </row>
    <row r="812" spans="1:14">
      <c r="A812" s="224"/>
      <c r="B812" s="260"/>
      <c r="C812" s="222"/>
      <c r="D812" s="222"/>
      <c r="E812" s="222"/>
      <c r="F812" s="222"/>
      <c r="G812" s="222"/>
      <c r="H812" s="222"/>
      <c r="I812" s="222"/>
      <c r="J812" s="222"/>
      <c r="K812" s="222"/>
      <c r="L812" s="222"/>
      <c r="M812" s="222"/>
      <c r="N812" s="222"/>
    </row>
    <row r="813" spans="1:14">
      <c r="A813" s="224"/>
      <c r="B813" s="260"/>
      <c r="C813" s="222"/>
      <c r="D813" s="222"/>
      <c r="E813" s="222"/>
      <c r="F813" s="222"/>
      <c r="G813" s="222"/>
      <c r="H813" s="222"/>
      <c r="I813" s="222"/>
      <c r="J813" s="222"/>
      <c r="K813" s="222"/>
      <c r="L813" s="222"/>
      <c r="M813" s="222"/>
      <c r="N813" s="222"/>
    </row>
    <row r="814" spans="1:14">
      <c r="A814" s="224"/>
      <c r="B814" s="260"/>
      <c r="C814" s="222"/>
      <c r="D814" s="222"/>
      <c r="E814" s="222"/>
      <c r="F814" s="222"/>
      <c r="G814" s="222"/>
      <c r="H814" s="222"/>
      <c r="I814" s="222"/>
      <c r="J814" s="222"/>
      <c r="K814" s="222"/>
      <c r="L814" s="222"/>
      <c r="M814" s="222"/>
      <c r="N814" s="222"/>
    </row>
    <row r="815" spans="1:14">
      <c r="A815" s="224"/>
      <c r="B815" s="260"/>
      <c r="C815" s="222"/>
      <c r="D815" s="222"/>
      <c r="E815" s="222"/>
      <c r="F815" s="222"/>
      <c r="G815" s="222"/>
      <c r="H815" s="222"/>
      <c r="I815" s="222"/>
      <c r="J815" s="222"/>
      <c r="K815" s="222"/>
      <c r="L815" s="222"/>
      <c r="M815" s="222"/>
      <c r="N815" s="222"/>
    </row>
    <row r="816" spans="1:14">
      <c r="A816" s="224"/>
      <c r="B816" s="260"/>
      <c r="C816" s="222"/>
      <c r="D816" s="222"/>
      <c r="E816" s="222"/>
      <c r="F816" s="222"/>
      <c r="G816" s="222"/>
      <c r="H816" s="222"/>
      <c r="I816" s="222"/>
      <c r="J816" s="222"/>
      <c r="K816" s="222"/>
      <c r="L816" s="222"/>
      <c r="M816" s="222"/>
      <c r="N816" s="222"/>
    </row>
    <row r="817" spans="1:14">
      <c r="A817" s="224"/>
      <c r="B817" s="260"/>
      <c r="C817" s="222"/>
      <c r="D817" s="222"/>
      <c r="E817" s="222"/>
      <c r="F817" s="222"/>
      <c r="G817" s="222"/>
      <c r="H817" s="222"/>
      <c r="I817" s="222"/>
      <c r="J817" s="222"/>
      <c r="K817" s="222"/>
      <c r="L817" s="222"/>
      <c r="M817" s="222"/>
      <c r="N817" s="222"/>
    </row>
    <row r="818" spans="1:14">
      <c r="A818" s="224"/>
      <c r="B818" s="260"/>
      <c r="C818" s="222"/>
      <c r="D818" s="222"/>
      <c r="E818" s="222"/>
      <c r="F818" s="222"/>
      <c r="G818" s="222"/>
      <c r="H818" s="222"/>
      <c r="I818" s="222"/>
      <c r="J818" s="222"/>
      <c r="K818" s="222"/>
      <c r="L818" s="222"/>
      <c r="M818" s="222"/>
      <c r="N818" s="222"/>
    </row>
    <row r="819" spans="1:14">
      <c r="A819" s="224"/>
      <c r="B819" s="260"/>
      <c r="C819" s="222"/>
      <c r="D819" s="222"/>
      <c r="E819" s="222"/>
      <c r="F819" s="222"/>
      <c r="G819" s="222"/>
      <c r="H819" s="222"/>
      <c r="I819" s="222"/>
      <c r="J819" s="222"/>
      <c r="K819" s="222"/>
      <c r="L819" s="222"/>
      <c r="M819" s="222"/>
      <c r="N819" s="222"/>
    </row>
    <row r="820" spans="1:14">
      <c r="A820" s="224"/>
      <c r="B820" s="260"/>
      <c r="C820" s="222"/>
      <c r="D820" s="222"/>
      <c r="E820" s="222"/>
      <c r="F820" s="222"/>
      <c r="G820" s="222"/>
      <c r="H820" s="222"/>
      <c r="I820" s="222"/>
      <c r="J820" s="222"/>
      <c r="K820" s="222"/>
      <c r="L820" s="222"/>
      <c r="M820" s="222"/>
      <c r="N820" s="222"/>
    </row>
    <row r="821" spans="1:14">
      <c r="A821" s="224"/>
      <c r="B821" s="260"/>
      <c r="C821" s="222"/>
      <c r="D821" s="222"/>
      <c r="E821" s="222"/>
      <c r="F821" s="222"/>
      <c r="G821" s="222"/>
      <c r="H821" s="222"/>
      <c r="I821" s="222"/>
      <c r="J821" s="222"/>
      <c r="K821" s="222"/>
      <c r="L821" s="222"/>
      <c r="M821" s="222"/>
      <c r="N821" s="222"/>
    </row>
    <row r="822" spans="1:14">
      <c r="A822" s="224"/>
      <c r="B822" s="260"/>
      <c r="C822" s="222"/>
      <c r="D822" s="222"/>
      <c r="E822" s="222"/>
      <c r="F822" s="222"/>
      <c r="G822" s="222"/>
      <c r="H822" s="222"/>
      <c r="I822" s="222"/>
      <c r="J822" s="222"/>
      <c r="K822" s="222"/>
      <c r="L822" s="222"/>
      <c r="M822" s="222"/>
      <c r="N822" s="222"/>
    </row>
    <row r="823" spans="1:14">
      <c r="A823" s="224"/>
      <c r="B823" s="260"/>
      <c r="C823" s="222"/>
      <c r="D823" s="222"/>
      <c r="E823" s="222"/>
      <c r="F823" s="222"/>
      <c r="G823" s="222"/>
      <c r="H823" s="222"/>
      <c r="I823" s="222"/>
      <c r="J823" s="222"/>
      <c r="K823" s="222"/>
      <c r="L823" s="222"/>
      <c r="M823" s="222"/>
      <c r="N823" s="222"/>
    </row>
    <row r="824" spans="1:14">
      <c r="A824" s="224"/>
      <c r="B824" s="260"/>
      <c r="C824" s="222"/>
      <c r="D824" s="222"/>
      <c r="E824" s="222"/>
      <c r="F824" s="222"/>
      <c r="G824" s="222"/>
      <c r="H824" s="222"/>
      <c r="I824" s="222"/>
      <c r="J824" s="222"/>
      <c r="K824" s="222"/>
      <c r="L824" s="222"/>
      <c r="M824" s="222"/>
      <c r="N824" s="222"/>
    </row>
    <row r="825" spans="1:14">
      <c r="A825" s="224"/>
      <c r="B825" s="260"/>
      <c r="C825" s="222"/>
      <c r="D825" s="222"/>
      <c r="E825" s="222"/>
      <c r="F825" s="222"/>
      <c r="G825" s="222"/>
      <c r="H825" s="222"/>
      <c r="I825" s="222"/>
      <c r="J825" s="222"/>
      <c r="K825" s="222"/>
      <c r="L825" s="222"/>
      <c r="M825" s="222"/>
      <c r="N825" s="222"/>
    </row>
    <row r="826" spans="1:14">
      <c r="A826" s="224"/>
      <c r="B826" s="260"/>
      <c r="C826" s="222"/>
      <c r="D826" s="222"/>
      <c r="E826" s="222"/>
      <c r="F826" s="222"/>
      <c r="G826" s="222"/>
      <c r="H826" s="222"/>
      <c r="I826" s="222"/>
      <c r="J826" s="222"/>
      <c r="K826" s="222"/>
      <c r="L826" s="222"/>
      <c r="M826" s="222"/>
      <c r="N826" s="222"/>
    </row>
    <row r="827" spans="1:14">
      <c r="A827" s="224"/>
      <c r="B827" s="260"/>
      <c r="C827" s="222"/>
      <c r="D827" s="222"/>
      <c r="E827" s="222"/>
      <c r="F827" s="222"/>
      <c r="G827" s="222"/>
      <c r="H827" s="222"/>
      <c r="I827" s="222"/>
      <c r="J827" s="222"/>
      <c r="K827" s="222"/>
      <c r="L827" s="222"/>
      <c r="M827" s="222"/>
      <c r="N827" s="222"/>
    </row>
    <row r="828" spans="1:14">
      <c r="A828" s="224"/>
      <c r="B828" s="260"/>
      <c r="C828" s="222"/>
      <c r="D828" s="222"/>
      <c r="E828" s="222"/>
      <c r="F828" s="222"/>
      <c r="G828" s="222"/>
      <c r="H828" s="222"/>
      <c r="I828" s="222"/>
      <c r="J828" s="222"/>
      <c r="K828" s="222"/>
      <c r="L828" s="222"/>
      <c r="M828" s="222"/>
      <c r="N828" s="222"/>
    </row>
    <row r="829" spans="1:14">
      <c r="A829" s="224"/>
      <c r="B829" s="260"/>
      <c r="C829" s="222"/>
      <c r="D829" s="222"/>
      <c r="E829" s="222"/>
      <c r="F829" s="222"/>
      <c r="G829" s="222"/>
      <c r="H829" s="222"/>
      <c r="I829" s="222"/>
      <c r="J829" s="222"/>
      <c r="K829" s="222"/>
      <c r="L829" s="222"/>
      <c r="M829" s="222"/>
      <c r="N829" s="222"/>
    </row>
    <row r="830" spans="1:14">
      <c r="A830" s="224"/>
      <c r="B830" s="260"/>
      <c r="C830" s="222"/>
      <c r="D830" s="222"/>
      <c r="E830" s="222"/>
      <c r="F830" s="222"/>
      <c r="G830" s="222"/>
      <c r="H830" s="222"/>
      <c r="I830" s="222"/>
      <c r="J830" s="222"/>
      <c r="K830" s="222"/>
      <c r="L830" s="222"/>
      <c r="M830" s="222"/>
      <c r="N830" s="222"/>
    </row>
    <row r="831" spans="1:14">
      <c r="A831" s="224"/>
      <c r="B831" s="260"/>
      <c r="C831" s="222"/>
      <c r="D831" s="222"/>
      <c r="E831" s="222"/>
      <c r="F831" s="222"/>
      <c r="G831" s="222"/>
      <c r="H831" s="222"/>
      <c r="I831" s="222"/>
      <c r="J831" s="222"/>
      <c r="K831" s="222"/>
      <c r="L831" s="222"/>
      <c r="M831" s="222"/>
      <c r="N831" s="222"/>
    </row>
    <row r="832" spans="1:14">
      <c r="A832" s="224"/>
      <c r="B832" s="260"/>
      <c r="C832" s="222"/>
      <c r="D832" s="222"/>
      <c r="E832" s="222"/>
      <c r="F832" s="222"/>
      <c r="G832" s="222"/>
      <c r="H832" s="222"/>
      <c r="I832" s="222"/>
      <c r="J832" s="222"/>
      <c r="K832" s="222"/>
      <c r="L832" s="222"/>
      <c r="M832" s="222"/>
      <c r="N832" s="222"/>
    </row>
    <row r="833" spans="1:14">
      <c r="A833" s="224"/>
      <c r="B833" s="260"/>
      <c r="C833" s="222"/>
      <c r="D833" s="222"/>
      <c r="E833" s="222"/>
      <c r="F833" s="222"/>
      <c r="G833" s="222"/>
      <c r="H833" s="222"/>
      <c r="I833" s="222"/>
      <c r="J833" s="222"/>
      <c r="K833" s="222"/>
      <c r="L833" s="222"/>
      <c r="M833" s="222"/>
      <c r="N833" s="222"/>
    </row>
    <row r="834" spans="1:14">
      <c r="A834" s="224"/>
      <c r="B834" s="260"/>
      <c r="C834" s="222"/>
      <c r="D834" s="222"/>
      <c r="E834" s="222"/>
      <c r="F834" s="222"/>
      <c r="G834" s="222"/>
      <c r="H834" s="222"/>
      <c r="I834" s="222"/>
      <c r="J834" s="222"/>
      <c r="K834" s="222"/>
      <c r="L834" s="222"/>
      <c r="M834" s="222"/>
      <c r="N834" s="222"/>
    </row>
    <row r="835" spans="1:14">
      <c r="A835" s="224"/>
      <c r="B835" s="260"/>
      <c r="C835" s="222"/>
      <c r="D835" s="222"/>
      <c r="E835" s="222"/>
      <c r="F835" s="222"/>
      <c r="G835" s="222"/>
      <c r="H835" s="222"/>
      <c r="I835" s="222"/>
      <c r="J835" s="222"/>
      <c r="K835" s="222"/>
      <c r="L835" s="222"/>
      <c r="M835" s="222"/>
      <c r="N835" s="222"/>
    </row>
    <row r="836" spans="1:14">
      <c r="A836" s="224"/>
      <c r="B836" s="260"/>
      <c r="C836" s="222"/>
      <c r="D836" s="222"/>
      <c r="E836" s="222"/>
      <c r="F836" s="222"/>
      <c r="G836" s="222"/>
      <c r="H836" s="222"/>
      <c r="I836" s="222"/>
      <c r="J836" s="222"/>
      <c r="K836" s="222"/>
      <c r="L836" s="222"/>
      <c r="M836" s="222"/>
      <c r="N836" s="222"/>
    </row>
    <row r="837" spans="1:14">
      <c r="A837" s="224"/>
      <c r="B837" s="260"/>
      <c r="C837" s="222"/>
      <c r="D837" s="222"/>
      <c r="E837" s="222"/>
      <c r="F837" s="222"/>
      <c r="G837" s="222"/>
      <c r="H837" s="222"/>
      <c r="I837" s="222"/>
      <c r="J837" s="222"/>
      <c r="K837" s="222"/>
      <c r="L837" s="222"/>
      <c r="M837" s="222"/>
      <c r="N837" s="222"/>
    </row>
    <row r="838" spans="1:14">
      <c r="A838" s="224"/>
      <c r="B838" s="260"/>
      <c r="C838" s="222"/>
      <c r="D838" s="222"/>
      <c r="E838" s="222"/>
      <c r="F838" s="222"/>
      <c r="G838" s="222"/>
      <c r="H838" s="222"/>
      <c r="I838" s="222"/>
      <c r="J838" s="222"/>
      <c r="K838" s="222"/>
      <c r="L838" s="222"/>
      <c r="M838" s="222"/>
      <c r="N838" s="222"/>
    </row>
    <row r="839" spans="1:14">
      <c r="A839" s="224"/>
      <c r="B839" s="260"/>
      <c r="C839" s="222"/>
      <c r="D839" s="222"/>
      <c r="E839" s="222"/>
      <c r="F839" s="222"/>
      <c r="G839" s="222"/>
      <c r="H839" s="222"/>
      <c r="I839" s="222"/>
      <c r="J839" s="222"/>
      <c r="K839" s="222"/>
      <c r="L839" s="222"/>
      <c r="M839" s="222"/>
      <c r="N839" s="222"/>
    </row>
    <row r="840" spans="1:14">
      <c r="A840" s="224"/>
      <c r="B840" s="260"/>
      <c r="C840" s="222"/>
      <c r="D840" s="222"/>
      <c r="E840" s="222"/>
      <c r="F840" s="222"/>
      <c r="G840" s="222"/>
      <c r="H840" s="222"/>
      <c r="I840" s="222"/>
      <c r="J840" s="222"/>
      <c r="K840" s="222"/>
      <c r="L840" s="222"/>
      <c r="M840" s="222"/>
      <c r="N840" s="222"/>
    </row>
    <row r="841" spans="1:14">
      <c r="A841" s="224"/>
      <c r="B841" s="260"/>
      <c r="C841" s="222"/>
      <c r="D841" s="222"/>
      <c r="E841" s="222"/>
      <c r="F841" s="222"/>
      <c r="G841" s="222"/>
      <c r="H841" s="222"/>
      <c r="I841" s="222"/>
      <c r="J841" s="222"/>
      <c r="K841" s="222"/>
      <c r="L841" s="222"/>
      <c r="M841" s="222"/>
      <c r="N841" s="222"/>
    </row>
    <row r="842" spans="1:14">
      <c r="A842" s="224"/>
      <c r="B842" s="260"/>
      <c r="C842" s="222"/>
      <c r="D842" s="222"/>
      <c r="E842" s="222"/>
      <c r="F842" s="222"/>
      <c r="G842" s="222"/>
      <c r="H842" s="222"/>
      <c r="I842" s="222"/>
      <c r="J842" s="222"/>
      <c r="K842" s="222"/>
      <c r="L842" s="222"/>
      <c r="M842" s="222"/>
      <c r="N842" s="222"/>
    </row>
    <row r="843" spans="1:14">
      <c r="A843" s="224"/>
      <c r="B843" s="260"/>
      <c r="C843" s="222"/>
      <c r="D843" s="222"/>
      <c r="E843" s="222"/>
      <c r="F843" s="222"/>
      <c r="G843" s="222"/>
      <c r="H843" s="222"/>
      <c r="I843" s="222"/>
      <c r="J843" s="222"/>
      <c r="K843" s="222"/>
      <c r="L843" s="222"/>
      <c r="M843" s="222"/>
      <c r="N843" s="222"/>
    </row>
    <row r="844" spans="1:14">
      <c r="A844" s="224"/>
      <c r="B844" s="260"/>
      <c r="C844" s="222"/>
      <c r="D844" s="222"/>
      <c r="E844" s="222"/>
      <c r="F844" s="222"/>
      <c r="G844" s="222"/>
      <c r="H844" s="222"/>
      <c r="I844" s="222"/>
      <c r="J844" s="222"/>
      <c r="K844" s="222"/>
      <c r="L844" s="222"/>
      <c r="M844" s="222"/>
      <c r="N844" s="222"/>
    </row>
    <row r="845" spans="1:14">
      <c r="A845" s="224"/>
      <c r="B845" s="260"/>
      <c r="C845" s="222"/>
      <c r="D845" s="222"/>
      <c r="E845" s="222"/>
      <c r="F845" s="222"/>
      <c r="G845" s="222"/>
      <c r="H845" s="222"/>
      <c r="I845" s="222"/>
      <c r="J845" s="222"/>
      <c r="K845" s="222"/>
      <c r="L845" s="222"/>
      <c r="M845" s="222"/>
      <c r="N845" s="222"/>
    </row>
    <row r="846" spans="1:14">
      <c r="A846" s="224"/>
      <c r="B846" s="260"/>
      <c r="C846" s="222"/>
      <c r="D846" s="222"/>
      <c r="E846" s="222"/>
      <c r="F846" s="222"/>
      <c r="G846" s="222"/>
      <c r="H846" s="222"/>
      <c r="I846" s="222"/>
      <c r="J846" s="222"/>
      <c r="K846" s="222"/>
      <c r="L846" s="222"/>
      <c r="M846" s="222"/>
      <c r="N846" s="222"/>
    </row>
    <row r="847" spans="1:14">
      <c r="A847" s="224"/>
      <c r="B847" s="260"/>
      <c r="C847" s="222"/>
      <c r="D847" s="222"/>
      <c r="E847" s="222"/>
      <c r="F847" s="222"/>
      <c r="G847" s="222"/>
      <c r="H847" s="222"/>
      <c r="I847" s="222"/>
      <c r="J847" s="222"/>
      <c r="K847" s="222"/>
      <c r="L847" s="222"/>
      <c r="M847" s="222"/>
      <c r="N847" s="222"/>
    </row>
    <row r="848" spans="1:14">
      <c r="A848" s="224"/>
      <c r="B848" s="260"/>
      <c r="C848" s="222"/>
      <c r="D848" s="222"/>
      <c r="E848" s="222"/>
      <c r="F848" s="222"/>
      <c r="G848" s="222"/>
      <c r="H848" s="222"/>
      <c r="I848" s="222"/>
      <c r="J848" s="222"/>
      <c r="K848" s="222"/>
      <c r="L848" s="222"/>
      <c r="M848" s="222"/>
      <c r="N848" s="222"/>
    </row>
    <row r="849" spans="1:14">
      <c r="A849" s="224"/>
      <c r="B849" s="260"/>
      <c r="C849" s="222"/>
      <c r="D849" s="222"/>
      <c r="E849" s="222"/>
      <c r="F849" s="222"/>
      <c r="G849" s="222"/>
      <c r="H849" s="222"/>
      <c r="I849" s="222"/>
      <c r="J849" s="222"/>
      <c r="K849" s="222"/>
      <c r="L849" s="222"/>
      <c r="M849" s="222"/>
      <c r="N849" s="222"/>
    </row>
    <row r="850" spans="1:14">
      <c r="A850" s="224"/>
      <c r="B850" s="260"/>
      <c r="C850" s="222"/>
      <c r="D850" s="222"/>
      <c r="E850" s="222"/>
      <c r="F850" s="222"/>
      <c r="G850" s="222"/>
      <c r="H850" s="222"/>
      <c r="I850" s="222"/>
      <c r="J850" s="222"/>
      <c r="K850" s="222"/>
      <c r="L850" s="222"/>
      <c r="M850" s="222"/>
      <c r="N850" s="222"/>
    </row>
    <row r="851" spans="1:14">
      <c r="A851" s="224"/>
      <c r="B851" s="260"/>
      <c r="C851" s="222"/>
      <c r="D851" s="222"/>
      <c r="E851" s="222"/>
      <c r="F851" s="222"/>
      <c r="G851" s="222"/>
      <c r="H851" s="222"/>
      <c r="I851" s="222"/>
      <c r="J851" s="222"/>
      <c r="K851" s="222"/>
      <c r="L851" s="222"/>
      <c r="M851" s="222"/>
      <c r="N851" s="222"/>
    </row>
    <row r="852" spans="1:14">
      <c r="A852" s="224"/>
      <c r="B852" s="260"/>
      <c r="C852" s="222"/>
      <c r="D852" s="222"/>
      <c r="E852" s="222"/>
      <c r="F852" s="222"/>
      <c r="G852" s="222"/>
      <c r="H852" s="222"/>
      <c r="I852" s="222"/>
      <c r="J852" s="222"/>
      <c r="K852" s="222"/>
      <c r="L852" s="222"/>
      <c r="M852" s="222"/>
      <c r="N852" s="222"/>
    </row>
    <row r="853" spans="1:14">
      <c r="A853" s="224"/>
      <c r="B853" s="260"/>
      <c r="C853" s="222"/>
      <c r="D853" s="222"/>
      <c r="E853" s="222"/>
      <c r="F853" s="222"/>
      <c r="G853" s="222"/>
      <c r="H853" s="222"/>
      <c r="I853" s="222"/>
      <c r="J853" s="222"/>
      <c r="K853" s="222"/>
      <c r="L853" s="222"/>
      <c r="M853" s="222"/>
      <c r="N853" s="222"/>
    </row>
    <row r="854" spans="1:14">
      <c r="A854" s="224"/>
      <c r="B854" s="260"/>
      <c r="C854" s="222"/>
      <c r="D854" s="222"/>
      <c r="E854" s="222"/>
      <c r="F854" s="222"/>
      <c r="G854" s="222"/>
      <c r="H854" s="222"/>
      <c r="I854" s="222"/>
      <c r="J854" s="222"/>
      <c r="K854" s="222"/>
      <c r="L854" s="222"/>
      <c r="M854" s="222"/>
      <c r="N854" s="222"/>
    </row>
    <row r="855" spans="1:14">
      <c r="A855" s="224"/>
      <c r="B855" s="260"/>
      <c r="C855" s="222"/>
      <c r="D855" s="222"/>
      <c r="E855" s="222"/>
      <c r="F855" s="222"/>
      <c r="G855" s="222"/>
      <c r="H855" s="222"/>
      <c r="I855" s="222"/>
      <c r="J855" s="222"/>
      <c r="K855" s="222"/>
      <c r="L855" s="222"/>
      <c r="M855" s="222"/>
      <c r="N855" s="222"/>
    </row>
    <row r="856" spans="1:14">
      <c r="A856" s="224"/>
      <c r="B856" s="260"/>
      <c r="C856" s="222"/>
      <c r="D856" s="222"/>
      <c r="E856" s="222"/>
      <c r="F856" s="222"/>
      <c r="G856" s="222"/>
      <c r="H856" s="222"/>
      <c r="I856" s="222"/>
      <c r="J856" s="222"/>
      <c r="K856" s="222"/>
      <c r="L856" s="222"/>
      <c r="M856" s="222"/>
      <c r="N856" s="222"/>
    </row>
    <row r="857" spans="1:14">
      <c r="A857" s="224"/>
      <c r="B857" s="260"/>
      <c r="C857" s="222"/>
      <c r="D857" s="222"/>
      <c r="E857" s="222"/>
      <c r="F857" s="222"/>
      <c r="G857" s="222"/>
      <c r="H857" s="222"/>
      <c r="I857" s="222"/>
      <c r="J857" s="222"/>
      <c r="K857" s="222"/>
      <c r="L857" s="222"/>
      <c r="M857" s="222"/>
      <c r="N857" s="222"/>
    </row>
    <row r="858" spans="1:14">
      <c r="A858" s="224"/>
      <c r="B858" s="260"/>
      <c r="C858" s="222"/>
      <c r="D858" s="222"/>
      <c r="E858" s="222"/>
      <c r="F858" s="222"/>
      <c r="G858" s="222"/>
      <c r="H858" s="222"/>
      <c r="I858" s="222"/>
      <c r="J858" s="222"/>
      <c r="K858" s="222"/>
      <c r="L858" s="222"/>
      <c r="M858" s="222"/>
      <c r="N858" s="222"/>
    </row>
    <row r="859" spans="1:14">
      <c r="A859" s="224"/>
      <c r="B859" s="260"/>
      <c r="C859" s="222"/>
      <c r="D859" s="222"/>
      <c r="E859" s="222"/>
      <c r="F859" s="222"/>
      <c r="G859" s="222"/>
      <c r="H859" s="222"/>
      <c r="I859" s="222"/>
      <c r="J859" s="222"/>
      <c r="K859" s="222"/>
      <c r="L859" s="222"/>
      <c r="M859" s="222"/>
      <c r="N859" s="222"/>
    </row>
    <row r="860" spans="1:14">
      <c r="A860" s="224"/>
      <c r="B860" s="260"/>
      <c r="C860" s="222"/>
      <c r="D860" s="222"/>
      <c r="E860" s="222"/>
      <c r="F860" s="222"/>
      <c r="G860" s="222"/>
      <c r="H860" s="222"/>
      <c r="I860" s="222"/>
      <c r="J860" s="222"/>
      <c r="K860" s="222"/>
      <c r="L860" s="222"/>
      <c r="M860" s="222"/>
      <c r="N860" s="222"/>
    </row>
    <row r="861" spans="1:14">
      <c r="A861" s="224"/>
      <c r="B861" s="260"/>
      <c r="C861" s="222"/>
      <c r="D861" s="222"/>
      <c r="E861" s="222"/>
      <c r="F861" s="222"/>
      <c r="G861" s="222"/>
      <c r="H861" s="222"/>
      <c r="I861" s="222"/>
      <c r="J861" s="222"/>
      <c r="K861" s="222"/>
      <c r="L861" s="222"/>
      <c r="M861" s="222"/>
      <c r="N861" s="222"/>
    </row>
    <row r="862" spans="1:14">
      <c r="A862" s="224"/>
      <c r="B862" s="260"/>
      <c r="C862" s="222"/>
      <c r="D862" s="222"/>
      <c r="E862" s="222"/>
      <c r="F862" s="222"/>
      <c r="G862" s="222"/>
      <c r="H862" s="222"/>
      <c r="I862" s="222"/>
      <c r="J862" s="222"/>
      <c r="K862" s="222"/>
      <c r="L862" s="222"/>
      <c r="M862" s="222"/>
      <c r="N862" s="222"/>
    </row>
    <row r="863" spans="1:14">
      <c r="A863" s="224"/>
      <c r="B863" s="260"/>
      <c r="C863" s="222"/>
      <c r="D863" s="222"/>
      <c r="E863" s="222"/>
      <c r="F863" s="222"/>
      <c r="G863" s="222"/>
      <c r="H863" s="222"/>
      <c r="I863" s="222"/>
      <c r="J863" s="222"/>
      <c r="K863" s="222"/>
      <c r="L863" s="222"/>
      <c r="M863" s="222"/>
      <c r="N863" s="222"/>
    </row>
    <row r="864" spans="1:14">
      <c r="A864" s="224"/>
      <c r="B864" s="260"/>
      <c r="C864" s="222"/>
      <c r="D864" s="222"/>
      <c r="E864" s="222"/>
      <c r="F864" s="222"/>
      <c r="G864" s="222"/>
      <c r="H864" s="222"/>
      <c r="I864" s="222"/>
      <c r="J864" s="222"/>
      <c r="K864" s="222"/>
      <c r="L864" s="222"/>
      <c r="M864" s="222"/>
      <c r="N864" s="222"/>
    </row>
    <row r="865" spans="1:14">
      <c r="A865" s="224"/>
      <c r="B865" s="260"/>
      <c r="C865" s="222"/>
      <c r="D865" s="222"/>
      <c r="E865" s="222"/>
      <c r="F865" s="222"/>
      <c r="G865" s="222"/>
      <c r="H865" s="222"/>
      <c r="I865" s="222"/>
      <c r="J865" s="222"/>
      <c r="K865" s="222"/>
      <c r="L865" s="222"/>
      <c r="M865" s="222"/>
      <c r="N865" s="222"/>
    </row>
    <row r="866" spans="1:14">
      <c r="A866" s="224"/>
      <c r="B866" s="260"/>
      <c r="C866" s="222"/>
      <c r="D866" s="222"/>
      <c r="E866" s="222"/>
      <c r="F866" s="222"/>
      <c r="G866" s="222"/>
      <c r="H866" s="222"/>
      <c r="I866" s="222"/>
      <c r="J866" s="222"/>
      <c r="K866" s="222"/>
      <c r="L866" s="222"/>
      <c r="M866" s="222"/>
      <c r="N866" s="222"/>
    </row>
    <row r="867" spans="1:14">
      <c r="A867" s="224"/>
      <c r="B867" s="260"/>
      <c r="C867" s="222"/>
      <c r="D867" s="222"/>
      <c r="E867" s="222"/>
      <c r="F867" s="222"/>
      <c r="G867" s="222"/>
      <c r="H867" s="222"/>
      <c r="I867" s="222"/>
      <c r="J867" s="222"/>
      <c r="K867" s="222"/>
      <c r="L867" s="222"/>
      <c r="M867" s="222"/>
      <c r="N867" s="222"/>
    </row>
    <row r="868" spans="1:14">
      <c r="A868" s="224"/>
      <c r="B868" s="260"/>
      <c r="C868" s="222"/>
      <c r="D868" s="222"/>
      <c r="E868" s="222"/>
      <c r="F868" s="222"/>
      <c r="G868" s="222"/>
      <c r="H868" s="222"/>
      <c r="I868" s="222"/>
      <c r="J868" s="222"/>
      <c r="K868" s="222"/>
      <c r="L868" s="222"/>
      <c r="M868" s="222"/>
      <c r="N868" s="222"/>
    </row>
    <row r="869" spans="1:14">
      <c r="A869" s="224"/>
      <c r="B869" s="260"/>
      <c r="C869" s="222"/>
      <c r="D869" s="222"/>
      <c r="E869" s="222"/>
      <c r="F869" s="222"/>
      <c r="G869" s="222"/>
      <c r="H869" s="222"/>
      <c r="I869" s="222"/>
      <c r="J869" s="222"/>
      <c r="K869" s="222"/>
      <c r="L869" s="222"/>
      <c r="M869" s="222"/>
      <c r="N869" s="222"/>
    </row>
    <row r="870" spans="1:14">
      <c r="A870" s="224"/>
      <c r="B870" s="260"/>
      <c r="C870" s="222"/>
      <c r="D870" s="222"/>
      <c r="E870" s="222"/>
      <c r="F870" s="222"/>
      <c r="G870" s="222"/>
      <c r="H870" s="222"/>
      <c r="I870" s="222"/>
      <c r="J870" s="222"/>
      <c r="K870" s="222"/>
      <c r="L870" s="222"/>
      <c r="M870" s="222"/>
      <c r="N870" s="222"/>
    </row>
    <row r="871" spans="1:14">
      <c r="A871" s="224"/>
      <c r="B871" s="260"/>
      <c r="C871" s="222"/>
      <c r="D871" s="222"/>
      <c r="E871" s="222"/>
      <c r="F871" s="222"/>
      <c r="G871" s="222"/>
      <c r="H871" s="222"/>
      <c r="I871" s="222"/>
      <c r="J871" s="222"/>
      <c r="K871" s="222"/>
      <c r="L871" s="222"/>
      <c r="M871" s="222"/>
      <c r="N871" s="222"/>
    </row>
    <row r="872" spans="1:14">
      <c r="A872" s="224"/>
      <c r="B872" s="260"/>
      <c r="C872" s="222"/>
      <c r="D872" s="222"/>
      <c r="E872" s="222"/>
      <c r="F872" s="222"/>
      <c r="G872" s="222"/>
      <c r="H872" s="222"/>
      <c r="I872" s="222"/>
      <c r="J872" s="222"/>
      <c r="K872" s="222"/>
      <c r="L872" s="222"/>
      <c r="M872" s="222"/>
      <c r="N872" s="222"/>
    </row>
    <row r="873" spans="1:14">
      <c r="A873" s="224"/>
      <c r="B873" s="260"/>
      <c r="C873" s="222"/>
      <c r="D873" s="222"/>
      <c r="E873" s="222"/>
      <c r="F873" s="222"/>
      <c r="G873" s="222"/>
      <c r="H873" s="222"/>
      <c r="I873" s="222"/>
      <c r="J873" s="222"/>
      <c r="K873" s="222"/>
      <c r="L873" s="222"/>
      <c r="M873" s="222"/>
      <c r="N873" s="222"/>
    </row>
    <row r="874" spans="1:14">
      <c r="A874" s="224"/>
      <c r="B874" s="260"/>
      <c r="C874" s="222"/>
      <c r="D874" s="222"/>
      <c r="E874" s="222"/>
      <c r="F874" s="222"/>
      <c r="G874" s="222"/>
      <c r="H874" s="222"/>
      <c r="I874" s="222"/>
      <c r="J874" s="222"/>
      <c r="K874" s="222"/>
      <c r="L874" s="222"/>
      <c r="M874" s="222"/>
      <c r="N874" s="222"/>
    </row>
    <row r="875" spans="1:14">
      <c r="A875" s="224"/>
      <c r="B875" s="260"/>
      <c r="C875" s="222"/>
      <c r="D875" s="222"/>
      <c r="E875" s="222"/>
      <c r="F875" s="222"/>
      <c r="G875" s="222"/>
      <c r="H875" s="222"/>
      <c r="I875" s="222"/>
      <c r="J875" s="222"/>
      <c r="K875" s="222"/>
      <c r="L875" s="222"/>
      <c r="M875" s="222"/>
      <c r="N875" s="222"/>
    </row>
    <row r="876" spans="1:14">
      <c r="A876" s="224"/>
      <c r="B876" s="260"/>
      <c r="C876" s="222"/>
      <c r="D876" s="222"/>
      <c r="E876" s="222"/>
      <c r="F876" s="222"/>
      <c r="G876" s="222"/>
      <c r="H876" s="222"/>
      <c r="I876" s="222"/>
      <c r="J876" s="222"/>
      <c r="K876" s="222"/>
      <c r="L876" s="222"/>
      <c r="M876" s="222"/>
      <c r="N876" s="222"/>
    </row>
    <row r="877" spans="1:14">
      <c r="A877" s="224"/>
      <c r="B877" s="260"/>
      <c r="C877" s="222"/>
      <c r="D877" s="222"/>
      <c r="E877" s="222"/>
      <c r="F877" s="222"/>
      <c r="G877" s="222"/>
      <c r="H877" s="222"/>
      <c r="I877" s="222"/>
      <c r="J877" s="222"/>
      <c r="K877" s="222"/>
      <c r="L877" s="222"/>
      <c r="M877" s="222"/>
      <c r="N877" s="222"/>
    </row>
    <row r="878" spans="1:14">
      <c r="A878" s="224"/>
      <c r="B878" s="260"/>
      <c r="C878" s="222"/>
      <c r="D878" s="222"/>
      <c r="E878" s="222"/>
      <c r="F878" s="222"/>
      <c r="G878" s="222"/>
      <c r="H878" s="222"/>
      <c r="I878" s="222"/>
      <c r="J878" s="222"/>
      <c r="K878" s="222"/>
      <c r="L878" s="222"/>
      <c r="M878" s="222"/>
      <c r="N878" s="222"/>
    </row>
    <row r="879" spans="1:14">
      <c r="A879" s="224"/>
      <c r="B879" s="260"/>
      <c r="C879" s="222"/>
      <c r="D879" s="222"/>
      <c r="E879" s="222"/>
      <c r="F879" s="222"/>
      <c r="G879" s="222"/>
      <c r="H879" s="222"/>
      <c r="I879" s="222"/>
      <c r="J879" s="222"/>
      <c r="K879" s="222"/>
      <c r="L879" s="222"/>
      <c r="M879" s="222"/>
      <c r="N879" s="222"/>
    </row>
    <row r="880" spans="1:14">
      <c r="A880" s="224"/>
      <c r="B880" s="260"/>
      <c r="C880" s="222"/>
      <c r="D880" s="222"/>
      <c r="E880" s="222"/>
      <c r="F880" s="222"/>
      <c r="G880" s="222"/>
      <c r="H880" s="222"/>
      <c r="I880" s="222"/>
      <c r="J880" s="222"/>
      <c r="K880" s="222"/>
      <c r="L880" s="222"/>
      <c r="M880" s="222"/>
      <c r="N880" s="222"/>
    </row>
    <row r="881" spans="1:14">
      <c r="A881" s="224"/>
      <c r="B881" s="260"/>
      <c r="C881" s="222"/>
      <c r="D881" s="222"/>
      <c r="E881" s="222"/>
      <c r="F881" s="222"/>
      <c r="G881" s="222"/>
      <c r="H881" s="222"/>
      <c r="I881" s="222"/>
      <c r="J881" s="222"/>
      <c r="K881" s="222"/>
      <c r="L881" s="222"/>
      <c r="M881" s="222"/>
      <c r="N881" s="222"/>
    </row>
    <row r="882" spans="1:14">
      <c r="A882" s="224"/>
      <c r="B882" s="260"/>
      <c r="C882" s="222"/>
      <c r="D882" s="222"/>
      <c r="E882" s="222"/>
      <c r="F882" s="222"/>
      <c r="G882" s="222"/>
      <c r="H882" s="222"/>
      <c r="I882" s="222"/>
      <c r="J882" s="222"/>
      <c r="K882" s="222"/>
      <c r="L882" s="222"/>
      <c r="M882" s="222"/>
      <c r="N882" s="222"/>
    </row>
    <row r="883" spans="1:14">
      <c r="A883" s="224"/>
      <c r="B883" s="260"/>
      <c r="C883" s="222"/>
      <c r="D883" s="222"/>
      <c r="E883" s="222"/>
      <c r="F883" s="222"/>
      <c r="G883" s="222"/>
      <c r="H883" s="222"/>
      <c r="I883" s="222"/>
      <c r="J883" s="222"/>
      <c r="K883" s="222"/>
      <c r="L883" s="222"/>
      <c r="M883" s="222"/>
      <c r="N883" s="222"/>
    </row>
    <row r="884" spans="1:14">
      <c r="A884" s="224"/>
      <c r="B884" s="260"/>
      <c r="C884" s="222"/>
      <c r="D884" s="222"/>
      <c r="E884" s="222"/>
      <c r="F884" s="222"/>
      <c r="G884" s="222"/>
      <c r="H884" s="222"/>
      <c r="I884" s="222"/>
      <c r="J884" s="222"/>
      <c r="K884" s="222"/>
      <c r="L884" s="222"/>
      <c r="M884" s="222"/>
      <c r="N884" s="222"/>
    </row>
    <row r="885" spans="1:14">
      <c r="A885" s="224"/>
      <c r="B885" s="260"/>
      <c r="C885" s="222"/>
      <c r="D885" s="222"/>
      <c r="E885" s="222"/>
      <c r="F885" s="222"/>
      <c r="G885" s="222"/>
      <c r="H885" s="222"/>
      <c r="I885" s="222"/>
      <c r="J885" s="222"/>
      <c r="K885" s="222"/>
      <c r="L885" s="222"/>
      <c r="M885" s="222"/>
      <c r="N885" s="222"/>
    </row>
    <row r="886" spans="1:14">
      <c r="A886" s="224"/>
      <c r="B886" s="260"/>
      <c r="C886" s="222"/>
      <c r="D886" s="222"/>
      <c r="E886" s="222"/>
      <c r="F886" s="222"/>
      <c r="G886" s="222"/>
      <c r="H886" s="222"/>
      <c r="I886" s="222"/>
      <c r="J886" s="222"/>
      <c r="K886" s="222"/>
      <c r="L886" s="222"/>
      <c r="M886" s="222"/>
      <c r="N886" s="222"/>
    </row>
    <row r="887" spans="1:14">
      <c r="A887" s="224"/>
      <c r="B887" s="260"/>
      <c r="C887" s="222"/>
      <c r="D887" s="222"/>
      <c r="E887" s="222"/>
      <c r="F887" s="222"/>
      <c r="G887" s="222"/>
      <c r="H887" s="222"/>
      <c r="I887" s="222"/>
      <c r="J887" s="222"/>
      <c r="K887" s="222"/>
      <c r="L887" s="222"/>
      <c r="M887" s="222"/>
      <c r="N887" s="222"/>
    </row>
    <row r="888" spans="1:14">
      <c r="A888" s="224"/>
      <c r="B888" s="260"/>
      <c r="C888" s="222"/>
      <c r="D888" s="222"/>
      <c r="E888" s="222"/>
      <c r="F888" s="222"/>
      <c r="G888" s="222"/>
      <c r="H888" s="222"/>
      <c r="I888" s="222"/>
      <c r="J888" s="222"/>
      <c r="K888" s="222"/>
      <c r="L888" s="222"/>
      <c r="M888" s="222"/>
      <c r="N888" s="222"/>
    </row>
    <row r="889" spans="1:14">
      <c r="A889" s="224"/>
      <c r="B889" s="260"/>
      <c r="C889" s="222"/>
      <c r="D889" s="222"/>
      <c r="E889" s="222"/>
      <c r="F889" s="222"/>
      <c r="G889" s="222"/>
      <c r="H889" s="222"/>
      <c r="I889" s="222"/>
      <c r="J889" s="222"/>
      <c r="K889" s="222"/>
      <c r="L889" s="222"/>
      <c r="M889" s="222"/>
      <c r="N889" s="222"/>
    </row>
    <row r="890" spans="1:14">
      <c r="A890" s="224"/>
      <c r="B890" s="260"/>
      <c r="C890" s="222"/>
      <c r="D890" s="222"/>
      <c r="E890" s="222"/>
      <c r="F890" s="222"/>
      <c r="G890" s="222"/>
      <c r="H890" s="222"/>
      <c r="I890" s="222"/>
      <c r="J890" s="222"/>
      <c r="K890" s="222"/>
      <c r="L890" s="222"/>
      <c r="M890" s="222"/>
      <c r="N890" s="222"/>
    </row>
    <row r="891" spans="1:14">
      <c r="A891" s="224"/>
      <c r="B891" s="260"/>
      <c r="C891" s="222"/>
      <c r="D891" s="222"/>
      <c r="E891" s="222"/>
      <c r="F891" s="222"/>
      <c r="G891" s="222"/>
      <c r="H891" s="222"/>
      <c r="I891" s="222"/>
      <c r="J891" s="222"/>
      <c r="K891" s="222"/>
      <c r="L891" s="222"/>
      <c r="M891" s="222"/>
      <c r="N891" s="222"/>
    </row>
    <row r="892" spans="1:14">
      <c r="A892" s="224"/>
      <c r="B892" s="260"/>
      <c r="C892" s="222"/>
      <c r="D892" s="222"/>
      <c r="E892" s="222"/>
      <c r="F892" s="222"/>
      <c r="G892" s="222"/>
      <c r="H892" s="222"/>
      <c r="I892" s="222"/>
      <c r="J892" s="222"/>
      <c r="K892" s="222"/>
      <c r="L892" s="222"/>
      <c r="M892" s="222"/>
      <c r="N892" s="222"/>
    </row>
    <row r="893" spans="1:14">
      <c r="A893" s="224"/>
      <c r="B893" s="260"/>
      <c r="C893" s="222"/>
      <c r="D893" s="222"/>
      <c r="E893" s="222"/>
      <c r="F893" s="222"/>
      <c r="G893" s="222"/>
      <c r="H893" s="222"/>
      <c r="I893" s="222"/>
      <c r="J893" s="222"/>
      <c r="K893" s="222"/>
      <c r="L893" s="222"/>
      <c r="M893" s="222"/>
      <c r="N893" s="222"/>
    </row>
    <row r="894" spans="1:14">
      <c r="A894" s="224"/>
      <c r="B894" s="260"/>
      <c r="C894" s="222"/>
      <c r="D894" s="222"/>
      <c r="E894" s="222"/>
      <c r="F894" s="222"/>
      <c r="G894" s="222"/>
      <c r="H894" s="222"/>
      <c r="I894" s="222"/>
      <c r="J894" s="222"/>
      <c r="K894" s="222"/>
      <c r="L894" s="222"/>
      <c r="M894" s="222"/>
      <c r="N894" s="222"/>
    </row>
    <row r="895" spans="1:14">
      <c r="A895" s="224"/>
      <c r="B895" s="260"/>
      <c r="C895" s="222"/>
      <c r="D895" s="222"/>
      <c r="E895" s="222"/>
      <c r="F895" s="222"/>
      <c r="G895" s="222"/>
      <c r="H895" s="222"/>
      <c r="I895" s="222"/>
      <c r="J895" s="222"/>
      <c r="K895" s="222"/>
      <c r="L895" s="222"/>
      <c r="M895" s="222"/>
      <c r="N895" s="222"/>
    </row>
    <row r="896" spans="1:14">
      <c r="A896" s="224"/>
      <c r="B896" s="260"/>
      <c r="C896" s="222"/>
      <c r="D896" s="222"/>
      <c r="E896" s="222"/>
      <c r="F896" s="222"/>
      <c r="G896" s="222"/>
      <c r="H896" s="222"/>
      <c r="I896" s="222"/>
      <c r="J896" s="222"/>
      <c r="K896" s="222"/>
      <c r="L896" s="222"/>
      <c r="M896" s="222"/>
      <c r="N896" s="222"/>
    </row>
    <row r="897" spans="1:14">
      <c r="A897" s="224"/>
      <c r="B897" s="260"/>
      <c r="C897" s="222"/>
      <c r="D897" s="222"/>
      <c r="E897" s="222"/>
      <c r="F897" s="222"/>
      <c r="G897" s="222"/>
      <c r="H897" s="222"/>
      <c r="I897" s="222"/>
      <c r="J897" s="222"/>
      <c r="K897" s="222"/>
      <c r="L897" s="222"/>
      <c r="M897" s="222"/>
      <c r="N897" s="222"/>
    </row>
    <row r="898" spans="1:14">
      <c r="A898" s="224"/>
      <c r="B898" s="260"/>
      <c r="C898" s="222"/>
      <c r="D898" s="222"/>
      <c r="E898" s="222"/>
      <c r="F898" s="222"/>
      <c r="G898" s="222"/>
      <c r="H898" s="222"/>
      <c r="I898" s="222"/>
      <c r="J898" s="222"/>
      <c r="K898" s="222"/>
      <c r="L898" s="222"/>
      <c r="M898" s="222"/>
      <c r="N898" s="222"/>
    </row>
    <row r="899" spans="1:14">
      <c r="A899" s="224"/>
      <c r="B899" s="260"/>
      <c r="C899" s="222"/>
      <c r="D899" s="222"/>
      <c r="E899" s="222"/>
      <c r="F899" s="222"/>
      <c r="G899" s="222"/>
      <c r="H899" s="222"/>
      <c r="I899" s="222"/>
      <c r="J899" s="222"/>
      <c r="K899" s="222"/>
      <c r="L899" s="222"/>
      <c r="M899" s="222"/>
      <c r="N899" s="222"/>
    </row>
    <row r="900" spans="1:14">
      <c r="A900" s="224"/>
      <c r="B900" s="260"/>
      <c r="C900" s="222"/>
      <c r="D900" s="222"/>
      <c r="E900" s="222"/>
      <c r="F900" s="222"/>
      <c r="G900" s="222"/>
      <c r="H900" s="222"/>
      <c r="I900" s="222"/>
      <c r="J900" s="222"/>
      <c r="K900" s="222"/>
      <c r="L900" s="222"/>
      <c r="M900" s="222"/>
      <c r="N900" s="222"/>
    </row>
    <row r="901" spans="1:14">
      <c r="A901" s="224"/>
      <c r="B901" s="260"/>
      <c r="C901" s="222"/>
      <c r="D901" s="222"/>
      <c r="E901" s="222"/>
      <c r="F901" s="222"/>
      <c r="G901" s="222"/>
      <c r="H901" s="222"/>
      <c r="I901" s="222"/>
      <c r="J901" s="222"/>
      <c r="K901" s="222"/>
      <c r="L901" s="222"/>
      <c r="M901" s="222"/>
      <c r="N901" s="222"/>
    </row>
    <row r="902" spans="1:14">
      <c r="A902" s="224"/>
      <c r="B902" s="260"/>
      <c r="C902" s="222"/>
      <c r="D902" s="222"/>
      <c r="E902" s="222"/>
      <c r="F902" s="222"/>
      <c r="G902" s="222"/>
      <c r="H902" s="222"/>
      <c r="I902" s="222"/>
      <c r="J902" s="222"/>
      <c r="K902" s="222"/>
      <c r="L902" s="222"/>
      <c r="M902" s="222"/>
      <c r="N902" s="222"/>
    </row>
    <row r="903" spans="1:14">
      <c r="A903" s="224"/>
      <c r="B903" s="260"/>
      <c r="C903" s="222"/>
      <c r="D903" s="222"/>
      <c r="E903" s="222"/>
      <c r="F903" s="222"/>
      <c r="G903" s="222"/>
      <c r="H903" s="222"/>
      <c r="I903" s="222"/>
      <c r="J903" s="222"/>
      <c r="K903" s="222"/>
      <c r="L903" s="222"/>
      <c r="M903" s="222"/>
      <c r="N903" s="222"/>
    </row>
    <row r="904" spans="1:14">
      <c r="A904" s="224"/>
      <c r="B904" s="260"/>
      <c r="C904" s="222"/>
      <c r="D904" s="222"/>
      <c r="E904" s="222"/>
      <c r="F904" s="222"/>
      <c r="G904" s="222"/>
      <c r="H904" s="222"/>
      <c r="I904" s="222"/>
      <c r="J904" s="222"/>
      <c r="K904" s="222"/>
      <c r="L904" s="222"/>
      <c r="M904" s="222"/>
      <c r="N904" s="222"/>
    </row>
    <row r="905" spans="1:14">
      <c r="A905" s="224"/>
      <c r="B905" s="260"/>
      <c r="C905" s="222"/>
      <c r="D905" s="222"/>
      <c r="E905" s="222"/>
      <c r="F905" s="222"/>
      <c r="G905" s="222"/>
      <c r="H905" s="222"/>
      <c r="I905" s="222"/>
      <c r="J905" s="222"/>
      <c r="K905" s="222"/>
      <c r="L905" s="222"/>
      <c r="M905" s="222"/>
      <c r="N905" s="222"/>
    </row>
    <row r="906" spans="1:14">
      <c r="A906" s="224"/>
      <c r="B906" s="260"/>
      <c r="C906" s="222"/>
      <c r="D906" s="222"/>
      <c r="E906" s="222"/>
      <c r="F906" s="222"/>
      <c r="G906" s="222"/>
      <c r="H906" s="222"/>
      <c r="I906" s="222"/>
      <c r="J906" s="222"/>
      <c r="K906" s="222"/>
      <c r="L906" s="222"/>
      <c r="M906" s="222"/>
      <c r="N906" s="222"/>
    </row>
    <row r="907" spans="1:14">
      <c r="A907" s="224"/>
      <c r="B907" s="260"/>
      <c r="C907" s="222"/>
      <c r="D907" s="222"/>
      <c r="E907" s="222"/>
      <c r="F907" s="222"/>
      <c r="G907" s="222"/>
      <c r="H907" s="222"/>
      <c r="I907" s="222"/>
      <c r="J907" s="222"/>
      <c r="K907" s="222"/>
      <c r="L907" s="222"/>
      <c r="M907" s="222"/>
      <c r="N907" s="222"/>
    </row>
    <row r="908" spans="1:14">
      <c r="A908" s="224"/>
      <c r="B908" s="260"/>
      <c r="C908" s="222"/>
      <c r="D908" s="222"/>
      <c r="E908" s="222"/>
      <c r="F908" s="222"/>
      <c r="G908" s="222"/>
      <c r="H908" s="222"/>
      <c r="I908" s="222"/>
      <c r="J908" s="222"/>
      <c r="K908" s="222"/>
      <c r="L908" s="222"/>
      <c r="M908" s="222"/>
      <c r="N908" s="222"/>
    </row>
    <row r="909" spans="1:14">
      <c r="A909" s="224"/>
      <c r="B909" s="260"/>
      <c r="C909" s="222"/>
      <c r="D909" s="222"/>
      <c r="E909" s="222"/>
      <c r="F909" s="222"/>
      <c r="G909" s="222"/>
      <c r="H909" s="222"/>
      <c r="I909" s="222"/>
      <c r="J909" s="222"/>
      <c r="K909" s="222"/>
      <c r="L909" s="222"/>
      <c r="M909" s="222"/>
      <c r="N909" s="222"/>
    </row>
    <row r="910" spans="1:14">
      <c r="A910" s="224"/>
      <c r="B910" s="260"/>
      <c r="C910" s="222"/>
      <c r="D910" s="222"/>
      <c r="E910" s="222"/>
      <c r="F910" s="222"/>
      <c r="G910" s="222"/>
      <c r="H910" s="222"/>
      <c r="I910" s="222"/>
      <c r="J910" s="222"/>
      <c r="K910" s="222"/>
      <c r="L910" s="222"/>
      <c r="M910" s="222"/>
      <c r="N910" s="222"/>
    </row>
    <row r="911" spans="1:14">
      <c r="A911" s="224"/>
      <c r="B911" s="260"/>
      <c r="C911" s="222"/>
      <c r="D911" s="222"/>
      <c r="E911" s="222"/>
      <c r="F911" s="222"/>
      <c r="G911" s="222"/>
      <c r="H911" s="222"/>
      <c r="I911" s="222"/>
      <c r="J911" s="222"/>
      <c r="K911" s="222"/>
      <c r="L911" s="222"/>
      <c r="M911" s="222"/>
      <c r="N911" s="222"/>
    </row>
    <row r="912" spans="1:14">
      <c r="A912" s="224"/>
      <c r="B912" s="260"/>
      <c r="C912" s="222"/>
      <c r="D912" s="222"/>
      <c r="E912" s="222"/>
      <c r="F912" s="222"/>
      <c r="G912" s="222"/>
      <c r="H912" s="222"/>
      <c r="I912" s="222"/>
      <c r="J912" s="222"/>
      <c r="K912" s="222"/>
      <c r="L912" s="222"/>
      <c r="M912" s="222"/>
      <c r="N912" s="222"/>
    </row>
    <row r="913" spans="1:14">
      <c r="A913" s="224"/>
      <c r="B913" s="260"/>
      <c r="C913" s="222"/>
      <c r="D913" s="222"/>
      <c r="E913" s="222"/>
      <c r="F913" s="222"/>
      <c r="G913" s="222"/>
      <c r="H913" s="222"/>
      <c r="I913" s="222"/>
      <c r="J913" s="222"/>
      <c r="K913" s="222"/>
      <c r="L913" s="222"/>
      <c r="M913" s="222"/>
      <c r="N913" s="222"/>
    </row>
    <row r="914" spans="1:14">
      <c r="A914" s="224"/>
      <c r="B914" s="260"/>
      <c r="C914" s="222"/>
      <c r="D914" s="222"/>
      <c r="E914" s="222"/>
      <c r="F914" s="222"/>
      <c r="G914" s="222"/>
      <c r="H914" s="222"/>
      <c r="I914" s="222"/>
      <c r="J914" s="222"/>
      <c r="K914" s="222"/>
      <c r="L914" s="222"/>
      <c r="M914" s="222"/>
      <c r="N914" s="222"/>
    </row>
    <row r="915" spans="1:14">
      <c r="A915" s="224"/>
      <c r="B915" s="260"/>
      <c r="C915" s="222"/>
      <c r="D915" s="222"/>
      <c r="E915" s="222"/>
      <c r="F915" s="222"/>
      <c r="G915" s="222"/>
      <c r="H915" s="222"/>
      <c r="I915" s="222"/>
      <c r="J915" s="222"/>
      <c r="K915" s="222"/>
      <c r="L915" s="222"/>
      <c r="M915" s="222"/>
      <c r="N915" s="222"/>
    </row>
    <row r="916" spans="1:14">
      <c r="A916" s="224"/>
      <c r="B916" s="260"/>
      <c r="C916" s="222"/>
      <c r="D916" s="222"/>
      <c r="E916" s="222"/>
      <c r="F916" s="222"/>
      <c r="G916" s="222"/>
      <c r="H916" s="222"/>
      <c r="I916" s="222"/>
      <c r="J916" s="222"/>
      <c r="K916" s="222"/>
      <c r="L916" s="222"/>
      <c r="M916" s="222"/>
      <c r="N916" s="222"/>
    </row>
    <row r="917" spans="1:14">
      <c r="A917" s="224"/>
      <c r="B917" s="260"/>
      <c r="C917" s="222"/>
      <c r="D917" s="222"/>
      <c r="E917" s="222"/>
      <c r="F917" s="222"/>
      <c r="G917" s="222"/>
      <c r="H917" s="222"/>
      <c r="I917" s="222"/>
      <c r="J917" s="222"/>
      <c r="K917" s="222"/>
      <c r="L917" s="222"/>
      <c r="M917" s="222"/>
      <c r="N917" s="222"/>
    </row>
    <row r="918" spans="1:14">
      <c r="A918" s="224"/>
      <c r="B918" s="260"/>
      <c r="C918" s="222"/>
      <c r="D918" s="222"/>
      <c r="E918" s="222"/>
      <c r="F918" s="222"/>
      <c r="G918" s="222"/>
      <c r="H918" s="222"/>
      <c r="I918" s="222"/>
      <c r="J918" s="222"/>
      <c r="K918" s="222"/>
      <c r="L918" s="222"/>
      <c r="M918" s="222"/>
      <c r="N918" s="222"/>
    </row>
    <row r="919" spans="1:14">
      <c r="A919" s="224"/>
      <c r="B919" s="260"/>
      <c r="C919" s="222"/>
      <c r="D919" s="222"/>
      <c r="E919" s="222"/>
      <c r="F919" s="222"/>
      <c r="G919" s="222"/>
      <c r="H919" s="222"/>
      <c r="I919" s="222"/>
      <c r="J919" s="222"/>
      <c r="K919" s="222"/>
      <c r="L919" s="222"/>
      <c r="M919" s="222"/>
      <c r="N919" s="222"/>
    </row>
    <row r="920" spans="1:14">
      <c r="A920" s="224"/>
      <c r="B920" s="260"/>
      <c r="C920" s="222"/>
      <c r="D920" s="222"/>
      <c r="E920" s="222"/>
      <c r="F920" s="222"/>
      <c r="G920" s="222"/>
      <c r="H920" s="222"/>
      <c r="I920" s="222"/>
      <c r="J920" s="222"/>
      <c r="K920" s="222"/>
      <c r="L920" s="222"/>
      <c r="M920" s="222"/>
      <c r="N920" s="222"/>
    </row>
    <row r="921" spans="1:14">
      <c r="A921" s="224"/>
      <c r="B921" s="260"/>
      <c r="C921" s="222"/>
      <c r="D921" s="222"/>
      <c r="E921" s="222"/>
      <c r="F921" s="222"/>
      <c r="G921" s="222"/>
      <c r="H921" s="222"/>
      <c r="I921" s="222"/>
      <c r="J921" s="222"/>
      <c r="K921" s="222"/>
      <c r="L921" s="222"/>
      <c r="M921" s="222"/>
      <c r="N921" s="222"/>
    </row>
    <row r="922" spans="1:14">
      <c r="A922" s="224"/>
      <c r="B922" s="260"/>
      <c r="C922" s="222"/>
      <c r="D922" s="222"/>
      <c r="E922" s="222"/>
      <c r="F922" s="222"/>
      <c r="G922" s="222"/>
      <c r="H922" s="222"/>
      <c r="I922" s="222"/>
      <c r="J922" s="222"/>
      <c r="K922" s="222"/>
      <c r="L922" s="222"/>
      <c r="M922" s="222"/>
      <c r="N922" s="222"/>
    </row>
    <row r="923" spans="1:14">
      <c r="A923" s="224"/>
      <c r="B923" s="260"/>
      <c r="C923" s="222"/>
      <c r="D923" s="222"/>
      <c r="E923" s="222"/>
      <c r="F923" s="222"/>
      <c r="G923" s="222"/>
      <c r="H923" s="222"/>
      <c r="I923" s="222"/>
      <c r="J923" s="222"/>
      <c r="K923" s="222"/>
      <c r="L923" s="222"/>
      <c r="M923" s="222"/>
      <c r="N923" s="222"/>
    </row>
    <row r="924" spans="1:14">
      <c r="A924" s="224"/>
      <c r="B924" s="260"/>
      <c r="C924" s="222"/>
      <c r="D924" s="222"/>
      <c r="E924" s="222"/>
      <c r="F924" s="222"/>
      <c r="G924" s="222"/>
      <c r="H924" s="222"/>
      <c r="I924" s="222"/>
      <c r="J924" s="222"/>
      <c r="K924" s="222"/>
      <c r="L924" s="222"/>
      <c r="M924" s="222"/>
      <c r="N924" s="222"/>
    </row>
    <row r="925" spans="1:14">
      <c r="A925" s="224"/>
      <c r="B925" s="260"/>
      <c r="C925" s="222"/>
      <c r="D925" s="222"/>
      <c r="E925" s="222"/>
      <c r="F925" s="222"/>
      <c r="G925" s="222"/>
      <c r="H925" s="222"/>
      <c r="I925" s="222"/>
      <c r="J925" s="222"/>
      <c r="K925" s="222"/>
      <c r="L925" s="222"/>
      <c r="M925" s="222"/>
      <c r="N925" s="222"/>
    </row>
    <row r="926" spans="1:14">
      <c r="A926" s="224"/>
      <c r="B926" s="260"/>
      <c r="C926" s="222"/>
      <c r="D926" s="222"/>
      <c r="E926" s="222"/>
      <c r="F926" s="222"/>
      <c r="G926" s="222"/>
      <c r="H926" s="222"/>
      <c r="I926" s="222"/>
      <c r="J926" s="222"/>
      <c r="K926" s="222"/>
      <c r="L926" s="222"/>
      <c r="M926" s="222"/>
      <c r="N926" s="222"/>
    </row>
    <row r="927" spans="1:14">
      <c r="A927" s="224"/>
      <c r="B927" s="260"/>
      <c r="C927" s="222"/>
      <c r="D927" s="222"/>
      <c r="E927" s="222"/>
      <c r="F927" s="222"/>
      <c r="G927" s="222"/>
      <c r="H927" s="222"/>
      <c r="I927" s="222"/>
      <c r="J927" s="222"/>
      <c r="K927" s="222"/>
      <c r="L927" s="222"/>
      <c r="M927" s="222"/>
      <c r="N927" s="222"/>
    </row>
    <row r="928" spans="1:14">
      <c r="A928" s="224"/>
      <c r="B928" s="260"/>
      <c r="C928" s="222"/>
      <c r="D928" s="222"/>
      <c r="E928" s="222"/>
      <c r="F928" s="222"/>
      <c r="G928" s="222"/>
      <c r="H928" s="222"/>
      <c r="I928" s="222"/>
      <c r="J928" s="222"/>
      <c r="K928" s="222"/>
      <c r="L928" s="222"/>
      <c r="M928" s="222"/>
      <c r="N928" s="222"/>
    </row>
    <row r="929" spans="1:14">
      <c r="A929" s="224"/>
      <c r="B929" s="260"/>
      <c r="C929" s="222"/>
      <c r="D929" s="222"/>
      <c r="E929" s="222"/>
      <c r="F929" s="222"/>
      <c r="G929" s="222"/>
      <c r="H929" s="222"/>
      <c r="I929" s="222"/>
      <c r="J929" s="222"/>
      <c r="K929" s="222"/>
      <c r="L929" s="222"/>
      <c r="M929" s="222"/>
      <c r="N929" s="222"/>
    </row>
    <row r="930" spans="1:14">
      <c r="A930" s="224"/>
      <c r="B930" s="260"/>
      <c r="C930" s="222"/>
      <c r="D930" s="222"/>
      <c r="E930" s="222"/>
      <c r="F930" s="222"/>
      <c r="G930" s="222"/>
      <c r="H930" s="222"/>
      <c r="I930" s="222"/>
      <c r="J930" s="222"/>
      <c r="K930" s="222"/>
      <c r="L930" s="222"/>
      <c r="M930" s="222"/>
      <c r="N930" s="222"/>
    </row>
    <row r="931" spans="1:14">
      <c r="A931" s="224"/>
      <c r="B931" s="260"/>
      <c r="C931" s="222"/>
      <c r="D931" s="222"/>
      <c r="E931" s="222"/>
      <c r="F931" s="222"/>
      <c r="G931" s="222"/>
      <c r="H931" s="222"/>
      <c r="I931" s="222"/>
      <c r="J931" s="222"/>
      <c r="K931" s="222"/>
      <c r="L931" s="222"/>
      <c r="M931" s="222"/>
      <c r="N931" s="222"/>
    </row>
    <row r="932" spans="1:14">
      <c r="A932" s="224"/>
      <c r="B932" s="260"/>
      <c r="C932" s="222"/>
      <c r="D932" s="222"/>
      <c r="E932" s="222"/>
      <c r="F932" s="222"/>
      <c r="G932" s="222"/>
      <c r="H932" s="222"/>
      <c r="I932" s="222"/>
      <c r="J932" s="222"/>
      <c r="K932" s="222"/>
      <c r="L932" s="222"/>
      <c r="M932" s="222"/>
      <c r="N932" s="222"/>
    </row>
    <row r="933" spans="1:14">
      <c r="A933" s="224"/>
      <c r="B933" s="260"/>
      <c r="C933" s="222"/>
      <c r="D933" s="222"/>
      <c r="E933" s="222"/>
      <c r="F933" s="222"/>
      <c r="G933" s="222"/>
      <c r="H933" s="222"/>
      <c r="I933" s="222"/>
      <c r="J933" s="222"/>
      <c r="K933" s="222"/>
      <c r="L933" s="222"/>
      <c r="M933" s="222"/>
      <c r="N933" s="222"/>
    </row>
    <row r="934" spans="1:14">
      <c r="A934" s="224"/>
      <c r="B934" s="260"/>
      <c r="C934" s="222"/>
      <c r="D934" s="222"/>
      <c r="E934" s="222"/>
      <c r="F934" s="222"/>
      <c r="G934" s="222"/>
      <c r="H934" s="222"/>
      <c r="I934" s="222"/>
      <c r="J934" s="222"/>
      <c r="K934" s="222"/>
      <c r="L934" s="222"/>
      <c r="M934" s="222"/>
      <c r="N934" s="222"/>
    </row>
    <row r="935" spans="1:14">
      <c r="A935" s="224"/>
      <c r="B935" s="260"/>
      <c r="C935" s="222"/>
      <c r="D935" s="222"/>
      <c r="E935" s="222"/>
      <c r="F935" s="222"/>
      <c r="G935" s="222"/>
      <c r="H935" s="222"/>
      <c r="I935" s="222"/>
      <c r="J935" s="222"/>
      <c r="K935" s="222"/>
      <c r="L935" s="222"/>
      <c r="M935" s="222"/>
      <c r="N935" s="222"/>
    </row>
    <row r="936" spans="1:14">
      <c r="A936" s="224"/>
      <c r="B936" s="260"/>
      <c r="C936" s="222"/>
      <c r="D936" s="222"/>
      <c r="E936" s="222"/>
      <c r="F936" s="222"/>
      <c r="G936" s="222"/>
      <c r="H936" s="222"/>
      <c r="I936" s="222"/>
      <c r="J936" s="222"/>
      <c r="K936" s="222"/>
      <c r="L936" s="222"/>
      <c r="M936" s="222"/>
      <c r="N936" s="222"/>
    </row>
    <row r="937" spans="1:14">
      <c r="A937" s="224"/>
      <c r="B937" s="260"/>
      <c r="C937" s="222"/>
      <c r="D937" s="222"/>
      <c r="E937" s="222"/>
      <c r="F937" s="222"/>
      <c r="G937" s="222"/>
      <c r="H937" s="222"/>
      <c r="I937" s="222"/>
      <c r="J937" s="222"/>
      <c r="K937" s="222"/>
      <c r="L937" s="222"/>
      <c r="M937" s="222"/>
      <c r="N937" s="222"/>
    </row>
    <row r="938" spans="1:14">
      <c r="A938" s="224"/>
      <c r="B938" s="260"/>
      <c r="C938" s="222"/>
      <c r="D938" s="222"/>
      <c r="E938" s="222"/>
      <c r="F938" s="222"/>
      <c r="G938" s="222"/>
      <c r="H938" s="222"/>
      <c r="I938" s="222"/>
      <c r="J938" s="222"/>
      <c r="K938" s="222"/>
      <c r="L938" s="222"/>
      <c r="M938" s="222"/>
      <c r="N938" s="222"/>
    </row>
    <row r="939" spans="1:14">
      <c r="A939" s="224"/>
      <c r="B939" s="260"/>
      <c r="C939" s="222"/>
      <c r="D939" s="222"/>
      <c r="E939" s="222"/>
      <c r="F939" s="222"/>
      <c r="G939" s="222"/>
      <c r="H939" s="222"/>
      <c r="I939" s="222"/>
      <c r="J939" s="222"/>
      <c r="K939" s="222"/>
      <c r="L939" s="222"/>
      <c r="M939" s="222"/>
      <c r="N939" s="222"/>
    </row>
    <row r="940" spans="1:14">
      <c r="A940" s="224"/>
      <c r="B940" s="260"/>
      <c r="C940" s="222"/>
      <c r="D940" s="222"/>
      <c r="E940" s="222"/>
      <c r="F940" s="222"/>
      <c r="G940" s="222"/>
      <c r="H940" s="222"/>
      <c r="I940" s="222"/>
      <c r="J940" s="222"/>
      <c r="K940" s="222"/>
      <c r="L940" s="222"/>
      <c r="M940" s="222"/>
      <c r="N940" s="222"/>
    </row>
    <row r="941" spans="1:14">
      <c r="A941" s="224"/>
      <c r="B941" s="260"/>
      <c r="C941" s="222"/>
      <c r="D941" s="222"/>
      <c r="E941" s="222"/>
      <c r="F941" s="222"/>
      <c r="G941" s="222"/>
      <c r="H941" s="222"/>
      <c r="I941" s="222"/>
      <c r="J941" s="222"/>
      <c r="K941" s="222"/>
      <c r="L941" s="222"/>
      <c r="M941" s="222"/>
      <c r="N941" s="222"/>
    </row>
    <row r="942" spans="1:14">
      <c r="A942" s="224"/>
      <c r="B942" s="260"/>
      <c r="C942" s="222"/>
      <c r="D942" s="222"/>
      <c r="E942" s="222"/>
      <c r="F942" s="222"/>
      <c r="G942" s="222"/>
      <c r="H942" s="222"/>
      <c r="I942" s="222"/>
      <c r="J942" s="222"/>
      <c r="K942" s="222"/>
      <c r="L942" s="222"/>
      <c r="M942" s="222"/>
      <c r="N942" s="222"/>
    </row>
    <row r="943" spans="1:14">
      <c r="A943" s="224"/>
      <c r="B943" s="260"/>
      <c r="C943" s="222"/>
      <c r="D943" s="222"/>
      <c r="E943" s="222"/>
      <c r="F943" s="222"/>
      <c r="G943" s="222"/>
      <c r="H943" s="222"/>
      <c r="I943" s="222"/>
      <c r="J943" s="222"/>
      <c r="K943" s="222"/>
      <c r="L943" s="222"/>
      <c r="M943" s="222"/>
      <c r="N943" s="222"/>
    </row>
    <row r="944" spans="1:14">
      <c r="A944" s="224"/>
      <c r="B944" s="260"/>
      <c r="C944" s="222"/>
      <c r="D944" s="222"/>
      <c r="E944" s="222"/>
      <c r="F944" s="222"/>
      <c r="G944" s="222"/>
      <c r="H944" s="222"/>
      <c r="I944" s="222"/>
      <c r="J944" s="222"/>
      <c r="K944" s="222"/>
      <c r="L944" s="222"/>
      <c r="M944" s="222"/>
      <c r="N944" s="222"/>
    </row>
    <row r="945" spans="1:14">
      <c r="A945" s="224"/>
      <c r="B945" s="260"/>
      <c r="C945" s="222"/>
      <c r="D945" s="222"/>
      <c r="E945" s="222"/>
      <c r="F945" s="222"/>
      <c r="G945" s="222"/>
      <c r="H945" s="222"/>
      <c r="I945" s="222"/>
      <c r="J945" s="222"/>
      <c r="K945" s="222"/>
      <c r="L945" s="222"/>
      <c r="M945" s="222"/>
      <c r="N945" s="222"/>
    </row>
    <row r="946" spans="1:14">
      <c r="A946" s="224"/>
      <c r="B946" s="260"/>
      <c r="C946" s="222"/>
      <c r="D946" s="222"/>
      <c r="E946" s="222"/>
      <c r="F946" s="222"/>
      <c r="G946" s="222"/>
      <c r="H946" s="222"/>
      <c r="I946" s="222"/>
      <c r="J946" s="222"/>
      <c r="K946" s="222"/>
      <c r="L946" s="222"/>
      <c r="M946" s="222"/>
      <c r="N946" s="222"/>
    </row>
    <row r="947" spans="1:14">
      <c r="A947" s="224"/>
      <c r="B947" s="260"/>
      <c r="C947" s="222"/>
      <c r="D947" s="222"/>
      <c r="E947" s="222"/>
      <c r="F947" s="222"/>
      <c r="G947" s="222"/>
      <c r="H947" s="222"/>
      <c r="I947" s="222"/>
      <c r="J947" s="222"/>
      <c r="K947" s="222"/>
      <c r="L947" s="222"/>
      <c r="M947" s="222"/>
      <c r="N947" s="222"/>
    </row>
    <row r="948" spans="1:14">
      <c r="A948" s="224"/>
      <c r="B948" s="260"/>
      <c r="C948" s="222"/>
      <c r="D948" s="222"/>
      <c r="E948" s="222"/>
      <c r="F948" s="222"/>
      <c r="G948" s="222"/>
      <c r="H948" s="222"/>
      <c r="I948" s="222"/>
      <c r="J948" s="222"/>
      <c r="K948" s="222"/>
      <c r="L948" s="222"/>
      <c r="M948" s="222"/>
      <c r="N948" s="222"/>
    </row>
    <row r="949" spans="1:14">
      <c r="A949" s="224"/>
      <c r="B949" s="260"/>
      <c r="C949" s="222"/>
      <c r="D949" s="222"/>
      <c r="E949" s="222"/>
      <c r="F949" s="222"/>
      <c r="G949" s="222"/>
      <c r="H949" s="222"/>
      <c r="I949" s="222"/>
      <c r="J949" s="222"/>
      <c r="K949" s="222"/>
      <c r="L949" s="222"/>
      <c r="M949" s="222"/>
      <c r="N949" s="222"/>
    </row>
    <row r="950" spans="1:14">
      <c r="A950" s="224"/>
      <c r="B950" s="260"/>
      <c r="C950" s="222"/>
      <c r="D950" s="222"/>
      <c r="E950" s="222"/>
      <c r="F950" s="222"/>
      <c r="G950" s="222"/>
      <c r="H950" s="222"/>
      <c r="I950" s="222"/>
      <c r="J950" s="222"/>
      <c r="K950" s="222"/>
      <c r="L950" s="222"/>
      <c r="M950" s="222"/>
      <c r="N950" s="222"/>
    </row>
    <row r="951" spans="1:14">
      <c r="A951" s="224"/>
      <c r="B951" s="260"/>
      <c r="C951" s="222"/>
      <c r="D951" s="222"/>
      <c r="E951" s="222"/>
      <c r="F951" s="222"/>
      <c r="G951" s="222"/>
      <c r="H951" s="222"/>
      <c r="I951" s="222"/>
      <c r="J951" s="222"/>
      <c r="K951" s="222"/>
      <c r="L951" s="222"/>
      <c r="M951" s="222"/>
      <c r="N951" s="222"/>
    </row>
    <row r="952" spans="1:14">
      <c r="A952" s="224"/>
      <c r="B952" s="260"/>
      <c r="C952" s="222"/>
      <c r="D952" s="222"/>
      <c r="E952" s="222"/>
      <c r="F952" s="222"/>
      <c r="G952" s="222"/>
      <c r="H952" s="222"/>
      <c r="I952" s="222"/>
      <c r="J952" s="222"/>
      <c r="K952" s="222"/>
      <c r="L952" s="222"/>
      <c r="M952" s="222"/>
      <c r="N952" s="222"/>
    </row>
    <row r="953" spans="1:14">
      <c r="A953" s="224"/>
      <c r="B953" s="260"/>
      <c r="C953" s="222"/>
      <c r="D953" s="222"/>
      <c r="E953" s="222"/>
      <c r="F953" s="222"/>
      <c r="G953" s="222"/>
      <c r="H953" s="222"/>
      <c r="I953" s="222"/>
      <c r="J953" s="222"/>
      <c r="K953" s="222"/>
      <c r="L953" s="222"/>
      <c r="M953" s="222"/>
      <c r="N953" s="222"/>
    </row>
    <row r="954" spans="1:14">
      <c r="A954" s="224"/>
      <c r="B954" s="260"/>
      <c r="C954" s="222"/>
      <c r="D954" s="222"/>
      <c r="E954" s="222"/>
      <c r="F954" s="222"/>
      <c r="G954" s="222"/>
      <c r="H954" s="222"/>
      <c r="I954" s="222"/>
      <c r="J954" s="222"/>
      <c r="K954" s="222"/>
      <c r="L954" s="222"/>
      <c r="M954" s="222"/>
      <c r="N954" s="222"/>
    </row>
    <row r="955" spans="1:14">
      <c r="A955" s="224"/>
      <c r="B955" s="260"/>
      <c r="C955" s="222"/>
      <c r="D955" s="222"/>
      <c r="E955" s="222"/>
      <c r="F955" s="222"/>
      <c r="G955" s="222"/>
      <c r="H955" s="222"/>
      <c r="I955" s="222"/>
      <c r="J955" s="222"/>
      <c r="K955" s="222"/>
      <c r="L955" s="222"/>
      <c r="M955" s="222"/>
      <c r="N955" s="222"/>
    </row>
    <row r="956" spans="1:14">
      <c r="A956" s="224"/>
      <c r="B956" s="260"/>
      <c r="C956" s="222"/>
      <c r="D956" s="222"/>
      <c r="E956" s="222"/>
      <c r="F956" s="222"/>
      <c r="G956" s="222"/>
      <c r="H956" s="222"/>
      <c r="I956" s="222"/>
      <c r="J956" s="222"/>
      <c r="K956" s="222"/>
      <c r="L956" s="222"/>
      <c r="M956" s="222"/>
      <c r="N956" s="222"/>
    </row>
    <row r="957" spans="1:14">
      <c r="A957" s="224"/>
      <c r="B957" s="260"/>
      <c r="C957" s="222"/>
      <c r="D957" s="222"/>
      <c r="E957" s="222"/>
      <c r="F957" s="222"/>
      <c r="G957" s="222"/>
      <c r="H957" s="222"/>
      <c r="I957" s="222"/>
      <c r="J957" s="222"/>
      <c r="K957" s="222"/>
      <c r="L957" s="222"/>
      <c r="M957" s="222"/>
      <c r="N957" s="222"/>
    </row>
    <row r="958" spans="1:14">
      <c r="A958" s="224"/>
      <c r="B958" s="260"/>
      <c r="C958" s="222"/>
      <c r="D958" s="222"/>
      <c r="E958" s="222"/>
      <c r="F958" s="222"/>
      <c r="G958" s="222"/>
      <c r="H958" s="222"/>
      <c r="I958" s="222"/>
      <c r="J958" s="222"/>
      <c r="K958" s="222"/>
      <c r="L958" s="222"/>
      <c r="M958" s="222"/>
      <c r="N958" s="222"/>
    </row>
    <row r="959" spans="1:14">
      <c r="A959" s="224"/>
      <c r="B959" s="260"/>
      <c r="C959" s="222"/>
      <c r="D959" s="222"/>
      <c r="E959" s="222"/>
      <c r="F959" s="222"/>
      <c r="G959" s="222"/>
      <c r="H959" s="222"/>
      <c r="I959" s="222"/>
      <c r="J959" s="222"/>
      <c r="K959" s="222"/>
      <c r="L959" s="222"/>
      <c r="M959" s="222"/>
      <c r="N959" s="222"/>
    </row>
    <row r="960" spans="1:14">
      <c r="A960" s="224"/>
      <c r="B960" s="260"/>
      <c r="C960" s="222"/>
      <c r="D960" s="222"/>
      <c r="E960" s="222"/>
      <c r="F960" s="222"/>
      <c r="G960" s="222"/>
      <c r="H960" s="222"/>
      <c r="I960" s="222"/>
      <c r="J960" s="222"/>
      <c r="K960" s="222"/>
      <c r="L960" s="222"/>
      <c r="M960" s="222"/>
      <c r="N960" s="222"/>
    </row>
    <row r="961" spans="1:14">
      <c r="A961" s="224"/>
      <c r="B961" s="260"/>
      <c r="C961" s="222"/>
      <c r="D961" s="222"/>
      <c r="E961" s="222"/>
      <c r="F961" s="222"/>
      <c r="G961" s="222"/>
      <c r="H961" s="222"/>
      <c r="I961" s="222"/>
      <c r="J961" s="222"/>
      <c r="K961" s="222"/>
      <c r="L961" s="222"/>
      <c r="M961" s="222"/>
      <c r="N961" s="222"/>
    </row>
    <row r="962" spans="1:14">
      <c r="A962" s="224"/>
      <c r="B962" s="260"/>
      <c r="C962" s="222"/>
      <c r="D962" s="222"/>
      <c r="E962" s="222"/>
      <c r="F962" s="222"/>
      <c r="G962" s="222"/>
      <c r="H962" s="222"/>
      <c r="I962" s="222"/>
      <c r="J962" s="222"/>
      <c r="K962" s="222"/>
      <c r="L962" s="222"/>
      <c r="M962" s="222"/>
      <c r="N962" s="222"/>
    </row>
    <row r="963" spans="1:14">
      <c r="A963" s="224"/>
      <c r="B963" s="260"/>
      <c r="C963" s="222"/>
      <c r="D963" s="222"/>
      <c r="E963" s="222"/>
      <c r="F963" s="222"/>
      <c r="G963" s="222"/>
      <c r="H963" s="222"/>
      <c r="I963" s="222"/>
      <c r="J963" s="222"/>
      <c r="K963" s="222"/>
      <c r="L963" s="222"/>
      <c r="M963" s="222"/>
      <c r="N963" s="222"/>
    </row>
    <row r="964" spans="1:14">
      <c r="A964" s="224"/>
      <c r="B964" s="260"/>
      <c r="C964" s="222"/>
      <c r="D964" s="222"/>
      <c r="E964" s="222"/>
      <c r="F964" s="222"/>
      <c r="G964" s="222"/>
      <c r="H964" s="222"/>
      <c r="I964" s="222"/>
      <c r="J964" s="222"/>
      <c r="K964" s="222"/>
      <c r="L964" s="222"/>
      <c r="M964" s="222"/>
      <c r="N964" s="222"/>
    </row>
    <row r="965" spans="1:14">
      <c r="A965" s="224"/>
      <c r="B965" s="260"/>
      <c r="C965" s="222"/>
      <c r="D965" s="222"/>
      <c r="E965" s="222"/>
      <c r="F965" s="222"/>
      <c r="G965" s="222"/>
      <c r="H965" s="222"/>
      <c r="I965" s="222"/>
      <c r="J965" s="222"/>
      <c r="K965" s="222"/>
      <c r="L965" s="222"/>
      <c r="M965" s="222"/>
      <c r="N965" s="222"/>
    </row>
    <row r="966" spans="1:14">
      <c r="A966" s="224"/>
      <c r="B966" s="260"/>
      <c r="C966" s="222"/>
      <c r="D966" s="222"/>
      <c r="E966" s="222"/>
      <c r="F966" s="222"/>
      <c r="G966" s="222"/>
      <c r="H966" s="222"/>
      <c r="I966" s="222"/>
      <c r="J966" s="222"/>
      <c r="K966" s="222"/>
      <c r="L966" s="222"/>
      <c r="M966" s="222"/>
      <c r="N966" s="222"/>
    </row>
    <row r="967" spans="1:14">
      <c r="A967" s="224"/>
      <c r="B967" s="260"/>
      <c r="C967" s="222"/>
      <c r="D967" s="222"/>
      <c r="E967" s="222"/>
      <c r="F967" s="222"/>
      <c r="G967" s="222"/>
      <c r="H967" s="222"/>
      <c r="I967" s="222"/>
      <c r="J967" s="222"/>
      <c r="K967" s="222"/>
      <c r="L967" s="222"/>
      <c r="M967" s="222"/>
      <c r="N967" s="222"/>
    </row>
    <row r="968" spans="1:14">
      <c r="A968" s="224"/>
      <c r="B968" s="260"/>
      <c r="C968" s="222"/>
      <c r="D968" s="222"/>
      <c r="E968" s="222"/>
      <c r="F968" s="222"/>
      <c r="G968" s="222"/>
      <c r="H968" s="222"/>
      <c r="I968" s="222"/>
      <c r="J968" s="222"/>
      <c r="K968" s="222"/>
      <c r="L968" s="222"/>
      <c r="M968" s="222"/>
      <c r="N968" s="222"/>
    </row>
    <row r="969" spans="1:14">
      <c r="A969" s="224"/>
      <c r="B969" s="260"/>
      <c r="C969" s="222"/>
      <c r="D969" s="222"/>
      <c r="E969" s="222"/>
      <c r="F969" s="222"/>
      <c r="G969" s="222"/>
      <c r="H969" s="222"/>
      <c r="I969" s="222"/>
      <c r="J969" s="222"/>
      <c r="K969" s="222"/>
      <c r="L969" s="222"/>
      <c r="M969" s="222"/>
      <c r="N969" s="222"/>
    </row>
    <row r="970" spans="1:14">
      <c r="C970" s="222"/>
      <c r="D970" s="222"/>
      <c r="E970" s="222"/>
      <c r="F970" s="222"/>
      <c r="G970" s="222"/>
      <c r="H970" s="222"/>
      <c r="I970" s="222"/>
      <c r="J970" s="222"/>
      <c r="K970" s="222"/>
      <c r="L970" s="222"/>
      <c r="M970" s="222"/>
      <c r="N970" s="222"/>
    </row>
  </sheetData>
  <mergeCells count="23">
    <mergeCell ref="A60:B60"/>
    <mergeCell ref="A6:X6"/>
    <mergeCell ref="A7:A11"/>
    <mergeCell ref="B7:B11"/>
    <mergeCell ref="C7:X7"/>
    <mergeCell ref="C8:X8"/>
    <mergeCell ref="C9:J9"/>
    <mergeCell ref="L9:Q9"/>
    <mergeCell ref="S9:U9"/>
    <mergeCell ref="V9:X9"/>
    <mergeCell ref="C10:J10"/>
    <mergeCell ref="L10:Q10"/>
    <mergeCell ref="S10:U10"/>
    <mergeCell ref="V10:X10"/>
    <mergeCell ref="A13:B13"/>
    <mergeCell ref="A24:B24"/>
    <mergeCell ref="A147:B147"/>
    <mergeCell ref="A73:B73"/>
    <mergeCell ref="A84:B84"/>
    <mergeCell ref="A94:B94"/>
    <mergeCell ref="A111:B111"/>
    <mergeCell ref="A120:B120"/>
    <mergeCell ref="A133:B13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0"/>
  <sheetViews>
    <sheetView zoomScale="70" zoomScaleNormal="70" workbookViewId="0">
      <selection activeCell="AD120" sqref="AD120"/>
    </sheetView>
  </sheetViews>
  <sheetFormatPr defaultColWidth="9.140625" defaultRowHeight="15"/>
  <cols>
    <col min="1" max="1" width="7.85546875" style="178" customWidth="1"/>
    <col min="2" max="2" width="46.28515625" style="178" customWidth="1"/>
    <col min="3" max="8" width="11.140625" style="178" customWidth="1"/>
    <col min="9" max="9" width="15.42578125" style="261" customWidth="1"/>
    <col min="10" max="10" width="11.28515625" customWidth="1"/>
    <col min="11" max="11" width="19.28515625" customWidth="1"/>
    <col min="12" max="21" width="10.42578125" customWidth="1"/>
    <col min="22" max="22" width="10.42578125" style="116" customWidth="1"/>
    <col min="23" max="23" width="10.42578125" customWidth="1"/>
    <col min="24" max="24" width="10.42578125" style="116" customWidth="1"/>
    <col min="25" max="25" width="10.42578125" customWidth="1"/>
    <col min="26" max="26" width="10.42578125" style="116" customWidth="1"/>
    <col min="27" max="28" width="10.42578125" customWidth="1"/>
  </cols>
  <sheetData>
    <row r="1" spans="1:28">
      <c r="A1" s="293"/>
      <c r="B1" s="293"/>
      <c r="C1" s="293"/>
      <c r="D1" s="293"/>
      <c r="E1" s="293"/>
      <c r="F1" s="293"/>
      <c r="G1" s="293"/>
      <c r="I1" s="341"/>
      <c r="J1" s="293"/>
      <c r="AA1" s="342" t="s">
        <v>666</v>
      </c>
    </row>
    <row r="2" spans="1:28">
      <c r="A2" s="293"/>
      <c r="B2" s="293"/>
      <c r="C2" s="293"/>
      <c r="D2" s="293"/>
      <c r="E2" s="293"/>
      <c r="F2" s="293"/>
      <c r="G2" s="293"/>
      <c r="I2" s="341"/>
      <c r="J2" s="293"/>
      <c r="AA2" s="342" t="s">
        <v>118</v>
      </c>
    </row>
    <row r="3" spans="1:28">
      <c r="A3" s="293"/>
      <c r="B3" s="293"/>
      <c r="C3" s="293"/>
      <c r="D3" s="293"/>
      <c r="E3" s="293"/>
      <c r="F3" s="293"/>
      <c r="G3" s="293"/>
      <c r="I3" s="341"/>
      <c r="J3" s="293"/>
      <c r="AA3" s="342" t="s">
        <v>532</v>
      </c>
    </row>
    <row r="4" spans="1:28">
      <c r="A4" s="293"/>
      <c r="B4" s="293"/>
      <c r="C4" s="293"/>
      <c r="D4" s="293"/>
      <c r="E4" s="293"/>
      <c r="F4" s="293"/>
      <c r="G4" s="293"/>
      <c r="I4" s="341"/>
      <c r="J4" s="293"/>
      <c r="AA4" s="179" t="s">
        <v>1017</v>
      </c>
    </row>
    <row r="5" spans="1:28">
      <c r="A5" s="293"/>
      <c r="B5" s="293"/>
      <c r="C5" s="293"/>
      <c r="D5" s="293"/>
      <c r="E5" s="293"/>
      <c r="F5" s="293"/>
      <c r="G5" s="293"/>
      <c r="H5" s="293"/>
      <c r="I5" s="341"/>
      <c r="J5" s="293"/>
      <c r="AA5" s="179" t="s">
        <v>1016</v>
      </c>
    </row>
    <row r="6" spans="1:28" ht="45.75" customHeight="1">
      <c r="A6" s="855" t="s">
        <v>533</v>
      </c>
      <c r="B6" s="855"/>
      <c r="C6" s="855"/>
      <c r="D6" s="855"/>
      <c r="E6" s="855"/>
      <c r="F6" s="855"/>
      <c r="G6" s="855"/>
      <c r="H6" s="855"/>
      <c r="I6" s="855"/>
      <c r="J6" s="855"/>
      <c r="K6" s="855"/>
      <c r="L6" s="855"/>
      <c r="M6" s="855"/>
      <c r="N6" s="855"/>
      <c r="O6" s="855"/>
      <c r="P6" s="855"/>
      <c r="Q6" s="855"/>
      <c r="R6" s="855"/>
      <c r="S6" s="855"/>
      <c r="T6" s="855"/>
      <c r="U6" s="855"/>
      <c r="V6" s="855"/>
      <c r="W6" s="855"/>
      <c r="X6" s="855"/>
      <c r="Y6" s="855"/>
      <c r="Z6" s="855"/>
      <c r="AA6" s="855"/>
      <c r="AB6" s="855"/>
    </row>
    <row r="7" spans="1:28" ht="15" customHeight="1">
      <c r="A7" s="860" t="s">
        <v>122</v>
      </c>
      <c r="B7" s="856" t="s">
        <v>534</v>
      </c>
      <c r="C7" s="892" t="s">
        <v>139</v>
      </c>
      <c r="D7" s="892"/>
      <c r="E7" s="892"/>
      <c r="F7" s="892"/>
      <c r="G7" s="892"/>
      <c r="H7" s="892"/>
      <c r="I7" s="892"/>
      <c r="J7" s="892"/>
      <c r="K7" s="892"/>
      <c r="L7" s="892"/>
      <c r="M7" s="892"/>
      <c r="N7" s="892"/>
      <c r="O7" s="892"/>
      <c r="P7" s="892"/>
      <c r="Q7" s="892"/>
      <c r="R7" s="892"/>
      <c r="S7" s="892"/>
      <c r="T7" s="892"/>
      <c r="U7" s="892"/>
      <c r="V7" s="892"/>
      <c r="W7" s="892"/>
      <c r="X7" s="892"/>
      <c r="Y7" s="892"/>
      <c r="Z7" s="892"/>
      <c r="AA7" s="892"/>
      <c r="AB7" s="893"/>
    </row>
    <row r="8" spans="1:28" ht="14.45" customHeight="1">
      <c r="A8" s="901"/>
      <c r="B8" s="857"/>
      <c r="C8" s="890" t="s">
        <v>535</v>
      </c>
      <c r="D8" s="890"/>
      <c r="E8" s="890"/>
      <c r="F8" s="890"/>
      <c r="G8" s="890"/>
      <c r="H8" s="890"/>
      <c r="I8" s="890"/>
      <c r="J8" s="890"/>
      <c r="K8" s="890"/>
      <c r="L8" s="890"/>
      <c r="M8" s="890"/>
      <c r="N8" s="890"/>
      <c r="O8" s="890"/>
      <c r="P8" s="890"/>
      <c r="Q8" s="890"/>
      <c r="R8" s="890"/>
      <c r="S8" s="890"/>
      <c r="T8" s="890"/>
      <c r="U8" s="890"/>
      <c r="V8" s="890"/>
      <c r="W8" s="890"/>
      <c r="X8" s="890"/>
      <c r="Y8" s="890"/>
      <c r="Z8" s="890"/>
      <c r="AA8" s="890"/>
      <c r="AB8" s="882"/>
    </row>
    <row r="9" spans="1:28" ht="138" customHeight="1">
      <c r="A9" s="901"/>
      <c r="B9" s="857"/>
      <c r="C9" s="868" t="s">
        <v>636</v>
      </c>
      <c r="D9" s="868"/>
      <c r="E9" s="868" t="s">
        <v>637</v>
      </c>
      <c r="F9" s="868"/>
      <c r="G9" s="868"/>
      <c r="H9" s="868"/>
      <c r="I9" s="868"/>
      <c r="J9" s="868" t="s">
        <v>638</v>
      </c>
      <c r="K9" s="868"/>
      <c r="L9" s="868" t="s">
        <v>639</v>
      </c>
      <c r="M9" s="868"/>
      <c r="N9" s="868"/>
      <c r="O9" s="868"/>
      <c r="P9" s="868" t="s">
        <v>640</v>
      </c>
      <c r="Q9" s="868"/>
      <c r="R9" s="868"/>
      <c r="S9" s="868" t="s">
        <v>641</v>
      </c>
      <c r="T9" s="868"/>
      <c r="U9" s="868" t="s">
        <v>642</v>
      </c>
      <c r="V9" s="868"/>
      <c r="W9" s="868" t="s">
        <v>643</v>
      </c>
      <c r="X9" s="868"/>
      <c r="Y9" s="868" t="s">
        <v>410</v>
      </c>
      <c r="Z9" s="868"/>
      <c r="AA9" s="868"/>
      <c r="AB9" s="868"/>
    </row>
    <row r="10" spans="1:28" ht="18" customHeight="1">
      <c r="A10" s="901"/>
      <c r="B10" s="857"/>
      <c r="C10" s="872" t="s">
        <v>621</v>
      </c>
      <c r="D10" s="872"/>
      <c r="E10" s="877" t="s">
        <v>621</v>
      </c>
      <c r="F10" s="877"/>
      <c r="G10" s="877"/>
      <c r="H10" s="877"/>
      <c r="I10" s="877"/>
      <c r="J10" s="872" t="s">
        <v>621</v>
      </c>
      <c r="K10" s="872"/>
      <c r="L10" s="900" t="s">
        <v>621</v>
      </c>
      <c r="M10" s="900"/>
      <c r="N10" s="900"/>
      <c r="O10" s="900"/>
      <c r="P10" s="877" t="s">
        <v>621</v>
      </c>
      <c r="Q10" s="877"/>
      <c r="R10" s="877"/>
      <c r="S10" s="877" t="s">
        <v>621</v>
      </c>
      <c r="T10" s="877"/>
      <c r="U10" s="872" t="s">
        <v>621</v>
      </c>
      <c r="V10" s="872"/>
      <c r="W10" s="872" t="s">
        <v>621</v>
      </c>
      <c r="X10" s="872"/>
      <c r="Y10" s="860" t="s">
        <v>621</v>
      </c>
      <c r="Z10" s="860"/>
      <c r="AA10" s="860"/>
      <c r="AB10" s="860"/>
    </row>
    <row r="11" spans="1:28">
      <c r="A11" s="901"/>
      <c r="B11" s="858"/>
      <c r="C11" s="264" t="s">
        <v>183</v>
      </c>
      <c r="D11" s="188" t="s">
        <v>286</v>
      </c>
      <c r="E11" s="205" t="s">
        <v>622</v>
      </c>
      <c r="F11" s="205" t="s">
        <v>263</v>
      </c>
      <c r="G11" s="205" t="s">
        <v>633</v>
      </c>
      <c r="H11" s="205" t="s">
        <v>174</v>
      </c>
      <c r="I11" s="205" t="s">
        <v>243</v>
      </c>
      <c r="J11" s="188" t="s">
        <v>610</v>
      </c>
      <c r="K11" s="264" t="s">
        <v>644</v>
      </c>
      <c r="L11" s="265" t="s">
        <v>624</v>
      </c>
      <c r="M11" s="265" t="s">
        <v>174</v>
      </c>
      <c r="N11" s="265" t="s">
        <v>183</v>
      </c>
      <c r="O11" s="265" t="s">
        <v>626</v>
      </c>
      <c r="P11" s="205" t="s">
        <v>623</v>
      </c>
      <c r="Q11" s="220" t="s">
        <v>645</v>
      </c>
      <c r="R11" s="205" t="s">
        <v>631</v>
      </c>
      <c r="S11" s="205" t="s">
        <v>280</v>
      </c>
      <c r="T11" s="205" t="s">
        <v>174</v>
      </c>
      <c r="U11" s="264" t="s">
        <v>263</v>
      </c>
      <c r="V11" s="188" t="s">
        <v>627</v>
      </c>
      <c r="W11" s="264" t="s">
        <v>263</v>
      </c>
      <c r="X11" s="343" t="s">
        <v>610</v>
      </c>
      <c r="Y11" s="220" t="s">
        <v>624</v>
      </c>
      <c r="Z11" s="220" t="s">
        <v>280</v>
      </c>
      <c r="AA11" s="220" t="s">
        <v>610</v>
      </c>
      <c r="AB11" s="205" t="s">
        <v>243</v>
      </c>
    </row>
    <row r="12" spans="1:28">
      <c r="A12" s="189">
        <v>1</v>
      </c>
      <c r="B12" s="190">
        <v>2</v>
      </c>
      <c r="C12" s="189">
        <v>3</v>
      </c>
      <c r="D12" s="190">
        <v>4</v>
      </c>
      <c r="E12" s="189">
        <v>5</v>
      </c>
      <c r="F12" s="190">
        <v>6</v>
      </c>
      <c r="G12" s="189">
        <v>7</v>
      </c>
      <c r="H12" s="190">
        <v>8</v>
      </c>
      <c r="I12" s="189">
        <v>9</v>
      </c>
      <c r="J12" s="190">
        <v>10</v>
      </c>
      <c r="K12" s="189">
        <v>11</v>
      </c>
      <c r="L12" s="190">
        <v>12</v>
      </c>
      <c r="M12" s="189">
        <v>13</v>
      </c>
      <c r="N12" s="190">
        <v>14</v>
      </c>
      <c r="O12" s="189">
        <v>15</v>
      </c>
      <c r="P12" s="190">
        <v>16</v>
      </c>
      <c r="Q12" s="189">
        <v>17</v>
      </c>
      <c r="R12" s="190">
        <v>18</v>
      </c>
      <c r="S12" s="189">
        <v>19</v>
      </c>
      <c r="T12" s="190">
        <v>20</v>
      </c>
      <c r="U12" s="189">
        <v>21</v>
      </c>
      <c r="V12" s="189">
        <v>22</v>
      </c>
      <c r="W12" s="189">
        <v>23</v>
      </c>
      <c r="X12" s="189">
        <v>24</v>
      </c>
      <c r="Y12" s="189">
        <v>25</v>
      </c>
      <c r="Z12" s="190">
        <v>26</v>
      </c>
      <c r="AA12" s="189">
        <v>27</v>
      </c>
      <c r="AB12" s="190">
        <v>28</v>
      </c>
    </row>
    <row r="13" spans="1:28">
      <c r="A13" s="848" t="s">
        <v>561</v>
      </c>
      <c r="B13" s="848"/>
      <c r="C13" s="266"/>
      <c r="D13" s="266"/>
      <c r="E13" s="195"/>
      <c r="F13" s="195"/>
      <c r="G13" s="195"/>
      <c r="H13" s="195"/>
      <c r="I13" s="267"/>
      <c r="J13" s="266"/>
      <c r="K13" s="266"/>
      <c r="L13" s="344"/>
      <c r="M13" s="344"/>
      <c r="N13" s="344"/>
      <c r="O13" s="344"/>
      <c r="P13" s="267"/>
      <c r="Q13" s="267"/>
      <c r="R13" s="267"/>
      <c r="S13" s="267"/>
      <c r="T13" s="267"/>
      <c r="U13" s="334"/>
      <c r="V13" s="336"/>
      <c r="W13" s="334"/>
      <c r="X13" s="336"/>
      <c r="Y13" s="302"/>
      <c r="Z13" s="345"/>
      <c r="AA13" s="302"/>
      <c r="AB13" s="302"/>
    </row>
    <row r="14" spans="1:28" s="349" customFormat="1">
      <c r="A14" s="196">
        <v>1</v>
      </c>
      <c r="B14" s="268" t="s">
        <v>562</v>
      </c>
      <c r="C14" s="239"/>
      <c r="D14" s="239"/>
      <c r="E14" s="196"/>
      <c r="F14" s="196"/>
      <c r="G14" s="196"/>
      <c r="H14" s="196"/>
      <c r="I14" s="269"/>
      <c r="J14" s="239"/>
      <c r="K14" s="239"/>
      <c r="L14" s="346"/>
      <c r="M14" s="346"/>
      <c r="N14" s="346"/>
      <c r="O14" s="346"/>
      <c r="P14" s="269"/>
      <c r="Q14" s="269"/>
      <c r="R14" s="269"/>
      <c r="S14" s="269"/>
      <c r="T14" s="269"/>
      <c r="U14" s="334"/>
      <c r="V14" s="336"/>
      <c r="W14" s="334"/>
      <c r="X14" s="336">
        <v>1</v>
      </c>
      <c r="Y14" s="347"/>
      <c r="Z14" s="348"/>
      <c r="AA14" s="347"/>
      <c r="AB14" s="347"/>
    </row>
    <row r="15" spans="1:28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194"/>
      <c r="P15" s="194"/>
      <c r="Q15" s="191"/>
      <c r="R15" s="195"/>
      <c r="S15" s="270"/>
      <c r="T15" s="270"/>
      <c r="U15" s="270"/>
      <c r="V15" s="350"/>
      <c r="W15" s="270"/>
      <c r="X15" s="350"/>
      <c r="Y15" s="270"/>
      <c r="Z15" s="270"/>
      <c r="AA15" s="351"/>
      <c r="AB15" s="351"/>
    </row>
    <row r="16" spans="1:28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 s="194"/>
      <c r="P16" s="194"/>
      <c r="Q16" s="191"/>
      <c r="R16" s="195"/>
      <c r="S16" s="270"/>
      <c r="T16" s="270"/>
      <c r="U16" s="270"/>
      <c r="V16" s="350"/>
      <c r="W16" s="270"/>
      <c r="X16" s="350"/>
      <c r="Y16" s="270"/>
      <c r="Z16" s="270"/>
      <c r="AA16" s="351"/>
      <c r="AB16" s="351"/>
    </row>
    <row r="17" spans="1:28">
      <c r="A17" s="196">
        <f t="shared" si="0"/>
        <v>4</v>
      </c>
      <c r="B17" s="271" t="s">
        <v>565</v>
      </c>
      <c r="C17" s="352"/>
      <c r="D17" s="352"/>
      <c r="E17" s="353"/>
      <c r="F17" s="353"/>
      <c r="G17" s="353"/>
      <c r="H17" s="353"/>
      <c r="I17" s="269">
        <v>1</v>
      </c>
      <c r="J17" s="239">
        <v>1</v>
      </c>
      <c r="K17" s="239">
        <v>1</v>
      </c>
      <c r="L17" s="344"/>
      <c r="M17" s="344"/>
      <c r="N17" s="344"/>
      <c r="O17" s="344"/>
      <c r="P17" s="354"/>
      <c r="Q17" s="354"/>
      <c r="R17" s="354"/>
      <c r="S17" s="354"/>
      <c r="T17" s="354"/>
      <c r="U17" s="334"/>
      <c r="V17" s="336"/>
      <c r="W17" s="334"/>
      <c r="X17" s="336"/>
      <c r="Y17" s="302"/>
      <c r="Z17" s="345"/>
      <c r="AA17" s="302"/>
      <c r="AB17" s="302"/>
    </row>
    <row r="18" spans="1:28">
      <c r="A18" s="196">
        <f t="shared" si="0"/>
        <v>5</v>
      </c>
      <c r="B18" s="271" t="s">
        <v>566</v>
      </c>
      <c r="C18" s="352"/>
      <c r="D18" s="352"/>
      <c r="E18" s="353"/>
      <c r="F18" s="353"/>
      <c r="G18" s="353"/>
      <c r="H18" s="353"/>
      <c r="I18" s="354"/>
      <c r="J18" s="239"/>
      <c r="K18" s="239"/>
      <c r="L18" s="344"/>
      <c r="M18" s="344"/>
      <c r="N18" s="344"/>
      <c r="O18" s="344"/>
      <c r="P18" s="354"/>
      <c r="Q18" s="354"/>
      <c r="R18" s="354"/>
      <c r="S18" s="354"/>
      <c r="T18" s="354"/>
      <c r="U18" s="334"/>
      <c r="V18" s="336"/>
      <c r="W18" s="334"/>
      <c r="X18" s="336"/>
      <c r="Y18" s="302"/>
      <c r="Z18" s="345"/>
      <c r="AA18" s="302"/>
      <c r="AB18" s="302"/>
    </row>
    <row r="19" spans="1:28" ht="25.5">
      <c r="A19" s="196">
        <f t="shared" si="0"/>
        <v>6</v>
      </c>
      <c r="B19" s="271" t="s">
        <v>567</v>
      </c>
      <c r="C19" s="352"/>
      <c r="D19" s="352"/>
      <c r="E19" s="353"/>
      <c r="F19" s="353"/>
      <c r="G19" s="353"/>
      <c r="H19" s="353"/>
      <c r="I19" s="354"/>
      <c r="J19" s="239"/>
      <c r="K19" s="239"/>
      <c r="L19" s="344"/>
      <c r="M19" s="344"/>
      <c r="N19" s="344"/>
      <c r="O19" s="344"/>
      <c r="P19" s="354"/>
      <c r="Q19" s="354"/>
      <c r="R19" s="354"/>
      <c r="S19" s="354"/>
      <c r="T19" s="354"/>
      <c r="U19" s="334"/>
      <c r="V19" s="336"/>
      <c r="W19" s="334"/>
      <c r="X19" s="336"/>
      <c r="Y19" s="302"/>
      <c r="Z19" s="345"/>
      <c r="AA19" s="302"/>
      <c r="AB19" s="302"/>
    </row>
    <row r="20" spans="1:28">
      <c r="A20" s="196">
        <f t="shared" si="0"/>
        <v>7</v>
      </c>
      <c r="B20" s="199" t="s">
        <v>568</v>
      </c>
      <c r="C20" s="352"/>
      <c r="D20" s="352"/>
      <c r="E20" s="353"/>
      <c r="F20" s="353"/>
      <c r="G20" s="353"/>
      <c r="H20" s="353"/>
      <c r="I20" s="354"/>
      <c r="J20" s="239"/>
      <c r="K20" s="239"/>
      <c r="L20" s="344"/>
      <c r="M20" s="344"/>
      <c r="N20" s="344"/>
      <c r="O20" s="344"/>
      <c r="P20" s="354"/>
      <c r="Q20" s="354"/>
      <c r="R20" s="354"/>
      <c r="S20" s="354"/>
      <c r="T20" s="354"/>
      <c r="U20" s="334"/>
      <c r="V20" s="336"/>
      <c r="W20" s="334"/>
      <c r="X20" s="336"/>
      <c r="Y20" s="302"/>
      <c r="Z20" s="345"/>
      <c r="AA20" s="302"/>
      <c r="AB20" s="302"/>
    </row>
    <row r="21" spans="1:28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192"/>
      <c r="O21" s="194"/>
      <c r="P21" s="194"/>
      <c r="Q21" s="191"/>
      <c r="R21" s="195"/>
      <c r="S21" s="270"/>
      <c r="T21" s="302"/>
      <c r="U21" s="270"/>
      <c r="V21" s="270"/>
      <c r="W21" s="270"/>
      <c r="X21" s="270"/>
      <c r="Y21" s="270"/>
      <c r="Z21" s="676"/>
      <c r="AA21" s="676"/>
      <c r="AB21" s="676"/>
    </row>
    <row r="22" spans="1:28">
      <c r="A22" s="196">
        <v>9</v>
      </c>
      <c r="B22" s="200" t="s">
        <v>128</v>
      </c>
      <c r="C22" s="274"/>
      <c r="D22" s="274"/>
      <c r="E22" s="191"/>
      <c r="F22" s="191"/>
      <c r="G22" s="191">
        <v>1</v>
      </c>
      <c r="H22" s="191"/>
      <c r="I22" s="192"/>
      <c r="J22" s="274"/>
      <c r="K22" s="274"/>
      <c r="L22" s="239"/>
      <c r="M22" s="239"/>
      <c r="N22" s="200"/>
      <c r="O22" s="200"/>
      <c r="P22" s="192"/>
      <c r="Q22" s="192"/>
      <c r="R22" s="192"/>
      <c r="S22" s="192"/>
      <c r="T22" s="192"/>
      <c r="U22" s="334"/>
      <c r="V22" s="336">
        <v>1</v>
      </c>
      <c r="W22" s="334"/>
      <c r="X22" s="336"/>
      <c r="Y22" s="304"/>
      <c r="Z22" s="355">
        <v>1</v>
      </c>
      <c r="AA22" s="304"/>
      <c r="AB22" s="304"/>
    </row>
    <row r="23" spans="1:28">
      <c r="A23" s="203"/>
      <c r="B23" s="204" t="s">
        <v>32</v>
      </c>
      <c r="C23" s="307">
        <f t="shared" ref="C23:AB23" si="1">SUM(C14:C22)</f>
        <v>0</v>
      </c>
      <c r="D23" s="307">
        <f t="shared" si="1"/>
        <v>0</v>
      </c>
      <c r="E23" s="307">
        <f t="shared" si="1"/>
        <v>0</v>
      </c>
      <c r="F23" s="307">
        <f t="shared" si="1"/>
        <v>0</v>
      </c>
      <c r="G23" s="307">
        <f t="shared" si="1"/>
        <v>1</v>
      </c>
      <c r="H23" s="307">
        <f t="shared" si="1"/>
        <v>0</v>
      </c>
      <c r="I23" s="307">
        <f t="shared" si="1"/>
        <v>1</v>
      </c>
      <c r="J23" s="307">
        <f t="shared" si="1"/>
        <v>1</v>
      </c>
      <c r="K23" s="307">
        <f t="shared" si="1"/>
        <v>1</v>
      </c>
      <c r="L23" s="307">
        <f t="shared" si="1"/>
        <v>0</v>
      </c>
      <c r="M23" s="307">
        <f t="shared" si="1"/>
        <v>0</v>
      </c>
      <c r="N23" s="307">
        <f t="shared" si="1"/>
        <v>0</v>
      </c>
      <c r="O23" s="307">
        <f t="shared" si="1"/>
        <v>0</v>
      </c>
      <c r="P23" s="307">
        <f t="shared" si="1"/>
        <v>0</v>
      </c>
      <c r="Q23" s="307">
        <f t="shared" si="1"/>
        <v>0</v>
      </c>
      <c r="R23" s="307">
        <f t="shared" si="1"/>
        <v>0</v>
      </c>
      <c r="S23" s="307">
        <f t="shared" si="1"/>
        <v>0</v>
      </c>
      <c r="T23" s="307">
        <f t="shared" si="1"/>
        <v>0</v>
      </c>
      <c r="U23" s="307">
        <f t="shared" si="1"/>
        <v>0</v>
      </c>
      <c r="V23" s="356">
        <f t="shared" si="1"/>
        <v>1</v>
      </c>
      <c r="W23" s="307">
        <f t="shared" si="1"/>
        <v>0</v>
      </c>
      <c r="X23" s="356">
        <f t="shared" si="1"/>
        <v>1</v>
      </c>
      <c r="Y23" s="307">
        <f t="shared" si="1"/>
        <v>0</v>
      </c>
      <c r="Z23" s="307">
        <f t="shared" si="1"/>
        <v>1</v>
      </c>
      <c r="AA23" s="307">
        <f t="shared" si="1"/>
        <v>0</v>
      </c>
      <c r="AB23" s="307">
        <f t="shared" si="1"/>
        <v>0</v>
      </c>
    </row>
    <row r="24" spans="1:28">
      <c r="A24" s="848" t="s">
        <v>0</v>
      </c>
      <c r="B24" s="848"/>
      <c r="C24" s="266"/>
      <c r="D24" s="266"/>
      <c r="E24" s="195"/>
      <c r="F24" s="195"/>
      <c r="G24" s="195"/>
      <c r="H24" s="195"/>
      <c r="I24" s="267"/>
      <c r="J24" s="266"/>
      <c r="K24" s="266"/>
      <c r="L24" s="357"/>
      <c r="M24" s="357"/>
      <c r="N24" s="357"/>
      <c r="O24" s="357"/>
      <c r="P24" s="267"/>
      <c r="Q24" s="267"/>
      <c r="R24" s="267"/>
      <c r="S24" s="267"/>
      <c r="T24" s="267"/>
      <c r="U24" s="334"/>
      <c r="V24" s="336"/>
      <c r="W24" s="334"/>
      <c r="X24" s="336"/>
      <c r="Y24" s="302"/>
      <c r="Z24" s="345"/>
      <c r="AA24" s="302"/>
      <c r="AB24" s="302"/>
    </row>
    <row r="25" spans="1:28">
      <c r="A25" s="203">
        <v>1</v>
      </c>
      <c r="B25" s="206" t="s">
        <v>1</v>
      </c>
      <c r="C25" s="277"/>
      <c r="D25" s="277"/>
      <c r="E25" s="202">
        <v>1</v>
      </c>
      <c r="F25" s="202"/>
      <c r="G25" s="202"/>
      <c r="H25" s="202"/>
      <c r="I25" s="283"/>
      <c r="J25" s="277"/>
      <c r="K25" s="277"/>
      <c r="L25" s="358">
        <v>1</v>
      </c>
      <c r="M25" s="358">
        <v>1</v>
      </c>
      <c r="N25" s="358"/>
      <c r="O25" s="358"/>
      <c r="P25" s="278"/>
      <c r="Q25" s="278"/>
      <c r="R25" s="278"/>
      <c r="S25" s="283"/>
      <c r="T25" s="283"/>
      <c r="U25" s="334"/>
      <c r="V25" s="336"/>
      <c r="W25" s="334"/>
      <c r="X25" s="336">
        <v>1</v>
      </c>
      <c r="Y25" s="310"/>
      <c r="Z25" s="318"/>
      <c r="AA25" s="310"/>
      <c r="AB25" s="310"/>
    </row>
    <row r="26" spans="1:28">
      <c r="A26" s="203">
        <v>2</v>
      </c>
      <c r="B26" s="206" t="s">
        <v>2</v>
      </c>
      <c r="C26" s="277"/>
      <c r="D26" s="277"/>
      <c r="E26" s="202"/>
      <c r="F26" s="202"/>
      <c r="G26" s="202"/>
      <c r="H26" s="202"/>
      <c r="I26" s="283"/>
      <c r="J26" s="277"/>
      <c r="K26" s="277"/>
      <c r="L26" s="358"/>
      <c r="M26" s="358"/>
      <c r="N26" s="358"/>
      <c r="O26" s="358"/>
      <c r="P26" s="278"/>
      <c r="Q26" s="278"/>
      <c r="R26" s="278"/>
      <c r="S26" s="283"/>
      <c r="T26" s="283"/>
      <c r="U26" s="334"/>
      <c r="V26" s="336"/>
      <c r="W26" s="334"/>
      <c r="X26" s="336"/>
      <c r="Y26" s="310">
        <v>1</v>
      </c>
      <c r="Z26" s="318"/>
      <c r="AA26" s="310"/>
      <c r="AB26" s="310"/>
    </row>
    <row r="27" spans="1:28">
      <c r="A27" s="203">
        <v>3</v>
      </c>
      <c r="B27" s="206" t="s">
        <v>3</v>
      </c>
      <c r="C27" s="277"/>
      <c r="D27" s="277"/>
      <c r="E27" s="202"/>
      <c r="F27" s="202">
        <v>1</v>
      </c>
      <c r="G27" s="202">
        <v>1</v>
      </c>
      <c r="H27" s="202"/>
      <c r="I27" s="283"/>
      <c r="J27" s="277"/>
      <c r="K27" s="277"/>
      <c r="L27" s="358"/>
      <c r="M27" s="358"/>
      <c r="N27" s="358"/>
      <c r="O27" s="358"/>
      <c r="P27" s="278">
        <v>1</v>
      </c>
      <c r="Q27" s="278">
        <v>1</v>
      </c>
      <c r="R27" s="278">
        <v>1</v>
      </c>
      <c r="S27" s="283"/>
      <c r="T27" s="283"/>
      <c r="U27" s="334"/>
      <c r="V27" s="336"/>
      <c r="W27" s="334"/>
      <c r="X27" s="336"/>
      <c r="Y27" s="310"/>
      <c r="Z27" s="318"/>
      <c r="AA27" s="310">
        <v>1</v>
      </c>
      <c r="AB27" s="310"/>
    </row>
    <row r="28" spans="1:28">
      <c r="A28" s="203">
        <v>4</v>
      </c>
      <c r="B28" s="206" t="s">
        <v>4</v>
      </c>
      <c r="C28" s="277"/>
      <c r="D28" s="277"/>
      <c r="E28" s="202"/>
      <c r="F28" s="202"/>
      <c r="G28" s="202"/>
      <c r="H28" s="202"/>
      <c r="I28" s="283"/>
      <c r="J28" s="277"/>
      <c r="K28" s="277"/>
      <c r="L28" s="358"/>
      <c r="M28" s="358"/>
      <c r="N28" s="358">
        <v>1</v>
      </c>
      <c r="O28" s="358">
        <v>1</v>
      </c>
      <c r="P28" s="278">
        <v>1</v>
      </c>
      <c r="Q28" s="278">
        <v>1</v>
      </c>
      <c r="R28" s="278">
        <v>1</v>
      </c>
      <c r="S28" s="283"/>
      <c r="T28" s="283"/>
      <c r="U28" s="334"/>
      <c r="V28" s="336"/>
      <c r="W28" s="334"/>
      <c r="X28" s="336"/>
      <c r="Y28" s="310"/>
      <c r="Z28" s="318">
        <v>1</v>
      </c>
      <c r="AA28" s="310"/>
      <c r="AB28" s="310"/>
    </row>
    <row r="29" spans="1:28">
      <c r="A29" s="203">
        <v>5</v>
      </c>
      <c r="B29" s="206" t="s">
        <v>18</v>
      </c>
      <c r="C29" s="277">
        <v>1</v>
      </c>
      <c r="D29" s="277">
        <v>1</v>
      </c>
      <c r="E29" s="202"/>
      <c r="F29" s="202"/>
      <c r="G29" s="202"/>
      <c r="H29" s="202"/>
      <c r="I29" s="283"/>
      <c r="J29" s="277">
        <v>1</v>
      </c>
      <c r="K29" s="277"/>
      <c r="L29" s="358">
        <v>1</v>
      </c>
      <c r="M29" s="358"/>
      <c r="N29" s="358"/>
      <c r="O29" s="358"/>
      <c r="P29" s="278">
        <v>1</v>
      </c>
      <c r="Q29" s="278">
        <v>1</v>
      </c>
      <c r="R29" s="278"/>
      <c r="S29" s="283"/>
      <c r="T29" s="283"/>
      <c r="U29" s="334"/>
      <c r="V29" s="336"/>
      <c r="W29" s="334">
        <v>1</v>
      </c>
      <c r="X29" s="336">
        <v>1</v>
      </c>
      <c r="Y29" s="310"/>
      <c r="Z29" s="318"/>
      <c r="AA29" s="310">
        <v>1</v>
      </c>
      <c r="AB29" s="310"/>
    </row>
    <row r="30" spans="1:28">
      <c r="A30" s="203">
        <v>6</v>
      </c>
      <c r="B30" s="206" t="s">
        <v>5</v>
      </c>
      <c r="C30" s="277">
        <v>1</v>
      </c>
      <c r="D30" s="277"/>
      <c r="E30" s="202"/>
      <c r="F30" s="202"/>
      <c r="G30" s="202"/>
      <c r="H30" s="202"/>
      <c r="I30" s="283"/>
      <c r="J30" s="277"/>
      <c r="K30" s="277"/>
      <c r="L30" s="358"/>
      <c r="M30" s="358"/>
      <c r="N30" s="358"/>
      <c r="O30" s="358"/>
      <c r="P30" s="278">
        <v>1</v>
      </c>
      <c r="Q30" s="278"/>
      <c r="R30" s="278"/>
      <c r="S30" s="283"/>
      <c r="T30" s="283"/>
      <c r="U30" s="334"/>
      <c r="V30" s="336"/>
      <c r="W30" s="334"/>
      <c r="X30" s="336">
        <v>1</v>
      </c>
      <c r="Y30" s="310"/>
      <c r="Z30" s="318"/>
      <c r="AA30" s="310"/>
      <c r="AB30" s="310"/>
    </row>
    <row r="31" spans="1:28">
      <c r="A31" s="203">
        <v>7</v>
      </c>
      <c r="B31" s="206" t="s">
        <v>6</v>
      </c>
      <c r="C31" s="277"/>
      <c r="D31" s="277"/>
      <c r="E31" s="202"/>
      <c r="F31" s="202"/>
      <c r="G31" s="202"/>
      <c r="H31" s="202">
        <v>1</v>
      </c>
      <c r="I31" s="283"/>
      <c r="J31" s="277"/>
      <c r="K31" s="277"/>
      <c r="L31" s="358"/>
      <c r="M31" s="358">
        <v>1</v>
      </c>
      <c r="N31" s="358">
        <v>1</v>
      </c>
      <c r="O31" s="358"/>
      <c r="P31" s="278"/>
      <c r="Q31" s="278"/>
      <c r="R31" s="278"/>
      <c r="S31" s="283">
        <v>1</v>
      </c>
      <c r="T31" s="283"/>
      <c r="U31" s="334"/>
      <c r="V31" s="336"/>
      <c r="W31" s="334"/>
      <c r="X31" s="336"/>
      <c r="Y31" s="310">
        <v>1</v>
      </c>
      <c r="Z31" s="318"/>
      <c r="AA31" s="310"/>
      <c r="AB31" s="310"/>
    </row>
    <row r="32" spans="1:28">
      <c r="A32" s="203">
        <v>8</v>
      </c>
      <c r="B32" s="206" t="s">
        <v>7</v>
      </c>
      <c r="C32" s="277"/>
      <c r="D32" s="277"/>
      <c r="E32" s="202"/>
      <c r="F32" s="202"/>
      <c r="G32" s="202"/>
      <c r="H32" s="202"/>
      <c r="I32" s="283">
        <v>1</v>
      </c>
      <c r="J32" s="277"/>
      <c r="K32" s="277"/>
      <c r="L32" s="358"/>
      <c r="M32" s="358"/>
      <c r="N32" s="358"/>
      <c r="O32" s="358">
        <v>1</v>
      </c>
      <c r="P32" s="278"/>
      <c r="Q32" s="278"/>
      <c r="R32" s="278"/>
      <c r="S32" s="283"/>
      <c r="T32" s="283"/>
      <c r="U32" s="334"/>
      <c r="V32" s="336"/>
      <c r="W32" s="334"/>
      <c r="X32" s="336"/>
      <c r="Y32" s="310"/>
      <c r="Z32" s="318"/>
      <c r="AA32" s="310"/>
      <c r="AB32" s="310"/>
    </row>
    <row r="33" spans="1:28">
      <c r="A33" s="203">
        <v>9</v>
      </c>
      <c r="B33" s="206" t="s">
        <v>8</v>
      </c>
      <c r="C33" s="277"/>
      <c r="D33" s="277"/>
      <c r="E33" s="202">
        <v>1</v>
      </c>
      <c r="F33" s="202">
        <v>1</v>
      </c>
      <c r="G33" s="202"/>
      <c r="H33" s="202"/>
      <c r="I33" s="283"/>
      <c r="J33" s="277"/>
      <c r="K33" s="277"/>
      <c r="L33" s="358"/>
      <c r="M33" s="358"/>
      <c r="N33" s="358"/>
      <c r="O33" s="358"/>
      <c r="P33" s="278"/>
      <c r="Q33" s="278"/>
      <c r="R33" s="278"/>
      <c r="S33" s="283"/>
      <c r="T33" s="283">
        <v>1</v>
      </c>
      <c r="U33" s="334">
        <v>1</v>
      </c>
      <c r="V33" s="336"/>
      <c r="W33" s="334">
        <v>1</v>
      </c>
      <c r="X33" s="336"/>
      <c r="Y33" s="310"/>
      <c r="Z33" s="318"/>
      <c r="AA33" s="310"/>
      <c r="AB33" s="310"/>
    </row>
    <row r="34" spans="1:28">
      <c r="A34" s="203">
        <v>10</v>
      </c>
      <c r="B34" s="206" t="s">
        <v>9</v>
      </c>
      <c r="C34" s="277"/>
      <c r="D34" s="277"/>
      <c r="E34" s="202">
        <v>1</v>
      </c>
      <c r="F34" s="202"/>
      <c r="G34" s="202"/>
      <c r="H34" s="202"/>
      <c r="I34" s="283"/>
      <c r="J34" s="277"/>
      <c r="K34" s="277">
        <v>1</v>
      </c>
      <c r="L34" s="358">
        <v>1</v>
      </c>
      <c r="M34" s="358"/>
      <c r="N34" s="358"/>
      <c r="O34" s="358"/>
      <c r="P34" s="278"/>
      <c r="Q34" s="278"/>
      <c r="R34" s="278">
        <v>1</v>
      </c>
      <c r="S34" s="283">
        <v>1</v>
      </c>
      <c r="T34" s="283"/>
      <c r="U34" s="334"/>
      <c r="V34" s="336"/>
      <c r="W34" s="334"/>
      <c r="X34" s="336"/>
      <c r="Y34" s="310"/>
      <c r="Z34" s="318">
        <v>1</v>
      </c>
      <c r="AA34" s="310"/>
      <c r="AB34" s="310"/>
    </row>
    <row r="35" spans="1:28">
      <c r="A35" s="203">
        <v>11</v>
      </c>
      <c r="B35" s="206" t="s">
        <v>29</v>
      </c>
      <c r="C35" s="277"/>
      <c r="D35" s="277"/>
      <c r="E35" s="202"/>
      <c r="F35" s="202"/>
      <c r="G35" s="202"/>
      <c r="H35" s="202"/>
      <c r="I35" s="283"/>
      <c r="J35" s="277"/>
      <c r="K35" s="277"/>
      <c r="L35" s="358"/>
      <c r="M35" s="358"/>
      <c r="N35" s="358"/>
      <c r="O35" s="358"/>
      <c r="P35" s="278"/>
      <c r="Q35" s="278"/>
      <c r="R35" s="278"/>
      <c r="S35" s="283"/>
      <c r="T35" s="283"/>
      <c r="U35" s="334"/>
      <c r="V35" s="336"/>
      <c r="W35" s="334">
        <v>1</v>
      </c>
      <c r="X35" s="336">
        <v>1</v>
      </c>
      <c r="Y35" s="310"/>
      <c r="Z35" s="318"/>
      <c r="AA35" s="310"/>
      <c r="AB35" s="310"/>
    </row>
    <row r="36" spans="1:28">
      <c r="A36" s="203">
        <v>12</v>
      </c>
      <c r="B36" s="206" t="s">
        <v>19</v>
      </c>
      <c r="C36" s="277"/>
      <c r="D36" s="277"/>
      <c r="E36" s="202"/>
      <c r="F36" s="202"/>
      <c r="G36" s="202">
        <v>1</v>
      </c>
      <c r="H36" s="202"/>
      <c r="I36" s="283"/>
      <c r="J36" s="277"/>
      <c r="K36" s="277"/>
      <c r="L36" s="358"/>
      <c r="M36" s="358"/>
      <c r="N36" s="358"/>
      <c r="O36" s="358"/>
      <c r="P36" s="278"/>
      <c r="Q36" s="278"/>
      <c r="R36" s="278"/>
      <c r="S36" s="283"/>
      <c r="T36" s="283"/>
      <c r="U36" s="334"/>
      <c r="V36" s="336"/>
      <c r="W36" s="334"/>
      <c r="X36" s="336"/>
      <c r="Y36" s="310"/>
      <c r="Z36" s="318"/>
      <c r="AA36" s="310"/>
      <c r="AB36" s="310"/>
    </row>
    <row r="37" spans="1:28">
      <c r="A37" s="203">
        <v>13</v>
      </c>
      <c r="B37" s="206" t="s">
        <v>20</v>
      </c>
      <c r="C37" s="277"/>
      <c r="D37" s="277"/>
      <c r="E37" s="202"/>
      <c r="F37" s="202"/>
      <c r="G37" s="202"/>
      <c r="H37" s="202"/>
      <c r="I37" s="283"/>
      <c r="J37" s="277"/>
      <c r="K37" s="277"/>
      <c r="L37" s="358"/>
      <c r="M37" s="358"/>
      <c r="N37" s="358"/>
      <c r="O37" s="358"/>
      <c r="P37" s="278"/>
      <c r="Q37" s="278"/>
      <c r="R37" s="278"/>
      <c r="S37" s="283"/>
      <c r="T37" s="283"/>
      <c r="U37" s="334"/>
      <c r="V37" s="336"/>
      <c r="W37" s="334"/>
      <c r="X37" s="336"/>
      <c r="Y37" s="310"/>
      <c r="Z37" s="318"/>
      <c r="AA37" s="310"/>
      <c r="AB37" s="310"/>
    </row>
    <row r="38" spans="1:28">
      <c r="A38" s="203">
        <v>14</v>
      </c>
      <c r="B38" s="206" t="s">
        <v>21</v>
      </c>
      <c r="C38" s="277"/>
      <c r="D38" s="277"/>
      <c r="E38" s="202"/>
      <c r="F38" s="202"/>
      <c r="G38" s="202"/>
      <c r="H38" s="202"/>
      <c r="I38" s="283"/>
      <c r="J38" s="277"/>
      <c r="K38" s="277"/>
      <c r="L38" s="358"/>
      <c r="M38" s="358"/>
      <c r="N38" s="358"/>
      <c r="O38" s="358"/>
      <c r="P38" s="278"/>
      <c r="Q38" s="278"/>
      <c r="R38" s="278"/>
      <c r="S38" s="283"/>
      <c r="T38" s="283"/>
      <c r="U38" s="334"/>
      <c r="V38" s="336"/>
      <c r="W38" s="334"/>
      <c r="X38" s="336"/>
      <c r="Y38" s="310"/>
      <c r="Z38" s="318"/>
      <c r="AA38" s="310"/>
      <c r="AB38" s="310"/>
    </row>
    <row r="39" spans="1:28">
      <c r="A39" s="203">
        <v>15</v>
      </c>
      <c r="B39" s="206" t="s">
        <v>22</v>
      </c>
      <c r="C39" s="277"/>
      <c r="D39" s="277"/>
      <c r="E39" s="202"/>
      <c r="F39" s="202"/>
      <c r="G39" s="202"/>
      <c r="H39" s="202"/>
      <c r="I39" s="283"/>
      <c r="J39" s="277">
        <v>1</v>
      </c>
      <c r="K39" s="277"/>
      <c r="L39" s="358"/>
      <c r="M39" s="358"/>
      <c r="N39" s="358"/>
      <c r="O39" s="358"/>
      <c r="P39" s="278"/>
      <c r="Q39" s="278"/>
      <c r="R39" s="278"/>
      <c r="S39" s="283"/>
      <c r="T39" s="283"/>
      <c r="U39" s="334"/>
      <c r="V39" s="336">
        <v>1</v>
      </c>
      <c r="W39" s="334"/>
      <c r="X39" s="336"/>
      <c r="Y39" s="310"/>
      <c r="Z39" s="318"/>
      <c r="AA39" s="310"/>
      <c r="AB39" s="310"/>
    </row>
    <row r="40" spans="1:28">
      <c r="A40" s="203">
        <v>16</v>
      </c>
      <c r="B40" s="206" t="s">
        <v>23</v>
      </c>
      <c r="C40" s="277"/>
      <c r="D40" s="277"/>
      <c r="E40" s="202"/>
      <c r="F40" s="202"/>
      <c r="G40" s="202"/>
      <c r="H40" s="202"/>
      <c r="I40" s="283"/>
      <c r="J40" s="277"/>
      <c r="K40" s="277"/>
      <c r="L40" s="358"/>
      <c r="M40" s="358"/>
      <c r="N40" s="358"/>
      <c r="O40" s="358"/>
      <c r="P40" s="278"/>
      <c r="Q40" s="278"/>
      <c r="R40" s="278"/>
      <c r="S40" s="283"/>
      <c r="T40" s="283"/>
      <c r="U40" s="334"/>
      <c r="V40" s="336"/>
      <c r="W40" s="334"/>
      <c r="X40" s="336"/>
      <c r="Y40" s="310"/>
      <c r="Z40" s="318"/>
      <c r="AA40" s="310"/>
      <c r="AB40" s="310"/>
    </row>
    <row r="41" spans="1:28">
      <c r="A41" s="203">
        <v>17</v>
      </c>
      <c r="B41" s="206" t="s">
        <v>24</v>
      </c>
      <c r="C41" s="277">
        <v>1</v>
      </c>
      <c r="D41" s="277"/>
      <c r="E41" s="202"/>
      <c r="F41" s="202"/>
      <c r="G41" s="202"/>
      <c r="H41" s="202"/>
      <c r="I41" s="283"/>
      <c r="J41" s="277"/>
      <c r="K41" s="277"/>
      <c r="L41" s="358"/>
      <c r="M41" s="358"/>
      <c r="N41" s="358"/>
      <c r="O41" s="358"/>
      <c r="P41" s="278"/>
      <c r="Q41" s="278"/>
      <c r="R41" s="278"/>
      <c r="S41" s="283"/>
      <c r="T41" s="283"/>
      <c r="U41" s="334"/>
      <c r="V41" s="336"/>
      <c r="W41" s="334"/>
      <c r="X41" s="336"/>
      <c r="Y41" s="310"/>
      <c r="Z41" s="318"/>
      <c r="AA41" s="310"/>
      <c r="AB41" s="310"/>
    </row>
    <row r="42" spans="1:28">
      <c r="A42" s="203">
        <v>18</v>
      </c>
      <c r="B42" s="206" t="s">
        <v>25</v>
      </c>
      <c r="C42" s="277"/>
      <c r="D42" s="277"/>
      <c r="E42" s="202"/>
      <c r="F42" s="202"/>
      <c r="G42" s="202"/>
      <c r="H42" s="202"/>
      <c r="I42" s="283"/>
      <c r="J42" s="277"/>
      <c r="K42" s="277"/>
      <c r="L42" s="358"/>
      <c r="M42" s="358"/>
      <c r="N42" s="358"/>
      <c r="O42" s="358"/>
      <c r="P42" s="278"/>
      <c r="Q42" s="278"/>
      <c r="R42" s="278"/>
      <c r="S42" s="283"/>
      <c r="T42" s="283"/>
      <c r="U42" s="334"/>
      <c r="V42" s="336"/>
      <c r="W42" s="334"/>
      <c r="X42" s="336"/>
      <c r="Y42" s="310"/>
      <c r="Z42" s="318"/>
      <c r="AA42" s="310"/>
      <c r="AB42" s="310"/>
    </row>
    <row r="43" spans="1:28">
      <c r="A43" s="203">
        <v>19</v>
      </c>
      <c r="B43" s="206" t="s">
        <v>26</v>
      </c>
      <c r="C43" s="277"/>
      <c r="D43" s="277"/>
      <c r="E43" s="202"/>
      <c r="F43" s="202"/>
      <c r="G43" s="202"/>
      <c r="H43" s="202"/>
      <c r="I43" s="283"/>
      <c r="J43" s="277"/>
      <c r="K43" s="277"/>
      <c r="L43" s="358"/>
      <c r="M43" s="358"/>
      <c r="N43" s="358"/>
      <c r="O43" s="358"/>
      <c r="P43" s="278"/>
      <c r="Q43" s="278"/>
      <c r="R43" s="278"/>
      <c r="S43" s="283"/>
      <c r="T43" s="283"/>
      <c r="U43" s="334"/>
      <c r="V43" s="336"/>
      <c r="W43" s="334"/>
      <c r="X43" s="336"/>
      <c r="Y43" s="310"/>
      <c r="Z43" s="318"/>
      <c r="AA43" s="310"/>
      <c r="AB43" s="310"/>
    </row>
    <row r="44" spans="1:28">
      <c r="A44" s="203">
        <v>20</v>
      </c>
      <c r="B44" s="206" t="s">
        <v>569</v>
      </c>
      <c r="C44" s="277"/>
      <c r="D44" s="277"/>
      <c r="E44" s="202"/>
      <c r="F44" s="202"/>
      <c r="G44" s="202"/>
      <c r="H44" s="202"/>
      <c r="I44" s="283"/>
      <c r="J44" s="277"/>
      <c r="K44" s="277"/>
      <c r="L44" s="358"/>
      <c r="M44" s="358"/>
      <c r="N44" s="358"/>
      <c r="O44" s="358"/>
      <c r="P44" s="278"/>
      <c r="Q44" s="278"/>
      <c r="R44" s="278"/>
      <c r="S44" s="283"/>
      <c r="T44" s="283"/>
      <c r="U44" s="334"/>
      <c r="V44" s="336"/>
      <c r="W44" s="334"/>
      <c r="X44" s="336"/>
      <c r="Y44" s="310"/>
      <c r="Z44" s="318"/>
      <c r="AA44" s="310"/>
      <c r="AB44" s="310"/>
    </row>
    <row r="45" spans="1:28" ht="25.5">
      <c r="A45" s="203">
        <v>21</v>
      </c>
      <c r="B45" s="206" t="s">
        <v>570</v>
      </c>
      <c r="C45" s="277"/>
      <c r="D45" s="277"/>
      <c r="E45" s="202"/>
      <c r="F45" s="202"/>
      <c r="G45" s="202"/>
      <c r="H45" s="202"/>
      <c r="I45" s="283"/>
      <c r="J45" s="277"/>
      <c r="K45" s="277"/>
      <c r="L45" s="358"/>
      <c r="M45" s="358"/>
      <c r="N45" s="358"/>
      <c r="O45" s="358"/>
      <c r="P45" s="278"/>
      <c r="Q45" s="278"/>
      <c r="R45" s="278"/>
      <c r="S45" s="283"/>
      <c r="T45" s="283"/>
      <c r="U45" s="334"/>
      <c r="V45" s="336"/>
      <c r="W45" s="334"/>
      <c r="X45" s="336"/>
      <c r="Y45" s="310"/>
      <c r="Z45" s="318"/>
      <c r="AA45" s="310"/>
      <c r="AB45" s="310"/>
    </row>
    <row r="46" spans="1:28">
      <c r="A46" s="203">
        <v>22</v>
      </c>
      <c r="B46" s="206" t="s">
        <v>27</v>
      </c>
      <c r="C46" s="277"/>
      <c r="D46" s="277"/>
      <c r="E46" s="202"/>
      <c r="F46" s="202"/>
      <c r="G46" s="202"/>
      <c r="H46" s="202"/>
      <c r="I46" s="283"/>
      <c r="J46" s="277"/>
      <c r="K46" s="277"/>
      <c r="L46" s="358"/>
      <c r="M46" s="358"/>
      <c r="N46" s="358"/>
      <c r="O46" s="358"/>
      <c r="P46" s="278"/>
      <c r="Q46" s="278"/>
      <c r="R46" s="278"/>
      <c r="S46" s="283"/>
      <c r="T46" s="283"/>
      <c r="U46" s="334"/>
      <c r="V46" s="336"/>
      <c r="W46" s="334"/>
      <c r="X46" s="336"/>
      <c r="Y46" s="310"/>
      <c r="Z46" s="318"/>
      <c r="AA46" s="310"/>
      <c r="AB46" s="310"/>
    </row>
    <row r="47" spans="1:28">
      <c r="A47" s="203">
        <v>23</v>
      </c>
      <c r="B47" s="206" t="s">
        <v>571</v>
      </c>
      <c r="C47" s="277"/>
      <c r="D47" s="277"/>
      <c r="E47" s="202"/>
      <c r="F47" s="202"/>
      <c r="G47" s="202"/>
      <c r="H47" s="202">
        <v>1</v>
      </c>
      <c r="I47" s="283"/>
      <c r="J47" s="277"/>
      <c r="K47" s="277"/>
      <c r="L47" s="358"/>
      <c r="M47" s="358"/>
      <c r="N47" s="358"/>
      <c r="O47" s="358"/>
      <c r="P47" s="278"/>
      <c r="Q47" s="278"/>
      <c r="R47" s="278"/>
      <c r="S47" s="283"/>
      <c r="T47" s="283"/>
      <c r="U47" s="334"/>
      <c r="V47" s="336"/>
      <c r="W47" s="334"/>
      <c r="X47" s="336"/>
      <c r="Y47" s="310"/>
      <c r="Z47" s="318"/>
      <c r="AA47" s="310"/>
      <c r="AB47" s="310"/>
    </row>
    <row r="48" spans="1:28">
      <c r="A48" s="203">
        <v>24</v>
      </c>
      <c r="B48" s="206" t="s">
        <v>572</v>
      </c>
      <c r="C48" s="277"/>
      <c r="D48" s="277"/>
      <c r="E48" s="202"/>
      <c r="F48" s="202"/>
      <c r="G48" s="202"/>
      <c r="H48" s="202"/>
      <c r="I48" s="283"/>
      <c r="J48" s="277"/>
      <c r="K48" s="277"/>
      <c r="L48" s="358"/>
      <c r="M48" s="358"/>
      <c r="N48" s="358"/>
      <c r="O48" s="358"/>
      <c r="P48" s="278"/>
      <c r="Q48" s="278"/>
      <c r="R48" s="278"/>
      <c r="S48" s="283"/>
      <c r="T48" s="283"/>
      <c r="U48" s="334"/>
      <c r="V48" s="336"/>
      <c r="W48" s="334"/>
      <c r="X48" s="336"/>
      <c r="Y48" s="310"/>
      <c r="Z48" s="318"/>
      <c r="AA48" s="310"/>
      <c r="AB48" s="310"/>
    </row>
    <row r="49" spans="1:28">
      <c r="A49" s="203">
        <v>25</v>
      </c>
      <c r="B49" s="206" t="s">
        <v>125</v>
      </c>
      <c r="C49" s="277"/>
      <c r="D49" s="277"/>
      <c r="E49" s="202"/>
      <c r="F49" s="202"/>
      <c r="G49" s="202"/>
      <c r="H49" s="202"/>
      <c r="I49" s="283"/>
      <c r="J49" s="277"/>
      <c r="K49" s="277"/>
      <c r="L49" s="358"/>
      <c r="M49" s="358"/>
      <c r="N49" s="358"/>
      <c r="O49" s="358"/>
      <c r="P49" s="278"/>
      <c r="Q49" s="278"/>
      <c r="R49" s="278"/>
      <c r="S49" s="283"/>
      <c r="T49" s="283"/>
      <c r="U49" s="334"/>
      <c r="V49" s="336">
        <v>1</v>
      </c>
      <c r="W49" s="334"/>
      <c r="X49" s="336"/>
      <c r="Y49" s="310"/>
      <c r="Z49" s="318"/>
      <c r="AA49" s="310"/>
      <c r="AB49" s="310"/>
    </row>
    <row r="50" spans="1:28" ht="38.25">
      <c r="A50" s="203">
        <v>26</v>
      </c>
      <c r="B50" s="206" t="s">
        <v>573</v>
      </c>
      <c r="C50" s="277"/>
      <c r="D50" s="277"/>
      <c r="E50" s="202"/>
      <c r="F50" s="202"/>
      <c r="G50" s="202"/>
      <c r="H50" s="202"/>
      <c r="I50" s="283">
        <v>1</v>
      </c>
      <c r="J50" s="277"/>
      <c r="K50" s="277"/>
      <c r="L50" s="358"/>
      <c r="M50" s="358"/>
      <c r="N50" s="358"/>
      <c r="O50" s="358"/>
      <c r="P50" s="278"/>
      <c r="Q50" s="278"/>
      <c r="R50" s="278"/>
      <c r="S50" s="283"/>
      <c r="T50" s="283"/>
      <c r="U50" s="334"/>
      <c r="V50" s="336"/>
      <c r="W50" s="334"/>
      <c r="X50" s="336"/>
      <c r="Y50" s="310"/>
      <c r="Z50" s="318"/>
      <c r="AA50" s="310"/>
      <c r="AB50" s="310"/>
    </row>
    <row r="51" spans="1:28">
      <c r="A51" s="203">
        <v>27</v>
      </c>
      <c r="B51" s="206" t="s">
        <v>10</v>
      </c>
      <c r="C51" s="277"/>
      <c r="D51" s="277">
        <v>1</v>
      </c>
      <c r="E51" s="202"/>
      <c r="F51" s="202"/>
      <c r="G51" s="202"/>
      <c r="H51" s="202"/>
      <c r="I51" s="283"/>
      <c r="J51" s="277"/>
      <c r="K51" s="277">
        <v>1</v>
      </c>
      <c r="L51" s="358"/>
      <c r="M51" s="358"/>
      <c r="N51" s="358"/>
      <c r="O51" s="358"/>
      <c r="P51" s="278"/>
      <c r="Q51" s="278"/>
      <c r="R51" s="278"/>
      <c r="S51" s="283"/>
      <c r="T51" s="283"/>
      <c r="U51" s="334"/>
      <c r="V51" s="336">
        <v>1</v>
      </c>
      <c r="W51" s="334"/>
      <c r="X51" s="336">
        <v>2</v>
      </c>
      <c r="Y51" s="310"/>
      <c r="Z51" s="318"/>
      <c r="AA51" s="310">
        <v>1</v>
      </c>
      <c r="AB51" s="310">
        <v>1</v>
      </c>
    </row>
    <row r="52" spans="1:28">
      <c r="A52" s="203">
        <v>28</v>
      </c>
      <c r="B52" s="206" t="s">
        <v>11</v>
      </c>
      <c r="C52" s="277"/>
      <c r="D52" s="277"/>
      <c r="E52" s="202"/>
      <c r="F52" s="202"/>
      <c r="G52" s="202"/>
      <c r="H52" s="202"/>
      <c r="I52" s="283"/>
      <c r="J52" s="277"/>
      <c r="K52" s="277"/>
      <c r="L52" s="358"/>
      <c r="M52" s="358"/>
      <c r="N52" s="358"/>
      <c r="O52" s="358"/>
      <c r="P52" s="278"/>
      <c r="Q52" s="278"/>
      <c r="R52" s="278"/>
      <c r="S52" s="283"/>
      <c r="T52" s="283"/>
      <c r="U52" s="334"/>
      <c r="V52" s="336"/>
      <c r="W52" s="334"/>
      <c r="X52" s="336"/>
      <c r="Y52" s="310"/>
      <c r="Z52" s="318"/>
      <c r="AA52" s="310"/>
      <c r="AB52" s="310"/>
    </row>
    <row r="53" spans="1:28">
      <c r="A53" s="203">
        <v>29</v>
      </c>
      <c r="B53" s="206" t="s">
        <v>12</v>
      </c>
      <c r="C53" s="277"/>
      <c r="D53" s="277"/>
      <c r="E53" s="202"/>
      <c r="F53" s="202"/>
      <c r="G53" s="202"/>
      <c r="H53" s="202"/>
      <c r="I53" s="283"/>
      <c r="J53" s="277"/>
      <c r="K53" s="277"/>
      <c r="L53" s="358"/>
      <c r="M53" s="358"/>
      <c r="N53" s="358"/>
      <c r="O53" s="358"/>
      <c r="P53" s="278"/>
      <c r="Q53" s="278">
        <v>1</v>
      </c>
      <c r="R53" s="278"/>
      <c r="S53" s="283"/>
      <c r="T53" s="283"/>
      <c r="U53" s="334"/>
      <c r="V53" s="336"/>
      <c r="W53" s="334"/>
      <c r="X53" s="336"/>
      <c r="Y53" s="310"/>
      <c r="Z53" s="318"/>
      <c r="AA53" s="310"/>
      <c r="AB53" s="310"/>
    </row>
    <row r="54" spans="1:28">
      <c r="A54" s="203">
        <v>30</v>
      </c>
      <c r="B54" s="206" t="s">
        <v>13</v>
      </c>
      <c r="C54" s="277"/>
      <c r="D54" s="277"/>
      <c r="E54" s="202"/>
      <c r="F54" s="202"/>
      <c r="G54" s="202"/>
      <c r="H54" s="202"/>
      <c r="I54" s="283"/>
      <c r="J54" s="277"/>
      <c r="K54" s="277"/>
      <c r="L54" s="358"/>
      <c r="M54" s="358"/>
      <c r="N54" s="358"/>
      <c r="O54" s="358"/>
      <c r="P54" s="278"/>
      <c r="Q54" s="278"/>
      <c r="R54" s="278"/>
      <c r="S54" s="283"/>
      <c r="T54" s="283"/>
      <c r="U54" s="334"/>
      <c r="V54" s="336"/>
      <c r="W54" s="334"/>
      <c r="X54" s="336"/>
      <c r="Y54" s="310">
        <v>1</v>
      </c>
      <c r="Z54" s="318"/>
      <c r="AA54" s="310"/>
      <c r="AB54" s="310"/>
    </row>
    <row r="55" spans="1:28">
      <c r="A55" s="203">
        <v>31</v>
      </c>
      <c r="B55" s="206" t="s">
        <v>14</v>
      </c>
      <c r="C55" s="277"/>
      <c r="D55" s="277"/>
      <c r="E55" s="202">
        <v>1</v>
      </c>
      <c r="F55" s="202">
        <v>1</v>
      </c>
      <c r="G55" s="202"/>
      <c r="H55" s="202"/>
      <c r="I55" s="283"/>
      <c r="J55" s="277">
        <v>1</v>
      </c>
      <c r="K55" s="277"/>
      <c r="L55" s="358">
        <v>1</v>
      </c>
      <c r="M55" s="358"/>
      <c r="N55" s="358">
        <v>1</v>
      </c>
      <c r="O55" s="358"/>
      <c r="P55" s="278"/>
      <c r="Q55" s="278"/>
      <c r="R55" s="278">
        <v>1</v>
      </c>
      <c r="S55" s="283"/>
      <c r="T55" s="283"/>
      <c r="U55" s="334">
        <v>1</v>
      </c>
      <c r="V55" s="336"/>
      <c r="W55" s="334"/>
      <c r="X55" s="336"/>
      <c r="Y55" s="310"/>
      <c r="Z55" s="318"/>
      <c r="AA55" s="310"/>
      <c r="AB55" s="310"/>
    </row>
    <row r="56" spans="1:28">
      <c r="A56" s="203">
        <v>32</v>
      </c>
      <c r="B56" s="206" t="s">
        <v>15</v>
      </c>
      <c r="C56" s="277"/>
      <c r="D56" s="277"/>
      <c r="E56" s="202"/>
      <c r="F56" s="202"/>
      <c r="G56" s="202">
        <v>1</v>
      </c>
      <c r="H56" s="202"/>
      <c r="I56" s="283"/>
      <c r="J56" s="277">
        <v>1</v>
      </c>
      <c r="K56" s="277">
        <v>1</v>
      </c>
      <c r="L56" s="358"/>
      <c r="M56" s="358">
        <v>1</v>
      </c>
      <c r="N56" s="358">
        <v>1</v>
      </c>
      <c r="O56" s="358">
        <v>1</v>
      </c>
      <c r="P56" s="278"/>
      <c r="Q56" s="278"/>
      <c r="R56" s="278"/>
      <c r="S56" s="283"/>
      <c r="T56" s="283">
        <v>1</v>
      </c>
      <c r="U56" s="334"/>
      <c r="V56" s="336">
        <v>1</v>
      </c>
      <c r="W56" s="334"/>
      <c r="X56" s="336"/>
      <c r="Y56" s="310"/>
      <c r="Z56" s="318"/>
      <c r="AA56" s="310"/>
      <c r="AB56" s="310"/>
    </row>
    <row r="57" spans="1:28">
      <c r="A57" s="203">
        <v>33</v>
      </c>
      <c r="B57" s="206" t="s">
        <v>16</v>
      </c>
      <c r="C57" s="277"/>
      <c r="D57" s="277"/>
      <c r="E57" s="202"/>
      <c r="F57" s="202"/>
      <c r="G57" s="202"/>
      <c r="H57" s="202">
        <v>1</v>
      </c>
      <c r="I57" s="283"/>
      <c r="J57" s="277"/>
      <c r="K57" s="277"/>
      <c r="L57" s="358"/>
      <c r="M57" s="358"/>
      <c r="N57" s="358"/>
      <c r="O57" s="358"/>
      <c r="P57" s="278"/>
      <c r="Q57" s="278"/>
      <c r="R57" s="278"/>
      <c r="S57" s="283">
        <v>1</v>
      </c>
      <c r="T57" s="283"/>
      <c r="U57" s="334"/>
      <c r="V57" s="336"/>
      <c r="W57" s="334"/>
      <c r="X57" s="336"/>
      <c r="Y57" s="310"/>
      <c r="Z57" s="318"/>
      <c r="AA57" s="310"/>
      <c r="AB57" s="310"/>
    </row>
    <row r="58" spans="1:28">
      <c r="A58" s="203">
        <v>34</v>
      </c>
      <c r="B58" s="206" t="s">
        <v>17</v>
      </c>
      <c r="C58" s="277"/>
      <c r="D58" s="277"/>
      <c r="E58" s="202"/>
      <c r="F58" s="202"/>
      <c r="G58" s="202"/>
      <c r="H58" s="202"/>
      <c r="I58" s="283"/>
      <c r="J58" s="277"/>
      <c r="K58" s="277"/>
      <c r="L58" s="358"/>
      <c r="M58" s="358"/>
      <c r="N58" s="358"/>
      <c r="O58" s="358"/>
      <c r="P58" s="278"/>
      <c r="Q58" s="278"/>
      <c r="R58" s="278"/>
      <c r="S58" s="283"/>
      <c r="T58" s="283"/>
      <c r="U58" s="334"/>
      <c r="V58" s="336"/>
      <c r="W58" s="334"/>
      <c r="X58" s="336"/>
      <c r="Y58" s="310"/>
      <c r="Z58" s="318"/>
      <c r="AA58" s="310"/>
      <c r="AB58" s="310"/>
    </row>
    <row r="59" spans="1:28">
      <c r="A59" s="203"/>
      <c r="B59" s="204" t="s">
        <v>32</v>
      </c>
      <c r="C59" s="314">
        <f>SUM(C25:C58)</f>
        <v>3</v>
      </c>
      <c r="D59" s="314">
        <f>SUM(D25:D58)</f>
        <v>2</v>
      </c>
      <c r="E59" s="219">
        <f t="shared" ref="E59:AB59" si="2">SUM(E25:E58)</f>
        <v>4</v>
      </c>
      <c r="F59" s="219">
        <f t="shared" si="2"/>
        <v>3</v>
      </c>
      <c r="G59" s="219">
        <f t="shared" si="2"/>
        <v>3</v>
      </c>
      <c r="H59" s="219">
        <f t="shared" si="2"/>
        <v>3</v>
      </c>
      <c r="I59" s="280">
        <f t="shared" si="2"/>
        <v>2</v>
      </c>
      <c r="J59" s="279">
        <f t="shared" si="2"/>
        <v>4</v>
      </c>
      <c r="K59" s="279">
        <f t="shared" si="2"/>
        <v>3</v>
      </c>
      <c r="L59" s="359">
        <f t="shared" si="2"/>
        <v>4</v>
      </c>
      <c r="M59" s="359">
        <f t="shared" si="2"/>
        <v>3</v>
      </c>
      <c r="N59" s="359">
        <f t="shared" si="2"/>
        <v>4</v>
      </c>
      <c r="O59" s="359">
        <f t="shared" si="2"/>
        <v>3</v>
      </c>
      <c r="P59" s="280">
        <f t="shared" si="2"/>
        <v>4</v>
      </c>
      <c r="Q59" s="280">
        <f t="shared" si="2"/>
        <v>4</v>
      </c>
      <c r="R59" s="280">
        <f t="shared" si="2"/>
        <v>4</v>
      </c>
      <c r="S59" s="280">
        <f t="shared" si="2"/>
        <v>3</v>
      </c>
      <c r="T59" s="280">
        <f t="shared" si="2"/>
        <v>2</v>
      </c>
      <c r="U59" s="279">
        <f t="shared" si="2"/>
        <v>2</v>
      </c>
      <c r="V59" s="360">
        <f t="shared" si="2"/>
        <v>4</v>
      </c>
      <c r="W59" s="279">
        <f t="shared" si="2"/>
        <v>3</v>
      </c>
      <c r="X59" s="360">
        <f t="shared" si="2"/>
        <v>6</v>
      </c>
      <c r="Y59" s="314">
        <f t="shared" si="2"/>
        <v>3</v>
      </c>
      <c r="Z59" s="361">
        <f t="shared" si="2"/>
        <v>2</v>
      </c>
      <c r="AA59" s="314">
        <f t="shared" si="2"/>
        <v>3</v>
      </c>
      <c r="AB59" s="314">
        <f t="shared" si="2"/>
        <v>1</v>
      </c>
    </row>
    <row r="60" spans="1:28">
      <c r="A60" s="848" t="s">
        <v>33</v>
      </c>
      <c r="B60" s="848"/>
      <c r="C60" s="266"/>
      <c r="D60" s="266"/>
      <c r="E60" s="195"/>
      <c r="F60" s="195"/>
      <c r="G60" s="195"/>
      <c r="H60" s="195"/>
      <c r="I60" s="267"/>
      <c r="J60" s="266"/>
      <c r="K60" s="266"/>
      <c r="L60" s="357"/>
      <c r="M60" s="357"/>
      <c r="N60" s="357"/>
      <c r="O60" s="357"/>
      <c r="P60" s="267"/>
      <c r="Q60" s="267"/>
      <c r="R60" s="267"/>
      <c r="S60" s="362"/>
      <c r="T60" s="362"/>
      <c r="U60" s="334"/>
      <c r="V60" s="336"/>
      <c r="W60" s="334"/>
      <c r="X60" s="336"/>
      <c r="Y60" s="302"/>
      <c r="Z60" s="345"/>
      <c r="AA60" s="302"/>
      <c r="AB60" s="302"/>
    </row>
    <row r="61" spans="1:28">
      <c r="A61" s="203">
        <v>1</v>
      </c>
      <c r="B61" s="206" t="s">
        <v>36</v>
      </c>
      <c r="C61" s="277"/>
      <c r="D61" s="277">
        <v>1</v>
      </c>
      <c r="E61" s="202">
        <v>1</v>
      </c>
      <c r="F61" s="202">
        <v>1</v>
      </c>
      <c r="G61" s="202">
        <v>1</v>
      </c>
      <c r="H61" s="202">
        <v>1</v>
      </c>
      <c r="I61" s="283"/>
      <c r="J61" s="277">
        <v>1</v>
      </c>
      <c r="K61" s="277"/>
      <c r="L61" s="358"/>
      <c r="M61" s="358">
        <v>1</v>
      </c>
      <c r="N61" s="358">
        <v>1</v>
      </c>
      <c r="O61" s="358"/>
      <c r="P61" s="278"/>
      <c r="Q61" s="278"/>
      <c r="R61" s="278">
        <v>1</v>
      </c>
      <c r="S61" s="283"/>
      <c r="T61" s="283"/>
      <c r="U61" s="334">
        <v>1</v>
      </c>
      <c r="V61" s="336">
        <v>1</v>
      </c>
      <c r="W61" s="334">
        <v>1</v>
      </c>
      <c r="X61" s="336"/>
      <c r="Y61" s="310"/>
      <c r="Z61" s="318">
        <v>1</v>
      </c>
      <c r="AA61" s="310"/>
      <c r="AB61" s="310">
        <v>1</v>
      </c>
    </row>
    <row r="62" spans="1:28">
      <c r="A62" s="203">
        <v>2</v>
      </c>
      <c r="B62" s="206" t="s">
        <v>37</v>
      </c>
      <c r="C62" s="277"/>
      <c r="D62" s="277"/>
      <c r="E62" s="202"/>
      <c r="F62" s="202"/>
      <c r="G62" s="202"/>
      <c r="H62" s="202"/>
      <c r="I62" s="283"/>
      <c r="J62" s="277"/>
      <c r="K62" s="277"/>
      <c r="L62" s="358"/>
      <c r="M62" s="358"/>
      <c r="N62" s="358"/>
      <c r="O62" s="358"/>
      <c r="P62" s="278"/>
      <c r="Q62" s="278"/>
      <c r="R62" s="278"/>
      <c r="S62" s="283"/>
      <c r="T62" s="283"/>
      <c r="U62" s="334"/>
      <c r="V62" s="336"/>
      <c r="W62" s="334"/>
      <c r="X62" s="336"/>
      <c r="Y62" s="310"/>
      <c r="Z62" s="318"/>
      <c r="AA62" s="310"/>
      <c r="AB62" s="310"/>
    </row>
    <row r="63" spans="1:28">
      <c r="A63" s="203">
        <v>3</v>
      </c>
      <c r="B63" s="206" t="s">
        <v>43</v>
      </c>
      <c r="C63" s="277">
        <v>1</v>
      </c>
      <c r="D63" s="277">
        <v>1</v>
      </c>
      <c r="E63" s="202">
        <v>1</v>
      </c>
      <c r="F63" s="202">
        <v>1</v>
      </c>
      <c r="G63" s="202"/>
      <c r="H63" s="202"/>
      <c r="I63" s="283">
        <v>2</v>
      </c>
      <c r="J63" s="277"/>
      <c r="K63" s="277">
        <v>1</v>
      </c>
      <c r="L63" s="358">
        <v>1</v>
      </c>
      <c r="M63" s="358">
        <v>1</v>
      </c>
      <c r="N63" s="358">
        <v>1</v>
      </c>
      <c r="O63" s="358">
        <v>1</v>
      </c>
      <c r="P63" s="278"/>
      <c r="Q63" s="278"/>
      <c r="R63" s="278"/>
      <c r="S63" s="283">
        <v>2</v>
      </c>
      <c r="T63" s="283">
        <v>2</v>
      </c>
      <c r="U63" s="334"/>
      <c r="V63" s="336">
        <v>1</v>
      </c>
      <c r="W63" s="334"/>
      <c r="X63" s="336"/>
      <c r="Y63" s="310"/>
      <c r="Z63" s="318"/>
      <c r="AA63" s="310"/>
      <c r="AB63" s="310">
        <v>1</v>
      </c>
    </row>
    <row r="64" spans="1:28">
      <c r="A64" s="203">
        <v>4</v>
      </c>
      <c r="B64" s="206" t="s">
        <v>38</v>
      </c>
      <c r="C64" s="277"/>
      <c r="D64" s="277"/>
      <c r="E64" s="202">
        <v>1</v>
      </c>
      <c r="F64" s="202">
        <v>1</v>
      </c>
      <c r="G64" s="202">
        <v>1</v>
      </c>
      <c r="H64" s="202">
        <v>1</v>
      </c>
      <c r="I64" s="283">
        <v>1</v>
      </c>
      <c r="J64" s="277"/>
      <c r="K64" s="277"/>
      <c r="L64" s="358"/>
      <c r="M64" s="358">
        <v>1</v>
      </c>
      <c r="N64" s="358">
        <v>1</v>
      </c>
      <c r="O64" s="358"/>
      <c r="P64" s="278"/>
      <c r="Q64" s="278">
        <v>1</v>
      </c>
      <c r="R64" s="278">
        <v>1</v>
      </c>
      <c r="S64" s="283">
        <v>3</v>
      </c>
      <c r="T64" s="283">
        <v>2</v>
      </c>
      <c r="U64" s="334">
        <v>1</v>
      </c>
      <c r="V64" s="336">
        <v>1</v>
      </c>
      <c r="W64" s="334"/>
      <c r="X64" s="336"/>
      <c r="Y64" s="310">
        <v>1</v>
      </c>
      <c r="Z64" s="318"/>
      <c r="AA64" s="310"/>
      <c r="AB64" s="310"/>
    </row>
    <row r="65" spans="1:28">
      <c r="A65" s="203">
        <v>5</v>
      </c>
      <c r="B65" s="206" t="s">
        <v>39</v>
      </c>
      <c r="C65" s="277"/>
      <c r="D65" s="277"/>
      <c r="E65" s="202"/>
      <c r="F65" s="202"/>
      <c r="G65" s="202"/>
      <c r="H65" s="202"/>
      <c r="I65" s="283"/>
      <c r="J65" s="277"/>
      <c r="K65" s="277"/>
      <c r="L65" s="358"/>
      <c r="M65" s="358">
        <v>1</v>
      </c>
      <c r="N65" s="358"/>
      <c r="O65" s="358">
        <v>1</v>
      </c>
      <c r="P65" s="278"/>
      <c r="Q65" s="278"/>
      <c r="R65" s="278"/>
      <c r="S65" s="283"/>
      <c r="T65" s="283"/>
      <c r="U65" s="334"/>
      <c r="V65" s="336"/>
      <c r="W65" s="334"/>
      <c r="X65" s="336">
        <v>1</v>
      </c>
      <c r="Y65" s="310"/>
      <c r="Z65" s="318"/>
      <c r="AA65" s="310">
        <v>1</v>
      </c>
      <c r="AB65" s="310"/>
    </row>
    <row r="66" spans="1:28">
      <c r="A66" s="203">
        <v>6</v>
      </c>
      <c r="B66" s="206" t="s">
        <v>44</v>
      </c>
      <c r="C66" s="277"/>
      <c r="D66" s="277"/>
      <c r="E66" s="202"/>
      <c r="F66" s="202"/>
      <c r="G66" s="202"/>
      <c r="H66" s="202"/>
      <c r="I66" s="283"/>
      <c r="J66" s="277"/>
      <c r="K66" s="277"/>
      <c r="L66" s="358"/>
      <c r="M66" s="358"/>
      <c r="N66" s="358"/>
      <c r="O66" s="358"/>
      <c r="P66" s="278"/>
      <c r="Q66" s="278"/>
      <c r="R66" s="278"/>
      <c r="S66" s="283"/>
      <c r="T66" s="283"/>
      <c r="U66" s="334"/>
      <c r="V66" s="336"/>
      <c r="W66" s="334"/>
      <c r="X66" s="336"/>
      <c r="Y66" s="310"/>
      <c r="Z66" s="318"/>
      <c r="AA66" s="310"/>
      <c r="AB66" s="310"/>
    </row>
    <row r="67" spans="1:28">
      <c r="A67" s="203">
        <v>7</v>
      </c>
      <c r="B67" s="206" t="s">
        <v>40</v>
      </c>
      <c r="C67" s="277"/>
      <c r="D67" s="277"/>
      <c r="E67" s="202"/>
      <c r="F67" s="202"/>
      <c r="G67" s="202"/>
      <c r="H67" s="202"/>
      <c r="I67" s="283"/>
      <c r="J67" s="277"/>
      <c r="K67" s="277"/>
      <c r="L67" s="358"/>
      <c r="M67" s="358"/>
      <c r="N67" s="358"/>
      <c r="O67" s="358"/>
      <c r="P67" s="278">
        <v>1</v>
      </c>
      <c r="Q67" s="278">
        <v>1</v>
      </c>
      <c r="R67" s="278"/>
      <c r="S67" s="283"/>
      <c r="T67" s="283">
        <v>1</v>
      </c>
      <c r="U67" s="334"/>
      <c r="V67" s="336"/>
      <c r="W67" s="334"/>
      <c r="X67" s="336"/>
      <c r="Y67" s="310"/>
      <c r="Z67" s="318"/>
      <c r="AA67" s="310"/>
      <c r="AB67" s="310"/>
    </row>
    <row r="68" spans="1:28">
      <c r="A68" s="203">
        <v>8</v>
      </c>
      <c r="B68" s="206" t="s">
        <v>41</v>
      </c>
      <c r="C68" s="277"/>
      <c r="D68" s="277"/>
      <c r="E68" s="202"/>
      <c r="F68" s="202"/>
      <c r="G68" s="202"/>
      <c r="H68" s="202"/>
      <c r="I68" s="283"/>
      <c r="J68" s="277">
        <v>1</v>
      </c>
      <c r="K68" s="277"/>
      <c r="L68" s="358"/>
      <c r="M68" s="358"/>
      <c r="N68" s="358"/>
      <c r="O68" s="358"/>
      <c r="P68" s="278">
        <v>1</v>
      </c>
      <c r="Q68" s="278"/>
      <c r="R68" s="278"/>
      <c r="S68" s="283"/>
      <c r="T68" s="283"/>
      <c r="U68" s="334"/>
      <c r="V68" s="336">
        <v>1</v>
      </c>
      <c r="W68" s="334"/>
      <c r="X68" s="336"/>
      <c r="Y68" s="310"/>
      <c r="Z68" s="318">
        <v>2</v>
      </c>
      <c r="AA68" s="310"/>
      <c r="AB68" s="310">
        <v>1</v>
      </c>
    </row>
    <row r="69" spans="1:28">
      <c r="A69" s="203">
        <v>9</v>
      </c>
      <c r="B69" s="206" t="s">
        <v>42</v>
      </c>
      <c r="C69" s="277"/>
      <c r="D69" s="277"/>
      <c r="E69" s="202"/>
      <c r="F69" s="202"/>
      <c r="G69" s="202"/>
      <c r="H69" s="202"/>
      <c r="I69" s="283"/>
      <c r="J69" s="277"/>
      <c r="K69" s="277"/>
      <c r="L69" s="358"/>
      <c r="M69" s="358"/>
      <c r="N69" s="358"/>
      <c r="O69" s="358"/>
      <c r="P69" s="278">
        <v>1</v>
      </c>
      <c r="Q69" s="278">
        <v>1</v>
      </c>
      <c r="R69" s="278"/>
      <c r="S69" s="283">
        <v>1</v>
      </c>
      <c r="T69" s="283">
        <v>1</v>
      </c>
      <c r="U69" s="334">
        <v>1</v>
      </c>
      <c r="V69" s="336"/>
      <c r="W69" s="334"/>
      <c r="X69" s="336"/>
      <c r="Y69" s="310">
        <v>1</v>
      </c>
      <c r="Z69" s="318">
        <v>1</v>
      </c>
      <c r="AA69" s="310"/>
      <c r="AB69" s="310">
        <v>1</v>
      </c>
    </row>
    <row r="70" spans="1:28">
      <c r="A70" s="203">
        <v>10</v>
      </c>
      <c r="B70" s="206" t="s">
        <v>34</v>
      </c>
      <c r="C70" s="277"/>
      <c r="D70" s="277"/>
      <c r="E70" s="202"/>
      <c r="F70" s="202"/>
      <c r="G70" s="202"/>
      <c r="H70" s="202">
        <v>1</v>
      </c>
      <c r="I70" s="283">
        <v>1</v>
      </c>
      <c r="J70" s="277"/>
      <c r="K70" s="277"/>
      <c r="L70" s="358"/>
      <c r="M70" s="358"/>
      <c r="N70" s="358">
        <v>1</v>
      </c>
      <c r="O70" s="358">
        <v>1</v>
      </c>
      <c r="P70" s="278"/>
      <c r="Q70" s="278"/>
      <c r="R70" s="278"/>
      <c r="S70" s="283">
        <v>1</v>
      </c>
      <c r="T70" s="283">
        <v>1</v>
      </c>
      <c r="U70" s="334"/>
      <c r="V70" s="336"/>
      <c r="W70" s="334"/>
      <c r="X70" s="336"/>
      <c r="Y70" s="310">
        <v>1</v>
      </c>
      <c r="Z70" s="318"/>
      <c r="AA70" s="310"/>
      <c r="AB70" s="310">
        <v>2</v>
      </c>
    </row>
    <row r="71" spans="1:28">
      <c r="A71" s="203">
        <v>11</v>
      </c>
      <c r="B71" s="206" t="s">
        <v>35</v>
      </c>
      <c r="C71" s="277">
        <v>1</v>
      </c>
      <c r="D71" s="277"/>
      <c r="E71" s="202"/>
      <c r="F71" s="202"/>
      <c r="G71" s="202"/>
      <c r="H71" s="202"/>
      <c r="I71" s="283"/>
      <c r="J71" s="277"/>
      <c r="K71" s="277"/>
      <c r="L71" s="358"/>
      <c r="M71" s="358"/>
      <c r="N71" s="358"/>
      <c r="O71" s="358"/>
      <c r="P71" s="278"/>
      <c r="Q71" s="278"/>
      <c r="R71" s="278"/>
      <c r="S71" s="283"/>
      <c r="T71" s="283"/>
      <c r="U71" s="334"/>
      <c r="V71" s="336"/>
      <c r="W71" s="334"/>
      <c r="X71" s="336"/>
      <c r="Y71" s="310"/>
      <c r="Z71" s="318"/>
      <c r="AA71" s="310"/>
      <c r="AB71" s="310"/>
    </row>
    <row r="72" spans="1:28">
      <c r="A72" s="233"/>
      <c r="B72" s="204" t="s">
        <v>32</v>
      </c>
      <c r="C72" s="314">
        <f>SUM(C61:C71)</f>
        <v>2</v>
      </c>
      <c r="D72" s="314">
        <f>SUM(D61:D71)</f>
        <v>2</v>
      </c>
      <c r="E72" s="219">
        <f t="shared" ref="E72:AB72" si="3">SUM(E61:E71)</f>
        <v>3</v>
      </c>
      <c r="F72" s="219">
        <f t="shared" si="3"/>
        <v>3</v>
      </c>
      <c r="G72" s="219">
        <f t="shared" si="3"/>
        <v>2</v>
      </c>
      <c r="H72" s="219">
        <f t="shared" si="3"/>
        <v>3</v>
      </c>
      <c r="I72" s="280">
        <f t="shared" si="3"/>
        <v>4</v>
      </c>
      <c r="J72" s="279">
        <f t="shared" si="3"/>
        <v>2</v>
      </c>
      <c r="K72" s="279">
        <f t="shared" si="3"/>
        <v>1</v>
      </c>
      <c r="L72" s="359">
        <f t="shared" si="3"/>
        <v>1</v>
      </c>
      <c r="M72" s="359">
        <f t="shared" si="3"/>
        <v>4</v>
      </c>
      <c r="N72" s="359">
        <f t="shared" si="3"/>
        <v>4</v>
      </c>
      <c r="O72" s="359">
        <f t="shared" si="3"/>
        <v>3</v>
      </c>
      <c r="P72" s="280">
        <f t="shared" si="3"/>
        <v>3</v>
      </c>
      <c r="Q72" s="280">
        <f t="shared" si="3"/>
        <v>3</v>
      </c>
      <c r="R72" s="280">
        <f t="shared" si="3"/>
        <v>2</v>
      </c>
      <c r="S72" s="280">
        <f t="shared" si="3"/>
        <v>7</v>
      </c>
      <c r="T72" s="280">
        <f t="shared" si="3"/>
        <v>7</v>
      </c>
      <c r="U72" s="279">
        <f t="shared" si="3"/>
        <v>3</v>
      </c>
      <c r="V72" s="360">
        <f t="shared" si="3"/>
        <v>4</v>
      </c>
      <c r="W72" s="279">
        <f t="shared" si="3"/>
        <v>1</v>
      </c>
      <c r="X72" s="360">
        <f t="shared" si="3"/>
        <v>1</v>
      </c>
      <c r="Y72" s="314">
        <f t="shared" si="3"/>
        <v>3</v>
      </c>
      <c r="Z72" s="361">
        <f t="shared" si="3"/>
        <v>4</v>
      </c>
      <c r="AA72" s="314">
        <f t="shared" si="3"/>
        <v>1</v>
      </c>
      <c r="AB72" s="314">
        <f t="shared" si="3"/>
        <v>6</v>
      </c>
    </row>
    <row r="73" spans="1:28">
      <c r="A73" s="848" t="s">
        <v>45</v>
      </c>
      <c r="B73" s="848"/>
      <c r="C73" s="266"/>
      <c r="D73" s="266"/>
      <c r="E73" s="195"/>
      <c r="F73" s="195"/>
      <c r="G73" s="195"/>
      <c r="H73" s="195"/>
      <c r="I73" s="267"/>
      <c r="J73" s="266"/>
      <c r="K73" s="266"/>
      <c r="L73" s="357"/>
      <c r="M73" s="357"/>
      <c r="N73" s="357"/>
      <c r="O73" s="357"/>
      <c r="P73" s="267"/>
      <c r="Q73" s="267"/>
      <c r="R73" s="267"/>
      <c r="S73" s="362"/>
      <c r="T73" s="362"/>
      <c r="U73" s="334"/>
      <c r="V73" s="336"/>
      <c r="W73" s="334"/>
      <c r="X73" s="336"/>
      <c r="Y73" s="302"/>
      <c r="Z73" s="345"/>
      <c r="AA73" s="302"/>
      <c r="AB73" s="302"/>
    </row>
    <row r="74" spans="1:28">
      <c r="A74" s="203">
        <v>1</v>
      </c>
      <c r="B74" s="206" t="s">
        <v>49</v>
      </c>
      <c r="C74" s="277"/>
      <c r="D74" s="277"/>
      <c r="E74" s="202"/>
      <c r="F74" s="202"/>
      <c r="G74" s="202"/>
      <c r="H74" s="202"/>
      <c r="I74" s="283"/>
      <c r="J74" s="277"/>
      <c r="K74" s="277"/>
      <c r="L74" s="358"/>
      <c r="M74" s="358"/>
      <c r="N74" s="358"/>
      <c r="O74" s="358"/>
      <c r="P74" s="278"/>
      <c r="Q74" s="278"/>
      <c r="R74" s="278"/>
      <c r="S74" s="283"/>
      <c r="T74" s="283"/>
      <c r="U74" s="334"/>
      <c r="V74" s="336">
        <v>1</v>
      </c>
      <c r="W74" s="334"/>
      <c r="X74" s="336"/>
      <c r="Y74" s="310">
        <v>1</v>
      </c>
      <c r="Z74" s="318"/>
      <c r="AA74" s="310"/>
      <c r="AB74" s="310"/>
    </row>
    <row r="75" spans="1:28">
      <c r="A75" s="203">
        <v>2</v>
      </c>
      <c r="B75" s="206" t="s">
        <v>50</v>
      </c>
      <c r="C75" s="277"/>
      <c r="D75" s="277"/>
      <c r="E75" s="202"/>
      <c r="F75" s="202"/>
      <c r="G75" s="202"/>
      <c r="H75" s="202"/>
      <c r="I75" s="283"/>
      <c r="J75" s="277"/>
      <c r="K75" s="277"/>
      <c r="L75" s="358"/>
      <c r="M75" s="358"/>
      <c r="N75" s="358"/>
      <c r="O75" s="358"/>
      <c r="P75" s="278"/>
      <c r="Q75" s="278"/>
      <c r="R75" s="278"/>
      <c r="S75" s="283"/>
      <c r="T75" s="283"/>
      <c r="U75" s="334"/>
      <c r="V75" s="336"/>
      <c r="W75" s="334"/>
      <c r="X75" s="336"/>
      <c r="Y75" s="310"/>
      <c r="Z75" s="318"/>
      <c r="AA75" s="310"/>
      <c r="AB75" s="310"/>
    </row>
    <row r="76" spans="1:28">
      <c r="A76" s="203">
        <v>3</v>
      </c>
      <c r="B76" s="206" t="s">
        <v>53</v>
      </c>
      <c r="C76" s="277">
        <v>1</v>
      </c>
      <c r="D76" s="277"/>
      <c r="E76" s="202"/>
      <c r="F76" s="202"/>
      <c r="G76" s="202"/>
      <c r="H76" s="202"/>
      <c r="I76" s="283"/>
      <c r="J76" s="277"/>
      <c r="K76" s="277"/>
      <c r="L76" s="358"/>
      <c r="M76" s="358"/>
      <c r="N76" s="358"/>
      <c r="O76" s="358"/>
      <c r="P76" s="278"/>
      <c r="Q76" s="278"/>
      <c r="R76" s="278"/>
      <c r="S76" s="283"/>
      <c r="T76" s="283"/>
      <c r="U76" s="334"/>
      <c r="V76" s="336"/>
      <c r="W76" s="334"/>
      <c r="X76" s="336"/>
      <c r="Y76" s="310"/>
      <c r="Z76" s="318"/>
      <c r="AA76" s="310"/>
      <c r="AB76" s="310"/>
    </row>
    <row r="77" spans="1:28">
      <c r="A77" s="203">
        <v>4</v>
      </c>
      <c r="B77" s="206" t="s">
        <v>48</v>
      </c>
      <c r="C77" s="277"/>
      <c r="D77" s="277">
        <v>1</v>
      </c>
      <c r="E77" s="202"/>
      <c r="F77" s="202"/>
      <c r="G77" s="202"/>
      <c r="H77" s="202"/>
      <c r="I77" s="283"/>
      <c r="J77" s="277">
        <v>2</v>
      </c>
      <c r="K77" s="277"/>
      <c r="L77" s="358">
        <v>1</v>
      </c>
      <c r="M77" s="358">
        <v>1</v>
      </c>
      <c r="N77" s="358"/>
      <c r="O77" s="358"/>
      <c r="P77" s="278">
        <v>1</v>
      </c>
      <c r="Q77" s="278">
        <v>1</v>
      </c>
      <c r="R77" s="278">
        <v>1</v>
      </c>
      <c r="S77" s="283"/>
      <c r="T77" s="283"/>
      <c r="U77" s="334"/>
      <c r="V77" s="336"/>
      <c r="W77" s="334">
        <v>1</v>
      </c>
      <c r="X77" s="336"/>
      <c r="Y77" s="310"/>
      <c r="Z77" s="318"/>
      <c r="AA77" s="310"/>
      <c r="AB77" s="310"/>
    </row>
    <row r="78" spans="1:28">
      <c r="A78" s="203">
        <v>5</v>
      </c>
      <c r="B78" s="206" t="s">
        <v>54</v>
      </c>
      <c r="C78" s="277"/>
      <c r="D78" s="277"/>
      <c r="E78" s="202"/>
      <c r="F78" s="202"/>
      <c r="G78" s="202"/>
      <c r="H78" s="202"/>
      <c r="I78" s="283"/>
      <c r="J78" s="277"/>
      <c r="K78" s="277"/>
      <c r="L78" s="358"/>
      <c r="M78" s="358"/>
      <c r="N78" s="358"/>
      <c r="O78" s="358"/>
      <c r="P78" s="278"/>
      <c r="Q78" s="278"/>
      <c r="R78" s="278"/>
      <c r="S78" s="283"/>
      <c r="T78" s="283"/>
      <c r="U78" s="334"/>
      <c r="V78" s="336"/>
      <c r="W78" s="334"/>
      <c r="X78" s="336"/>
      <c r="Y78" s="310"/>
      <c r="Z78" s="318"/>
      <c r="AA78" s="310"/>
      <c r="AB78" s="310"/>
    </row>
    <row r="79" spans="1:28">
      <c r="A79" s="203">
        <v>6</v>
      </c>
      <c r="B79" s="206" t="s">
        <v>46</v>
      </c>
      <c r="C79" s="277"/>
      <c r="D79" s="277"/>
      <c r="E79" s="202"/>
      <c r="F79" s="202"/>
      <c r="G79" s="202"/>
      <c r="H79" s="202"/>
      <c r="I79" s="283"/>
      <c r="J79" s="277"/>
      <c r="K79" s="277"/>
      <c r="L79" s="358"/>
      <c r="M79" s="358"/>
      <c r="N79" s="358"/>
      <c r="O79" s="358"/>
      <c r="P79" s="278"/>
      <c r="Q79" s="278"/>
      <c r="R79" s="278"/>
      <c r="S79" s="283"/>
      <c r="T79" s="283"/>
      <c r="U79" s="334"/>
      <c r="V79" s="336"/>
      <c r="W79" s="334"/>
      <c r="X79" s="336"/>
      <c r="Y79" s="310"/>
      <c r="Z79" s="318"/>
      <c r="AA79" s="310"/>
      <c r="AB79" s="310"/>
    </row>
    <row r="80" spans="1:28">
      <c r="A80" s="203">
        <v>7</v>
      </c>
      <c r="B80" s="206" t="s">
        <v>47</v>
      </c>
      <c r="C80" s="277"/>
      <c r="D80" s="277"/>
      <c r="E80" s="202"/>
      <c r="F80" s="202"/>
      <c r="G80" s="202"/>
      <c r="H80" s="202"/>
      <c r="I80" s="283"/>
      <c r="J80" s="277"/>
      <c r="K80" s="277"/>
      <c r="L80" s="358"/>
      <c r="M80" s="358"/>
      <c r="N80" s="358"/>
      <c r="O80" s="358"/>
      <c r="P80" s="278"/>
      <c r="Q80" s="278"/>
      <c r="R80" s="278"/>
      <c r="S80" s="283"/>
      <c r="T80" s="283"/>
      <c r="U80" s="334"/>
      <c r="V80" s="336"/>
      <c r="W80" s="334"/>
      <c r="X80" s="336"/>
      <c r="Y80" s="310"/>
      <c r="Z80" s="318"/>
      <c r="AA80" s="310">
        <v>1</v>
      </c>
      <c r="AB80" s="310"/>
    </row>
    <row r="81" spans="1:28">
      <c r="A81" s="203">
        <v>8</v>
      </c>
      <c r="B81" s="206" t="s">
        <v>52</v>
      </c>
      <c r="C81" s="277"/>
      <c r="D81" s="277"/>
      <c r="E81" s="202"/>
      <c r="F81" s="202"/>
      <c r="G81" s="202"/>
      <c r="H81" s="202"/>
      <c r="I81" s="283">
        <v>1</v>
      </c>
      <c r="J81" s="277"/>
      <c r="K81" s="277"/>
      <c r="L81" s="358"/>
      <c r="M81" s="358"/>
      <c r="N81" s="358"/>
      <c r="O81" s="358"/>
      <c r="P81" s="278">
        <v>1</v>
      </c>
      <c r="Q81" s="278">
        <v>1</v>
      </c>
      <c r="R81" s="278"/>
      <c r="S81" s="283"/>
      <c r="T81" s="283"/>
      <c r="U81" s="334"/>
      <c r="V81" s="336"/>
      <c r="W81" s="334"/>
      <c r="X81" s="336">
        <v>1</v>
      </c>
      <c r="Y81" s="310"/>
      <c r="Z81" s="318"/>
      <c r="AA81" s="310">
        <v>1</v>
      </c>
      <c r="AB81" s="310">
        <v>1</v>
      </c>
    </row>
    <row r="82" spans="1:28">
      <c r="A82" s="203">
        <v>9</v>
      </c>
      <c r="B82" s="206" t="s">
        <v>51</v>
      </c>
      <c r="C82" s="277">
        <v>1</v>
      </c>
      <c r="D82" s="277"/>
      <c r="E82" s="202">
        <v>1</v>
      </c>
      <c r="F82" s="202">
        <v>1</v>
      </c>
      <c r="G82" s="202"/>
      <c r="H82" s="202"/>
      <c r="I82" s="283"/>
      <c r="J82" s="277"/>
      <c r="K82" s="277"/>
      <c r="L82" s="358">
        <v>1</v>
      </c>
      <c r="M82" s="358">
        <v>1</v>
      </c>
      <c r="N82" s="358">
        <v>2</v>
      </c>
      <c r="O82" s="358">
        <v>1</v>
      </c>
      <c r="P82" s="278"/>
      <c r="Q82" s="278"/>
      <c r="R82" s="278">
        <v>1</v>
      </c>
      <c r="S82" s="283"/>
      <c r="T82" s="283"/>
      <c r="U82" s="334"/>
      <c r="V82" s="336">
        <v>1</v>
      </c>
      <c r="W82" s="334"/>
      <c r="X82" s="336"/>
      <c r="Y82" s="310">
        <v>1</v>
      </c>
      <c r="Z82" s="318">
        <v>1</v>
      </c>
      <c r="AA82" s="310">
        <v>1</v>
      </c>
      <c r="AB82" s="310"/>
    </row>
    <row r="83" spans="1:28">
      <c r="A83" s="233"/>
      <c r="B83" s="204" t="s">
        <v>32</v>
      </c>
      <c r="C83" s="314">
        <f>SUM(C74:C82)</f>
        <v>2</v>
      </c>
      <c r="D83" s="314">
        <f>SUM(D74:D82)</f>
        <v>1</v>
      </c>
      <c r="E83" s="219">
        <f t="shared" ref="E83:AB83" si="4">SUM(E74:E82)</f>
        <v>1</v>
      </c>
      <c r="F83" s="219">
        <f t="shared" si="4"/>
        <v>1</v>
      </c>
      <c r="G83" s="219">
        <f t="shared" si="4"/>
        <v>0</v>
      </c>
      <c r="H83" s="219">
        <f t="shared" si="4"/>
        <v>0</v>
      </c>
      <c r="I83" s="280">
        <f t="shared" si="4"/>
        <v>1</v>
      </c>
      <c r="J83" s="279">
        <f t="shared" si="4"/>
        <v>2</v>
      </c>
      <c r="K83" s="279">
        <f t="shared" si="4"/>
        <v>0</v>
      </c>
      <c r="L83" s="359">
        <f t="shared" si="4"/>
        <v>2</v>
      </c>
      <c r="M83" s="359">
        <f t="shared" si="4"/>
        <v>2</v>
      </c>
      <c r="N83" s="359">
        <f t="shared" si="4"/>
        <v>2</v>
      </c>
      <c r="O83" s="359">
        <f t="shared" si="4"/>
        <v>1</v>
      </c>
      <c r="P83" s="280">
        <f t="shared" si="4"/>
        <v>2</v>
      </c>
      <c r="Q83" s="280">
        <f t="shared" si="4"/>
        <v>2</v>
      </c>
      <c r="R83" s="280">
        <f t="shared" si="4"/>
        <v>2</v>
      </c>
      <c r="S83" s="280">
        <f t="shared" si="4"/>
        <v>0</v>
      </c>
      <c r="T83" s="280">
        <f t="shared" si="4"/>
        <v>0</v>
      </c>
      <c r="U83" s="279">
        <f t="shared" si="4"/>
        <v>0</v>
      </c>
      <c r="V83" s="360">
        <f t="shared" si="4"/>
        <v>2</v>
      </c>
      <c r="W83" s="279">
        <f t="shared" si="4"/>
        <v>1</v>
      </c>
      <c r="X83" s="360">
        <f t="shared" si="4"/>
        <v>1</v>
      </c>
      <c r="Y83" s="314">
        <f t="shared" si="4"/>
        <v>2</v>
      </c>
      <c r="Z83" s="361">
        <f t="shared" si="4"/>
        <v>1</v>
      </c>
      <c r="AA83" s="314">
        <f t="shared" si="4"/>
        <v>3</v>
      </c>
      <c r="AB83" s="314">
        <f t="shared" si="4"/>
        <v>1</v>
      </c>
    </row>
    <row r="84" spans="1:28">
      <c r="A84" s="848" t="s">
        <v>55</v>
      </c>
      <c r="B84" s="848"/>
      <c r="C84" s="266"/>
      <c r="D84" s="266"/>
      <c r="E84" s="195"/>
      <c r="F84" s="195"/>
      <c r="G84" s="195"/>
      <c r="H84" s="195"/>
      <c r="I84" s="267"/>
      <c r="J84" s="266"/>
      <c r="K84" s="266"/>
      <c r="L84" s="357"/>
      <c r="M84" s="357"/>
      <c r="N84" s="357"/>
      <c r="O84" s="357"/>
      <c r="P84" s="267"/>
      <c r="Q84" s="267"/>
      <c r="R84" s="267"/>
      <c r="S84" s="362"/>
      <c r="T84" s="362"/>
      <c r="U84" s="334"/>
      <c r="V84" s="336"/>
      <c r="W84" s="334"/>
      <c r="X84" s="336"/>
      <c r="Y84" s="302"/>
      <c r="Z84" s="345"/>
      <c r="AA84" s="302"/>
      <c r="AB84" s="302"/>
    </row>
    <row r="85" spans="1:28">
      <c r="A85" s="203">
        <v>1</v>
      </c>
      <c r="B85" s="206" t="s">
        <v>58</v>
      </c>
      <c r="C85" s="277"/>
      <c r="D85" s="277"/>
      <c r="E85" s="202"/>
      <c r="F85" s="202"/>
      <c r="G85" s="202">
        <v>1</v>
      </c>
      <c r="H85" s="202"/>
      <c r="I85" s="283"/>
      <c r="J85" s="277"/>
      <c r="K85" s="277"/>
      <c r="L85" s="358"/>
      <c r="M85" s="358"/>
      <c r="N85" s="358"/>
      <c r="O85" s="358"/>
      <c r="P85" s="278"/>
      <c r="Q85" s="278"/>
      <c r="R85" s="278"/>
      <c r="S85" s="283"/>
      <c r="T85" s="283"/>
      <c r="U85" s="334"/>
      <c r="V85" s="336"/>
      <c r="W85" s="334"/>
      <c r="X85" s="336"/>
      <c r="Y85" s="310"/>
      <c r="Z85" s="318"/>
      <c r="AA85" s="310"/>
      <c r="AB85" s="310"/>
    </row>
    <row r="86" spans="1:28">
      <c r="A86" s="203">
        <v>2</v>
      </c>
      <c r="B86" s="206" t="s">
        <v>59</v>
      </c>
      <c r="C86" s="277">
        <v>1</v>
      </c>
      <c r="D86" s="277"/>
      <c r="E86" s="202">
        <v>1</v>
      </c>
      <c r="F86" s="202"/>
      <c r="G86" s="202"/>
      <c r="H86" s="202">
        <v>1</v>
      </c>
      <c r="I86" s="283">
        <v>1</v>
      </c>
      <c r="J86" s="277"/>
      <c r="K86" s="277"/>
      <c r="L86" s="358"/>
      <c r="M86" s="358"/>
      <c r="N86" s="358"/>
      <c r="O86" s="358"/>
      <c r="P86" s="278"/>
      <c r="Q86" s="278"/>
      <c r="R86" s="278"/>
      <c r="S86" s="283"/>
      <c r="T86" s="283"/>
      <c r="U86" s="334">
        <v>1</v>
      </c>
      <c r="V86" s="336"/>
      <c r="W86" s="334"/>
      <c r="X86" s="336"/>
      <c r="Y86" s="310"/>
      <c r="Z86" s="318"/>
      <c r="AA86" s="310"/>
      <c r="AB86" s="310"/>
    </row>
    <row r="87" spans="1:28">
      <c r="A87" s="203">
        <v>3</v>
      </c>
      <c r="B87" s="206" t="s">
        <v>62</v>
      </c>
      <c r="C87" s="277"/>
      <c r="D87" s="277"/>
      <c r="E87" s="202"/>
      <c r="F87" s="202"/>
      <c r="G87" s="202"/>
      <c r="H87" s="202"/>
      <c r="I87" s="283"/>
      <c r="J87" s="277"/>
      <c r="K87" s="277"/>
      <c r="L87" s="358"/>
      <c r="M87" s="358"/>
      <c r="N87" s="358"/>
      <c r="O87" s="358"/>
      <c r="P87" s="278"/>
      <c r="Q87" s="278"/>
      <c r="R87" s="278"/>
      <c r="S87" s="283"/>
      <c r="T87" s="283"/>
      <c r="U87" s="334"/>
      <c r="V87" s="336"/>
      <c r="W87" s="334"/>
      <c r="X87" s="336"/>
      <c r="Y87" s="310"/>
      <c r="Z87" s="318"/>
      <c r="AA87" s="310"/>
      <c r="AB87" s="310"/>
    </row>
    <row r="88" spans="1:28">
      <c r="A88" s="203">
        <v>4</v>
      </c>
      <c r="B88" s="206" t="s">
        <v>56</v>
      </c>
      <c r="C88" s="277"/>
      <c r="D88" s="277"/>
      <c r="E88" s="202"/>
      <c r="F88" s="202">
        <v>1</v>
      </c>
      <c r="G88" s="202"/>
      <c r="H88" s="202"/>
      <c r="I88" s="283"/>
      <c r="J88" s="277"/>
      <c r="K88" s="277"/>
      <c r="L88" s="358">
        <v>1</v>
      </c>
      <c r="M88" s="358">
        <v>1</v>
      </c>
      <c r="N88" s="358"/>
      <c r="O88" s="358"/>
      <c r="P88" s="278">
        <v>1</v>
      </c>
      <c r="Q88" s="278"/>
      <c r="R88" s="278"/>
      <c r="S88" s="283"/>
      <c r="T88" s="283">
        <v>1</v>
      </c>
      <c r="U88" s="334">
        <v>1</v>
      </c>
      <c r="V88" s="336">
        <v>1</v>
      </c>
      <c r="W88" s="334"/>
      <c r="X88" s="336">
        <v>1</v>
      </c>
      <c r="Y88" s="310">
        <v>1</v>
      </c>
      <c r="Z88" s="318"/>
      <c r="AA88" s="310"/>
      <c r="AB88" s="310"/>
    </row>
    <row r="89" spans="1:28">
      <c r="A89" s="203">
        <v>5</v>
      </c>
      <c r="B89" s="206" t="s">
        <v>57</v>
      </c>
      <c r="C89" s="277"/>
      <c r="D89" s="277"/>
      <c r="E89" s="202"/>
      <c r="F89" s="202"/>
      <c r="G89" s="202"/>
      <c r="H89" s="202"/>
      <c r="I89" s="283"/>
      <c r="J89" s="277"/>
      <c r="K89" s="277"/>
      <c r="L89" s="358"/>
      <c r="M89" s="358"/>
      <c r="N89" s="358"/>
      <c r="O89" s="358"/>
      <c r="P89" s="278"/>
      <c r="Q89" s="278"/>
      <c r="R89" s="278"/>
      <c r="S89" s="283"/>
      <c r="T89" s="283"/>
      <c r="U89" s="334"/>
      <c r="V89" s="336"/>
      <c r="W89" s="334"/>
      <c r="X89" s="336"/>
      <c r="Y89" s="310"/>
      <c r="Z89" s="318"/>
      <c r="AA89" s="310"/>
      <c r="AB89" s="310"/>
    </row>
    <row r="90" spans="1:28">
      <c r="A90" s="203">
        <v>6</v>
      </c>
      <c r="B90" s="206" t="s">
        <v>60</v>
      </c>
      <c r="C90" s="277"/>
      <c r="D90" s="277"/>
      <c r="E90" s="202"/>
      <c r="F90" s="202"/>
      <c r="G90" s="202"/>
      <c r="H90" s="202"/>
      <c r="I90" s="283"/>
      <c r="J90" s="277"/>
      <c r="K90" s="277"/>
      <c r="L90" s="358"/>
      <c r="M90" s="358"/>
      <c r="N90" s="358"/>
      <c r="O90" s="358"/>
      <c r="P90" s="278"/>
      <c r="Q90" s="278">
        <v>1</v>
      </c>
      <c r="R90" s="278"/>
      <c r="S90" s="283"/>
      <c r="T90" s="283"/>
      <c r="U90" s="334"/>
      <c r="V90" s="336"/>
      <c r="W90" s="334"/>
      <c r="X90" s="336"/>
      <c r="Y90" s="310"/>
      <c r="Z90" s="318"/>
      <c r="AA90" s="310">
        <v>1</v>
      </c>
      <c r="AB90" s="310"/>
    </row>
    <row r="91" spans="1:28">
      <c r="A91" s="203">
        <v>7</v>
      </c>
      <c r="B91" s="206" t="s">
        <v>61</v>
      </c>
      <c r="C91" s="277"/>
      <c r="D91" s="277"/>
      <c r="E91" s="202"/>
      <c r="F91" s="202"/>
      <c r="G91" s="202"/>
      <c r="H91" s="202"/>
      <c r="I91" s="283"/>
      <c r="J91" s="277"/>
      <c r="K91" s="277">
        <v>1</v>
      </c>
      <c r="L91" s="358">
        <v>1</v>
      </c>
      <c r="M91" s="358"/>
      <c r="N91" s="358"/>
      <c r="O91" s="358"/>
      <c r="P91" s="278"/>
      <c r="Q91" s="278"/>
      <c r="R91" s="278"/>
      <c r="S91" s="283"/>
      <c r="T91" s="283"/>
      <c r="U91" s="334"/>
      <c r="V91" s="336"/>
      <c r="W91" s="334"/>
      <c r="X91" s="336"/>
      <c r="Y91" s="310">
        <v>1</v>
      </c>
      <c r="Z91" s="318">
        <v>1</v>
      </c>
      <c r="AA91" s="310">
        <v>1</v>
      </c>
      <c r="AB91" s="310">
        <v>1</v>
      </c>
    </row>
    <row r="92" spans="1:28">
      <c r="A92" s="203">
        <v>8</v>
      </c>
      <c r="B92" s="206" t="s">
        <v>126</v>
      </c>
      <c r="C92" s="277"/>
      <c r="D92" s="277"/>
      <c r="E92" s="202"/>
      <c r="F92" s="202"/>
      <c r="G92" s="202"/>
      <c r="H92" s="202"/>
      <c r="I92" s="283"/>
      <c r="J92" s="277"/>
      <c r="K92" s="277"/>
      <c r="L92" s="358"/>
      <c r="M92" s="358"/>
      <c r="N92" s="358"/>
      <c r="O92" s="358"/>
      <c r="P92" s="278"/>
      <c r="Q92" s="278"/>
      <c r="R92" s="278"/>
      <c r="S92" s="283"/>
      <c r="T92" s="283"/>
      <c r="U92" s="334"/>
      <c r="V92" s="336"/>
      <c r="W92" s="334"/>
      <c r="X92" s="336"/>
      <c r="Y92" s="310"/>
      <c r="Z92" s="318"/>
      <c r="AA92" s="310"/>
      <c r="AB92" s="310"/>
    </row>
    <row r="93" spans="1:28">
      <c r="A93" s="233"/>
      <c r="B93" s="204" t="s">
        <v>32</v>
      </c>
      <c r="C93" s="314">
        <f>SUM(C85:C92)</f>
        <v>1</v>
      </c>
      <c r="D93" s="314">
        <f>SUM(D85:D92)</f>
        <v>0</v>
      </c>
      <c r="E93" s="219">
        <f t="shared" ref="E93:AB93" si="5">SUM(E85:E92)</f>
        <v>1</v>
      </c>
      <c r="F93" s="219">
        <f t="shared" si="5"/>
        <v>1</v>
      </c>
      <c r="G93" s="219">
        <f t="shared" si="5"/>
        <v>1</v>
      </c>
      <c r="H93" s="219">
        <f t="shared" si="5"/>
        <v>1</v>
      </c>
      <c r="I93" s="280">
        <f t="shared" si="5"/>
        <v>1</v>
      </c>
      <c r="J93" s="279">
        <f t="shared" si="5"/>
        <v>0</v>
      </c>
      <c r="K93" s="279">
        <f t="shared" si="5"/>
        <v>1</v>
      </c>
      <c r="L93" s="359">
        <f t="shared" si="5"/>
        <v>2</v>
      </c>
      <c r="M93" s="359">
        <f t="shared" si="5"/>
        <v>1</v>
      </c>
      <c r="N93" s="359">
        <f t="shared" si="5"/>
        <v>0</v>
      </c>
      <c r="O93" s="359">
        <f t="shared" si="5"/>
        <v>0</v>
      </c>
      <c r="P93" s="280">
        <f t="shared" si="5"/>
        <v>1</v>
      </c>
      <c r="Q93" s="280">
        <f t="shared" si="5"/>
        <v>1</v>
      </c>
      <c r="R93" s="280">
        <f t="shared" si="5"/>
        <v>0</v>
      </c>
      <c r="S93" s="280">
        <f t="shared" si="5"/>
        <v>0</v>
      </c>
      <c r="T93" s="280">
        <f t="shared" si="5"/>
        <v>1</v>
      </c>
      <c r="U93" s="279">
        <f t="shared" si="5"/>
        <v>2</v>
      </c>
      <c r="V93" s="360">
        <f t="shared" si="5"/>
        <v>1</v>
      </c>
      <c r="W93" s="279">
        <f t="shared" si="5"/>
        <v>0</v>
      </c>
      <c r="X93" s="360">
        <f t="shared" si="5"/>
        <v>1</v>
      </c>
      <c r="Y93" s="314">
        <f t="shared" si="5"/>
        <v>2</v>
      </c>
      <c r="Z93" s="361">
        <f t="shared" si="5"/>
        <v>1</v>
      </c>
      <c r="AA93" s="314">
        <f t="shared" si="5"/>
        <v>2</v>
      </c>
      <c r="AB93" s="314">
        <f t="shared" si="5"/>
        <v>1</v>
      </c>
    </row>
    <row r="94" spans="1:28">
      <c r="A94" s="848" t="s">
        <v>63</v>
      </c>
      <c r="B94" s="848"/>
      <c r="C94" s="266"/>
      <c r="D94" s="266"/>
      <c r="E94" s="195"/>
      <c r="F94" s="195"/>
      <c r="G94" s="195"/>
      <c r="H94" s="195"/>
      <c r="I94" s="267"/>
      <c r="J94" s="266"/>
      <c r="K94" s="266"/>
      <c r="L94" s="357"/>
      <c r="M94" s="357"/>
      <c r="N94" s="357"/>
      <c r="O94" s="357"/>
      <c r="P94" s="267"/>
      <c r="Q94" s="267"/>
      <c r="R94" s="267"/>
      <c r="S94" s="362"/>
      <c r="T94" s="362"/>
      <c r="U94" s="334"/>
      <c r="V94" s="336"/>
      <c r="W94" s="334"/>
      <c r="X94" s="336"/>
      <c r="Y94" s="302"/>
      <c r="Z94" s="345"/>
      <c r="AA94" s="302"/>
      <c r="AB94" s="302"/>
    </row>
    <row r="95" spans="1:28">
      <c r="A95" s="203">
        <v>1</v>
      </c>
      <c r="B95" s="206" t="s">
        <v>70</v>
      </c>
      <c r="C95" s="277">
        <v>1</v>
      </c>
      <c r="D95" s="277">
        <v>2</v>
      </c>
      <c r="E95" s="202">
        <v>2</v>
      </c>
      <c r="F95" s="202">
        <v>1</v>
      </c>
      <c r="G95" s="202">
        <v>2</v>
      </c>
      <c r="H95" s="202">
        <v>2</v>
      </c>
      <c r="I95" s="283">
        <v>1</v>
      </c>
      <c r="J95" s="277">
        <v>2</v>
      </c>
      <c r="K95" s="277"/>
      <c r="L95" s="358">
        <v>1</v>
      </c>
      <c r="M95" s="358">
        <v>1</v>
      </c>
      <c r="N95" s="358">
        <v>1</v>
      </c>
      <c r="O95" s="358">
        <v>1</v>
      </c>
      <c r="P95" s="278"/>
      <c r="Q95" s="278"/>
      <c r="R95" s="278"/>
      <c r="S95" s="283"/>
      <c r="T95" s="283"/>
      <c r="U95" s="334">
        <v>1</v>
      </c>
      <c r="V95" s="336">
        <v>2</v>
      </c>
      <c r="W95" s="334">
        <v>1</v>
      </c>
      <c r="X95" s="336"/>
      <c r="Y95" s="310">
        <v>1</v>
      </c>
      <c r="Z95" s="318">
        <v>1</v>
      </c>
      <c r="AA95" s="310">
        <v>1</v>
      </c>
      <c r="AB95" s="310">
        <v>2</v>
      </c>
    </row>
    <row r="96" spans="1:28">
      <c r="A96" s="203">
        <v>2</v>
      </c>
      <c r="B96" s="206" t="s">
        <v>78</v>
      </c>
      <c r="C96" s="277"/>
      <c r="D96" s="277"/>
      <c r="E96" s="202"/>
      <c r="F96" s="202"/>
      <c r="G96" s="202"/>
      <c r="H96" s="202"/>
      <c r="I96" s="283"/>
      <c r="J96" s="277"/>
      <c r="K96" s="277"/>
      <c r="L96" s="358"/>
      <c r="M96" s="358"/>
      <c r="N96" s="358"/>
      <c r="O96" s="358"/>
      <c r="P96" s="278"/>
      <c r="Q96" s="278"/>
      <c r="R96" s="278"/>
      <c r="S96" s="283"/>
      <c r="T96" s="283"/>
      <c r="U96" s="334"/>
      <c r="V96" s="336"/>
      <c r="W96" s="334"/>
      <c r="X96" s="336"/>
      <c r="Y96" s="310"/>
      <c r="Z96" s="318"/>
      <c r="AA96" s="310"/>
      <c r="AB96" s="310"/>
    </row>
    <row r="97" spans="1:28">
      <c r="A97" s="203">
        <v>3</v>
      </c>
      <c r="B97" s="206" t="s">
        <v>71</v>
      </c>
      <c r="C97" s="277">
        <v>1</v>
      </c>
      <c r="D97" s="277"/>
      <c r="E97" s="202"/>
      <c r="F97" s="202">
        <v>1</v>
      </c>
      <c r="G97" s="202">
        <v>1</v>
      </c>
      <c r="H97" s="202"/>
      <c r="I97" s="283"/>
      <c r="J97" s="277"/>
      <c r="K97" s="277">
        <v>1</v>
      </c>
      <c r="L97" s="358"/>
      <c r="M97" s="358">
        <v>1</v>
      </c>
      <c r="N97" s="358">
        <v>1</v>
      </c>
      <c r="O97" s="358"/>
      <c r="P97" s="278">
        <v>1</v>
      </c>
      <c r="Q97" s="278">
        <v>1</v>
      </c>
      <c r="R97" s="278">
        <v>1</v>
      </c>
      <c r="S97" s="283"/>
      <c r="T97" s="283"/>
      <c r="U97" s="334"/>
      <c r="V97" s="336"/>
      <c r="W97" s="334">
        <v>1</v>
      </c>
      <c r="X97" s="336">
        <v>1</v>
      </c>
      <c r="Y97" s="310">
        <v>1</v>
      </c>
      <c r="Z97" s="318">
        <v>1</v>
      </c>
      <c r="AA97" s="310"/>
      <c r="AB97" s="310"/>
    </row>
    <row r="98" spans="1:28">
      <c r="A98" s="203">
        <v>4</v>
      </c>
      <c r="B98" s="206" t="s">
        <v>72</v>
      </c>
      <c r="C98" s="277"/>
      <c r="D98" s="277"/>
      <c r="E98" s="202"/>
      <c r="F98" s="202"/>
      <c r="G98" s="202"/>
      <c r="H98" s="202">
        <v>2</v>
      </c>
      <c r="I98" s="283">
        <v>1</v>
      </c>
      <c r="J98" s="277"/>
      <c r="K98" s="277"/>
      <c r="L98" s="358">
        <v>1</v>
      </c>
      <c r="M98" s="358"/>
      <c r="N98" s="358"/>
      <c r="O98" s="358">
        <v>1</v>
      </c>
      <c r="P98" s="278">
        <v>1</v>
      </c>
      <c r="Q98" s="278"/>
      <c r="R98" s="278"/>
      <c r="S98" s="283">
        <v>1</v>
      </c>
      <c r="T98" s="283"/>
      <c r="U98" s="334">
        <v>2</v>
      </c>
      <c r="V98" s="336"/>
      <c r="W98" s="334"/>
      <c r="X98" s="336"/>
      <c r="Y98" s="310"/>
      <c r="Z98" s="318"/>
      <c r="AA98" s="310">
        <v>1</v>
      </c>
      <c r="AB98" s="310"/>
    </row>
    <row r="99" spans="1:28">
      <c r="A99" s="203">
        <v>5</v>
      </c>
      <c r="B99" s="206" t="s">
        <v>73</v>
      </c>
      <c r="C99" s="277"/>
      <c r="D99" s="277"/>
      <c r="E99" s="202"/>
      <c r="F99" s="202"/>
      <c r="G99" s="202"/>
      <c r="H99" s="202"/>
      <c r="I99" s="283"/>
      <c r="J99" s="277"/>
      <c r="K99" s="277"/>
      <c r="L99" s="358"/>
      <c r="M99" s="358">
        <v>1</v>
      </c>
      <c r="N99" s="358"/>
      <c r="O99" s="358"/>
      <c r="P99" s="278"/>
      <c r="Q99" s="278"/>
      <c r="R99" s="278"/>
      <c r="S99" s="283"/>
      <c r="T99" s="283"/>
      <c r="U99" s="334"/>
      <c r="V99" s="336"/>
      <c r="W99" s="334"/>
      <c r="X99" s="336">
        <v>1</v>
      </c>
      <c r="Y99" s="310"/>
      <c r="Z99" s="318"/>
      <c r="AA99" s="310"/>
      <c r="AB99" s="310">
        <v>1</v>
      </c>
    </row>
    <row r="100" spans="1:28">
      <c r="A100" s="203">
        <v>6</v>
      </c>
      <c r="B100" s="206" t="s">
        <v>74</v>
      </c>
      <c r="C100" s="277"/>
      <c r="D100" s="277">
        <v>1</v>
      </c>
      <c r="E100" s="202">
        <v>1</v>
      </c>
      <c r="F100" s="202">
        <v>1</v>
      </c>
      <c r="G100" s="202">
        <v>1</v>
      </c>
      <c r="H100" s="202">
        <v>1</v>
      </c>
      <c r="I100" s="283"/>
      <c r="J100" s="277"/>
      <c r="K100" s="277"/>
      <c r="L100" s="358">
        <v>1</v>
      </c>
      <c r="M100" s="358">
        <v>1</v>
      </c>
      <c r="N100" s="358">
        <v>1</v>
      </c>
      <c r="O100" s="358">
        <v>1</v>
      </c>
      <c r="P100" s="278"/>
      <c r="Q100" s="278">
        <v>1</v>
      </c>
      <c r="R100" s="278"/>
      <c r="S100" s="283">
        <v>1</v>
      </c>
      <c r="T100" s="283">
        <v>1</v>
      </c>
      <c r="U100" s="334">
        <v>1</v>
      </c>
      <c r="V100" s="336">
        <v>1</v>
      </c>
      <c r="W100" s="334"/>
      <c r="X100" s="336">
        <v>1</v>
      </c>
      <c r="Y100" s="310"/>
      <c r="Z100" s="318">
        <v>1</v>
      </c>
      <c r="AA100" s="310">
        <v>1</v>
      </c>
      <c r="AB100" s="310">
        <v>1</v>
      </c>
    </row>
    <row r="101" spans="1:28">
      <c r="A101" s="203">
        <v>7</v>
      </c>
      <c r="B101" s="206" t="s">
        <v>64</v>
      </c>
      <c r="C101" s="277">
        <v>2</v>
      </c>
      <c r="D101" s="277"/>
      <c r="E101" s="202">
        <v>1</v>
      </c>
      <c r="F101" s="202">
        <v>1</v>
      </c>
      <c r="G101" s="202">
        <v>1</v>
      </c>
      <c r="H101" s="202"/>
      <c r="I101" s="283">
        <v>1</v>
      </c>
      <c r="J101" s="277">
        <v>1</v>
      </c>
      <c r="K101" s="277"/>
      <c r="L101" s="358">
        <v>1</v>
      </c>
      <c r="M101" s="358">
        <v>1</v>
      </c>
      <c r="N101" s="358">
        <v>1</v>
      </c>
      <c r="O101" s="358"/>
      <c r="P101" s="278">
        <v>1</v>
      </c>
      <c r="Q101" s="278"/>
      <c r="R101" s="278"/>
      <c r="S101" s="283"/>
      <c r="T101" s="283"/>
      <c r="U101" s="334"/>
      <c r="V101" s="336"/>
      <c r="W101" s="334">
        <v>2</v>
      </c>
      <c r="X101" s="336">
        <v>1</v>
      </c>
      <c r="Y101" s="310">
        <v>1</v>
      </c>
      <c r="Z101" s="318">
        <v>1</v>
      </c>
      <c r="AA101" s="310">
        <v>1</v>
      </c>
      <c r="AB101" s="310"/>
    </row>
    <row r="102" spans="1:28">
      <c r="A102" s="203">
        <v>8</v>
      </c>
      <c r="B102" s="206" t="s">
        <v>65</v>
      </c>
      <c r="C102" s="277">
        <v>1</v>
      </c>
      <c r="D102" s="277"/>
      <c r="E102" s="202"/>
      <c r="F102" s="202"/>
      <c r="G102" s="202"/>
      <c r="H102" s="202"/>
      <c r="I102" s="283"/>
      <c r="J102" s="277"/>
      <c r="K102" s="277"/>
      <c r="L102" s="358"/>
      <c r="M102" s="358"/>
      <c r="N102" s="358">
        <v>1</v>
      </c>
      <c r="O102" s="358">
        <v>1</v>
      </c>
      <c r="P102" s="278"/>
      <c r="Q102" s="278"/>
      <c r="R102" s="278"/>
      <c r="S102" s="283"/>
      <c r="T102" s="283"/>
      <c r="U102" s="334"/>
      <c r="V102" s="336"/>
      <c r="W102" s="334">
        <v>1</v>
      </c>
      <c r="X102" s="336"/>
      <c r="Y102" s="310"/>
      <c r="Z102" s="318"/>
      <c r="AA102" s="310"/>
      <c r="AB102" s="310">
        <v>1</v>
      </c>
    </row>
    <row r="103" spans="1:28">
      <c r="A103" s="203">
        <v>9</v>
      </c>
      <c r="B103" s="206" t="s">
        <v>66</v>
      </c>
      <c r="C103" s="277"/>
      <c r="D103" s="277"/>
      <c r="E103" s="202"/>
      <c r="F103" s="202"/>
      <c r="G103" s="202"/>
      <c r="H103" s="202"/>
      <c r="I103" s="283"/>
      <c r="J103" s="277"/>
      <c r="K103" s="277"/>
      <c r="L103" s="358"/>
      <c r="M103" s="358"/>
      <c r="N103" s="358"/>
      <c r="O103" s="358"/>
      <c r="P103" s="278"/>
      <c r="Q103" s="278"/>
      <c r="R103" s="278"/>
      <c r="S103" s="283"/>
      <c r="T103" s="283"/>
      <c r="U103" s="334"/>
      <c r="V103" s="336"/>
      <c r="W103" s="334"/>
      <c r="X103" s="336">
        <v>1</v>
      </c>
      <c r="Y103" s="310">
        <v>1</v>
      </c>
      <c r="Z103" s="318"/>
      <c r="AA103" s="310"/>
      <c r="AB103" s="310"/>
    </row>
    <row r="104" spans="1:28">
      <c r="A104" s="203">
        <v>10</v>
      </c>
      <c r="B104" s="206" t="s">
        <v>67</v>
      </c>
      <c r="C104" s="277"/>
      <c r="D104" s="277">
        <v>3</v>
      </c>
      <c r="E104" s="202">
        <v>1</v>
      </c>
      <c r="F104" s="202">
        <v>1</v>
      </c>
      <c r="G104" s="202">
        <v>1</v>
      </c>
      <c r="H104" s="202">
        <v>1</v>
      </c>
      <c r="I104" s="283">
        <v>1</v>
      </c>
      <c r="J104" s="277"/>
      <c r="K104" s="277"/>
      <c r="L104" s="358">
        <v>1</v>
      </c>
      <c r="M104" s="358">
        <v>1</v>
      </c>
      <c r="N104" s="358"/>
      <c r="O104" s="358"/>
      <c r="P104" s="278">
        <v>1</v>
      </c>
      <c r="Q104" s="278"/>
      <c r="R104" s="278">
        <v>1</v>
      </c>
      <c r="S104" s="283">
        <v>1</v>
      </c>
      <c r="T104" s="283"/>
      <c r="U104" s="334"/>
      <c r="V104" s="336">
        <v>1</v>
      </c>
      <c r="W104" s="334">
        <v>1</v>
      </c>
      <c r="X104" s="336"/>
      <c r="Y104" s="310"/>
      <c r="Z104" s="318">
        <v>1</v>
      </c>
      <c r="AA104" s="310">
        <v>1</v>
      </c>
      <c r="AB104" s="310">
        <v>1</v>
      </c>
    </row>
    <row r="105" spans="1:28">
      <c r="A105" s="203">
        <v>11</v>
      </c>
      <c r="B105" s="206" t="s">
        <v>75</v>
      </c>
      <c r="C105" s="277">
        <v>1</v>
      </c>
      <c r="D105" s="277">
        <v>2</v>
      </c>
      <c r="E105" s="202"/>
      <c r="F105" s="202"/>
      <c r="G105" s="202"/>
      <c r="H105" s="202"/>
      <c r="I105" s="283"/>
      <c r="J105" s="277"/>
      <c r="K105" s="277">
        <v>2</v>
      </c>
      <c r="L105" s="358">
        <v>1</v>
      </c>
      <c r="M105" s="358">
        <v>1</v>
      </c>
      <c r="N105" s="358">
        <v>1</v>
      </c>
      <c r="O105" s="358">
        <v>1</v>
      </c>
      <c r="P105" s="278">
        <v>1</v>
      </c>
      <c r="Q105" s="278">
        <v>1</v>
      </c>
      <c r="R105" s="278">
        <v>1</v>
      </c>
      <c r="S105" s="283">
        <v>1</v>
      </c>
      <c r="T105" s="283"/>
      <c r="U105" s="334">
        <v>1</v>
      </c>
      <c r="V105" s="336">
        <v>1</v>
      </c>
      <c r="W105" s="334"/>
      <c r="X105" s="336">
        <v>1</v>
      </c>
      <c r="Y105" s="310">
        <v>2</v>
      </c>
      <c r="Z105" s="318"/>
      <c r="AA105" s="310"/>
      <c r="AB105" s="310">
        <v>1</v>
      </c>
    </row>
    <row r="106" spans="1:28">
      <c r="A106" s="203">
        <v>12</v>
      </c>
      <c r="B106" s="206" t="s">
        <v>76</v>
      </c>
      <c r="C106" s="277"/>
      <c r="D106" s="277">
        <v>1</v>
      </c>
      <c r="E106" s="202">
        <v>1</v>
      </c>
      <c r="F106" s="202">
        <v>1</v>
      </c>
      <c r="G106" s="202"/>
      <c r="H106" s="202">
        <v>1</v>
      </c>
      <c r="I106" s="283">
        <v>1</v>
      </c>
      <c r="J106" s="277">
        <v>1</v>
      </c>
      <c r="K106" s="277">
        <v>1</v>
      </c>
      <c r="L106" s="358"/>
      <c r="M106" s="358"/>
      <c r="N106" s="358"/>
      <c r="O106" s="358"/>
      <c r="P106" s="278"/>
      <c r="Q106" s="278">
        <v>1</v>
      </c>
      <c r="R106" s="278">
        <v>1</v>
      </c>
      <c r="S106" s="283">
        <v>1</v>
      </c>
      <c r="T106" s="283">
        <v>1</v>
      </c>
      <c r="U106" s="334"/>
      <c r="V106" s="336">
        <v>1</v>
      </c>
      <c r="W106" s="334">
        <v>2</v>
      </c>
      <c r="X106" s="336">
        <v>1</v>
      </c>
      <c r="Y106" s="310">
        <v>1</v>
      </c>
      <c r="Z106" s="318"/>
      <c r="AA106" s="310">
        <v>1</v>
      </c>
      <c r="AB106" s="310"/>
    </row>
    <row r="107" spans="1:28">
      <c r="A107" s="203">
        <v>13</v>
      </c>
      <c r="B107" s="206" t="s">
        <v>68</v>
      </c>
      <c r="C107" s="277"/>
      <c r="D107" s="277">
        <v>1</v>
      </c>
      <c r="E107" s="202"/>
      <c r="F107" s="202"/>
      <c r="G107" s="202"/>
      <c r="H107" s="202"/>
      <c r="I107" s="283"/>
      <c r="J107" s="277"/>
      <c r="K107" s="277"/>
      <c r="L107" s="358"/>
      <c r="M107" s="358"/>
      <c r="N107" s="358"/>
      <c r="O107" s="358"/>
      <c r="P107" s="278"/>
      <c r="Q107" s="278"/>
      <c r="R107" s="278"/>
      <c r="S107" s="283"/>
      <c r="T107" s="283"/>
      <c r="U107" s="334"/>
      <c r="V107" s="336"/>
      <c r="W107" s="334"/>
      <c r="X107" s="336"/>
      <c r="Y107" s="310">
        <v>1</v>
      </c>
      <c r="Z107" s="318"/>
      <c r="AA107" s="310">
        <v>1</v>
      </c>
      <c r="AB107" s="310">
        <v>1</v>
      </c>
    </row>
    <row r="108" spans="1:28">
      <c r="A108" s="203">
        <v>14</v>
      </c>
      <c r="B108" s="206" t="s">
        <v>77</v>
      </c>
      <c r="C108" s="277"/>
      <c r="D108" s="277"/>
      <c r="E108" s="202"/>
      <c r="F108" s="202"/>
      <c r="G108" s="202"/>
      <c r="H108" s="202"/>
      <c r="I108" s="283"/>
      <c r="J108" s="277"/>
      <c r="K108" s="277"/>
      <c r="L108" s="358"/>
      <c r="M108" s="358"/>
      <c r="N108" s="358"/>
      <c r="O108" s="358"/>
      <c r="P108" s="278"/>
      <c r="Q108" s="278"/>
      <c r="R108" s="278"/>
      <c r="S108" s="283"/>
      <c r="T108" s="283"/>
      <c r="U108" s="334">
        <v>1</v>
      </c>
      <c r="V108" s="336"/>
      <c r="W108" s="334"/>
      <c r="X108" s="336"/>
      <c r="Y108" s="310"/>
      <c r="Z108" s="318">
        <v>1</v>
      </c>
      <c r="AA108" s="310"/>
      <c r="AB108" s="310"/>
    </row>
    <row r="109" spans="1:28">
      <c r="A109" s="203">
        <v>15</v>
      </c>
      <c r="B109" s="206" t="s">
        <v>69</v>
      </c>
      <c r="C109" s="277"/>
      <c r="D109" s="277"/>
      <c r="E109" s="202">
        <v>1</v>
      </c>
      <c r="F109" s="202">
        <v>1</v>
      </c>
      <c r="G109" s="202">
        <v>1</v>
      </c>
      <c r="H109" s="202">
        <v>1</v>
      </c>
      <c r="I109" s="283">
        <v>1</v>
      </c>
      <c r="J109" s="277"/>
      <c r="K109" s="277"/>
      <c r="L109" s="358">
        <v>1</v>
      </c>
      <c r="M109" s="358"/>
      <c r="N109" s="358"/>
      <c r="O109" s="358"/>
      <c r="P109" s="278"/>
      <c r="Q109" s="278"/>
      <c r="R109" s="278"/>
      <c r="S109" s="283"/>
      <c r="T109" s="283"/>
      <c r="U109" s="334"/>
      <c r="V109" s="336"/>
      <c r="W109" s="334"/>
      <c r="X109" s="336"/>
      <c r="Y109" s="310"/>
      <c r="Z109" s="318"/>
      <c r="AA109" s="310">
        <v>1</v>
      </c>
      <c r="AB109" s="310"/>
    </row>
    <row r="110" spans="1:28">
      <c r="A110" s="233"/>
      <c r="B110" s="204" t="s">
        <v>32</v>
      </c>
      <c r="C110" s="307">
        <f>SUM(C95:C109)</f>
        <v>6</v>
      </c>
      <c r="D110" s="307">
        <f>SUM(D95:D109)</f>
        <v>10</v>
      </c>
      <c r="E110" s="219">
        <f t="shared" ref="E110:AB110" si="6">SUM(E95:E109)</f>
        <v>7</v>
      </c>
      <c r="F110" s="219">
        <f t="shared" si="6"/>
        <v>7</v>
      </c>
      <c r="G110" s="219">
        <f t="shared" si="6"/>
        <v>7</v>
      </c>
      <c r="H110" s="219">
        <f t="shared" si="6"/>
        <v>8</v>
      </c>
      <c r="I110" s="280">
        <f t="shared" si="6"/>
        <v>6</v>
      </c>
      <c r="J110" s="279">
        <f t="shared" si="6"/>
        <v>4</v>
      </c>
      <c r="K110" s="279">
        <f t="shared" si="6"/>
        <v>4</v>
      </c>
      <c r="L110" s="359">
        <f t="shared" si="6"/>
        <v>7</v>
      </c>
      <c r="M110" s="359">
        <f t="shared" si="6"/>
        <v>7</v>
      </c>
      <c r="N110" s="359">
        <f t="shared" si="6"/>
        <v>6</v>
      </c>
      <c r="O110" s="359">
        <f t="shared" si="6"/>
        <v>5</v>
      </c>
      <c r="P110" s="280">
        <f t="shared" si="6"/>
        <v>5</v>
      </c>
      <c r="Q110" s="280">
        <f t="shared" si="6"/>
        <v>4</v>
      </c>
      <c r="R110" s="280">
        <f t="shared" si="6"/>
        <v>4</v>
      </c>
      <c r="S110" s="280">
        <f t="shared" si="6"/>
        <v>5</v>
      </c>
      <c r="T110" s="280">
        <f t="shared" si="6"/>
        <v>2</v>
      </c>
      <c r="U110" s="279">
        <f t="shared" si="6"/>
        <v>6</v>
      </c>
      <c r="V110" s="360">
        <f t="shared" si="6"/>
        <v>6</v>
      </c>
      <c r="W110" s="279">
        <f t="shared" si="6"/>
        <v>8</v>
      </c>
      <c r="X110" s="360">
        <f t="shared" si="6"/>
        <v>7</v>
      </c>
      <c r="Y110" s="307">
        <f t="shared" si="6"/>
        <v>8</v>
      </c>
      <c r="Z110" s="356">
        <f t="shared" si="6"/>
        <v>6</v>
      </c>
      <c r="AA110" s="307">
        <f t="shared" si="6"/>
        <v>8</v>
      </c>
      <c r="AB110" s="307">
        <f t="shared" si="6"/>
        <v>8</v>
      </c>
    </row>
    <row r="111" spans="1:28">
      <c r="A111" s="848" t="s">
        <v>79</v>
      </c>
      <c r="B111" s="848"/>
      <c r="C111" s="266"/>
      <c r="D111" s="266"/>
      <c r="E111" s="195"/>
      <c r="F111" s="195"/>
      <c r="G111" s="195"/>
      <c r="H111" s="195"/>
      <c r="I111" s="267"/>
      <c r="J111" s="266"/>
      <c r="K111" s="266"/>
      <c r="L111" s="357"/>
      <c r="M111" s="357"/>
      <c r="N111" s="357"/>
      <c r="O111" s="357"/>
      <c r="P111" s="267"/>
      <c r="Q111" s="267"/>
      <c r="R111" s="267"/>
      <c r="S111" s="362"/>
      <c r="T111" s="362"/>
      <c r="U111" s="334"/>
      <c r="V111" s="336"/>
      <c r="W111" s="334"/>
      <c r="X111" s="336"/>
      <c r="Y111" s="302"/>
      <c r="Z111" s="345"/>
      <c r="AA111" s="302"/>
      <c r="AB111" s="302"/>
    </row>
    <row r="112" spans="1:28">
      <c r="A112" s="203">
        <v>1</v>
      </c>
      <c r="B112" s="206" t="s">
        <v>80</v>
      </c>
      <c r="C112" s="277"/>
      <c r="D112" s="277"/>
      <c r="E112" s="202"/>
      <c r="F112" s="202"/>
      <c r="G112" s="202"/>
      <c r="H112" s="202"/>
      <c r="I112" s="283"/>
      <c r="J112" s="277">
        <v>1</v>
      </c>
      <c r="K112" s="277"/>
      <c r="L112" s="358"/>
      <c r="M112" s="358"/>
      <c r="N112" s="358">
        <v>1</v>
      </c>
      <c r="O112" s="358"/>
      <c r="P112" s="278"/>
      <c r="Q112" s="278"/>
      <c r="R112" s="278">
        <v>1</v>
      </c>
      <c r="S112" s="283"/>
      <c r="T112" s="283"/>
      <c r="U112" s="334"/>
      <c r="V112" s="336"/>
      <c r="W112" s="334"/>
      <c r="X112" s="336"/>
      <c r="Y112" s="310"/>
      <c r="Z112" s="318"/>
      <c r="AA112" s="310"/>
      <c r="AB112" s="310"/>
    </row>
    <row r="113" spans="1:28">
      <c r="A113" s="203">
        <v>2</v>
      </c>
      <c r="B113" s="206" t="s">
        <v>86</v>
      </c>
      <c r="C113" s="277"/>
      <c r="D113" s="277"/>
      <c r="E113" s="202"/>
      <c r="F113" s="202"/>
      <c r="G113" s="202"/>
      <c r="H113" s="202"/>
      <c r="I113" s="283"/>
      <c r="J113" s="277"/>
      <c r="K113" s="277"/>
      <c r="L113" s="358"/>
      <c r="M113" s="358"/>
      <c r="N113" s="358"/>
      <c r="O113" s="358"/>
      <c r="P113" s="278"/>
      <c r="Q113" s="278"/>
      <c r="R113" s="278"/>
      <c r="S113" s="283">
        <v>1</v>
      </c>
      <c r="T113" s="283"/>
      <c r="U113" s="334"/>
      <c r="V113" s="336"/>
      <c r="W113" s="334"/>
      <c r="X113" s="336"/>
      <c r="Y113" s="310"/>
      <c r="Z113" s="318"/>
      <c r="AA113" s="310"/>
      <c r="AB113" s="310"/>
    </row>
    <row r="114" spans="1:28">
      <c r="A114" s="203">
        <v>3</v>
      </c>
      <c r="B114" s="206" t="s">
        <v>81</v>
      </c>
      <c r="C114" s="277"/>
      <c r="D114" s="277"/>
      <c r="E114" s="202">
        <v>1</v>
      </c>
      <c r="F114" s="202">
        <v>1</v>
      </c>
      <c r="G114" s="202">
        <v>1</v>
      </c>
      <c r="H114" s="202">
        <v>1</v>
      </c>
      <c r="I114" s="283">
        <v>1</v>
      </c>
      <c r="J114" s="277"/>
      <c r="K114" s="277">
        <v>2</v>
      </c>
      <c r="L114" s="358"/>
      <c r="M114" s="358"/>
      <c r="N114" s="358"/>
      <c r="O114" s="358">
        <v>1</v>
      </c>
      <c r="P114" s="278">
        <v>1</v>
      </c>
      <c r="Q114" s="278"/>
      <c r="R114" s="278">
        <v>1</v>
      </c>
      <c r="S114" s="283">
        <v>1</v>
      </c>
      <c r="T114" s="283">
        <v>1</v>
      </c>
      <c r="U114" s="334">
        <v>1</v>
      </c>
      <c r="V114" s="336">
        <v>1</v>
      </c>
      <c r="W114" s="334">
        <v>1</v>
      </c>
      <c r="X114" s="336">
        <v>1</v>
      </c>
      <c r="Y114" s="310">
        <v>1</v>
      </c>
      <c r="Z114" s="318">
        <v>1</v>
      </c>
      <c r="AA114" s="310"/>
      <c r="AB114" s="310">
        <v>1</v>
      </c>
    </row>
    <row r="115" spans="1:28">
      <c r="A115" s="203">
        <v>4</v>
      </c>
      <c r="B115" s="206" t="s">
        <v>82</v>
      </c>
      <c r="C115" s="277"/>
      <c r="D115" s="277"/>
      <c r="E115" s="202"/>
      <c r="F115" s="202">
        <v>1</v>
      </c>
      <c r="G115" s="202">
        <v>1</v>
      </c>
      <c r="H115" s="202">
        <v>1</v>
      </c>
      <c r="I115" s="283"/>
      <c r="J115" s="277">
        <v>1</v>
      </c>
      <c r="K115" s="277"/>
      <c r="L115" s="358">
        <v>1</v>
      </c>
      <c r="M115" s="358">
        <v>1</v>
      </c>
      <c r="N115" s="358"/>
      <c r="O115" s="358"/>
      <c r="P115" s="278"/>
      <c r="Q115" s="278"/>
      <c r="R115" s="278"/>
      <c r="S115" s="283"/>
      <c r="T115" s="283"/>
      <c r="U115" s="334"/>
      <c r="V115" s="336"/>
      <c r="W115" s="334"/>
      <c r="X115" s="336">
        <v>1</v>
      </c>
      <c r="Y115" s="310"/>
      <c r="Z115" s="318"/>
      <c r="AA115" s="310"/>
      <c r="AB115" s="310">
        <v>1</v>
      </c>
    </row>
    <row r="116" spans="1:28">
      <c r="A116" s="203">
        <v>5</v>
      </c>
      <c r="B116" s="206" t="s">
        <v>84</v>
      </c>
      <c r="C116" s="277"/>
      <c r="D116" s="277">
        <v>2</v>
      </c>
      <c r="E116" s="202"/>
      <c r="F116" s="202"/>
      <c r="G116" s="202"/>
      <c r="H116" s="202"/>
      <c r="I116" s="283"/>
      <c r="J116" s="277"/>
      <c r="K116" s="277"/>
      <c r="L116" s="358"/>
      <c r="M116" s="358"/>
      <c r="N116" s="358">
        <v>1</v>
      </c>
      <c r="O116" s="358"/>
      <c r="P116" s="278"/>
      <c r="Q116" s="278">
        <v>1</v>
      </c>
      <c r="R116" s="278"/>
      <c r="S116" s="283"/>
      <c r="T116" s="283"/>
      <c r="U116" s="334">
        <v>1</v>
      </c>
      <c r="V116" s="336"/>
      <c r="W116" s="334"/>
      <c r="X116" s="336"/>
      <c r="Y116" s="310">
        <v>1</v>
      </c>
      <c r="Z116" s="318">
        <v>1</v>
      </c>
      <c r="AA116" s="310"/>
      <c r="AB116" s="310"/>
    </row>
    <row r="117" spans="1:28">
      <c r="A117" s="203">
        <v>6</v>
      </c>
      <c r="B117" s="206" t="s">
        <v>83</v>
      </c>
      <c r="C117" s="277">
        <v>2</v>
      </c>
      <c r="D117" s="277">
        <v>2</v>
      </c>
      <c r="E117" s="202">
        <v>1</v>
      </c>
      <c r="F117" s="202"/>
      <c r="G117" s="202"/>
      <c r="H117" s="202"/>
      <c r="I117" s="283">
        <v>1</v>
      </c>
      <c r="J117" s="277"/>
      <c r="K117" s="277"/>
      <c r="L117" s="358">
        <v>1</v>
      </c>
      <c r="M117" s="358"/>
      <c r="N117" s="358">
        <v>1</v>
      </c>
      <c r="O117" s="358">
        <v>1</v>
      </c>
      <c r="P117" s="278">
        <v>1</v>
      </c>
      <c r="Q117" s="278">
        <v>1</v>
      </c>
      <c r="R117" s="278"/>
      <c r="S117" s="283">
        <v>1</v>
      </c>
      <c r="T117" s="283">
        <v>1</v>
      </c>
      <c r="U117" s="334">
        <v>1</v>
      </c>
      <c r="V117" s="336">
        <v>1</v>
      </c>
      <c r="W117" s="334">
        <v>2</v>
      </c>
      <c r="X117" s="336">
        <v>1</v>
      </c>
      <c r="Y117" s="310"/>
      <c r="Z117" s="318"/>
      <c r="AA117" s="310">
        <v>1</v>
      </c>
      <c r="AB117" s="310">
        <v>1</v>
      </c>
    </row>
    <row r="118" spans="1:28">
      <c r="A118" s="203">
        <v>7</v>
      </c>
      <c r="B118" s="206" t="s">
        <v>85</v>
      </c>
      <c r="C118" s="277"/>
      <c r="D118" s="277"/>
      <c r="E118" s="202"/>
      <c r="F118" s="202"/>
      <c r="G118" s="202"/>
      <c r="H118" s="202"/>
      <c r="I118" s="283"/>
      <c r="J118" s="277"/>
      <c r="K118" s="277">
        <v>1</v>
      </c>
      <c r="L118" s="358"/>
      <c r="M118" s="358"/>
      <c r="N118" s="358"/>
      <c r="O118" s="358"/>
      <c r="P118" s="278"/>
      <c r="Q118" s="278">
        <v>1</v>
      </c>
      <c r="R118" s="278">
        <v>1</v>
      </c>
      <c r="S118" s="283"/>
      <c r="T118" s="283"/>
      <c r="U118" s="334"/>
      <c r="V118" s="336"/>
      <c r="W118" s="334">
        <v>1</v>
      </c>
      <c r="X118" s="336"/>
      <c r="Y118" s="310"/>
      <c r="Z118" s="318"/>
      <c r="AA118" s="310"/>
      <c r="AB118" s="310"/>
    </row>
    <row r="119" spans="1:28">
      <c r="A119" s="233"/>
      <c r="B119" s="204" t="s">
        <v>32</v>
      </c>
      <c r="C119" s="307">
        <f>SUM(C112:C118)</f>
        <v>2</v>
      </c>
      <c r="D119" s="307">
        <f>SUM(D112:D118)</f>
        <v>4</v>
      </c>
      <c r="E119" s="219">
        <f t="shared" ref="E119:AB119" si="7">SUM(E112:E118)</f>
        <v>2</v>
      </c>
      <c r="F119" s="219">
        <f t="shared" si="7"/>
        <v>2</v>
      </c>
      <c r="G119" s="219">
        <f t="shared" si="7"/>
        <v>2</v>
      </c>
      <c r="H119" s="219">
        <f t="shared" si="7"/>
        <v>2</v>
      </c>
      <c r="I119" s="280">
        <f t="shared" si="7"/>
        <v>2</v>
      </c>
      <c r="J119" s="279">
        <f t="shared" si="7"/>
        <v>2</v>
      </c>
      <c r="K119" s="279">
        <f t="shared" si="7"/>
        <v>3</v>
      </c>
      <c r="L119" s="359">
        <f t="shared" si="7"/>
        <v>2</v>
      </c>
      <c r="M119" s="359">
        <f t="shared" si="7"/>
        <v>1</v>
      </c>
      <c r="N119" s="359">
        <f t="shared" si="7"/>
        <v>3</v>
      </c>
      <c r="O119" s="359">
        <f t="shared" si="7"/>
        <v>2</v>
      </c>
      <c r="P119" s="280">
        <f t="shared" si="7"/>
        <v>2</v>
      </c>
      <c r="Q119" s="280">
        <f t="shared" si="7"/>
        <v>3</v>
      </c>
      <c r="R119" s="280">
        <f t="shared" si="7"/>
        <v>3</v>
      </c>
      <c r="S119" s="280">
        <f t="shared" si="7"/>
        <v>3</v>
      </c>
      <c r="T119" s="280">
        <f t="shared" si="7"/>
        <v>2</v>
      </c>
      <c r="U119" s="279">
        <f t="shared" si="7"/>
        <v>3</v>
      </c>
      <c r="V119" s="360">
        <f t="shared" si="7"/>
        <v>2</v>
      </c>
      <c r="W119" s="279">
        <f t="shared" si="7"/>
        <v>4</v>
      </c>
      <c r="X119" s="360">
        <f t="shared" si="7"/>
        <v>3</v>
      </c>
      <c r="Y119" s="307">
        <f t="shared" si="7"/>
        <v>2</v>
      </c>
      <c r="Z119" s="356">
        <f t="shared" si="7"/>
        <v>2</v>
      </c>
      <c r="AA119" s="307">
        <f t="shared" si="7"/>
        <v>1</v>
      </c>
      <c r="AB119" s="307">
        <f t="shared" si="7"/>
        <v>3</v>
      </c>
    </row>
    <row r="120" spans="1:28">
      <c r="A120" s="848" t="s">
        <v>87</v>
      </c>
      <c r="B120" s="848"/>
      <c r="C120" s="266"/>
      <c r="D120" s="266"/>
      <c r="E120" s="195"/>
      <c r="F120" s="195"/>
      <c r="G120" s="195"/>
      <c r="H120" s="195"/>
      <c r="I120" s="267"/>
      <c r="J120" s="266"/>
      <c r="K120" s="266"/>
      <c r="L120" s="363"/>
      <c r="M120" s="363"/>
      <c r="N120" s="363"/>
      <c r="O120" s="363"/>
      <c r="P120" s="267"/>
      <c r="Q120" s="267"/>
      <c r="R120" s="267"/>
      <c r="S120" s="362"/>
      <c r="T120" s="362"/>
      <c r="U120" s="334"/>
      <c r="V120" s="336"/>
      <c r="W120" s="334"/>
      <c r="X120" s="336"/>
      <c r="Y120" s="302"/>
      <c r="Z120" s="345"/>
      <c r="AA120" s="302"/>
      <c r="AB120" s="302"/>
    </row>
    <row r="121" spans="1:28">
      <c r="A121" s="203">
        <v>1</v>
      </c>
      <c r="B121" s="206" t="s">
        <v>91</v>
      </c>
      <c r="C121" s="277">
        <v>2</v>
      </c>
      <c r="D121" s="277">
        <v>1</v>
      </c>
      <c r="E121" s="202"/>
      <c r="F121" s="202">
        <v>1</v>
      </c>
      <c r="G121" s="202">
        <v>1</v>
      </c>
      <c r="H121" s="202"/>
      <c r="I121" s="283"/>
      <c r="J121" s="277"/>
      <c r="K121" s="277"/>
      <c r="L121" s="358">
        <v>1</v>
      </c>
      <c r="M121" s="358">
        <v>1</v>
      </c>
      <c r="N121" s="358"/>
      <c r="O121" s="358"/>
      <c r="P121" s="278"/>
      <c r="Q121" s="278"/>
      <c r="R121" s="278"/>
      <c r="S121" s="283"/>
      <c r="T121" s="283">
        <v>1</v>
      </c>
      <c r="U121" s="334">
        <v>1</v>
      </c>
      <c r="V121" s="336"/>
      <c r="W121" s="334"/>
      <c r="X121" s="336"/>
      <c r="Y121" s="310"/>
      <c r="Z121" s="318"/>
      <c r="AA121" s="310">
        <v>1</v>
      </c>
      <c r="AB121" s="310"/>
    </row>
    <row r="122" spans="1:28">
      <c r="A122" s="203">
        <v>2</v>
      </c>
      <c r="B122" s="206" t="s">
        <v>93</v>
      </c>
      <c r="C122" s="277">
        <v>1</v>
      </c>
      <c r="D122" s="277"/>
      <c r="E122" s="202"/>
      <c r="F122" s="202"/>
      <c r="G122" s="202"/>
      <c r="H122" s="202">
        <v>1</v>
      </c>
      <c r="I122" s="283">
        <v>1</v>
      </c>
      <c r="J122" s="277">
        <v>2</v>
      </c>
      <c r="K122" s="277">
        <v>1</v>
      </c>
      <c r="L122" s="358"/>
      <c r="M122" s="358"/>
      <c r="N122" s="358"/>
      <c r="O122" s="358">
        <v>1</v>
      </c>
      <c r="P122" s="278">
        <v>1</v>
      </c>
      <c r="Q122" s="278">
        <v>1</v>
      </c>
      <c r="R122" s="278"/>
      <c r="S122" s="283">
        <v>1</v>
      </c>
      <c r="T122" s="283"/>
      <c r="U122" s="334">
        <v>1</v>
      </c>
      <c r="V122" s="336">
        <v>2</v>
      </c>
      <c r="W122" s="334"/>
      <c r="X122" s="336">
        <v>1</v>
      </c>
      <c r="Y122" s="310"/>
      <c r="Z122" s="318"/>
      <c r="AA122" s="310"/>
      <c r="AB122" s="310"/>
    </row>
    <row r="123" spans="1:28">
      <c r="A123" s="203">
        <v>3</v>
      </c>
      <c r="B123" s="206" t="s">
        <v>94</v>
      </c>
      <c r="C123" s="277"/>
      <c r="D123" s="277"/>
      <c r="E123" s="202"/>
      <c r="F123" s="202"/>
      <c r="G123" s="202"/>
      <c r="H123" s="202"/>
      <c r="I123" s="283"/>
      <c r="J123" s="277"/>
      <c r="K123" s="277"/>
      <c r="L123" s="358"/>
      <c r="M123" s="358"/>
      <c r="N123" s="358"/>
      <c r="O123" s="358"/>
      <c r="P123" s="278"/>
      <c r="Q123" s="278"/>
      <c r="R123" s="278"/>
      <c r="S123" s="283"/>
      <c r="T123" s="283"/>
      <c r="U123" s="334"/>
      <c r="V123" s="336"/>
      <c r="W123" s="334"/>
      <c r="X123" s="336"/>
      <c r="Y123" s="310"/>
      <c r="Z123" s="318"/>
      <c r="AA123" s="310"/>
      <c r="AB123" s="310"/>
    </row>
    <row r="124" spans="1:28">
      <c r="A124" s="203">
        <v>4</v>
      </c>
      <c r="B124" s="206" t="s">
        <v>92</v>
      </c>
      <c r="C124" s="277">
        <v>2</v>
      </c>
      <c r="D124" s="277">
        <v>1</v>
      </c>
      <c r="E124" s="202">
        <v>2</v>
      </c>
      <c r="F124" s="202">
        <v>2</v>
      </c>
      <c r="G124" s="202">
        <v>2</v>
      </c>
      <c r="H124" s="202">
        <v>1</v>
      </c>
      <c r="I124" s="283">
        <v>1</v>
      </c>
      <c r="J124" s="277">
        <v>1</v>
      </c>
      <c r="K124" s="277">
        <v>2</v>
      </c>
      <c r="L124" s="358">
        <v>1</v>
      </c>
      <c r="M124" s="358">
        <v>1</v>
      </c>
      <c r="N124" s="358"/>
      <c r="O124" s="358"/>
      <c r="P124" s="278">
        <v>1</v>
      </c>
      <c r="Q124" s="278">
        <v>2</v>
      </c>
      <c r="R124" s="278">
        <v>1</v>
      </c>
      <c r="S124" s="283"/>
      <c r="T124" s="283"/>
      <c r="U124" s="334">
        <v>1</v>
      </c>
      <c r="V124" s="336"/>
      <c r="W124" s="334">
        <v>1</v>
      </c>
      <c r="X124" s="336">
        <v>1</v>
      </c>
      <c r="Y124" s="310"/>
      <c r="Z124" s="318">
        <v>1</v>
      </c>
      <c r="AA124" s="310">
        <v>1</v>
      </c>
      <c r="AB124" s="310"/>
    </row>
    <row r="125" spans="1:28">
      <c r="A125" s="203">
        <v>5</v>
      </c>
      <c r="B125" s="206" t="s">
        <v>98</v>
      </c>
      <c r="C125" s="277"/>
      <c r="D125" s="277"/>
      <c r="E125" s="202"/>
      <c r="F125" s="202"/>
      <c r="G125" s="202"/>
      <c r="H125" s="202"/>
      <c r="I125" s="283"/>
      <c r="J125" s="277"/>
      <c r="K125" s="277"/>
      <c r="L125" s="358"/>
      <c r="M125" s="358"/>
      <c r="N125" s="358"/>
      <c r="O125" s="358"/>
      <c r="P125" s="278"/>
      <c r="Q125" s="278"/>
      <c r="R125" s="278"/>
      <c r="S125" s="283"/>
      <c r="T125" s="283"/>
      <c r="U125" s="334"/>
      <c r="V125" s="336"/>
      <c r="W125" s="334"/>
      <c r="X125" s="336"/>
      <c r="Y125" s="310"/>
      <c r="Z125" s="318"/>
      <c r="AA125" s="310"/>
      <c r="AB125" s="310"/>
    </row>
    <row r="126" spans="1:28">
      <c r="A126" s="203">
        <v>6</v>
      </c>
      <c r="B126" s="206" t="s">
        <v>95</v>
      </c>
      <c r="C126" s="277"/>
      <c r="D126" s="277">
        <v>1</v>
      </c>
      <c r="E126" s="202"/>
      <c r="F126" s="202"/>
      <c r="G126" s="202"/>
      <c r="H126" s="202"/>
      <c r="I126" s="283"/>
      <c r="J126" s="277"/>
      <c r="K126" s="277">
        <v>1</v>
      </c>
      <c r="L126" s="358"/>
      <c r="M126" s="358"/>
      <c r="N126" s="358">
        <v>1</v>
      </c>
      <c r="O126" s="358"/>
      <c r="P126" s="278"/>
      <c r="Q126" s="278"/>
      <c r="R126" s="278">
        <v>1</v>
      </c>
      <c r="S126" s="283"/>
      <c r="T126" s="283"/>
      <c r="U126" s="334"/>
      <c r="V126" s="336"/>
      <c r="W126" s="334"/>
      <c r="X126" s="336"/>
      <c r="Y126" s="310"/>
      <c r="Z126" s="318"/>
      <c r="AA126" s="310"/>
      <c r="AB126" s="310"/>
    </row>
    <row r="127" spans="1:28">
      <c r="A127" s="203">
        <v>7</v>
      </c>
      <c r="B127" s="206" t="s">
        <v>96</v>
      </c>
      <c r="C127" s="277"/>
      <c r="D127" s="277"/>
      <c r="E127" s="202"/>
      <c r="F127" s="202"/>
      <c r="G127" s="202"/>
      <c r="H127" s="202">
        <v>1</v>
      </c>
      <c r="I127" s="283">
        <v>1</v>
      </c>
      <c r="J127" s="277"/>
      <c r="K127" s="277"/>
      <c r="L127" s="358"/>
      <c r="M127" s="358"/>
      <c r="N127" s="358"/>
      <c r="O127" s="358">
        <v>1</v>
      </c>
      <c r="P127" s="278">
        <v>1</v>
      </c>
      <c r="Q127" s="278"/>
      <c r="R127" s="278"/>
      <c r="S127" s="283">
        <v>1</v>
      </c>
      <c r="T127" s="283">
        <v>2</v>
      </c>
      <c r="U127" s="334"/>
      <c r="V127" s="336">
        <v>1</v>
      </c>
      <c r="W127" s="334"/>
      <c r="X127" s="336"/>
      <c r="Y127" s="310"/>
      <c r="Z127" s="318">
        <v>1</v>
      </c>
      <c r="AA127" s="310"/>
      <c r="AB127" s="310"/>
    </row>
    <row r="128" spans="1:28">
      <c r="A128" s="203">
        <v>8</v>
      </c>
      <c r="B128" s="206" t="s">
        <v>88</v>
      </c>
      <c r="C128" s="277">
        <v>1</v>
      </c>
      <c r="D128" s="277"/>
      <c r="E128" s="202">
        <v>1</v>
      </c>
      <c r="F128" s="202"/>
      <c r="G128" s="202"/>
      <c r="H128" s="202"/>
      <c r="I128" s="283"/>
      <c r="J128" s="277">
        <v>1</v>
      </c>
      <c r="K128" s="277"/>
      <c r="L128" s="358"/>
      <c r="M128" s="358"/>
      <c r="N128" s="358"/>
      <c r="O128" s="358">
        <v>1</v>
      </c>
      <c r="P128" s="278"/>
      <c r="Q128" s="278"/>
      <c r="R128" s="278"/>
      <c r="S128" s="283"/>
      <c r="T128" s="283"/>
      <c r="U128" s="334"/>
      <c r="V128" s="336"/>
      <c r="W128" s="334"/>
      <c r="X128" s="336"/>
      <c r="Y128" s="310"/>
      <c r="Z128" s="318"/>
      <c r="AA128" s="310"/>
      <c r="AB128" s="310"/>
    </row>
    <row r="129" spans="1:28">
      <c r="A129" s="203">
        <v>9</v>
      </c>
      <c r="B129" s="206" t="s">
        <v>89</v>
      </c>
      <c r="C129" s="277"/>
      <c r="D129" s="277"/>
      <c r="E129" s="202"/>
      <c r="F129" s="202"/>
      <c r="G129" s="202"/>
      <c r="H129" s="202"/>
      <c r="I129" s="283"/>
      <c r="J129" s="277"/>
      <c r="K129" s="277"/>
      <c r="L129" s="358"/>
      <c r="M129" s="358"/>
      <c r="N129" s="358"/>
      <c r="O129" s="358"/>
      <c r="P129" s="278"/>
      <c r="Q129" s="278"/>
      <c r="R129" s="278"/>
      <c r="S129" s="283"/>
      <c r="T129" s="283"/>
      <c r="U129" s="334">
        <v>1</v>
      </c>
      <c r="V129" s="336"/>
      <c r="W129" s="334"/>
      <c r="X129" s="336"/>
      <c r="Y129" s="310"/>
      <c r="Z129" s="318"/>
      <c r="AA129" s="310"/>
      <c r="AB129" s="310">
        <v>1</v>
      </c>
    </row>
    <row r="130" spans="1:28">
      <c r="A130" s="203">
        <v>10</v>
      </c>
      <c r="B130" s="206" t="s">
        <v>90</v>
      </c>
      <c r="C130" s="277"/>
      <c r="D130" s="277"/>
      <c r="E130" s="202"/>
      <c r="F130" s="202"/>
      <c r="G130" s="202">
        <v>1</v>
      </c>
      <c r="H130" s="202"/>
      <c r="I130" s="283"/>
      <c r="J130" s="277"/>
      <c r="K130" s="277"/>
      <c r="L130" s="358">
        <v>1</v>
      </c>
      <c r="M130" s="358"/>
      <c r="N130" s="358"/>
      <c r="O130" s="358">
        <v>1</v>
      </c>
      <c r="P130" s="278"/>
      <c r="Q130" s="278"/>
      <c r="R130" s="278"/>
      <c r="S130" s="283"/>
      <c r="T130" s="283"/>
      <c r="U130" s="334"/>
      <c r="V130" s="336">
        <v>1</v>
      </c>
      <c r="W130" s="334"/>
      <c r="X130" s="336"/>
      <c r="Y130" s="310"/>
      <c r="Z130" s="318"/>
      <c r="AA130" s="310"/>
      <c r="AB130" s="310"/>
    </row>
    <row r="131" spans="1:28">
      <c r="A131" s="203">
        <v>11</v>
      </c>
      <c r="B131" s="206" t="s">
        <v>97</v>
      </c>
      <c r="C131" s="277"/>
      <c r="D131" s="277"/>
      <c r="E131" s="202"/>
      <c r="F131" s="202"/>
      <c r="G131" s="202"/>
      <c r="H131" s="202">
        <v>1</v>
      </c>
      <c r="I131" s="283">
        <v>1</v>
      </c>
      <c r="J131" s="277"/>
      <c r="K131" s="277"/>
      <c r="L131" s="358"/>
      <c r="M131" s="358"/>
      <c r="N131" s="358"/>
      <c r="O131" s="358"/>
      <c r="P131" s="278"/>
      <c r="Q131" s="278"/>
      <c r="R131" s="278">
        <v>1</v>
      </c>
      <c r="S131" s="283"/>
      <c r="T131" s="283"/>
      <c r="U131" s="334">
        <v>1</v>
      </c>
      <c r="V131" s="336"/>
      <c r="W131" s="334">
        <v>1</v>
      </c>
      <c r="X131" s="336">
        <v>1</v>
      </c>
      <c r="Y131" s="310">
        <v>1</v>
      </c>
      <c r="Z131" s="318"/>
      <c r="AA131" s="310"/>
      <c r="AB131" s="310"/>
    </row>
    <row r="132" spans="1:28">
      <c r="A132" s="233"/>
      <c r="B132" s="204" t="s">
        <v>32</v>
      </c>
      <c r="C132" s="307">
        <f>SUM(C121:C131)</f>
        <v>6</v>
      </c>
      <c r="D132" s="307">
        <f>SUM(D121:D131)</f>
        <v>3</v>
      </c>
      <c r="E132" s="219">
        <f t="shared" ref="E132:AB132" si="8">SUM(E121:E131)</f>
        <v>3</v>
      </c>
      <c r="F132" s="219">
        <f t="shared" si="8"/>
        <v>3</v>
      </c>
      <c r="G132" s="219">
        <f t="shared" si="8"/>
        <v>4</v>
      </c>
      <c r="H132" s="219">
        <f t="shared" si="8"/>
        <v>4</v>
      </c>
      <c r="I132" s="280">
        <f t="shared" si="8"/>
        <v>4</v>
      </c>
      <c r="J132" s="279">
        <f t="shared" si="8"/>
        <v>4</v>
      </c>
      <c r="K132" s="279">
        <f t="shared" si="8"/>
        <v>4</v>
      </c>
      <c r="L132" s="359">
        <f t="shared" si="8"/>
        <v>3</v>
      </c>
      <c r="M132" s="359">
        <f t="shared" si="8"/>
        <v>2</v>
      </c>
      <c r="N132" s="359">
        <f t="shared" si="8"/>
        <v>1</v>
      </c>
      <c r="O132" s="359">
        <f t="shared" si="8"/>
        <v>4</v>
      </c>
      <c r="P132" s="280">
        <f t="shared" si="8"/>
        <v>3</v>
      </c>
      <c r="Q132" s="280">
        <f t="shared" si="8"/>
        <v>3</v>
      </c>
      <c r="R132" s="280">
        <f t="shared" si="8"/>
        <v>3</v>
      </c>
      <c r="S132" s="280">
        <f t="shared" si="8"/>
        <v>2</v>
      </c>
      <c r="T132" s="280">
        <f t="shared" si="8"/>
        <v>3</v>
      </c>
      <c r="U132" s="279">
        <f t="shared" si="8"/>
        <v>5</v>
      </c>
      <c r="V132" s="360">
        <f t="shared" si="8"/>
        <v>4</v>
      </c>
      <c r="W132" s="279">
        <f t="shared" si="8"/>
        <v>2</v>
      </c>
      <c r="X132" s="360">
        <f t="shared" si="8"/>
        <v>3</v>
      </c>
      <c r="Y132" s="307">
        <f t="shared" si="8"/>
        <v>1</v>
      </c>
      <c r="Z132" s="356">
        <f t="shared" si="8"/>
        <v>2</v>
      </c>
      <c r="AA132" s="307">
        <f t="shared" si="8"/>
        <v>2</v>
      </c>
      <c r="AB132" s="307">
        <f t="shared" si="8"/>
        <v>1</v>
      </c>
    </row>
    <row r="133" spans="1:28">
      <c r="A133" s="848" t="s">
        <v>99</v>
      </c>
      <c r="B133" s="848"/>
      <c r="C133" s="266"/>
      <c r="D133" s="266"/>
      <c r="E133" s="195"/>
      <c r="F133" s="195"/>
      <c r="G133" s="195"/>
      <c r="H133" s="195"/>
      <c r="I133" s="267"/>
      <c r="J133" s="266"/>
      <c r="K133" s="266"/>
      <c r="L133" s="357"/>
      <c r="M133" s="357"/>
      <c r="N133" s="357"/>
      <c r="O133" s="357"/>
      <c r="P133" s="267"/>
      <c r="Q133" s="267"/>
      <c r="R133" s="267"/>
      <c r="S133" s="362"/>
      <c r="T133" s="362"/>
      <c r="U133" s="334"/>
      <c r="V133" s="336"/>
      <c r="W133" s="334"/>
      <c r="X133" s="336"/>
      <c r="Y133" s="302"/>
      <c r="Z133" s="345"/>
      <c r="AA133" s="302"/>
      <c r="AB133" s="302"/>
    </row>
    <row r="134" spans="1:28">
      <c r="A134" s="203">
        <v>1</v>
      </c>
      <c r="B134" s="206" t="s">
        <v>105</v>
      </c>
      <c r="C134" s="277"/>
      <c r="D134" s="277"/>
      <c r="E134" s="202"/>
      <c r="F134" s="202"/>
      <c r="G134" s="202"/>
      <c r="H134" s="202"/>
      <c r="I134" s="283"/>
      <c r="J134" s="277"/>
      <c r="K134" s="277"/>
      <c r="L134" s="358"/>
      <c r="M134" s="358"/>
      <c r="N134" s="358">
        <v>1</v>
      </c>
      <c r="O134" s="358"/>
      <c r="P134" s="278"/>
      <c r="Q134" s="278"/>
      <c r="R134" s="278"/>
      <c r="S134" s="283"/>
      <c r="T134" s="283"/>
      <c r="U134" s="334"/>
      <c r="V134" s="336"/>
      <c r="W134" s="334"/>
      <c r="X134" s="336"/>
      <c r="Y134" s="310"/>
      <c r="Z134" s="318"/>
      <c r="AA134" s="310"/>
      <c r="AB134" s="310"/>
    </row>
    <row r="135" spans="1:28">
      <c r="A135" s="203">
        <v>2</v>
      </c>
      <c r="B135" s="206" t="s">
        <v>109</v>
      </c>
      <c r="C135" s="277"/>
      <c r="D135" s="277"/>
      <c r="E135" s="202"/>
      <c r="F135" s="202"/>
      <c r="G135" s="202"/>
      <c r="H135" s="202"/>
      <c r="I135" s="283"/>
      <c r="J135" s="277"/>
      <c r="K135" s="277"/>
      <c r="L135" s="358"/>
      <c r="M135" s="358"/>
      <c r="N135" s="358"/>
      <c r="O135" s="358"/>
      <c r="P135" s="278"/>
      <c r="Q135" s="278"/>
      <c r="R135" s="278"/>
      <c r="S135" s="283"/>
      <c r="T135" s="283"/>
      <c r="U135" s="334"/>
      <c r="V135" s="336"/>
      <c r="W135" s="334"/>
      <c r="X135" s="336"/>
      <c r="Y135" s="310"/>
      <c r="Z135" s="318">
        <v>1</v>
      </c>
      <c r="AA135" s="310"/>
      <c r="AB135" s="310"/>
    </row>
    <row r="136" spans="1:28">
      <c r="A136" s="203">
        <v>3</v>
      </c>
      <c r="B136" s="206" t="s">
        <v>101</v>
      </c>
      <c r="C136" s="277"/>
      <c r="D136" s="277"/>
      <c r="E136" s="202">
        <v>1</v>
      </c>
      <c r="F136" s="202">
        <v>1</v>
      </c>
      <c r="G136" s="202"/>
      <c r="H136" s="202"/>
      <c r="I136" s="283"/>
      <c r="J136" s="277"/>
      <c r="K136" s="277"/>
      <c r="L136" s="358"/>
      <c r="M136" s="358"/>
      <c r="N136" s="358"/>
      <c r="O136" s="358"/>
      <c r="P136" s="278"/>
      <c r="Q136" s="278"/>
      <c r="R136" s="278"/>
      <c r="S136" s="283"/>
      <c r="T136" s="283"/>
      <c r="U136" s="334"/>
      <c r="V136" s="336"/>
      <c r="W136" s="334"/>
      <c r="X136" s="336">
        <v>1</v>
      </c>
      <c r="Y136" s="310"/>
      <c r="Z136" s="318"/>
      <c r="AA136" s="310"/>
      <c r="AB136" s="310">
        <v>1</v>
      </c>
    </row>
    <row r="137" spans="1:28">
      <c r="A137" s="203">
        <v>4</v>
      </c>
      <c r="B137" s="206" t="s">
        <v>106</v>
      </c>
      <c r="C137" s="277"/>
      <c r="D137" s="277"/>
      <c r="E137" s="202"/>
      <c r="F137" s="202"/>
      <c r="G137" s="202"/>
      <c r="H137" s="202"/>
      <c r="I137" s="283"/>
      <c r="J137" s="277"/>
      <c r="K137" s="277"/>
      <c r="L137" s="358"/>
      <c r="M137" s="358"/>
      <c r="N137" s="358"/>
      <c r="O137" s="358"/>
      <c r="P137" s="278"/>
      <c r="Q137" s="278"/>
      <c r="R137" s="278"/>
      <c r="S137" s="283"/>
      <c r="T137" s="283"/>
      <c r="U137" s="334"/>
      <c r="V137" s="336"/>
      <c r="W137" s="334"/>
      <c r="X137" s="336"/>
      <c r="Y137" s="310">
        <v>1</v>
      </c>
      <c r="Z137" s="318"/>
      <c r="AA137" s="310"/>
      <c r="AB137" s="310"/>
    </row>
    <row r="138" spans="1:28">
      <c r="A138" s="203">
        <v>5</v>
      </c>
      <c r="B138" s="206" t="s">
        <v>107</v>
      </c>
      <c r="C138" s="277">
        <v>1</v>
      </c>
      <c r="D138" s="277"/>
      <c r="E138" s="202"/>
      <c r="F138" s="202"/>
      <c r="G138" s="202"/>
      <c r="H138" s="202"/>
      <c r="I138" s="283"/>
      <c r="J138" s="277"/>
      <c r="K138" s="277"/>
      <c r="L138" s="358"/>
      <c r="M138" s="358"/>
      <c r="N138" s="358"/>
      <c r="O138" s="358"/>
      <c r="P138" s="278"/>
      <c r="Q138" s="278"/>
      <c r="R138" s="278"/>
      <c r="S138" s="283"/>
      <c r="T138" s="283"/>
      <c r="U138" s="334"/>
      <c r="V138" s="336"/>
      <c r="W138" s="334"/>
      <c r="X138" s="336"/>
      <c r="Y138" s="310"/>
      <c r="Z138" s="318"/>
      <c r="AA138" s="310"/>
      <c r="AB138" s="310"/>
    </row>
    <row r="139" spans="1:28">
      <c r="A139" s="203">
        <v>6</v>
      </c>
      <c r="B139" s="206" t="s">
        <v>111</v>
      </c>
      <c r="C139" s="277"/>
      <c r="D139" s="277"/>
      <c r="E139" s="202"/>
      <c r="F139" s="202"/>
      <c r="G139" s="202">
        <v>1</v>
      </c>
      <c r="H139" s="202"/>
      <c r="I139" s="283"/>
      <c r="J139" s="277"/>
      <c r="K139" s="277"/>
      <c r="L139" s="358"/>
      <c r="M139" s="358"/>
      <c r="N139" s="358"/>
      <c r="O139" s="358"/>
      <c r="P139" s="278"/>
      <c r="Q139" s="278"/>
      <c r="R139" s="278"/>
      <c r="S139" s="283"/>
      <c r="T139" s="283"/>
      <c r="U139" s="334"/>
      <c r="V139" s="336"/>
      <c r="W139" s="334"/>
      <c r="X139" s="336"/>
      <c r="Y139" s="310"/>
      <c r="Z139" s="318"/>
      <c r="AA139" s="310"/>
      <c r="AB139" s="310"/>
    </row>
    <row r="140" spans="1:28">
      <c r="A140" s="203">
        <v>7</v>
      </c>
      <c r="B140" s="206" t="s">
        <v>103</v>
      </c>
      <c r="C140" s="277">
        <v>1</v>
      </c>
      <c r="D140" s="277">
        <v>2</v>
      </c>
      <c r="E140" s="202"/>
      <c r="F140" s="202">
        <v>1</v>
      </c>
      <c r="G140" s="202"/>
      <c r="H140" s="202"/>
      <c r="I140" s="283"/>
      <c r="J140" s="277">
        <v>2</v>
      </c>
      <c r="K140" s="277"/>
      <c r="L140" s="358">
        <v>1</v>
      </c>
      <c r="M140" s="358">
        <v>1</v>
      </c>
      <c r="N140" s="358">
        <v>1</v>
      </c>
      <c r="O140" s="358">
        <v>1</v>
      </c>
      <c r="P140" s="278">
        <v>1</v>
      </c>
      <c r="Q140" s="278"/>
      <c r="R140" s="278"/>
      <c r="S140" s="283">
        <v>1</v>
      </c>
      <c r="T140" s="283"/>
      <c r="U140" s="334">
        <v>1</v>
      </c>
      <c r="V140" s="336">
        <v>1</v>
      </c>
      <c r="W140" s="334">
        <v>1</v>
      </c>
      <c r="X140" s="336">
        <v>1</v>
      </c>
      <c r="Y140" s="310">
        <v>1</v>
      </c>
      <c r="Z140" s="318">
        <v>1</v>
      </c>
      <c r="AA140" s="310">
        <v>1</v>
      </c>
      <c r="AB140" s="310">
        <v>2</v>
      </c>
    </row>
    <row r="141" spans="1:28">
      <c r="A141" s="203">
        <v>8</v>
      </c>
      <c r="B141" s="206" t="s">
        <v>100</v>
      </c>
      <c r="C141" s="277"/>
      <c r="D141" s="277"/>
      <c r="E141" s="202"/>
      <c r="F141" s="202"/>
      <c r="G141" s="202"/>
      <c r="H141" s="202"/>
      <c r="I141" s="283"/>
      <c r="J141" s="277">
        <v>2</v>
      </c>
      <c r="K141" s="277">
        <v>1</v>
      </c>
      <c r="L141" s="358">
        <v>1</v>
      </c>
      <c r="M141" s="358">
        <v>1</v>
      </c>
      <c r="N141" s="358">
        <v>1</v>
      </c>
      <c r="O141" s="358">
        <v>2</v>
      </c>
      <c r="P141" s="278"/>
      <c r="Q141" s="278"/>
      <c r="R141" s="278"/>
      <c r="S141" s="283"/>
      <c r="T141" s="283"/>
      <c r="U141" s="334"/>
      <c r="V141" s="336">
        <v>1</v>
      </c>
      <c r="W141" s="334"/>
      <c r="X141" s="336"/>
      <c r="Y141" s="310"/>
      <c r="Z141" s="318">
        <v>1</v>
      </c>
      <c r="AA141" s="310">
        <v>1</v>
      </c>
      <c r="AB141" s="310">
        <v>1</v>
      </c>
    </row>
    <row r="142" spans="1:28">
      <c r="A142" s="203">
        <v>9</v>
      </c>
      <c r="B142" s="206" t="s">
        <v>102</v>
      </c>
      <c r="C142" s="277">
        <v>1</v>
      </c>
      <c r="D142" s="277"/>
      <c r="E142" s="202">
        <v>1</v>
      </c>
      <c r="F142" s="202"/>
      <c r="G142" s="202"/>
      <c r="H142" s="202">
        <v>1</v>
      </c>
      <c r="I142" s="283">
        <v>1</v>
      </c>
      <c r="J142" s="277">
        <v>1</v>
      </c>
      <c r="K142" s="277"/>
      <c r="L142" s="358"/>
      <c r="M142" s="358">
        <v>1</v>
      </c>
      <c r="N142" s="358">
        <v>1</v>
      </c>
      <c r="O142" s="358">
        <v>1</v>
      </c>
      <c r="P142" s="278"/>
      <c r="Q142" s="278"/>
      <c r="R142" s="278">
        <v>1</v>
      </c>
      <c r="S142" s="283"/>
      <c r="T142" s="283"/>
      <c r="U142" s="334">
        <v>1</v>
      </c>
      <c r="V142" s="336"/>
      <c r="W142" s="334">
        <v>1</v>
      </c>
      <c r="X142" s="336"/>
      <c r="Y142" s="310">
        <v>1</v>
      </c>
      <c r="Z142" s="318">
        <v>1</v>
      </c>
      <c r="AA142" s="310"/>
      <c r="AB142" s="310"/>
    </row>
    <row r="143" spans="1:28">
      <c r="A143" s="203">
        <v>10</v>
      </c>
      <c r="B143" s="206" t="s">
        <v>108</v>
      </c>
      <c r="C143" s="277"/>
      <c r="D143" s="277"/>
      <c r="E143" s="202"/>
      <c r="F143" s="202"/>
      <c r="G143" s="202"/>
      <c r="H143" s="202"/>
      <c r="I143" s="283"/>
      <c r="J143" s="277"/>
      <c r="K143" s="277">
        <v>1</v>
      </c>
      <c r="L143" s="358"/>
      <c r="M143" s="358">
        <v>1</v>
      </c>
      <c r="N143" s="358">
        <v>1</v>
      </c>
      <c r="O143" s="358"/>
      <c r="P143" s="278"/>
      <c r="Q143" s="278"/>
      <c r="R143" s="278"/>
      <c r="S143" s="283"/>
      <c r="T143" s="283"/>
      <c r="U143" s="334"/>
      <c r="V143" s="336">
        <v>1</v>
      </c>
      <c r="W143" s="334"/>
      <c r="X143" s="336">
        <v>1</v>
      </c>
      <c r="Y143" s="310"/>
      <c r="Z143" s="318"/>
      <c r="AA143" s="310">
        <v>1</v>
      </c>
      <c r="AB143" s="310"/>
    </row>
    <row r="144" spans="1:28">
      <c r="A144" s="203">
        <v>11</v>
      </c>
      <c r="B144" s="206" t="s">
        <v>104</v>
      </c>
      <c r="C144" s="277"/>
      <c r="D144" s="277"/>
      <c r="E144" s="202">
        <v>1</v>
      </c>
      <c r="F144" s="202">
        <v>2</v>
      </c>
      <c r="G144" s="202">
        <v>1</v>
      </c>
      <c r="H144" s="202">
        <v>1</v>
      </c>
      <c r="I144" s="283">
        <v>1</v>
      </c>
      <c r="J144" s="277">
        <v>3</v>
      </c>
      <c r="K144" s="277">
        <v>2</v>
      </c>
      <c r="L144" s="358">
        <v>1</v>
      </c>
      <c r="M144" s="358">
        <v>1</v>
      </c>
      <c r="N144" s="358">
        <v>1</v>
      </c>
      <c r="O144" s="358">
        <v>1</v>
      </c>
      <c r="P144" s="278">
        <v>2</v>
      </c>
      <c r="Q144" s="278">
        <v>2</v>
      </c>
      <c r="R144" s="278">
        <v>3</v>
      </c>
      <c r="S144" s="283">
        <v>2</v>
      </c>
      <c r="T144" s="283">
        <v>4</v>
      </c>
      <c r="U144" s="334"/>
      <c r="V144" s="336"/>
      <c r="W144" s="334">
        <v>1</v>
      </c>
      <c r="X144" s="336"/>
      <c r="Y144" s="310">
        <v>1</v>
      </c>
      <c r="Z144" s="318"/>
      <c r="AA144" s="310"/>
      <c r="AB144" s="310">
        <v>1</v>
      </c>
    </row>
    <row r="145" spans="1:28">
      <c r="A145" s="203">
        <v>12</v>
      </c>
      <c r="B145" s="206" t="s">
        <v>110</v>
      </c>
      <c r="C145" s="277"/>
      <c r="D145" s="277">
        <v>1</v>
      </c>
      <c r="E145" s="202"/>
      <c r="F145" s="202"/>
      <c r="G145" s="202"/>
      <c r="H145" s="202"/>
      <c r="I145" s="283"/>
      <c r="J145" s="277"/>
      <c r="K145" s="277"/>
      <c r="L145" s="358"/>
      <c r="M145" s="358"/>
      <c r="N145" s="358"/>
      <c r="O145" s="358"/>
      <c r="P145" s="278"/>
      <c r="Q145" s="278"/>
      <c r="R145" s="278"/>
      <c r="S145" s="283"/>
      <c r="T145" s="283"/>
      <c r="U145" s="334"/>
      <c r="V145" s="336"/>
      <c r="W145" s="334"/>
      <c r="X145" s="336"/>
      <c r="Y145" s="310"/>
      <c r="Z145" s="318"/>
      <c r="AA145" s="310"/>
      <c r="AB145" s="310"/>
    </row>
    <row r="146" spans="1:28">
      <c r="A146" s="233"/>
      <c r="B146" s="204" t="s">
        <v>32</v>
      </c>
      <c r="C146" s="307">
        <f>SUM(C134:C145)</f>
        <v>3</v>
      </c>
      <c r="D146" s="307">
        <f>SUM(D134:D145)</f>
        <v>3</v>
      </c>
      <c r="E146" s="219">
        <f t="shared" ref="E146:AB146" si="9">SUM(E134:E145)</f>
        <v>3</v>
      </c>
      <c r="F146" s="219">
        <f t="shared" si="9"/>
        <v>4</v>
      </c>
      <c r="G146" s="219">
        <f t="shared" si="9"/>
        <v>2</v>
      </c>
      <c r="H146" s="219">
        <f t="shared" si="9"/>
        <v>2</v>
      </c>
      <c r="I146" s="280">
        <f t="shared" si="9"/>
        <v>2</v>
      </c>
      <c r="J146" s="279">
        <f t="shared" si="9"/>
        <v>8</v>
      </c>
      <c r="K146" s="279">
        <f t="shared" si="9"/>
        <v>4</v>
      </c>
      <c r="L146" s="359">
        <f t="shared" si="9"/>
        <v>3</v>
      </c>
      <c r="M146" s="359">
        <f t="shared" si="9"/>
        <v>5</v>
      </c>
      <c r="N146" s="359">
        <f t="shared" si="9"/>
        <v>6</v>
      </c>
      <c r="O146" s="359">
        <f t="shared" si="9"/>
        <v>5</v>
      </c>
      <c r="P146" s="280">
        <f t="shared" si="9"/>
        <v>3</v>
      </c>
      <c r="Q146" s="280">
        <f t="shared" si="9"/>
        <v>2</v>
      </c>
      <c r="R146" s="280">
        <f t="shared" si="9"/>
        <v>4</v>
      </c>
      <c r="S146" s="280">
        <f t="shared" si="9"/>
        <v>3</v>
      </c>
      <c r="T146" s="280">
        <f t="shared" si="9"/>
        <v>4</v>
      </c>
      <c r="U146" s="279">
        <f t="shared" si="9"/>
        <v>2</v>
      </c>
      <c r="V146" s="360">
        <f t="shared" si="9"/>
        <v>3</v>
      </c>
      <c r="W146" s="279">
        <f t="shared" si="9"/>
        <v>3</v>
      </c>
      <c r="X146" s="360">
        <f t="shared" si="9"/>
        <v>3</v>
      </c>
      <c r="Y146" s="307">
        <f t="shared" si="9"/>
        <v>4</v>
      </c>
      <c r="Z146" s="356">
        <f t="shared" si="9"/>
        <v>4</v>
      </c>
      <c r="AA146" s="307">
        <f t="shared" si="9"/>
        <v>3</v>
      </c>
      <c r="AB146" s="307">
        <f t="shared" si="9"/>
        <v>5</v>
      </c>
    </row>
    <row r="147" spans="1:28">
      <c r="A147" s="848" t="s">
        <v>112</v>
      </c>
      <c r="B147" s="848"/>
      <c r="C147" s="266"/>
      <c r="D147" s="266"/>
      <c r="E147" s="195"/>
      <c r="F147" s="195"/>
      <c r="G147" s="195"/>
      <c r="H147" s="195"/>
      <c r="I147" s="267"/>
      <c r="J147" s="266"/>
      <c r="K147" s="266"/>
      <c r="L147" s="364"/>
      <c r="M147" s="364"/>
      <c r="N147" s="364"/>
      <c r="O147" s="364"/>
      <c r="P147" s="285"/>
      <c r="Q147" s="285"/>
      <c r="R147" s="285"/>
      <c r="S147" s="365"/>
      <c r="T147" s="365"/>
      <c r="U147" s="334"/>
      <c r="V147" s="336"/>
      <c r="W147" s="334"/>
      <c r="X147" s="336"/>
      <c r="Y147" s="302"/>
      <c r="Z147" s="345"/>
      <c r="AA147" s="302"/>
      <c r="AB147" s="302"/>
    </row>
    <row r="148" spans="1:28">
      <c r="A148" s="203">
        <v>1</v>
      </c>
      <c r="B148" s="235" t="s">
        <v>113</v>
      </c>
      <c r="C148" s="286"/>
      <c r="D148" s="286"/>
      <c r="E148" s="202"/>
      <c r="F148" s="202"/>
      <c r="G148" s="202">
        <v>1</v>
      </c>
      <c r="H148" s="202"/>
      <c r="I148" s="283"/>
      <c r="J148" s="286"/>
      <c r="K148" s="286"/>
      <c r="L148" s="366"/>
      <c r="M148" s="366"/>
      <c r="N148" s="366">
        <v>1</v>
      </c>
      <c r="O148" s="366">
        <v>2</v>
      </c>
      <c r="P148" s="287"/>
      <c r="Q148" s="287"/>
      <c r="R148" s="287"/>
      <c r="S148" s="186"/>
      <c r="T148" s="186">
        <v>1</v>
      </c>
      <c r="U148" s="334">
        <v>1</v>
      </c>
      <c r="V148" s="336"/>
      <c r="W148" s="334"/>
      <c r="X148" s="336"/>
      <c r="Y148" s="203"/>
      <c r="Z148" s="281">
        <v>1</v>
      </c>
      <c r="AA148" s="203"/>
      <c r="AB148" s="203"/>
    </row>
    <row r="149" spans="1:28">
      <c r="A149" s="203">
        <v>2</v>
      </c>
      <c r="B149" s="235" t="s">
        <v>116</v>
      </c>
      <c r="C149" s="286"/>
      <c r="D149" s="286"/>
      <c r="E149" s="202"/>
      <c r="F149" s="202"/>
      <c r="G149" s="202"/>
      <c r="H149" s="202"/>
      <c r="I149" s="283"/>
      <c r="J149" s="286"/>
      <c r="K149" s="288">
        <v>1</v>
      </c>
      <c r="L149" s="366"/>
      <c r="M149" s="366"/>
      <c r="N149" s="366"/>
      <c r="O149" s="366"/>
      <c r="P149" s="287"/>
      <c r="Q149" s="287"/>
      <c r="R149" s="287"/>
      <c r="S149" s="186"/>
      <c r="T149" s="186"/>
      <c r="U149" s="334"/>
      <c r="V149" s="336"/>
      <c r="W149" s="334"/>
      <c r="X149" s="336"/>
      <c r="Y149" s="203"/>
      <c r="Z149" s="281"/>
      <c r="AA149" s="203"/>
      <c r="AB149" s="203"/>
    </row>
    <row r="150" spans="1:28">
      <c r="A150" s="203">
        <v>3</v>
      </c>
      <c r="B150" s="235" t="s">
        <v>114</v>
      </c>
      <c r="C150" s="286"/>
      <c r="D150" s="286"/>
      <c r="E150" s="202">
        <v>1</v>
      </c>
      <c r="F150" s="202">
        <v>1</v>
      </c>
      <c r="G150" s="202"/>
      <c r="H150" s="202">
        <v>2</v>
      </c>
      <c r="I150" s="283"/>
      <c r="J150" s="286"/>
      <c r="K150" s="286"/>
      <c r="L150" s="366"/>
      <c r="M150" s="366"/>
      <c r="N150" s="366"/>
      <c r="O150" s="366">
        <v>1</v>
      </c>
      <c r="P150" s="287"/>
      <c r="Q150" s="186">
        <v>1</v>
      </c>
      <c r="R150" s="287"/>
      <c r="S150" s="186"/>
      <c r="T150" s="186">
        <v>1</v>
      </c>
      <c r="U150" s="334"/>
      <c r="V150" s="336"/>
      <c r="W150" s="334"/>
      <c r="X150" s="336"/>
      <c r="Y150" s="203"/>
      <c r="Z150" s="281">
        <v>1</v>
      </c>
      <c r="AA150" s="203">
        <v>1</v>
      </c>
      <c r="AB150" s="203">
        <v>1</v>
      </c>
    </row>
    <row r="151" spans="1:28">
      <c r="A151" s="203">
        <v>4</v>
      </c>
      <c r="B151" s="247" t="s">
        <v>115</v>
      </c>
      <c r="C151" s="279"/>
      <c r="D151" s="279"/>
      <c r="E151" s="207"/>
      <c r="F151" s="207"/>
      <c r="G151" s="207"/>
      <c r="H151" s="207"/>
      <c r="I151" s="278"/>
      <c r="J151" s="277"/>
      <c r="K151" s="277"/>
      <c r="L151" s="366"/>
      <c r="M151" s="366"/>
      <c r="N151" s="366"/>
      <c r="O151" s="366"/>
      <c r="P151" s="247"/>
      <c r="Q151" s="247"/>
      <c r="R151" s="247"/>
      <c r="S151" s="283"/>
      <c r="T151" s="283"/>
      <c r="U151" s="334"/>
      <c r="V151" s="336"/>
      <c r="W151" s="334"/>
      <c r="X151" s="336"/>
      <c r="Y151" s="367"/>
      <c r="Z151" s="368"/>
      <c r="AA151" s="367"/>
      <c r="AB151" s="367"/>
    </row>
    <row r="152" spans="1:28">
      <c r="A152" s="233"/>
      <c r="B152" s="204" t="s">
        <v>32</v>
      </c>
      <c r="C152" s="314">
        <f>SUM(C148:C151)</f>
        <v>0</v>
      </c>
      <c r="D152" s="314">
        <f>SUM(D148:D151)</f>
        <v>0</v>
      </c>
      <c r="E152" s="219">
        <f t="shared" ref="E152:AB152" si="10">SUM(E148:E151)</f>
        <v>1</v>
      </c>
      <c r="F152" s="219">
        <f t="shared" si="10"/>
        <v>1</v>
      </c>
      <c r="G152" s="219">
        <f t="shared" si="10"/>
        <v>1</v>
      </c>
      <c r="H152" s="219">
        <f t="shared" si="10"/>
        <v>2</v>
      </c>
      <c r="I152" s="280">
        <f t="shared" si="10"/>
        <v>0</v>
      </c>
      <c r="J152" s="279">
        <f t="shared" si="10"/>
        <v>0</v>
      </c>
      <c r="K152" s="279">
        <f t="shared" si="10"/>
        <v>1</v>
      </c>
      <c r="L152" s="364">
        <f t="shared" si="10"/>
        <v>0</v>
      </c>
      <c r="M152" s="364">
        <f t="shared" si="10"/>
        <v>0</v>
      </c>
      <c r="N152" s="364">
        <f t="shared" si="10"/>
        <v>1</v>
      </c>
      <c r="O152" s="364">
        <f t="shared" si="10"/>
        <v>3</v>
      </c>
      <c r="P152" s="280">
        <f t="shared" si="10"/>
        <v>0</v>
      </c>
      <c r="Q152" s="280">
        <f t="shared" si="10"/>
        <v>1</v>
      </c>
      <c r="R152" s="280">
        <f t="shared" si="10"/>
        <v>0</v>
      </c>
      <c r="S152" s="280">
        <f t="shared" si="10"/>
        <v>0</v>
      </c>
      <c r="T152" s="280">
        <f t="shared" si="10"/>
        <v>2</v>
      </c>
      <c r="U152" s="279">
        <f t="shared" si="10"/>
        <v>1</v>
      </c>
      <c r="V152" s="360">
        <f t="shared" si="10"/>
        <v>0</v>
      </c>
      <c r="W152" s="279">
        <f t="shared" si="10"/>
        <v>0</v>
      </c>
      <c r="X152" s="360">
        <f t="shared" si="10"/>
        <v>0</v>
      </c>
      <c r="Y152" s="314">
        <f t="shared" si="10"/>
        <v>0</v>
      </c>
      <c r="Z152" s="361">
        <f t="shared" si="10"/>
        <v>2</v>
      </c>
      <c r="AA152" s="314">
        <f t="shared" si="10"/>
        <v>1</v>
      </c>
      <c r="AB152" s="314">
        <f t="shared" si="10"/>
        <v>1</v>
      </c>
    </row>
    <row r="153" spans="1:28">
      <c r="A153" s="203"/>
      <c r="B153" s="236" t="s">
        <v>574</v>
      </c>
      <c r="C153" s="314">
        <f>C152+C146+C132+C119+C110+C93+C83+C72+C59+C23</f>
        <v>25</v>
      </c>
      <c r="D153" s="314">
        <f>D152+D146+D132+D119+D110+D93+D83+D72+D59+D23</f>
        <v>25</v>
      </c>
      <c r="E153" s="219">
        <f t="shared" ref="E153:AB153" si="11">E152+E146+E132+E119+E110+E93+E83+E72+E59+E23</f>
        <v>25</v>
      </c>
      <c r="F153" s="219">
        <f t="shared" si="11"/>
        <v>25</v>
      </c>
      <c r="G153" s="219">
        <f t="shared" si="11"/>
        <v>23</v>
      </c>
      <c r="H153" s="219">
        <f t="shared" si="11"/>
        <v>25</v>
      </c>
      <c r="I153" s="280">
        <f t="shared" si="11"/>
        <v>23</v>
      </c>
      <c r="J153" s="279">
        <f t="shared" si="11"/>
        <v>27</v>
      </c>
      <c r="K153" s="279">
        <f t="shared" si="11"/>
        <v>22</v>
      </c>
      <c r="L153" s="359">
        <f t="shared" si="11"/>
        <v>24</v>
      </c>
      <c r="M153" s="359">
        <f t="shared" si="11"/>
        <v>25</v>
      </c>
      <c r="N153" s="359">
        <f t="shared" si="11"/>
        <v>27</v>
      </c>
      <c r="O153" s="359">
        <f t="shared" si="11"/>
        <v>26</v>
      </c>
      <c r="P153" s="280">
        <f t="shared" si="11"/>
        <v>23</v>
      </c>
      <c r="Q153" s="280">
        <f t="shared" si="11"/>
        <v>23</v>
      </c>
      <c r="R153" s="280">
        <f t="shared" si="11"/>
        <v>22</v>
      </c>
      <c r="S153" s="280">
        <f t="shared" si="11"/>
        <v>23</v>
      </c>
      <c r="T153" s="280">
        <f t="shared" si="11"/>
        <v>23</v>
      </c>
      <c r="U153" s="279">
        <f t="shared" si="11"/>
        <v>24</v>
      </c>
      <c r="V153" s="360">
        <f t="shared" si="11"/>
        <v>27</v>
      </c>
      <c r="W153" s="279">
        <f t="shared" si="11"/>
        <v>22</v>
      </c>
      <c r="X153" s="360">
        <f t="shared" si="11"/>
        <v>26</v>
      </c>
      <c r="Y153" s="314">
        <f t="shared" si="11"/>
        <v>25</v>
      </c>
      <c r="Z153" s="361">
        <f t="shared" si="11"/>
        <v>25</v>
      </c>
      <c r="AA153" s="314">
        <f t="shared" si="11"/>
        <v>24</v>
      </c>
      <c r="AB153" s="314">
        <f t="shared" si="11"/>
        <v>27</v>
      </c>
    </row>
    <row r="154" spans="1:28">
      <c r="A154" s="257"/>
      <c r="B154" s="258"/>
      <c r="C154" s="258"/>
      <c r="D154" s="259"/>
      <c r="E154" s="259"/>
      <c r="F154" s="259"/>
      <c r="G154" s="259"/>
      <c r="H154" s="259"/>
      <c r="I154" s="369"/>
    </row>
    <row r="155" spans="1:28">
      <c r="A155" s="257"/>
      <c r="B155" s="258"/>
      <c r="C155" s="258"/>
      <c r="D155" s="259"/>
      <c r="E155" s="259"/>
      <c r="F155" s="259"/>
      <c r="G155" s="259"/>
      <c r="H155" s="259"/>
      <c r="I155" s="369"/>
    </row>
    <row r="156" spans="1:28">
      <c r="A156" s="257"/>
      <c r="B156" s="258"/>
      <c r="C156" s="258"/>
      <c r="D156" s="259"/>
      <c r="E156" s="259"/>
      <c r="F156" s="259"/>
      <c r="G156" s="259"/>
      <c r="H156" s="259"/>
      <c r="I156" s="369"/>
    </row>
    <row r="157" spans="1:28">
      <c r="A157" s="257"/>
      <c r="B157" s="258"/>
      <c r="C157" s="258"/>
      <c r="D157" s="259"/>
      <c r="E157" s="259"/>
      <c r="F157" s="259"/>
      <c r="G157" s="259"/>
      <c r="H157" s="259"/>
      <c r="I157" s="369"/>
    </row>
    <row r="158" spans="1:28">
      <c r="A158" s="257"/>
      <c r="B158" s="258"/>
      <c r="C158" s="258"/>
      <c r="D158" s="259"/>
      <c r="E158" s="259"/>
      <c r="F158" s="259"/>
      <c r="G158" s="259"/>
      <c r="H158" s="259"/>
      <c r="I158" s="369"/>
    </row>
    <row r="159" spans="1:28">
      <c r="A159" s="224"/>
      <c r="B159" s="260"/>
      <c r="C159" s="260"/>
      <c r="D159" s="221"/>
      <c r="E159" s="221"/>
      <c r="F159" s="221"/>
      <c r="G159" s="221"/>
      <c r="H159" s="221"/>
      <c r="I159" s="222"/>
    </row>
    <row r="160" spans="1:28">
      <c r="A160" s="224"/>
      <c r="B160" s="260"/>
      <c r="C160" s="260"/>
      <c r="D160" s="221"/>
      <c r="E160" s="221"/>
      <c r="F160" s="221"/>
      <c r="G160" s="221"/>
      <c r="H160" s="221"/>
      <c r="I160" s="222"/>
    </row>
    <row r="161" spans="1:9">
      <c r="A161" s="224"/>
      <c r="B161" s="260"/>
      <c r="C161" s="260"/>
      <c r="D161" s="221"/>
      <c r="E161" s="221"/>
      <c r="F161" s="221"/>
      <c r="G161" s="221"/>
      <c r="H161" s="221"/>
      <c r="I161" s="222"/>
    </row>
    <row r="162" spans="1:9">
      <c r="A162" s="224"/>
      <c r="B162" s="260"/>
      <c r="C162" s="260"/>
      <c r="D162" s="221"/>
      <c r="E162" s="221"/>
      <c r="F162" s="221"/>
      <c r="G162" s="221"/>
      <c r="H162" s="221"/>
      <c r="I162" s="222"/>
    </row>
    <row r="163" spans="1:9">
      <c r="A163" s="224"/>
      <c r="B163" s="260"/>
      <c r="C163" s="260"/>
      <c r="D163" s="221"/>
      <c r="E163" s="221"/>
      <c r="F163" s="221"/>
      <c r="G163" s="221"/>
      <c r="H163" s="221"/>
      <c r="I163" s="222"/>
    </row>
    <row r="164" spans="1:9">
      <c r="A164" s="224"/>
      <c r="B164" s="260"/>
      <c r="C164" s="260"/>
      <c r="D164" s="221"/>
      <c r="E164" s="221"/>
      <c r="F164" s="221"/>
      <c r="G164" s="221"/>
      <c r="H164" s="221"/>
      <c r="I164" s="222"/>
    </row>
    <row r="165" spans="1:9">
      <c r="A165" s="224"/>
      <c r="B165" s="260"/>
      <c r="C165" s="260"/>
      <c r="D165" s="221"/>
      <c r="E165" s="221"/>
      <c r="F165" s="221"/>
      <c r="G165" s="221"/>
      <c r="H165" s="221"/>
      <c r="I165" s="222"/>
    </row>
    <row r="166" spans="1:9">
      <c r="A166" s="224"/>
      <c r="B166" s="260"/>
      <c r="C166" s="260"/>
      <c r="D166" s="221"/>
      <c r="E166" s="221"/>
      <c r="F166" s="221"/>
      <c r="G166" s="221"/>
      <c r="H166" s="221"/>
      <c r="I166" s="222"/>
    </row>
    <row r="167" spans="1:9">
      <c r="A167" s="224"/>
      <c r="B167" s="260"/>
      <c r="C167" s="260"/>
      <c r="D167" s="221"/>
      <c r="E167" s="221"/>
      <c r="F167" s="221"/>
      <c r="G167" s="221"/>
      <c r="H167" s="221"/>
      <c r="I167" s="222"/>
    </row>
    <row r="168" spans="1:9">
      <c r="A168" s="224"/>
      <c r="B168" s="260"/>
      <c r="C168" s="260"/>
      <c r="D168" s="221"/>
      <c r="E168" s="221"/>
      <c r="F168" s="221"/>
      <c r="G168" s="221"/>
      <c r="H168" s="221"/>
      <c r="I168" s="222"/>
    </row>
    <row r="169" spans="1:9">
      <c r="A169" s="224"/>
      <c r="B169" s="260"/>
      <c r="C169" s="260"/>
      <c r="D169" s="221"/>
      <c r="E169" s="221"/>
      <c r="F169" s="221"/>
      <c r="G169" s="221"/>
      <c r="H169" s="221"/>
      <c r="I169" s="222"/>
    </row>
    <row r="170" spans="1:9">
      <c r="A170" s="224"/>
      <c r="B170" s="260"/>
      <c r="C170" s="260"/>
      <c r="D170" s="221"/>
      <c r="E170" s="221"/>
      <c r="F170" s="221"/>
      <c r="G170" s="221"/>
      <c r="H170" s="221"/>
      <c r="I170" s="222"/>
    </row>
    <row r="171" spans="1:9">
      <c r="A171" s="224"/>
      <c r="B171" s="260"/>
      <c r="C171" s="260"/>
      <c r="D171" s="221"/>
      <c r="E171" s="221"/>
      <c r="F171" s="221"/>
      <c r="G171" s="221"/>
      <c r="H171" s="221"/>
      <c r="I171" s="222"/>
    </row>
    <row r="172" spans="1:9">
      <c r="A172" s="224"/>
      <c r="B172" s="260"/>
      <c r="C172" s="260"/>
      <c r="D172" s="221"/>
      <c r="E172" s="221"/>
      <c r="F172" s="221"/>
      <c r="G172" s="221"/>
      <c r="H172" s="221"/>
      <c r="I172" s="222"/>
    </row>
    <row r="173" spans="1:9">
      <c r="A173" s="224"/>
      <c r="B173" s="260"/>
      <c r="C173" s="260"/>
      <c r="D173" s="221"/>
      <c r="E173" s="221"/>
      <c r="F173" s="221"/>
      <c r="G173" s="221"/>
      <c r="H173" s="221"/>
      <c r="I173" s="222"/>
    </row>
    <row r="174" spans="1:9">
      <c r="A174" s="224"/>
      <c r="B174" s="260"/>
      <c r="C174" s="260"/>
      <c r="D174" s="221"/>
      <c r="E174" s="221"/>
      <c r="F174" s="221"/>
      <c r="G174" s="221"/>
      <c r="H174" s="221"/>
      <c r="I174" s="222"/>
    </row>
    <row r="175" spans="1:9">
      <c r="A175" s="224"/>
      <c r="B175" s="260"/>
      <c r="C175" s="260"/>
      <c r="D175" s="221"/>
      <c r="E175" s="221"/>
      <c r="F175" s="221"/>
      <c r="G175" s="221"/>
      <c r="H175" s="221"/>
      <c r="I175" s="222"/>
    </row>
    <row r="176" spans="1:9">
      <c r="A176" s="224"/>
      <c r="B176" s="260"/>
      <c r="C176" s="260"/>
      <c r="D176" s="221"/>
      <c r="E176" s="221"/>
      <c r="F176" s="221"/>
      <c r="G176" s="221"/>
      <c r="H176" s="221"/>
      <c r="I176" s="222"/>
    </row>
    <row r="177" spans="1:9">
      <c r="A177" s="224"/>
      <c r="B177" s="260"/>
      <c r="C177" s="260"/>
      <c r="D177" s="221"/>
      <c r="E177" s="221"/>
      <c r="F177" s="221"/>
      <c r="G177" s="221"/>
      <c r="H177" s="221"/>
      <c r="I177" s="222"/>
    </row>
    <row r="178" spans="1:9">
      <c r="A178" s="224"/>
      <c r="B178" s="260"/>
      <c r="C178" s="260"/>
      <c r="D178" s="221"/>
      <c r="E178" s="221"/>
      <c r="F178" s="221"/>
      <c r="G178" s="221"/>
      <c r="H178" s="221"/>
      <c r="I178" s="222"/>
    </row>
    <row r="179" spans="1:9">
      <c r="A179" s="224"/>
      <c r="B179" s="260"/>
      <c r="C179" s="260"/>
      <c r="D179" s="221"/>
      <c r="E179" s="221"/>
      <c r="F179" s="221"/>
      <c r="G179" s="221"/>
      <c r="H179" s="221"/>
      <c r="I179" s="222"/>
    </row>
    <row r="180" spans="1:9">
      <c r="A180" s="224"/>
      <c r="B180" s="260"/>
      <c r="C180" s="260"/>
      <c r="D180" s="221"/>
      <c r="E180" s="221"/>
      <c r="F180" s="221"/>
      <c r="G180" s="221"/>
      <c r="H180" s="221"/>
      <c r="I180" s="222"/>
    </row>
    <row r="181" spans="1:9">
      <c r="A181" s="224"/>
      <c r="B181" s="260"/>
      <c r="C181" s="260"/>
      <c r="D181" s="221"/>
      <c r="E181" s="221"/>
      <c r="F181" s="221"/>
      <c r="G181" s="221"/>
      <c r="H181" s="221"/>
      <c r="I181" s="222"/>
    </row>
    <row r="182" spans="1:9">
      <c r="A182" s="224"/>
      <c r="B182" s="260"/>
      <c r="C182" s="260"/>
      <c r="D182" s="221"/>
      <c r="E182" s="221"/>
      <c r="F182" s="221"/>
      <c r="G182" s="221"/>
      <c r="H182" s="221"/>
      <c r="I182" s="222"/>
    </row>
    <row r="183" spans="1:9">
      <c r="A183" s="224"/>
      <c r="B183" s="260"/>
      <c r="C183" s="260"/>
      <c r="D183" s="221"/>
      <c r="E183" s="221"/>
      <c r="F183" s="221"/>
      <c r="G183" s="221"/>
      <c r="H183" s="221"/>
      <c r="I183" s="222"/>
    </row>
    <row r="184" spans="1:9">
      <c r="A184" s="224"/>
      <c r="B184" s="260"/>
      <c r="C184" s="260"/>
      <c r="D184" s="221"/>
      <c r="E184" s="221"/>
      <c r="F184" s="221"/>
      <c r="G184" s="221"/>
      <c r="H184" s="221"/>
      <c r="I184" s="222"/>
    </row>
    <row r="185" spans="1:9">
      <c r="A185" s="224"/>
      <c r="B185" s="260"/>
      <c r="C185" s="260"/>
      <c r="D185" s="221"/>
      <c r="E185" s="221"/>
      <c r="F185" s="221"/>
      <c r="G185" s="221"/>
      <c r="H185" s="221"/>
      <c r="I185" s="222"/>
    </row>
    <row r="186" spans="1:9">
      <c r="A186" s="224"/>
      <c r="B186" s="260"/>
      <c r="C186" s="260"/>
      <c r="D186" s="221"/>
      <c r="E186" s="221"/>
      <c r="F186" s="221"/>
      <c r="G186" s="221"/>
      <c r="H186" s="221"/>
      <c r="I186" s="222"/>
    </row>
    <row r="187" spans="1:9">
      <c r="A187" s="224"/>
      <c r="B187" s="260"/>
      <c r="C187" s="260"/>
      <c r="D187" s="221"/>
      <c r="E187" s="221"/>
      <c r="F187" s="221"/>
      <c r="G187" s="221"/>
      <c r="H187" s="221"/>
      <c r="I187" s="222"/>
    </row>
    <row r="188" spans="1:9">
      <c r="A188" s="224"/>
      <c r="B188" s="260"/>
      <c r="C188" s="260"/>
      <c r="D188" s="221"/>
      <c r="E188" s="221"/>
      <c r="F188" s="221"/>
      <c r="G188" s="221"/>
      <c r="H188" s="221"/>
      <c r="I188" s="222"/>
    </row>
    <row r="189" spans="1:9">
      <c r="A189" s="224"/>
      <c r="B189" s="260"/>
      <c r="C189" s="260"/>
      <c r="D189" s="221"/>
      <c r="E189" s="221"/>
      <c r="F189" s="221"/>
      <c r="G189" s="221"/>
      <c r="H189" s="221"/>
      <c r="I189" s="222"/>
    </row>
    <row r="190" spans="1:9">
      <c r="A190" s="224"/>
      <c r="B190" s="260"/>
      <c r="C190" s="260"/>
      <c r="D190" s="221"/>
      <c r="E190" s="221"/>
      <c r="F190" s="221"/>
      <c r="G190" s="221"/>
      <c r="H190" s="221"/>
      <c r="I190" s="222"/>
    </row>
    <row r="191" spans="1:9">
      <c r="A191" s="224"/>
      <c r="B191" s="260"/>
      <c r="C191" s="260"/>
      <c r="D191" s="221"/>
      <c r="E191" s="221"/>
      <c r="F191" s="221"/>
      <c r="G191" s="221"/>
      <c r="H191" s="221"/>
      <c r="I191" s="222"/>
    </row>
    <row r="192" spans="1:9">
      <c r="A192" s="224"/>
      <c r="B192" s="260"/>
      <c r="C192" s="260"/>
      <c r="D192" s="221"/>
      <c r="E192" s="221"/>
      <c r="F192" s="221"/>
      <c r="G192" s="221"/>
      <c r="H192" s="221"/>
      <c r="I192" s="222"/>
    </row>
    <row r="193" spans="1:9">
      <c r="A193" s="224"/>
      <c r="B193" s="260"/>
      <c r="C193" s="260"/>
      <c r="D193" s="221"/>
      <c r="E193" s="221"/>
      <c r="F193" s="221"/>
      <c r="G193" s="221"/>
      <c r="H193" s="221"/>
      <c r="I193" s="222"/>
    </row>
    <row r="194" spans="1:9">
      <c r="A194" s="224"/>
      <c r="B194" s="260"/>
      <c r="C194" s="260"/>
      <c r="D194" s="221"/>
      <c r="E194" s="221"/>
      <c r="F194" s="221"/>
      <c r="G194" s="221"/>
      <c r="H194" s="221"/>
      <c r="I194" s="222"/>
    </row>
    <row r="195" spans="1:9">
      <c r="A195" s="224"/>
      <c r="B195" s="260"/>
      <c r="C195" s="260"/>
      <c r="D195" s="221"/>
      <c r="E195" s="221"/>
      <c r="F195" s="221"/>
      <c r="G195" s="221"/>
      <c r="H195" s="221"/>
      <c r="I195" s="222"/>
    </row>
    <row r="196" spans="1:9">
      <c r="A196" s="224"/>
      <c r="B196" s="260"/>
      <c r="C196" s="260"/>
      <c r="D196" s="221"/>
      <c r="E196" s="221"/>
      <c r="F196" s="221"/>
      <c r="G196" s="221"/>
      <c r="H196" s="221"/>
      <c r="I196" s="222"/>
    </row>
    <row r="197" spans="1:9">
      <c r="A197" s="224"/>
      <c r="B197" s="260"/>
      <c r="C197" s="260"/>
      <c r="D197" s="221"/>
      <c r="E197" s="221"/>
      <c r="F197" s="221"/>
      <c r="G197" s="221"/>
      <c r="H197" s="221"/>
      <c r="I197" s="222"/>
    </row>
    <row r="198" spans="1:9">
      <c r="A198" s="224"/>
      <c r="B198" s="260"/>
      <c r="C198" s="260"/>
      <c r="D198" s="221"/>
      <c r="E198" s="221"/>
      <c r="F198" s="221"/>
      <c r="G198" s="221"/>
      <c r="H198" s="221"/>
      <c r="I198" s="222"/>
    </row>
    <row r="199" spans="1:9">
      <c r="A199" s="224"/>
      <c r="B199" s="260"/>
      <c r="C199" s="260"/>
      <c r="D199" s="221"/>
      <c r="E199" s="221"/>
      <c r="F199" s="221"/>
      <c r="G199" s="221"/>
      <c r="H199" s="221"/>
      <c r="I199" s="222"/>
    </row>
    <row r="200" spans="1:9">
      <c r="A200" s="224"/>
      <c r="B200" s="260"/>
      <c r="C200" s="260"/>
      <c r="D200" s="221"/>
      <c r="E200" s="221"/>
      <c r="F200" s="221"/>
      <c r="G200" s="221"/>
      <c r="H200" s="221"/>
      <c r="I200" s="222"/>
    </row>
    <row r="201" spans="1:9">
      <c r="A201" s="224"/>
      <c r="B201" s="260"/>
      <c r="C201" s="260"/>
      <c r="D201" s="221"/>
      <c r="E201" s="221"/>
      <c r="F201" s="221"/>
      <c r="G201" s="221"/>
      <c r="H201" s="221"/>
      <c r="I201" s="222"/>
    </row>
    <row r="202" spans="1:9">
      <c r="A202" s="224"/>
      <c r="B202" s="260"/>
      <c r="C202" s="260"/>
      <c r="D202" s="221"/>
      <c r="E202" s="221"/>
      <c r="F202" s="221"/>
      <c r="G202" s="221"/>
      <c r="H202" s="221"/>
      <c r="I202" s="222"/>
    </row>
    <row r="203" spans="1:9">
      <c r="A203" s="224"/>
      <c r="B203" s="260"/>
      <c r="C203" s="260"/>
      <c r="D203" s="221"/>
      <c r="E203" s="221"/>
      <c r="F203" s="221"/>
      <c r="G203" s="221"/>
      <c r="H203" s="221"/>
      <c r="I203" s="222"/>
    </row>
    <row r="204" spans="1:9">
      <c r="A204" s="224"/>
      <c r="B204" s="260"/>
      <c r="C204" s="260"/>
      <c r="D204" s="221"/>
      <c r="E204" s="221"/>
      <c r="F204" s="221"/>
      <c r="G204" s="221"/>
      <c r="H204" s="221"/>
      <c r="I204" s="222"/>
    </row>
    <row r="205" spans="1:9">
      <c r="A205" s="224"/>
      <c r="B205" s="260"/>
      <c r="C205" s="260"/>
      <c r="D205" s="221"/>
      <c r="E205" s="221"/>
      <c r="F205" s="221"/>
      <c r="G205" s="221"/>
      <c r="H205" s="221"/>
      <c r="I205" s="222"/>
    </row>
    <row r="206" spans="1:9">
      <c r="A206" s="224"/>
      <c r="B206" s="260"/>
      <c r="C206" s="260"/>
      <c r="D206" s="221"/>
      <c r="E206" s="221"/>
      <c r="F206" s="221"/>
      <c r="G206" s="221"/>
      <c r="H206" s="221"/>
      <c r="I206" s="222"/>
    </row>
    <row r="207" spans="1:9">
      <c r="A207" s="224"/>
      <c r="B207" s="260"/>
      <c r="C207" s="260"/>
      <c r="D207" s="221"/>
      <c r="E207" s="221"/>
      <c r="F207" s="221"/>
      <c r="G207" s="221"/>
      <c r="H207" s="221"/>
      <c r="I207" s="222"/>
    </row>
    <row r="208" spans="1:9">
      <c r="A208" s="224"/>
      <c r="B208" s="260"/>
      <c r="C208" s="260"/>
      <c r="D208" s="221"/>
      <c r="E208" s="221"/>
      <c r="F208" s="221"/>
      <c r="G208" s="221"/>
      <c r="H208" s="221"/>
      <c r="I208" s="222"/>
    </row>
    <row r="209" spans="1:9">
      <c r="A209" s="224"/>
      <c r="B209" s="260"/>
      <c r="C209" s="260"/>
      <c r="D209" s="221"/>
      <c r="E209" s="221"/>
      <c r="F209" s="221"/>
      <c r="G209" s="221"/>
      <c r="H209" s="221"/>
      <c r="I209" s="222"/>
    </row>
    <row r="210" spans="1:9">
      <c r="A210" s="224"/>
      <c r="B210" s="260"/>
      <c r="C210" s="260"/>
      <c r="D210" s="221"/>
      <c r="E210" s="221"/>
      <c r="F210" s="221"/>
      <c r="G210" s="221"/>
      <c r="H210" s="221"/>
      <c r="I210" s="222"/>
    </row>
    <row r="211" spans="1:9">
      <c r="A211" s="224"/>
      <c r="B211" s="260"/>
      <c r="C211" s="260"/>
      <c r="D211" s="221"/>
      <c r="E211" s="221"/>
      <c r="F211" s="221"/>
      <c r="G211" s="221"/>
      <c r="H211" s="221"/>
      <c r="I211" s="222"/>
    </row>
    <row r="212" spans="1:9">
      <c r="A212" s="224"/>
      <c r="B212" s="260"/>
      <c r="C212" s="260"/>
      <c r="D212" s="221"/>
      <c r="E212" s="221"/>
      <c r="F212" s="221"/>
      <c r="G212" s="221"/>
      <c r="H212" s="221"/>
      <c r="I212" s="222"/>
    </row>
    <row r="213" spans="1:9">
      <c r="A213" s="224"/>
      <c r="B213" s="260"/>
      <c r="C213" s="260"/>
      <c r="D213" s="221"/>
      <c r="E213" s="221"/>
      <c r="F213" s="221"/>
      <c r="G213" s="221"/>
      <c r="H213" s="221"/>
      <c r="I213" s="222"/>
    </row>
    <row r="214" spans="1:9">
      <c r="A214" s="224"/>
      <c r="B214" s="260"/>
      <c r="C214" s="260"/>
      <c r="D214" s="221"/>
      <c r="E214" s="221"/>
      <c r="F214" s="221"/>
      <c r="G214" s="221"/>
      <c r="H214" s="221"/>
      <c r="I214" s="222"/>
    </row>
    <row r="215" spans="1:9">
      <c r="A215" s="224"/>
      <c r="B215" s="260"/>
      <c r="C215" s="260"/>
      <c r="D215" s="221"/>
      <c r="E215" s="221"/>
      <c r="F215" s="221"/>
      <c r="G215" s="221"/>
      <c r="H215" s="221"/>
      <c r="I215" s="222"/>
    </row>
    <row r="216" spans="1:9">
      <c r="A216" s="224"/>
      <c r="B216" s="260"/>
      <c r="C216" s="260"/>
      <c r="D216" s="221"/>
      <c r="E216" s="221"/>
      <c r="F216" s="221"/>
      <c r="G216" s="221"/>
      <c r="H216" s="221"/>
      <c r="I216" s="222"/>
    </row>
    <row r="217" spans="1:9">
      <c r="A217" s="224"/>
      <c r="B217" s="260"/>
      <c r="C217" s="260"/>
      <c r="D217" s="221"/>
      <c r="E217" s="221"/>
      <c r="F217" s="221"/>
      <c r="G217" s="221"/>
      <c r="H217" s="221"/>
      <c r="I217" s="222"/>
    </row>
    <row r="218" spans="1:9">
      <c r="A218" s="224"/>
      <c r="B218" s="260"/>
      <c r="C218" s="260"/>
      <c r="D218" s="221"/>
      <c r="E218" s="221"/>
      <c r="F218" s="221"/>
      <c r="G218" s="221"/>
      <c r="H218" s="221"/>
      <c r="I218" s="222"/>
    </row>
    <row r="219" spans="1:9">
      <c r="A219" s="224"/>
      <c r="B219" s="260"/>
      <c r="C219" s="260"/>
      <c r="D219" s="221"/>
      <c r="E219" s="221"/>
      <c r="F219" s="221"/>
      <c r="G219" s="221"/>
      <c r="H219" s="221"/>
      <c r="I219" s="222"/>
    </row>
    <row r="220" spans="1:9">
      <c r="A220" s="224"/>
      <c r="B220" s="260"/>
      <c r="C220" s="260"/>
      <c r="D220" s="221"/>
      <c r="E220" s="221"/>
      <c r="F220" s="221"/>
      <c r="G220" s="221"/>
      <c r="H220" s="221"/>
      <c r="I220" s="222"/>
    </row>
    <row r="221" spans="1:9">
      <c r="A221" s="224"/>
      <c r="B221" s="260"/>
      <c r="C221" s="260"/>
      <c r="D221" s="221"/>
      <c r="E221" s="221"/>
      <c r="F221" s="221"/>
      <c r="G221" s="221"/>
      <c r="H221" s="221"/>
      <c r="I221" s="222"/>
    </row>
    <row r="222" spans="1:9">
      <c r="A222" s="224"/>
      <c r="B222" s="260"/>
      <c r="C222" s="260"/>
      <c r="D222" s="221"/>
      <c r="E222" s="221"/>
      <c r="F222" s="221"/>
      <c r="G222" s="221"/>
      <c r="H222" s="221"/>
      <c r="I222" s="222"/>
    </row>
    <row r="223" spans="1:9">
      <c r="A223" s="224"/>
      <c r="B223" s="260"/>
      <c r="C223" s="260"/>
      <c r="D223" s="221"/>
      <c r="E223" s="221"/>
      <c r="F223" s="221"/>
      <c r="G223" s="221"/>
      <c r="H223" s="221"/>
      <c r="I223" s="222"/>
    </row>
    <row r="224" spans="1:9">
      <c r="A224" s="224"/>
      <c r="B224" s="260"/>
      <c r="C224" s="260"/>
      <c r="D224" s="221"/>
      <c r="E224" s="221"/>
      <c r="F224" s="221"/>
      <c r="G224" s="221"/>
      <c r="H224" s="221"/>
      <c r="I224" s="222"/>
    </row>
    <row r="225" spans="1:9">
      <c r="A225" s="224"/>
      <c r="B225" s="260"/>
      <c r="C225" s="260"/>
      <c r="D225" s="221"/>
      <c r="E225" s="221"/>
      <c r="F225" s="221"/>
      <c r="G225" s="221"/>
      <c r="H225" s="221"/>
      <c r="I225" s="222"/>
    </row>
    <row r="226" spans="1:9">
      <c r="A226" s="224"/>
      <c r="B226" s="260"/>
      <c r="C226" s="260"/>
      <c r="D226" s="221"/>
      <c r="E226" s="221"/>
      <c r="F226" s="221"/>
      <c r="G226" s="221"/>
      <c r="H226" s="221"/>
      <c r="I226" s="222"/>
    </row>
    <row r="227" spans="1:9">
      <c r="A227" s="224"/>
      <c r="B227" s="260"/>
      <c r="C227" s="260"/>
      <c r="D227" s="221"/>
      <c r="E227" s="221"/>
      <c r="F227" s="221"/>
      <c r="G227" s="221"/>
      <c r="H227" s="221"/>
      <c r="I227" s="222"/>
    </row>
    <row r="228" spans="1:9">
      <c r="A228" s="224"/>
      <c r="B228" s="260"/>
      <c r="C228" s="260"/>
      <c r="D228" s="221"/>
      <c r="E228" s="221"/>
      <c r="F228" s="221"/>
      <c r="G228" s="221"/>
      <c r="H228" s="221"/>
      <c r="I228" s="222"/>
    </row>
    <row r="229" spans="1:9">
      <c r="A229" s="224"/>
      <c r="B229" s="260"/>
      <c r="C229" s="260"/>
      <c r="D229" s="221"/>
      <c r="E229" s="221"/>
      <c r="F229" s="221"/>
      <c r="G229" s="221"/>
      <c r="H229" s="221"/>
      <c r="I229" s="222"/>
    </row>
    <row r="230" spans="1:9">
      <c r="A230" s="224"/>
      <c r="B230" s="260"/>
      <c r="C230" s="260"/>
      <c r="D230" s="221"/>
      <c r="E230" s="221"/>
      <c r="F230" s="221"/>
      <c r="G230" s="221"/>
      <c r="H230" s="221"/>
      <c r="I230" s="222"/>
    </row>
    <row r="231" spans="1:9">
      <c r="A231" s="224"/>
      <c r="B231" s="260"/>
      <c r="C231" s="260"/>
      <c r="D231" s="221"/>
      <c r="E231" s="221"/>
      <c r="F231" s="221"/>
      <c r="G231" s="221"/>
      <c r="H231" s="221"/>
      <c r="I231" s="222"/>
    </row>
    <row r="232" spans="1:9">
      <c r="A232" s="224"/>
      <c r="B232" s="260"/>
      <c r="C232" s="260"/>
      <c r="D232" s="221"/>
      <c r="E232" s="221"/>
      <c r="F232" s="221"/>
      <c r="G232" s="221"/>
      <c r="H232" s="221"/>
      <c r="I232" s="222"/>
    </row>
    <row r="233" spans="1:9">
      <c r="A233" s="224"/>
      <c r="B233" s="260"/>
      <c r="C233" s="260"/>
      <c r="D233" s="221"/>
      <c r="E233" s="221"/>
      <c r="F233" s="221"/>
      <c r="G233" s="221"/>
      <c r="H233" s="221"/>
      <c r="I233" s="222"/>
    </row>
    <row r="234" spans="1:9">
      <c r="A234" s="224"/>
      <c r="B234" s="260"/>
      <c r="C234" s="260"/>
      <c r="D234" s="221"/>
      <c r="E234" s="221"/>
      <c r="F234" s="221"/>
      <c r="G234" s="221"/>
      <c r="H234" s="221"/>
      <c r="I234" s="222"/>
    </row>
    <row r="235" spans="1:9">
      <c r="A235" s="224"/>
      <c r="B235" s="260"/>
      <c r="C235" s="260"/>
      <c r="D235" s="221"/>
      <c r="E235" s="221"/>
      <c r="F235" s="221"/>
      <c r="G235" s="221"/>
      <c r="H235" s="221"/>
      <c r="I235" s="222"/>
    </row>
    <row r="236" spans="1:9">
      <c r="A236" s="224"/>
      <c r="B236" s="260"/>
      <c r="C236" s="260"/>
      <c r="D236" s="221"/>
      <c r="E236" s="221"/>
      <c r="F236" s="221"/>
      <c r="G236" s="221"/>
      <c r="H236" s="221"/>
      <c r="I236" s="222"/>
    </row>
    <row r="237" spans="1:9">
      <c r="A237" s="224"/>
      <c r="B237" s="260"/>
      <c r="C237" s="260"/>
      <c r="D237" s="221"/>
      <c r="E237" s="221"/>
      <c r="F237" s="221"/>
      <c r="G237" s="221"/>
      <c r="H237" s="221"/>
      <c r="I237" s="222"/>
    </row>
    <row r="238" spans="1:9">
      <c r="A238" s="224"/>
      <c r="B238" s="260"/>
      <c r="C238" s="260"/>
      <c r="D238" s="221"/>
      <c r="E238" s="221"/>
      <c r="F238" s="221"/>
      <c r="G238" s="221"/>
      <c r="H238" s="221"/>
      <c r="I238" s="222"/>
    </row>
    <row r="239" spans="1:9">
      <c r="A239" s="224"/>
      <c r="B239" s="260"/>
      <c r="C239" s="260"/>
      <c r="D239" s="221"/>
      <c r="E239" s="221"/>
      <c r="F239" s="221"/>
      <c r="G239" s="221"/>
      <c r="H239" s="221"/>
      <c r="I239" s="222"/>
    </row>
    <row r="240" spans="1:9">
      <c r="A240" s="224"/>
      <c r="B240" s="260"/>
      <c r="C240" s="260"/>
      <c r="D240" s="221"/>
      <c r="E240" s="221"/>
      <c r="F240" s="221"/>
      <c r="G240" s="221"/>
      <c r="H240" s="221"/>
      <c r="I240" s="222"/>
    </row>
    <row r="241" spans="1:9">
      <c r="A241" s="224"/>
      <c r="B241" s="260"/>
      <c r="C241" s="260"/>
      <c r="D241" s="221"/>
      <c r="E241" s="221"/>
      <c r="F241" s="221"/>
      <c r="G241" s="221"/>
      <c r="H241" s="221"/>
      <c r="I241" s="222"/>
    </row>
    <row r="242" spans="1:9">
      <c r="A242" s="224"/>
      <c r="B242" s="260"/>
      <c r="C242" s="260"/>
      <c r="D242" s="221"/>
      <c r="E242" s="221"/>
      <c r="F242" s="221"/>
      <c r="G242" s="221"/>
      <c r="H242" s="221"/>
      <c r="I242" s="222"/>
    </row>
    <row r="243" spans="1:9">
      <c r="A243" s="224"/>
      <c r="B243" s="260"/>
      <c r="C243" s="260"/>
      <c r="D243" s="221"/>
      <c r="E243" s="221"/>
      <c r="F243" s="221"/>
      <c r="G243" s="221"/>
      <c r="H243" s="221"/>
      <c r="I243" s="222"/>
    </row>
    <row r="244" spans="1:9">
      <c r="A244" s="224"/>
      <c r="B244" s="260"/>
      <c r="C244" s="260"/>
      <c r="D244" s="221"/>
      <c r="E244" s="221"/>
      <c r="F244" s="221"/>
      <c r="G244" s="221"/>
      <c r="H244" s="221"/>
      <c r="I244" s="222"/>
    </row>
    <row r="245" spans="1:9">
      <c r="A245" s="224"/>
      <c r="B245" s="260"/>
      <c r="C245" s="260"/>
      <c r="D245" s="221"/>
      <c r="E245" s="221"/>
      <c r="F245" s="221"/>
      <c r="G245" s="221"/>
      <c r="H245" s="221"/>
      <c r="I245" s="222"/>
    </row>
    <row r="246" spans="1:9">
      <c r="A246" s="224"/>
      <c r="B246" s="260"/>
      <c r="C246" s="260"/>
      <c r="D246" s="221"/>
      <c r="E246" s="221"/>
      <c r="F246" s="221"/>
      <c r="G246" s="221"/>
      <c r="H246" s="221"/>
      <c r="I246" s="222"/>
    </row>
    <row r="247" spans="1:9">
      <c r="A247" s="224"/>
      <c r="B247" s="260"/>
      <c r="C247" s="260"/>
      <c r="D247" s="221"/>
      <c r="E247" s="221"/>
      <c r="F247" s="221"/>
      <c r="G247" s="221"/>
      <c r="H247" s="221"/>
      <c r="I247" s="222"/>
    </row>
    <row r="248" spans="1:9">
      <c r="A248" s="224"/>
      <c r="B248" s="260"/>
      <c r="C248" s="260"/>
      <c r="D248" s="221"/>
      <c r="E248" s="221"/>
      <c r="F248" s="221"/>
      <c r="G248" s="221"/>
      <c r="H248" s="221"/>
      <c r="I248" s="222"/>
    </row>
    <row r="249" spans="1:9">
      <c r="A249" s="224"/>
      <c r="B249" s="260"/>
      <c r="C249" s="260"/>
      <c r="D249" s="221"/>
      <c r="E249" s="221"/>
      <c r="F249" s="221"/>
      <c r="G249" s="221"/>
      <c r="H249" s="221"/>
      <c r="I249" s="222"/>
    </row>
    <row r="250" spans="1:9">
      <c r="A250" s="224"/>
      <c r="B250" s="260"/>
      <c r="C250" s="260"/>
      <c r="D250" s="221"/>
      <c r="E250" s="221"/>
      <c r="F250" s="221"/>
      <c r="G250" s="221"/>
      <c r="H250" s="221"/>
      <c r="I250" s="222"/>
    </row>
    <row r="251" spans="1:9">
      <c r="A251" s="224"/>
      <c r="B251" s="260"/>
      <c r="C251" s="260"/>
      <c r="D251" s="221"/>
      <c r="E251" s="221"/>
      <c r="F251" s="221"/>
      <c r="G251" s="221"/>
      <c r="H251" s="221"/>
      <c r="I251" s="222"/>
    </row>
    <row r="252" spans="1:9">
      <c r="A252" s="224"/>
      <c r="B252" s="260"/>
      <c r="C252" s="260"/>
      <c r="D252" s="221"/>
      <c r="E252" s="221"/>
      <c r="F252" s="221"/>
      <c r="G252" s="221"/>
      <c r="H252" s="221"/>
      <c r="I252" s="222"/>
    </row>
    <row r="253" spans="1:9">
      <c r="A253" s="224"/>
      <c r="B253" s="260"/>
      <c r="C253" s="260"/>
      <c r="D253" s="221"/>
      <c r="E253" s="221"/>
      <c r="F253" s="221"/>
      <c r="G253" s="221"/>
      <c r="H253" s="221"/>
      <c r="I253" s="222"/>
    </row>
    <row r="254" spans="1:9">
      <c r="A254" s="224"/>
      <c r="B254" s="260"/>
      <c r="C254" s="260"/>
      <c r="D254" s="221"/>
      <c r="E254" s="221"/>
      <c r="F254" s="221"/>
      <c r="G254" s="221"/>
      <c r="H254" s="221"/>
      <c r="I254" s="222"/>
    </row>
    <row r="255" spans="1:9">
      <c r="A255" s="224"/>
      <c r="B255" s="260"/>
      <c r="C255" s="260"/>
      <c r="D255" s="221"/>
      <c r="E255" s="221"/>
      <c r="F255" s="221"/>
      <c r="G255" s="221"/>
      <c r="H255" s="221"/>
      <c r="I255" s="222"/>
    </row>
    <row r="256" spans="1:9">
      <c r="A256" s="224"/>
      <c r="B256" s="260"/>
      <c r="C256" s="260"/>
      <c r="D256" s="221"/>
      <c r="E256" s="221"/>
      <c r="F256" s="221"/>
      <c r="G256" s="221"/>
      <c r="H256" s="221"/>
      <c r="I256" s="222"/>
    </row>
    <row r="257" spans="1:9">
      <c r="A257" s="224"/>
      <c r="B257" s="260"/>
      <c r="C257" s="260"/>
      <c r="D257" s="221"/>
      <c r="E257" s="221"/>
      <c r="F257" s="221"/>
      <c r="G257" s="221"/>
      <c r="H257" s="221"/>
      <c r="I257" s="222"/>
    </row>
    <row r="258" spans="1:9">
      <c r="A258" s="224"/>
      <c r="B258" s="260"/>
      <c r="C258" s="260"/>
      <c r="D258" s="221"/>
      <c r="E258" s="221"/>
      <c r="F258" s="221"/>
      <c r="G258" s="221"/>
      <c r="H258" s="221"/>
      <c r="I258" s="222"/>
    </row>
    <row r="259" spans="1:9">
      <c r="A259" s="224"/>
      <c r="B259" s="260"/>
      <c r="C259" s="260"/>
      <c r="D259" s="221"/>
      <c r="E259" s="221"/>
      <c r="F259" s="221"/>
      <c r="G259" s="221"/>
      <c r="H259" s="221"/>
      <c r="I259" s="222"/>
    </row>
    <row r="260" spans="1:9">
      <c r="A260" s="224"/>
      <c r="B260" s="260"/>
      <c r="C260" s="260"/>
      <c r="D260" s="221"/>
      <c r="E260" s="221"/>
      <c r="F260" s="221"/>
      <c r="G260" s="221"/>
      <c r="H260" s="221"/>
      <c r="I260" s="222"/>
    </row>
    <row r="261" spans="1:9">
      <c r="A261" s="224"/>
      <c r="B261" s="260"/>
      <c r="C261" s="260"/>
      <c r="D261" s="221"/>
      <c r="E261" s="221"/>
      <c r="F261" s="221"/>
      <c r="G261" s="221"/>
      <c r="H261" s="221"/>
      <c r="I261" s="222"/>
    </row>
    <row r="262" spans="1:9">
      <c r="A262" s="224"/>
      <c r="B262" s="260"/>
      <c r="C262" s="260"/>
      <c r="D262" s="221"/>
      <c r="E262" s="221"/>
      <c r="F262" s="221"/>
      <c r="G262" s="221"/>
      <c r="H262" s="221"/>
      <c r="I262" s="222"/>
    </row>
    <row r="263" spans="1:9">
      <c r="A263" s="224"/>
      <c r="B263" s="260"/>
      <c r="C263" s="260"/>
      <c r="D263" s="221"/>
      <c r="E263" s="221"/>
      <c r="F263" s="221"/>
      <c r="G263" s="221"/>
      <c r="H263" s="221"/>
      <c r="I263" s="222"/>
    </row>
    <row r="264" spans="1:9">
      <c r="A264" s="224"/>
      <c r="B264" s="260"/>
      <c r="C264" s="260"/>
      <c r="D264" s="221"/>
      <c r="E264" s="221"/>
      <c r="F264" s="221"/>
      <c r="G264" s="221"/>
      <c r="H264" s="221"/>
      <c r="I264" s="222"/>
    </row>
    <row r="265" spans="1:9">
      <c r="A265" s="224"/>
      <c r="B265" s="260"/>
      <c r="C265" s="260"/>
      <c r="D265" s="221"/>
      <c r="E265" s="221"/>
      <c r="F265" s="221"/>
      <c r="G265" s="221"/>
      <c r="H265" s="221"/>
      <c r="I265" s="222"/>
    </row>
    <row r="266" spans="1:9">
      <c r="A266" s="224"/>
      <c r="B266" s="260"/>
      <c r="C266" s="260"/>
      <c r="D266" s="221"/>
      <c r="E266" s="221"/>
      <c r="F266" s="221"/>
      <c r="G266" s="221"/>
      <c r="H266" s="221"/>
      <c r="I266" s="222"/>
    </row>
    <row r="267" spans="1:9">
      <c r="A267" s="224"/>
      <c r="B267" s="260"/>
      <c r="C267" s="260"/>
      <c r="D267" s="221"/>
      <c r="E267" s="221"/>
      <c r="F267" s="221"/>
      <c r="G267" s="221"/>
      <c r="H267" s="221"/>
      <c r="I267" s="222"/>
    </row>
    <row r="268" spans="1:9">
      <c r="A268" s="224"/>
      <c r="B268" s="260"/>
      <c r="C268" s="260"/>
      <c r="D268" s="221"/>
      <c r="E268" s="221"/>
      <c r="F268" s="221"/>
      <c r="G268" s="221"/>
      <c r="H268" s="221"/>
      <c r="I268" s="222"/>
    </row>
    <row r="269" spans="1:9">
      <c r="A269" s="224"/>
      <c r="B269" s="260"/>
      <c r="C269" s="260"/>
      <c r="D269" s="221"/>
      <c r="E269" s="221"/>
      <c r="F269" s="221"/>
      <c r="G269" s="221"/>
      <c r="H269" s="221"/>
      <c r="I269" s="222"/>
    </row>
    <row r="270" spans="1:9">
      <c r="A270" s="224"/>
      <c r="B270" s="260"/>
      <c r="C270" s="260"/>
      <c r="D270" s="221"/>
      <c r="E270" s="221"/>
      <c r="F270" s="221"/>
      <c r="G270" s="221"/>
      <c r="H270" s="221"/>
      <c r="I270" s="222"/>
    </row>
    <row r="271" spans="1:9">
      <c r="A271" s="224"/>
      <c r="B271" s="260"/>
      <c r="C271" s="260"/>
      <c r="D271" s="221"/>
      <c r="E271" s="221"/>
      <c r="F271" s="221"/>
      <c r="G271" s="221"/>
      <c r="H271" s="221"/>
      <c r="I271" s="222"/>
    </row>
    <row r="272" spans="1:9">
      <c r="A272" s="224"/>
      <c r="B272" s="260"/>
      <c r="C272" s="260"/>
      <c r="D272" s="221"/>
      <c r="E272" s="221"/>
      <c r="F272" s="221"/>
      <c r="G272" s="221"/>
      <c r="H272" s="221"/>
      <c r="I272" s="222"/>
    </row>
    <row r="273" spans="1:9">
      <c r="A273" s="224"/>
      <c r="B273" s="260"/>
      <c r="C273" s="260"/>
      <c r="D273" s="221"/>
      <c r="E273" s="221"/>
      <c r="F273" s="221"/>
      <c r="G273" s="221"/>
      <c r="H273" s="221"/>
      <c r="I273" s="222"/>
    </row>
    <row r="274" spans="1:9">
      <c r="A274" s="224"/>
      <c r="B274" s="260"/>
      <c r="C274" s="260"/>
      <c r="D274" s="221"/>
      <c r="E274" s="221"/>
      <c r="F274" s="221"/>
      <c r="G274" s="221"/>
      <c r="H274" s="221"/>
      <c r="I274" s="222"/>
    </row>
    <row r="275" spans="1:9">
      <c r="A275" s="224"/>
      <c r="B275" s="260"/>
      <c r="C275" s="260"/>
      <c r="D275" s="221"/>
      <c r="E275" s="221"/>
      <c r="F275" s="221"/>
      <c r="G275" s="221"/>
      <c r="H275" s="221"/>
      <c r="I275" s="222"/>
    </row>
    <row r="276" spans="1:9">
      <c r="A276" s="224"/>
      <c r="B276" s="260"/>
      <c r="C276" s="260"/>
      <c r="D276" s="221"/>
      <c r="E276" s="221"/>
      <c r="F276" s="221"/>
      <c r="G276" s="221"/>
      <c r="H276" s="221"/>
      <c r="I276" s="222"/>
    </row>
    <row r="277" spans="1:9">
      <c r="A277" s="224"/>
      <c r="B277" s="260"/>
      <c r="C277" s="260"/>
      <c r="D277" s="221"/>
      <c r="E277" s="221"/>
      <c r="F277" s="221"/>
      <c r="G277" s="221"/>
      <c r="H277" s="221"/>
      <c r="I277" s="222"/>
    </row>
    <row r="278" spans="1:9">
      <c r="A278" s="224"/>
      <c r="B278" s="260"/>
      <c r="C278" s="260"/>
      <c r="D278" s="221"/>
      <c r="E278" s="221"/>
      <c r="F278" s="221"/>
      <c r="G278" s="221"/>
      <c r="H278" s="221"/>
      <c r="I278" s="222"/>
    </row>
    <row r="279" spans="1:9">
      <c r="A279" s="224"/>
      <c r="B279" s="260"/>
      <c r="C279" s="260"/>
      <c r="D279" s="221"/>
      <c r="E279" s="221"/>
      <c r="F279" s="221"/>
      <c r="G279" s="221"/>
      <c r="H279" s="221"/>
      <c r="I279" s="222"/>
    </row>
    <row r="280" spans="1:9">
      <c r="A280" s="224"/>
      <c r="B280" s="260"/>
      <c r="C280" s="260"/>
      <c r="D280" s="221"/>
      <c r="E280" s="221"/>
      <c r="F280" s="221"/>
      <c r="G280" s="221"/>
      <c r="H280" s="221"/>
      <c r="I280" s="222"/>
    </row>
    <row r="281" spans="1:9">
      <c r="A281" s="224"/>
      <c r="B281" s="260"/>
      <c r="C281" s="260"/>
      <c r="D281" s="221"/>
      <c r="E281" s="221"/>
      <c r="F281" s="221"/>
      <c r="G281" s="221"/>
      <c r="H281" s="221"/>
      <c r="I281" s="222"/>
    </row>
    <row r="282" spans="1:9">
      <c r="A282" s="224"/>
      <c r="B282" s="260"/>
      <c r="C282" s="260"/>
      <c r="D282" s="221"/>
      <c r="E282" s="221"/>
      <c r="F282" s="221"/>
      <c r="G282" s="221"/>
      <c r="H282" s="221"/>
      <c r="I282" s="222"/>
    </row>
    <row r="283" spans="1:9">
      <c r="A283" s="224"/>
      <c r="B283" s="260"/>
      <c r="C283" s="260"/>
      <c r="D283" s="221"/>
      <c r="E283" s="221"/>
      <c r="F283" s="221"/>
      <c r="G283" s="221"/>
      <c r="H283" s="221"/>
      <c r="I283" s="222"/>
    </row>
    <row r="284" spans="1:9">
      <c r="A284" s="224"/>
      <c r="B284" s="260"/>
      <c r="C284" s="260"/>
      <c r="D284" s="221"/>
      <c r="E284" s="221"/>
      <c r="F284" s="221"/>
      <c r="G284" s="221"/>
      <c r="H284" s="221"/>
      <c r="I284" s="222"/>
    </row>
    <row r="285" spans="1:9">
      <c r="A285" s="224"/>
      <c r="B285" s="260"/>
      <c r="C285" s="260"/>
      <c r="D285" s="221"/>
      <c r="E285" s="221"/>
      <c r="F285" s="221"/>
      <c r="G285" s="221"/>
      <c r="H285" s="221"/>
      <c r="I285" s="222"/>
    </row>
    <row r="286" spans="1:9">
      <c r="A286" s="224"/>
      <c r="B286" s="260"/>
      <c r="C286" s="260"/>
      <c r="D286" s="221"/>
      <c r="E286" s="221"/>
      <c r="F286" s="221"/>
      <c r="G286" s="221"/>
      <c r="H286" s="221"/>
      <c r="I286" s="222"/>
    </row>
    <row r="287" spans="1:9">
      <c r="A287" s="224"/>
      <c r="B287" s="260"/>
      <c r="C287" s="260"/>
      <c r="D287" s="221"/>
      <c r="E287" s="221"/>
      <c r="F287" s="221"/>
      <c r="G287" s="221"/>
      <c r="H287" s="221"/>
      <c r="I287" s="222"/>
    </row>
    <row r="288" spans="1:9">
      <c r="A288" s="224"/>
      <c r="B288" s="260"/>
      <c r="C288" s="260"/>
      <c r="D288" s="221"/>
      <c r="E288" s="221"/>
      <c r="F288" s="221"/>
      <c r="G288" s="221"/>
      <c r="H288" s="221"/>
      <c r="I288" s="222"/>
    </row>
    <row r="289" spans="1:9">
      <c r="A289" s="224"/>
      <c r="B289" s="260"/>
      <c r="C289" s="260"/>
      <c r="D289" s="221"/>
      <c r="E289" s="221"/>
      <c r="F289" s="221"/>
      <c r="G289" s="221"/>
      <c r="H289" s="221"/>
      <c r="I289" s="222"/>
    </row>
    <row r="290" spans="1:9">
      <c r="A290" s="224"/>
      <c r="B290" s="260"/>
      <c r="C290" s="260"/>
      <c r="D290" s="221"/>
      <c r="E290" s="221"/>
      <c r="F290" s="221"/>
      <c r="G290" s="221"/>
      <c r="H290" s="221"/>
      <c r="I290" s="222"/>
    </row>
    <row r="291" spans="1:9">
      <c r="A291" s="224"/>
      <c r="B291" s="260"/>
      <c r="C291" s="260"/>
      <c r="D291" s="221"/>
      <c r="E291" s="221"/>
      <c r="F291" s="221"/>
      <c r="G291" s="221"/>
      <c r="H291" s="221"/>
      <c r="I291" s="222"/>
    </row>
    <row r="292" spans="1:9">
      <c r="A292" s="224"/>
      <c r="B292" s="260"/>
      <c r="C292" s="260"/>
      <c r="D292" s="221"/>
      <c r="E292" s="221"/>
      <c r="F292" s="221"/>
      <c r="G292" s="221"/>
      <c r="H292" s="221"/>
      <c r="I292" s="222"/>
    </row>
    <row r="293" spans="1:9">
      <c r="A293" s="224"/>
      <c r="B293" s="260"/>
      <c r="C293" s="260"/>
      <c r="D293" s="221"/>
      <c r="E293" s="221"/>
      <c r="F293" s="221"/>
      <c r="G293" s="221"/>
      <c r="H293" s="221"/>
      <c r="I293" s="222"/>
    </row>
    <row r="294" spans="1:9">
      <c r="A294" s="224"/>
      <c r="B294" s="260"/>
      <c r="C294" s="260"/>
      <c r="D294" s="221"/>
      <c r="E294" s="221"/>
      <c r="F294" s="221"/>
      <c r="G294" s="221"/>
      <c r="H294" s="221"/>
      <c r="I294" s="222"/>
    </row>
    <row r="295" spans="1:9">
      <c r="A295" s="224"/>
      <c r="B295" s="260"/>
      <c r="C295" s="260"/>
      <c r="D295" s="221"/>
      <c r="E295" s="221"/>
      <c r="F295" s="221"/>
      <c r="G295" s="221"/>
      <c r="H295" s="221"/>
      <c r="I295" s="222"/>
    </row>
    <row r="296" spans="1:9">
      <c r="A296" s="224"/>
      <c r="B296" s="260"/>
      <c r="C296" s="260"/>
      <c r="D296" s="221"/>
      <c r="E296" s="221"/>
      <c r="F296" s="221"/>
      <c r="G296" s="221"/>
      <c r="H296" s="221"/>
      <c r="I296" s="222"/>
    </row>
    <row r="297" spans="1:9">
      <c r="A297" s="224"/>
      <c r="B297" s="260"/>
      <c r="C297" s="260"/>
      <c r="D297" s="221"/>
      <c r="E297" s="221"/>
      <c r="F297" s="221"/>
      <c r="G297" s="221"/>
      <c r="H297" s="221"/>
      <c r="I297" s="222"/>
    </row>
    <row r="298" spans="1:9">
      <c r="A298" s="224"/>
      <c r="B298" s="260"/>
      <c r="C298" s="260"/>
      <c r="D298" s="221"/>
      <c r="E298" s="221"/>
      <c r="F298" s="221"/>
      <c r="G298" s="221"/>
      <c r="H298" s="221"/>
      <c r="I298" s="222"/>
    </row>
    <row r="299" spans="1:9">
      <c r="A299" s="224"/>
      <c r="B299" s="260"/>
      <c r="C299" s="260"/>
      <c r="D299" s="221"/>
      <c r="E299" s="221"/>
      <c r="F299" s="221"/>
      <c r="G299" s="221"/>
      <c r="H299" s="221"/>
      <c r="I299" s="222"/>
    </row>
    <row r="300" spans="1:9">
      <c r="A300" s="224"/>
      <c r="B300" s="260"/>
      <c r="C300" s="260"/>
      <c r="D300" s="221"/>
      <c r="E300" s="221"/>
      <c r="F300" s="221"/>
      <c r="G300" s="221"/>
      <c r="H300" s="221"/>
      <c r="I300" s="222"/>
    </row>
    <row r="301" spans="1:9">
      <c r="A301" s="224"/>
      <c r="B301" s="260"/>
      <c r="C301" s="260"/>
      <c r="D301" s="221"/>
      <c r="E301" s="221"/>
      <c r="F301" s="221"/>
      <c r="G301" s="221"/>
      <c r="H301" s="221"/>
      <c r="I301" s="222"/>
    </row>
    <row r="302" spans="1:9">
      <c r="A302" s="224"/>
      <c r="B302" s="260"/>
      <c r="C302" s="260"/>
      <c r="D302" s="221"/>
      <c r="E302" s="221"/>
      <c r="F302" s="221"/>
      <c r="G302" s="221"/>
      <c r="H302" s="221"/>
      <c r="I302" s="222"/>
    </row>
    <row r="303" spans="1:9">
      <c r="A303" s="224"/>
      <c r="B303" s="260"/>
      <c r="C303" s="260"/>
      <c r="D303" s="221"/>
      <c r="E303" s="221"/>
      <c r="F303" s="221"/>
      <c r="G303" s="221"/>
      <c r="H303" s="221"/>
      <c r="I303" s="222"/>
    </row>
    <row r="304" spans="1:9">
      <c r="A304" s="224"/>
      <c r="B304" s="260"/>
      <c r="C304" s="260"/>
      <c r="D304" s="221"/>
      <c r="E304" s="221"/>
      <c r="F304" s="221"/>
      <c r="G304" s="221"/>
      <c r="H304" s="221"/>
      <c r="I304" s="222"/>
    </row>
    <row r="305" spans="1:9">
      <c r="A305" s="224"/>
      <c r="B305" s="260"/>
      <c r="C305" s="260"/>
      <c r="D305" s="221"/>
      <c r="E305" s="221"/>
      <c r="F305" s="221"/>
      <c r="G305" s="221"/>
      <c r="H305" s="221"/>
      <c r="I305" s="222"/>
    </row>
    <row r="306" spans="1:9">
      <c r="A306" s="224"/>
      <c r="B306" s="260"/>
      <c r="C306" s="260"/>
      <c r="D306" s="221"/>
      <c r="E306" s="221"/>
      <c r="F306" s="221"/>
      <c r="G306" s="221"/>
      <c r="H306" s="221"/>
      <c r="I306" s="222"/>
    </row>
    <row r="307" spans="1:9">
      <c r="A307" s="224"/>
      <c r="B307" s="260"/>
      <c r="C307" s="260"/>
      <c r="D307" s="221"/>
      <c r="E307" s="221"/>
      <c r="F307" s="221"/>
      <c r="G307" s="221"/>
      <c r="H307" s="221"/>
      <c r="I307" s="222"/>
    </row>
    <row r="308" spans="1:9">
      <c r="A308" s="224"/>
      <c r="B308" s="260"/>
      <c r="C308" s="260"/>
      <c r="D308" s="221"/>
      <c r="E308" s="221"/>
      <c r="F308" s="221"/>
      <c r="G308" s="221"/>
      <c r="H308" s="221"/>
      <c r="I308" s="222"/>
    </row>
    <row r="309" spans="1:9">
      <c r="A309" s="224"/>
      <c r="B309" s="260"/>
      <c r="C309" s="260"/>
      <c r="D309" s="221"/>
      <c r="E309" s="221"/>
      <c r="F309" s="221"/>
      <c r="G309" s="221"/>
      <c r="H309" s="221"/>
      <c r="I309" s="222"/>
    </row>
    <row r="310" spans="1:9">
      <c r="A310" s="224"/>
      <c r="B310" s="260"/>
      <c r="C310" s="260"/>
      <c r="D310" s="221"/>
      <c r="E310" s="221"/>
      <c r="F310" s="221"/>
      <c r="G310" s="221"/>
      <c r="H310" s="221"/>
      <c r="I310" s="222"/>
    </row>
    <row r="311" spans="1:9">
      <c r="A311" s="224"/>
      <c r="B311" s="260"/>
      <c r="C311" s="260"/>
      <c r="D311" s="221"/>
      <c r="E311" s="221"/>
      <c r="F311" s="221"/>
      <c r="G311" s="221"/>
      <c r="H311" s="221"/>
      <c r="I311" s="222"/>
    </row>
    <row r="312" spans="1:9">
      <c r="A312" s="224"/>
      <c r="B312" s="260"/>
      <c r="C312" s="260"/>
      <c r="D312" s="221"/>
      <c r="E312" s="221"/>
      <c r="F312" s="221"/>
      <c r="G312" s="221"/>
      <c r="H312" s="221"/>
      <c r="I312" s="222"/>
    </row>
    <row r="313" spans="1:9">
      <c r="A313" s="224"/>
      <c r="B313" s="260"/>
      <c r="C313" s="260"/>
      <c r="D313" s="221"/>
      <c r="E313" s="221"/>
      <c r="F313" s="221"/>
      <c r="G313" s="221"/>
      <c r="H313" s="221"/>
      <c r="I313" s="222"/>
    </row>
    <row r="314" spans="1:9">
      <c r="A314" s="224"/>
      <c r="B314" s="260"/>
      <c r="C314" s="260"/>
      <c r="D314" s="221"/>
      <c r="E314" s="221"/>
      <c r="F314" s="221"/>
      <c r="G314" s="221"/>
      <c r="H314" s="221"/>
      <c r="I314" s="222"/>
    </row>
    <row r="315" spans="1:9">
      <c r="A315" s="224"/>
      <c r="B315" s="260"/>
      <c r="C315" s="260"/>
      <c r="D315" s="221"/>
      <c r="E315" s="221"/>
      <c r="F315" s="221"/>
      <c r="G315" s="221"/>
      <c r="H315" s="221"/>
      <c r="I315" s="222"/>
    </row>
    <row r="316" spans="1:9">
      <c r="A316" s="224"/>
      <c r="B316" s="260"/>
      <c r="C316" s="260"/>
      <c r="D316" s="221"/>
      <c r="E316" s="221"/>
      <c r="F316" s="221"/>
      <c r="G316" s="221"/>
      <c r="H316" s="221"/>
      <c r="I316" s="222"/>
    </row>
    <row r="317" spans="1:9">
      <c r="A317" s="224"/>
      <c r="B317" s="260"/>
      <c r="C317" s="260"/>
      <c r="D317" s="221"/>
      <c r="E317" s="221"/>
      <c r="F317" s="221"/>
      <c r="G317" s="221"/>
      <c r="H317" s="221"/>
      <c r="I317" s="222"/>
    </row>
    <row r="318" spans="1:9">
      <c r="A318" s="224"/>
      <c r="B318" s="260"/>
      <c r="C318" s="260"/>
      <c r="D318" s="221"/>
      <c r="E318" s="221"/>
      <c r="F318" s="221"/>
      <c r="G318" s="221"/>
      <c r="H318" s="221"/>
      <c r="I318" s="222"/>
    </row>
    <row r="319" spans="1:9">
      <c r="A319" s="224"/>
      <c r="B319" s="260"/>
      <c r="C319" s="260"/>
      <c r="D319" s="221"/>
      <c r="E319" s="221"/>
      <c r="F319" s="221"/>
      <c r="G319" s="221"/>
      <c r="H319" s="221"/>
      <c r="I319" s="222"/>
    </row>
    <row r="320" spans="1:9">
      <c r="A320" s="224"/>
      <c r="B320" s="260"/>
      <c r="C320" s="260"/>
      <c r="D320" s="221"/>
      <c r="E320" s="221"/>
      <c r="F320" s="221"/>
      <c r="G320" s="221"/>
      <c r="H320" s="221"/>
      <c r="I320" s="222"/>
    </row>
    <row r="321" spans="1:9">
      <c r="A321" s="224"/>
      <c r="B321" s="260"/>
      <c r="C321" s="260"/>
      <c r="D321" s="221"/>
      <c r="E321" s="221"/>
      <c r="F321" s="221"/>
      <c r="G321" s="221"/>
      <c r="H321" s="221"/>
      <c r="I321" s="222"/>
    </row>
    <row r="322" spans="1:9">
      <c r="A322" s="224"/>
      <c r="B322" s="260"/>
      <c r="C322" s="260"/>
      <c r="D322" s="221"/>
      <c r="E322" s="221"/>
      <c r="F322" s="221"/>
      <c r="G322" s="221"/>
      <c r="H322" s="221"/>
      <c r="I322" s="222"/>
    </row>
    <row r="323" spans="1:9">
      <c r="A323" s="224"/>
      <c r="B323" s="260"/>
      <c r="C323" s="260"/>
      <c r="D323" s="221"/>
      <c r="E323" s="221"/>
      <c r="F323" s="221"/>
      <c r="G323" s="221"/>
      <c r="H323" s="221"/>
      <c r="I323" s="222"/>
    </row>
    <row r="324" spans="1:9">
      <c r="A324" s="224"/>
      <c r="B324" s="260"/>
      <c r="C324" s="260"/>
      <c r="D324" s="221"/>
      <c r="E324" s="221"/>
      <c r="F324" s="221"/>
      <c r="G324" s="221"/>
      <c r="H324" s="221"/>
      <c r="I324" s="222"/>
    </row>
    <row r="325" spans="1:9">
      <c r="A325" s="224"/>
      <c r="B325" s="260"/>
      <c r="C325" s="260"/>
      <c r="D325" s="221"/>
      <c r="E325" s="221"/>
      <c r="F325" s="221"/>
      <c r="G325" s="221"/>
      <c r="H325" s="221"/>
      <c r="I325" s="222"/>
    </row>
    <row r="326" spans="1:9">
      <c r="A326" s="224"/>
      <c r="B326" s="260"/>
      <c r="C326" s="260"/>
      <c r="D326" s="221"/>
      <c r="E326" s="221"/>
      <c r="F326" s="221"/>
      <c r="G326" s="221"/>
      <c r="H326" s="221"/>
      <c r="I326" s="222"/>
    </row>
    <row r="327" spans="1:9">
      <c r="A327" s="224"/>
      <c r="B327" s="260"/>
      <c r="C327" s="260"/>
      <c r="D327" s="221"/>
      <c r="E327" s="221"/>
      <c r="F327" s="221"/>
      <c r="G327" s="221"/>
      <c r="H327" s="221"/>
      <c r="I327" s="222"/>
    </row>
    <row r="328" spans="1:9">
      <c r="A328" s="224"/>
      <c r="B328" s="260"/>
      <c r="C328" s="260"/>
      <c r="D328" s="221"/>
      <c r="E328" s="221"/>
      <c r="F328" s="221"/>
      <c r="G328" s="221"/>
      <c r="H328" s="221"/>
      <c r="I328" s="222"/>
    </row>
    <row r="329" spans="1:9">
      <c r="A329" s="224"/>
      <c r="B329" s="260"/>
      <c r="C329" s="260"/>
      <c r="D329" s="221"/>
      <c r="E329" s="221"/>
      <c r="F329" s="221"/>
      <c r="G329" s="221"/>
      <c r="H329" s="221"/>
      <c r="I329" s="222"/>
    </row>
    <row r="330" spans="1:9">
      <c r="A330" s="224"/>
      <c r="B330" s="260"/>
      <c r="C330" s="260"/>
      <c r="D330" s="221"/>
      <c r="E330" s="221"/>
      <c r="F330" s="221"/>
      <c r="G330" s="221"/>
      <c r="H330" s="221"/>
      <c r="I330" s="222"/>
    </row>
    <row r="331" spans="1:9">
      <c r="A331" s="224"/>
      <c r="B331" s="260"/>
      <c r="C331" s="260"/>
      <c r="D331" s="221"/>
      <c r="E331" s="221"/>
      <c r="F331" s="221"/>
      <c r="G331" s="221"/>
      <c r="H331" s="221"/>
      <c r="I331" s="222"/>
    </row>
    <row r="332" spans="1:9">
      <c r="A332" s="224"/>
      <c r="B332" s="260"/>
      <c r="C332" s="260"/>
      <c r="D332" s="221"/>
      <c r="E332" s="221"/>
      <c r="F332" s="221"/>
      <c r="G332" s="221"/>
      <c r="H332" s="221"/>
      <c r="I332" s="222"/>
    </row>
    <row r="333" spans="1:9">
      <c r="A333" s="224"/>
      <c r="B333" s="260"/>
      <c r="C333" s="260"/>
      <c r="D333" s="221"/>
      <c r="E333" s="221"/>
      <c r="F333" s="221"/>
      <c r="G333" s="221"/>
      <c r="H333" s="221"/>
      <c r="I333" s="222"/>
    </row>
    <row r="334" spans="1:9">
      <c r="A334" s="224"/>
      <c r="B334" s="260"/>
      <c r="C334" s="260"/>
      <c r="D334" s="221"/>
      <c r="E334" s="221"/>
      <c r="F334" s="221"/>
      <c r="G334" s="221"/>
      <c r="H334" s="221"/>
      <c r="I334" s="222"/>
    </row>
    <row r="335" spans="1:9">
      <c r="A335" s="224"/>
      <c r="B335" s="260"/>
      <c r="C335" s="260"/>
      <c r="D335" s="221"/>
      <c r="E335" s="221"/>
      <c r="F335" s="221"/>
      <c r="G335" s="221"/>
      <c r="H335" s="221"/>
      <c r="I335" s="222"/>
    </row>
    <row r="336" spans="1:9">
      <c r="A336" s="224"/>
      <c r="B336" s="260"/>
      <c r="C336" s="260"/>
      <c r="D336" s="221"/>
      <c r="E336" s="221"/>
      <c r="F336" s="221"/>
      <c r="G336" s="221"/>
      <c r="H336" s="221"/>
      <c r="I336" s="222"/>
    </row>
    <row r="337" spans="1:9">
      <c r="A337" s="224"/>
      <c r="B337" s="260"/>
      <c r="C337" s="260"/>
      <c r="D337" s="221"/>
      <c r="E337" s="221"/>
      <c r="F337" s="221"/>
      <c r="G337" s="221"/>
      <c r="H337" s="221"/>
      <c r="I337" s="222"/>
    </row>
    <row r="338" spans="1:9">
      <c r="A338" s="224"/>
      <c r="B338" s="260"/>
      <c r="C338" s="260"/>
      <c r="D338" s="221"/>
      <c r="E338" s="221"/>
      <c r="F338" s="221"/>
      <c r="G338" s="221"/>
      <c r="H338" s="221"/>
      <c r="I338" s="222"/>
    </row>
    <row r="339" spans="1:9">
      <c r="A339" s="224"/>
      <c r="B339" s="260"/>
      <c r="C339" s="260"/>
      <c r="D339" s="221"/>
      <c r="E339" s="221"/>
      <c r="F339" s="221"/>
      <c r="G339" s="221"/>
      <c r="H339" s="221"/>
      <c r="I339" s="222"/>
    </row>
    <row r="340" spans="1:9">
      <c r="A340" s="224"/>
      <c r="B340" s="260"/>
      <c r="C340" s="260"/>
      <c r="D340" s="221"/>
      <c r="E340" s="221"/>
      <c r="F340" s="221"/>
      <c r="G340" s="221"/>
      <c r="H340" s="221"/>
      <c r="I340" s="222"/>
    </row>
    <row r="341" spans="1:9">
      <c r="A341" s="224"/>
      <c r="B341" s="260"/>
      <c r="C341" s="260"/>
      <c r="D341" s="221"/>
      <c r="E341" s="221"/>
      <c r="F341" s="221"/>
      <c r="G341" s="221"/>
      <c r="H341" s="221"/>
      <c r="I341" s="222"/>
    </row>
    <row r="342" spans="1:9">
      <c r="A342" s="224"/>
      <c r="B342" s="260"/>
      <c r="C342" s="260"/>
      <c r="D342" s="221"/>
      <c r="E342" s="221"/>
      <c r="F342" s="221"/>
      <c r="G342" s="221"/>
      <c r="H342" s="221"/>
      <c r="I342" s="222"/>
    </row>
    <row r="343" spans="1:9">
      <c r="A343" s="224"/>
      <c r="B343" s="260"/>
      <c r="C343" s="260"/>
      <c r="D343" s="221"/>
      <c r="E343" s="221"/>
      <c r="F343" s="221"/>
      <c r="G343" s="221"/>
      <c r="H343" s="221"/>
      <c r="I343" s="222"/>
    </row>
    <row r="344" spans="1:9">
      <c r="A344" s="224"/>
      <c r="B344" s="260"/>
      <c r="C344" s="260"/>
      <c r="D344" s="221"/>
      <c r="E344" s="221"/>
      <c r="F344" s="221"/>
      <c r="G344" s="221"/>
      <c r="H344" s="221"/>
      <c r="I344" s="222"/>
    </row>
    <row r="345" spans="1:9">
      <c r="A345" s="224"/>
      <c r="B345" s="260"/>
      <c r="C345" s="260"/>
      <c r="D345" s="221"/>
      <c r="E345" s="221"/>
      <c r="F345" s="221"/>
      <c r="G345" s="221"/>
      <c r="H345" s="221"/>
      <c r="I345" s="222"/>
    </row>
    <row r="346" spans="1:9">
      <c r="A346" s="224"/>
      <c r="B346" s="260"/>
      <c r="C346" s="260"/>
      <c r="D346" s="221"/>
      <c r="E346" s="221"/>
      <c r="F346" s="221"/>
      <c r="G346" s="221"/>
      <c r="H346" s="221"/>
      <c r="I346" s="222"/>
    </row>
    <row r="347" spans="1:9">
      <c r="A347" s="224"/>
      <c r="B347" s="260"/>
      <c r="C347" s="260"/>
      <c r="D347" s="221"/>
      <c r="E347" s="221"/>
      <c r="F347" s="221"/>
      <c r="G347" s="221"/>
      <c r="H347" s="221"/>
      <c r="I347" s="222"/>
    </row>
    <row r="348" spans="1:9">
      <c r="A348" s="224"/>
      <c r="B348" s="260"/>
      <c r="C348" s="260"/>
      <c r="D348" s="221"/>
      <c r="E348" s="221"/>
      <c r="F348" s="221"/>
      <c r="G348" s="221"/>
      <c r="H348" s="221"/>
      <c r="I348" s="222"/>
    </row>
    <row r="349" spans="1:9">
      <c r="A349" s="224"/>
      <c r="B349" s="260"/>
      <c r="C349" s="260"/>
      <c r="D349" s="221"/>
      <c r="E349" s="221"/>
      <c r="F349" s="221"/>
      <c r="G349" s="221"/>
      <c r="H349" s="221"/>
      <c r="I349" s="222"/>
    </row>
    <row r="350" spans="1:9">
      <c r="A350" s="224"/>
      <c r="B350" s="260"/>
      <c r="C350" s="260"/>
      <c r="D350" s="221"/>
      <c r="E350" s="221"/>
      <c r="F350" s="221"/>
      <c r="G350" s="221"/>
      <c r="H350" s="221"/>
      <c r="I350" s="222"/>
    </row>
    <row r="351" spans="1:9">
      <c r="A351" s="224"/>
      <c r="B351" s="260"/>
      <c r="C351" s="260"/>
      <c r="D351" s="221"/>
      <c r="E351" s="221"/>
      <c r="F351" s="221"/>
      <c r="G351" s="221"/>
      <c r="H351" s="221"/>
      <c r="I351" s="222"/>
    </row>
    <row r="352" spans="1:9">
      <c r="A352" s="224"/>
      <c r="B352" s="260"/>
      <c r="C352" s="260"/>
      <c r="D352" s="221"/>
      <c r="E352" s="221"/>
      <c r="F352" s="221"/>
      <c r="G352" s="221"/>
      <c r="H352" s="221"/>
      <c r="I352" s="222"/>
    </row>
    <row r="353" spans="1:9">
      <c r="A353" s="224"/>
      <c r="B353" s="260"/>
      <c r="C353" s="260"/>
      <c r="D353" s="221"/>
      <c r="E353" s="221"/>
      <c r="F353" s="221"/>
      <c r="G353" s="221"/>
      <c r="H353" s="221"/>
      <c r="I353" s="222"/>
    </row>
    <row r="354" spans="1:9">
      <c r="A354" s="224"/>
      <c r="B354" s="260"/>
      <c r="C354" s="260"/>
      <c r="D354" s="221"/>
      <c r="E354" s="221"/>
      <c r="F354" s="221"/>
      <c r="G354" s="221"/>
      <c r="H354" s="221"/>
      <c r="I354" s="222"/>
    </row>
    <row r="355" spans="1:9">
      <c r="A355" s="224"/>
      <c r="B355" s="260"/>
      <c r="C355" s="260"/>
      <c r="D355" s="221"/>
      <c r="E355" s="221"/>
      <c r="F355" s="221"/>
      <c r="G355" s="221"/>
      <c r="H355" s="221"/>
      <c r="I355" s="222"/>
    </row>
    <row r="356" spans="1:9">
      <c r="A356" s="224"/>
      <c r="B356" s="260"/>
      <c r="C356" s="260"/>
      <c r="D356" s="221"/>
      <c r="E356" s="221"/>
      <c r="F356" s="221"/>
      <c r="G356" s="221"/>
      <c r="H356" s="221"/>
      <c r="I356" s="222"/>
    </row>
    <row r="357" spans="1:9">
      <c r="A357" s="224"/>
      <c r="B357" s="260"/>
      <c r="C357" s="260"/>
      <c r="D357" s="221"/>
      <c r="E357" s="221"/>
      <c r="F357" s="221"/>
      <c r="G357" s="221"/>
      <c r="H357" s="221"/>
      <c r="I357" s="222"/>
    </row>
    <row r="358" spans="1:9">
      <c r="A358" s="224"/>
      <c r="B358" s="260"/>
      <c r="C358" s="260"/>
      <c r="D358" s="221"/>
      <c r="E358" s="221"/>
      <c r="F358" s="221"/>
      <c r="G358" s="221"/>
      <c r="H358" s="221"/>
      <c r="I358" s="222"/>
    </row>
    <row r="359" spans="1:9">
      <c r="A359" s="224"/>
      <c r="B359" s="260"/>
      <c r="C359" s="260"/>
      <c r="D359" s="221"/>
      <c r="E359" s="221"/>
      <c r="F359" s="221"/>
      <c r="G359" s="221"/>
      <c r="H359" s="221"/>
      <c r="I359" s="222"/>
    </row>
    <row r="360" spans="1:9">
      <c r="A360" s="224"/>
      <c r="B360" s="260"/>
      <c r="C360" s="260"/>
      <c r="D360" s="221"/>
      <c r="E360" s="221"/>
      <c r="F360" s="221"/>
      <c r="G360" s="221"/>
      <c r="H360" s="221"/>
      <c r="I360" s="222"/>
    </row>
    <row r="361" spans="1:9">
      <c r="A361" s="224"/>
      <c r="B361" s="260"/>
      <c r="C361" s="260"/>
      <c r="D361" s="221"/>
      <c r="E361" s="221"/>
      <c r="F361" s="221"/>
      <c r="G361" s="221"/>
      <c r="H361" s="221"/>
      <c r="I361" s="222"/>
    </row>
    <row r="362" spans="1:9">
      <c r="A362" s="224"/>
      <c r="B362" s="260"/>
      <c r="C362" s="260"/>
      <c r="D362" s="221"/>
      <c r="E362" s="221"/>
      <c r="F362" s="221"/>
      <c r="G362" s="221"/>
      <c r="H362" s="221"/>
      <c r="I362" s="222"/>
    </row>
    <row r="363" spans="1:9">
      <c r="A363" s="224"/>
      <c r="B363" s="260"/>
      <c r="C363" s="260"/>
      <c r="D363" s="221"/>
      <c r="E363" s="221"/>
      <c r="F363" s="221"/>
      <c r="G363" s="221"/>
      <c r="H363" s="221"/>
      <c r="I363" s="222"/>
    </row>
    <row r="364" spans="1:9">
      <c r="A364" s="224"/>
      <c r="B364" s="260"/>
      <c r="C364" s="260"/>
      <c r="D364" s="221"/>
      <c r="E364" s="221"/>
      <c r="F364" s="221"/>
      <c r="G364" s="221"/>
      <c r="H364" s="221"/>
      <c r="I364" s="222"/>
    </row>
    <row r="365" spans="1:9">
      <c r="A365" s="224"/>
      <c r="B365" s="260"/>
      <c r="C365" s="260"/>
      <c r="D365" s="221"/>
      <c r="E365" s="221"/>
      <c r="F365" s="221"/>
      <c r="G365" s="221"/>
      <c r="H365" s="221"/>
      <c r="I365" s="222"/>
    </row>
    <row r="366" spans="1:9">
      <c r="A366" s="224"/>
      <c r="B366" s="260"/>
      <c r="C366" s="260"/>
      <c r="D366" s="221"/>
      <c r="E366" s="221"/>
      <c r="F366" s="221"/>
      <c r="G366" s="221"/>
      <c r="H366" s="221"/>
      <c r="I366" s="222"/>
    </row>
    <row r="367" spans="1:9">
      <c r="A367" s="224"/>
      <c r="B367" s="260"/>
      <c r="C367" s="260"/>
      <c r="D367" s="221"/>
      <c r="E367" s="221"/>
      <c r="F367" s="221"/>
      <c r="G367" s="221"/>
      <c r="H367" s="221"/>
      <c r="I367" s="222"/>
    </row>
    <row r="368" spans="1:9">
      <c r="A368" s="224"/>
      <c r="B368" s="260"/>
      <c r="C368" s="260"/>
      <c r="D368" s="221"/>
      <c r="E368" s="221"/>
      <c r="F368" s="221"/>
      <c r="G368" s="221"/>
      <c r="H368" s="221"/>
      <c r="I368" s="222"/>
    </row>
    <row r="369" spans="1:9">
      <c r="A369" s="224"/>
      <c r="B369" s="260"/>
      <c r="C369" s="260"/>
      <c r="D369" s="221"/>
      <c r="E369" s="221"/>
      <c r="F369" s="221"/>
      <c r="G369" s="221"/>
      <c r="H369" s="221"/>
      <c r="I369" s="222"/>
    </row>
    <row r="370" spans="1:9">
      <c r="A370" s="224"/>
      <c r="B370" s="260"/>
      <c r="C370" s="260"/>
      <c r="D370" s="221"/>
      <c r="E370" s="221"/>
      <c r="F370" s="221"/>
      <c r="G370" s="221"/>
      <c r="H370" s="221"/>
      <c r="I370" s="222"/>
    </row>
    <row r="371" spans="1:9">
      <c r="A371" s="224"/>
      <c r="B371" s="260"/>
      <c r="C371" s="260"/>
      <c r="D371" s="221"/>
      <c r="E371" s="221"/>
      <c r="F371" s="221"/>
      <c r="G371" s="221"/>
      <c r="H371" s="221"/>
      <c r="I371" s="222"/>
    </row>
    <row r="372" spans="1:9">
      <c r="A372" s="224"/>
      <c r="B372" s="260"/>
      <c r="C372" s="260"/>
      <c r="D372" s="221"/>
      <c r="E372" s="221"/>
      <c r="F372" s="221"/>
      <c r="G372" s="221"/>
      <c r="H372" s="221"/>
      <c r="I372" s="222"/>
    </row>
    <row r="373" spans="1:9">
      <c r="A373" s="224"/>
      <c r="B373" s="260"/>
      <c r="C373" s="260"/>
      <c r="D373" s="221"/>
      <c r="E373" s="221"/>
      <c r="F373" s="221"/>
      <c r="G373" s="221"/>
      <c r="H373" s="221"/>
      <c r="I373" s="222"/>
    </row>
    <row r="374" spans="1:9">
      <c r="A374" s="224"/>
      <c r="B374" s="260"/>
      <c r="C374" s="260"/>
      <c r="D374" s="221"/>
      <c r="E374" s="221"/>
      <c r="F374" s="221"/>
      <c r="G374" s="221"/>
      <c r="H374" s="221"/>
      <c r="I374" s="222"/>
    </row>
    <row r="375" spans="1:9">
      <c r="A375" s="224"/>
      <c r="B375" s="260"/>
      <c r="C375" s="260"/>
      <c r="D375" s="221"/>
      <c r="E375" s="221"/>
      <c r="F375" s="221"/>
      <c r="G375" s="221"/>
      <c r="H375" s="221"/>
      <c r="I375" s="222"/>
    </row>
    <row r="376" spans="1:9">
      <c r="A376" s="224"/>
      <c r="B376" s="260"/>
      <c r="C376" s="260"/>
      <c r="D376" s="221"/>
      <c r="E376" s="221"/>
      <c r="F376" s="221"/>
      <c r="G376" s="221"/>
      <c r="H376" s="221"/>
      <c r="I376" s="222"/>
    </row>
    <row r="377" spans="1:9">
      <c r="A377" s="224"/>
      <c r="B377" s="260"/>
      <c r="C377" s="260"/>
      <c r="D377" s="221"/>
      <c r="E377" s="221"/>
      <c r="F377" s="221"/>
      <c r="G377" s="221"/>
      <c r="H377" s="221"/>
      <c r="I377" s="222"/>
    </row>
    <row r="378" spans="1:9">
      <c r="A378" s="224"/>
      <c r="B378" s="260"/>
      <c r="C378" s="260"/>
      <c r="D378" s="221"/>
      <c r="E378" s="221"/>
      <c r="F378" s="221"/>
      <c r="G378" s="221"/>
      <c r="H378" s="221"/>
      <c r="I378" s="222"/>
    </row>
    <row r="379" spans="1:9">
      <c r="A379" s="224"/>
      <c r="B379" s="260"/>
      <c r="C379" s="260"/>
      <c r="D379" s="221"/>
      <c r="E379" s="221"/>
      <c r="F379" s="221"/>
      <c r="G379" s="221"/>
      <c r="H379" s="221"/>
      <c r="I379" s="222"/>
    </row>
    <row r="380" spans="1:9">
      <c r="A380" s="224"/>
      <c r="B380" s="260"/>
      <c r="C380" s="260"/>
      <c r="D380" s="221"/>
      <c r="E380" s="221"/>
      <c r="F380" s="221"/>
      <c r="G380" s="221"/>
      <c r="H380" s="221"/>
      <c r="I380" s="222"/>
    </row>
    <row r="381" spans="1:9">
      <c r="A381" s="224"/>
      <c r="B381" s="260"/>
      <c r="C381" s="260"/>
      <c r="D381" s="221"/>
      <c r="E381" s="221"/>
      <c r="F381" s="221"/>
      <c r="G381" s="221"/>
      <c r="H381" s="221"/>
      <c r="I381" s="222"/>
    </row>
    <row r="382" spans="1:9">
      <c r="A382" s="224"/>
      <c r="B382" s="260"/>
      <c r="C382" s="260"/>
      <c r="D382" s="221"/>
      <c r="E382" s="221"/>
      <c r="F382" s="221"/>
      <c r="G382" s="221"/>
      <c r="H382" s="221"/>
      <c r="I382" s="222"/>
    </row>
    <row r="383" spans="1:9">
      <c r="A383" s="224"/>
      <c r="B383" s="260"/>
      <c r="C383" s="260"/>
      <c r="D383" s="221"/>
      <c r="E383" s="221"/>
      <c r="F383" s="221"/>
      <c r="G383" s="221"/>
      <c r="H383" s="221"/>
      <c r="I383" s="222"/>
    </row>
    <row r="384" spans="1:9">
      <c r="A384" s="224"/>
      <c r="B384" s="260"/>
      <c r="C384" s="260"/>
      <c r="D384" s="221"/>
      <c r="E384" s="221"/>
      <c r="F384" s="221"/>
      <c r="G384" s="221"/>
      <c r="H384" s="221"/>
      <c r="I384" s="222"/>
    </row>
    <row r="385" spans="1:9">
      <c r="A385" s="224"/>
      <c r="B385" s="260"/>
      <c r="C385" s="260"/>
      <c r="D385" s="221"/>
      <c r="E385" s="221"/>
      <c r="F385" s="221"/>
      <c r="G385" s="221"/>
      <c r="H385" s="221"/>
      <c r="I385" s="222"/>
    </row>
    <row r="386" spans="1:9">
      <c r="A386" s="224"/>
      <c r="B386" s="260"/>
      <c r="C386" s="260"/>
      <c r="D386" s="221"/>
      <c r="E386" s="221"/>
      <c r="F386" s="221"/>
      <c r="G386" s="221"/>
      <c r="H386" s="221"/>
      <c r="I386" s="222"/>
    </row>
    <row r="387" spans="1:9">
      <c r="A387" s="224"/>
      <c r="B387" s="260"/>
      <c r="C387" s="260"/>
      <c r="D387" s="221"/>
      <c r="E387" s="221"/>
      <c r="F387" s="221"/>
      <c r="G387" s="221"/>
      <c r="H387" s="221"/>
      <c r="I387" s="222"/>
    </row>
    <row r="388" spans="1:9">
      <c r="A388" s="224"/>
      <c r="B388" s="260"/>
      <c r="C388" s="260"/>
      <c r="D388" s="221"/>
      <c r="E388" s="221"/>
      <c r="F388" s="221"/>
      <c r="G388" s="221"/>
      <c r="H388" s="221"/>
      <c r="I388" s="222"/>
    </row>
    <row r="389" spans="1:9">
      <c r="A389" s="224"/>
      <c r="B389" s="260"/>
      <c r="C389" s="260"/>
      <c r="D389" s="221"/>
      <c r="E389" s="221"/>
      <c r="F389" s="221"/>
      <c r="G389" s="221"/>
      <c r="H389" s="221"/>
      <c r="I389" s="222"/>
    </row>
    <row r="390" spans="1:9">
      <c r="A390" s="224"/>
      <c r="B390" s="260"/>
      <c r="C390" s="260"/>
      <c r="D390" s="221"/>
      <c r="E390" s="221"/>
      <c r="F390" s="221"/>
      <c r="G390" s="221"/>
      <c r="H390" s="221"/>
      <c r="I390" s="222"/>
    </row>
    <row r="391" spans="1:9">
      <c r="A391" s="224"/>
      <c r="B391" s="260"/>
      <c r="C391" s="260"/>
      <c r="D391" s="221"/>
      <c r="E391" s="221"/>
      <c r="F391" s="221"/>
      <c r="G391" s="221"/>
      <c r="H391" s="221"/>
      <c r="I391" s="222"/>
    </row>
    <row r="392" spans="1:9">
      <c r="A392" s="224"/>
      <c r="B392" s="260"/>
      <c r="C392" s="260"/>
      <c r="D392" s="221"/>
      <c r="E392" s="221"/>
      <c r="F392" s="221"/>
      <c r="G392" s="221"/>
      <c r="H392" s="221"/>
      <c r="I392" s="222"/>
    </row>
    <row r="393" spans="1:9">
      <c r="A393" s="224"/>
      <c r="B393" s="260"/>
      <c r="C393" s="260"/>
      <c r="D393" s="221"/>
      <c r="E393" s="221"/>
      <c r="F393" s="221"/>
      <c r="G393" s="221"/>
      <c r="H393" s="221"/>
      <c r="I393" s="222"/>
    </row>
    <row r="394" spans="1:9">
      <c r="A394" s="224"/>
      <c r="B394" s="260"/>
      <c r="C394" s="260"/>
      <c r="D394" s="221"/>
      <c r="E394" s="221"/>
      <c r="F394" s="221"/>
      <c r="G394" s="221"/>
      <c r="H394" s="221"/>
      <c r="I394" s="222"/>
    </row>
    <row r="395" spans="1:9">
      <c r="A395" s="224"/>
      <c r="B395" s="260"/>
      <c r="C395" s="260"/>
      <c r="D395" s="221"/>
      <c r="E395" s="221"/>
      <c r="F395" s="221"/>
      <c r="G395" s="221"/>
      <c r="H395" s="221"/>
      <c r="I395" s="222"/>
    </row>
    <row r="396" spans="1:9">
      <c r="A396" s="224"/>
      <c r="B396" s="260"/>
      <c r="C396" s="260"/>
      <c r="D396" s="221"/>
      <c r="E396" s="221"/>
      <c r="F396" s="221"/>
      <c r="G396" s="221"/>
      <c r="H396" s="221"/>
      <c r="I396" s="222"/>
    </row>
    <row r="397" spans="1:9">
      <c r="A397" s="224"/>
      <c r="B397" s="260"/>
      <c r="C397" s="260"/>
      <c r="D397" s="221"/>
      <c r="E397" s="221"/>
      <c r="F397" s="221"/>
      <c r="G397" s="221"/>
      <c r="H397" s="221"/>
      <c r="I397" s="222"/>
    </row>
    <row r="398" spans="1:9">
      <c r="A398" s="224"/>
      <c r="B398" s="260"/>
      <c r="C398" s="260"/>
      <c r="D398" s="221"/>
      <c r="E398" s="221"/>
      <c r="F398" s="221"/>
      <c r="G398" s="221"/>
      <c r="H398" s="221"/>
      <c r="I398" s="222"/>
    </row>
    <row r="399" spans="1:9">
      <c r="A399" s="224"/>
      <c r="B399" s="260"/>
      <c r="C399" s="260"/>
      <c r="D399" s="221"/>
      <c r="E399" s="221"/>
      <c r="F399" s="221"/>
      <c r="G399" s="221"/>
      <c r="H399" s="221"/>
      <c r="I399" s="222"/>
    </row>
    <row r="400" spans="1:9">
      <c r="A400" s="224"/>
      <c r="B400" s="260"/>
      <c r="C400" s="260"/>
      <c r="D400" s="221"/>
      <c r="E400" s="221"/>
      <c r="F400" s="221"/>
      <c r="G400" s="221"/>
      <c r="H400" s="221"/>
      <c r="I400" s="222"/>
    </row>
    <row r="401" spans="1:9">
      <c r="A401" s="224"/>
      <c r="B401" s="260"/>
      <c r="C401" s="260"/>
      <c r="D401" s="221"/>
      <c r="E401" s="221"/>
      <c r="F401" s="221"/>
      <c r="G401" s="221"/>
      <c r="H401" s="221"/>
      <c r="I401" s="222"/>
    </row>
    <row r="402" spans="1:9">
      <c r="A402" s="224"/>
      <c r="B402" s="260"/>
      <c r="C402" s="260"/>
      <c r="D402" s="221"/>
      <c r="E402" s="221"/>
      <c r="F402" s="221"/>
      <c r="G402" s="221"/>
      <c r="H402" s="221"/>
      <c r="I402" s="222"/>
    </row>
    <row r="403" spans="1:9">
      <c r="A403" s="224"/>
      <c r="B403" s="260"/>
      <c r="C403" s="260"/>
      <c r="D403" s="221"/>
      <c r="E403" s="221"/>
      <c r="F403" s="221"/>
      <c r="G403" s="221"/>
      <c r="H403" s="221"/>
      <c r="I403" s="222"/>
    </row>
    <row r="404" spans="1:9">
      <c r="A404" s="224"/>
      <c r="B404" s="260"/>
      <c r="C404" s="260"/>
      <c r="D404" s="221"/>
      <c r="E404" s="221"/>
      <c r="F404" s="221"/>
      <c r="G404" s="221"/>
      <c r="H404" s="221"/>
      <c r="I404" s="222"/>
    </row>
    <row r="405" spans="1:9">
      <c r="A405" s="224"/>
      <c r="B405" s="260"/>
      <c r="C405" s="260"/>
      <c r="D405" s="221"/>
      <c r="E405" s="221"/>
      <c r="F405" s="221"/>
      <c r="G405" s="221"/>
      <c r="H405" s="221"/>
      <c r="I405" s="222"/>
    </row>
    <row r="406" spans="1:9">
      <c r="A406" s="224"/>
      <c r="B406" s="260"/>
      <c r="C406" s="260"/>
      <c r="D406" s="221"/>
      <c r="E406" s="221"/>
      <c r="F406" s="221"/>
      <c r="G406" s="221"/>
      <c r="H406" s="221"/>
      <c r="I406" s="222"/>
    </row>
    <row r="407" spans="1:9">
      <c r="A407" s="224"/>
      <c r="B407" s="260"/>
      <c r="C407" s="260"/>
      <c r="D407" s="221"/>
      <c r="E407" s="221"/>
      <c r="F407" s="221"/>
      <c r="G407" s="221"/>
      <c r="H407" s="221"/>
      <c r="I407" s="222"/>
    </row>
    <row r="408" spans="1:9">
      <c r="A408" s="224"/>
      <c r="B408" s="260"/>
      <c r="C408" s="260"/>
      <c r="D408" s="221"/>
      <c r="E408" s="221"/>
      <c r="F408" s="221"/>
      <c r="G408" s="221"/>
      <c r="H408" s="221"/>
      <c r="I408" s="222"/>
    </row>
    <row r="409" spans="1:9">
      <c r="A409" s="224"/>
      <c r="B409" s="260"/>
      <c r="C409" s="260"/>
      <c r="D409" s="221"/>
      <c r="E409" s="221"/>
      <c r="F409" s="221"/>
      <c r="G409" s="221"/>
      <c r="H409" s="221"/>
      <c r="I409" s="222"/>
    </row>
    <row r="410" spans="1:9">
      <c r="A410" s="224"/>
      <c r="B410" s="260"/>
      <c r="C410" s="260"/>
      <c r="D410" s="221"/>
      <c r="E410" s="221"/>
      <c r="F410" s="221"/>
      <c r="G410" s="221"/>
      <c r="H410" s="221"/>
      <c r="I410" s="222"/>
    </row>
    <row r="411" spans="1:9">
      <c r="A411" s="224"/>
      <c r="B411" s="260"/>
      <c r="C411" s="260"/>
      <c r="D411" s="221"/>
      <c r="E411" s="221"/>
      <c r="F411" s="221"/>
      <c r="G411" s="221"/>
      <c r="H411" s="221"/>
      <c r="I411" s="222"/>
    </row>
    <row r="412" spans="1:9">
      <c r="A412" s="224"/>
      <c r="B412" s="260"/>
      <c r="C412" s="260"/>
      <c r="D412" s="221"/>
      <c r="E412" s="221"/>
      <c r="F412" s="221"/>
      <c r="G412" s="221"/>
      <c r="H412" s="221"/>
      <c r="I412" s="222"/>
    </row>
    <row r="413" spans="1:9">
      <c r="A413" s="224"/>
      <c r="B413" s="260"/>
      <c r="C413" s="260"/>
      <c r="D413" s="221"/>
      <c r="E413" s="221"/>
      <c r="F413" s="221"/>
      <c r="G413" s="221"/>
      <c r="H413" s="221"/>
      <c r="I413" s="222"/>
    </row>
    <row r="414" spans="1:9">
      <c r="A414" s="224"/>
      <c r="B414" s="260"/>
      <c r="C414" s="260"/>
      <c r="D414" s="221"/>
      <c r="E414" s="221"/>
      <c r="F414" s="221"/>
      <c r="G414" s="221"/>
      <c r="H414" s="221"/>
      <c r="I414" s="222"/>
    </row>
    <row r="415" spans="1:9">
      <c r="A415" s="224"/>
      <c r="B415" s="260"/>
      <c r="C415" s="260"/>
      <c r="D415" s="221"/>
      <c r="E415" s="221"/>
      <c r="F415" s="221"/>
      <c r="G415" s="221"/>
      <c r="H415" s="221"/>
      <c r="I415" s="222"/>
    </row>
    <row r="416" spans="1:9">
      <c r="A416" s="224"/>
      <c r="B416" s="260"/>
      <c r="C416" s="260"/>
      <c r="D416" s="221"/>
      <c r="E416" s="221"/>
      <c r="F416" s="221"/>
      <c r="G416" s="221"/>
      <c r="H416" s="221"/>
      <c r="I416" s="222"/>
    </row>
    <row r="417" spans="1:9">
      <c r="A417" s="224"/>
      <c r="B417" s="260"/>
      <c r="C417" s="260"/>
      <c r="D417" s="221"/>
      <c r="E417" s="221"/>
      <c r="F417" s="221"/>
      <c r="G417" s="221"/>
      <c r="H417" s="221"/>
      <c r="I417" s="222"/>
    </row>
    <row r="418" spans="1:9">
      <c r="A418" s="224"/>
      <c r="B418" s="260"/>
      <c r="C418" s="260"/>
      <c r="D418" s="221"/>
      <c r="E418" s="221"/>
      <c r="F418" s="221"/>
      <c r="G418" s="221"/>
      <c r="H418" s="221"/>
      <c r="I418" s="222"/>
    </row>
    <row r="419" spans="1:9">
      <c r="A419" s="224"/>
      <c r="B419" s="260"/>
      <c r="C419" s="260"/>
      <c r="D419" s="221"/>
      <c r="E419" s="221"/>
      <c r="F419" s="221"/>
      <c r="G419" s="221"/>
      <c r="H419" s="221"/>
      <c r="I419" s="222"/>
    </row>
    <row r="420" spans="1:9">
      <c r="A420" s="224"/>
      <c r="B420" s="260"/>
      <c r="C420" s="260"/>
      <c r="D420" s="221"/>
      <c r="E420" s="221"/>
      <c r="F420" s="221"/>
      <c r="G420" s="221"/>
      <c r="H420" s="221"/>
      <c r="I420" s="222"/>
    </row>
    <row r="421" spans="1:9">
      <c r="A421" s="224"/>
      <c r="B421" s="260"/>
      <c r="C421" s="260"/>
      <c r="D421" s="221"/>
      <c r="E421" s="221"/>
      <c r="F421" s="221"/>
      <c r="G421" s="221"/>
      <c r="H421" s="221"/>
      <c r="I421" s="222"/>
    </row>
    <row r="422" spans="1:9">
      <c r="A422" s="224"/>
      <c r="B422" s="260"/>
      <c r="C422" s="260"/>
      <c r="D422" s="221"/>
      <c r="E422" s="221"/>
      <c r="F422" s="221"/>
      <c r="G422" s="221"/>
      <c r="H422" s="221"/>
      <c r="I422" s="222"/>
    </row>
    <row r="423" spans="1:9">
      <c r="A423" s="224"/>
      <c r="B423" s="260"/>
      <c r="C423" s="260"/>
      <c r="D423" s="221"/>
      <c r="E423" s="221"/>
      <c r="F423" s="221"/>
      <c r="G423" s="221"/>
      <c r="H423" s="221"/>
      <c r="I423" s="222"/>
    </row>
    <row r="424" spans="1:9">
      <c r="A424" s="224"/>
      <c r="B424" s="260"/>
      <c r="C424" s="260"/>
      <c r="D424" s="221"/>
      <c r="E424" s="221"/>
      <c r="F424" s="221"/>
      <c r="G424" s="221"/>
      <c r="H424" s="221"/>
      <c r="I424" s="222"/>
    </row>
    <row r="425" spans="1:9">
      <c r="A425" s="224"/>
      <c r="B425" s="260"/>
      <c r="C425" s="260"/>
      <c r="D425" s="221"/>
      <c r="E425" s="221"/>
      <c r="F425" s="221"/>
      <c r="G425" s="221"/>
      <c r="H425" s="221"/>
      <c r="I425" s="222"/>
    </row>
    <row r="426" spans="1:9">
      <c r="A426" s="224"/>
      <c r="B426" s="260"/>
      <c r="C426" s="260"/>
      <c r="D426" s="221"/>
      <c r="E426" s="221"/>
      <c r="F426" s="221"/>
      <c r="G426" s="221"/>
      <c r="H426" s="221"/>
      <c r="I426" s="222"/>
    </row>
    <row r="427" spans="1:9">
      <c r="A427" s="224"/>
      <c r="B427" s="260"/>
      <c r="C427" s="260"/>
      <c r="D427" s="221"/>
      <c r="E427" s="221"/>
      <c r="F427" s="221"/>
      <c r="G427" s="221"/>
      <c r="H427" s="221"/>
      <c r="I427" s="222"/>
    </row>
    <row r="428" spans="1:9">
      <c r="A428" s="224"/>
      <c r="B428" s="260"/>
      <c r="C428" s="260"/>
      <c r="D428" s="221"/>
      <c r="E428" s="221"/>
      <c r="F428" s="221"/>
      <c r="G428" s="221"/>
      <c r="H428" s="221"/>
      <c r="I428" s="222"/>
    </row>
    <row r="429" spans="1:9">
      <c r="A429" s="224"/>
      <c r="B429" s="260"/>
      <c r="C429" s="260"/>
      <c r="D429" s="221"/>
      <c r="E429" s="221"/>
      <c r="F429" s="221"/>
      <c r="G429" s="221"/>
      <c r="H429" s="221"/>
      <c r="I429" s="222"/>
    </row>
    <row r="430" spans="1:9">
      <c r="A430" s="224"/>
      <c r="B430" s="260"/>
      <c r="C430" s="260"/>
      <c r="D430" s="221"/>
      <c r="E430" s="221"/>
      <c r="F430" s="221"/>
      <c r="G430" s="221"/>
      <c r="H430" s="221"/>
      <c r="I430" s="222"/>
    </row>
    <row r="431" spans="1:9">
      <c r="A431" s="224"/>
      <c r="B431" s="260"/>
      <c r="C431" s="260"/>
      <c r="D431" s="221"/>
      <c r="E431" s="221"/>
      <c r="F431" s="221"/>
      <c r="G431" s="221"/>
      <c r="H431" s="221"/>
      <c r="I431" s="222"/>
    </row>
    <row r="432" spans="1:9">
      <c r="A432" s="224"/>
      <c r="B432" s="260"/>
      <c r="C432" s="260"/>
      <c r="D432" s="221"/>
      <c r="E432" s="221"/>
      <c r="F432" s="221"/>
      <c r="G432" s="221"/>
      <c r="H432" s="221"/>
      <c r="I432" s="222"/>
    </row>
    <row r="433" spans="1:9">
      <c r="A433" s="224"/>
      <c r="B433" s="260"/>
      <c r="C433" s="260"/>
      <c r="D433" s="221"/>
      <c r="E433" s="221"/>
      <c r="F433" s="221"/>
      <c r="G433" s="221"/>
      <c r="H433" s="221"/>
      <c r="I433" s="222"/>
    </row>
    <row r="434" spans="1:9">
      <c r="A434" s="224"/>
      <c r="B434" s="260"/>
      <c r="C434" s="260"/>
      <c r="D434" s="221"/>
      <c r="E434" s="221"/>
      <c r="F434" s="221"/>
      <c r="G434" s="221"/>
      <c r="H434" s="221"/>
      <c r="I434" s="222"/>
    </row>
    <row r="435" spans="1:9">
      <c r="A435" s="224"/>
      <c r="B435" s="260"/>
      <c r="C435" s="260"/>
      <c r="D435" s="221"/>
      <c r="E435" s="221"/>
      <c r="F435" s="221"/>
      <c r="G435" s="221"/>
      <c r="H435" s="221"/>
      <c r="I435" s="222"/>
    </row>
    <row r="436" spans="1:9">
      <c r="A436" s="224"/>
      <c r="B436" s="260"/>
      <c r="C436" s="260"/>
      <c r="D436" s="221"/>
      <c r="E436" s="221"/>
      <c r="F436" s="221"/>
      <c r="G436" s="221"/>
      <c r="H436" s="221"/>
      <c r="I436" s="222"/>
    </row>
    <row r="437" spans="1:9">
      <c r="A437" s="224"/>
      <c r="B437" s="260"/>
      <c r="C437" s="260"/>
      <c r="D437" s="221"/>
      <c r="E437" s="221"/>
      <c r="F437" s="221"/>
      <c r="G437" s="221"/>
      <c r="H437" s="221"/>
      <c r="I437" s="222"/>
    </row>
    <row r="438" spans="1:9">
      <c r="A438" s="224"/>
      <c r="B438" s="260"/>
      <c r="C438" s="260"/>
      <c r="D438" s="221"/>
      <c r="E438" s="221"/>
      <c r="F438" s="221"/>
      <c r="G438" s="221"/>
      <c r="H438" s="221"/>
      <c r="I438" s="222"/>
    </row>
    <row r="439" spans="1:9">
      <c r="A439" s="224"/>
      <c r="B439" s="260"/>
      <c r="C439" s="260"/>
      <c r="D439" s="221"/>
      <c r="E439" s="221"/>
      <c r="F439" s="221"/>
      <c r="G439" s="221"/>
      <c r="H439" s="221"/>
      <c r="I439" s="222"/>
    </row>
    <row r="440" spans="1:9">
      <c r="A440" s="224"/>
      <c r="B440" s="260"/>
      <c r="C440" s="260"/>
      <c r="D440" s="221"/>
      <c r="E440" s="221"/>
      <c r="F440" s="221"/>
      <c r="G440" s="221"/>
      <c r="H440" s="221"/>
      <c r="I440" s="222"/>
    </row>
    <row r="441" spans="1:9">
      <c r="A441" s="224"/>
      <c r="B441" s="260"/>
      <c r="C441" s="260"/>
      <c r="D441" s="221"/>
      <c r="E441" s="221"/>
      <c r="F441" s="221"/>
      <c r="G441" s="221"/>
      <c r="H441" s="221"/>
      <c r="I441" s="222"/>
    </row>
    <row r="442" spans="1:9">
      <c r="A442" s="224"/>
      <c r="B442" s="260"/>
      <c r="C442" s="260"/>
      <c r="D442" s="221"/>
      <c r="E442" s="221"/>
      <c r="F442" s="221"/>
      <c r="G442" s="221"/>
      <c r="H442" s="221"/>
      <c r="I442" s="222"/>
    </row>
    <row r="443" spans="1:9">
      <c r="A443" s="224"/>
      <c r="B443" s="260"/>
      <c r="C443" s="260"/>
      <c r="D443" s="221"/>
      <c r="E443" s="221"/>
      <c r="F443" s="221"/>
      <c r="G443" s="221"/>
      <c r="H443" s="221"/>
      <c r="I443" s="222"/>
    </row>
    <row r="444" spans="1:9">
      <c r="A444" s="224"/>
      <c r="B444" s="260"/>
      <c r="C444" s="260"/>
      <c r="D444" s="221"/>
      <c r="E444" s="221"/>
      <c r="F444" s="221"/>
      <c r="G444" s="221"/>
      <c r="H444" s="221"/>
      <c r="I444" s="222"/>
    </row>
    <row r="445" spans="1:9">
      <c r="A445" s="224"/>
      <c r="B445" s="260"/>
      <c r="C445" s="260"/>
      <c r="D445" s="221"/>
      <c r="E445" s="221"/>
      <c r="F445" s="221"/>
      <c r="G445" s="221"/>
      <c r="H445" s="221"/>
      <c r="I445" s="222"/>
    </row>
    <row r="446" spans="1:9">
      <c r="A446" s="224"/>
      <c r="B446" s="260"/>
      <c r="C446" s="260"/>
      <c r="D446" s="221"/>
      <c r="E446" s="221"/>
      <c r="F446" s="221"/>
      <c r="G446" s="221"/>
      <c r="H446" s="221"/>
      <c r="I446" s="222"/>
    </row>
    <row r="447" spans="1:9">
      <c r="A447" s="224"/>
      <c r="B447" s="260"/>
      <c r="C447" s="260"/>
      <c r="D447" s="221"/>
      <c r="E447" s="221"/>
      <c r="F447" s="221"/>
      <c r="G447" s="221"/>
      <c r="H447" s="221"/>
      <c r="I447" s="222"/>
    </row>
    <row r="448" spans="1:9">
      <c r="A448" s="224"/>
      <c r="B448" s="260"/>
      <c r="C448" s="260"/>
      <c r="D448" s="221"/>
      <c r="E448" s="221"/>
      <c r="F448" s="221"/>
      <c r="G448" s="221"/>
      <c r="H448" s="221"/>
      <c r="I448" s="222"/>
    </row>
    <row r="449" spans="1:9">
      <c r="A449" s="224"/>
      <c r="B449" s="260"/>
      <c r="C449" s="260"/>
      <c r="D449" s="221"/>
      <c r="E449" s="221"/>
      <c r="F449" s="221"/>
      <c r="G449" s="221"/>
      <c r="H449" s="221"/>
      <c r="I449" s="222"/>
    </row>
    <row r="450" spans="1:9">
      <c r="A450" s="224"/>
      <c r="B450" s="260"/>
      <c r="C450" s="260"/>
      <c r="D450" s="221"/>
      <c r="E450" s="221"/>
      <c r="F450" s="221"/>
      <c r="G450" s="221"/>
      <c r="H450" s="221"/>
      <c r="I450" s="222"/>
    </row>
    <row r="451" spans="1:9">
      <c r="A451" s="224"/>
      <c r="B451" s="260"/>
      <c r="C451" s="260"/>
      <c r="D451" s="221"/>
      <c r="E451" s="221"/>
      <c r="F451" s="221"/>
      <c r="G451" s="221"/>
      <c r="H451" s="221"/>
      <c r="I451" s="222"/>
    </row>
    <row r="452" spans="1:9">
      <c r="A452" s="224"/>
      <c r="B452" s="260"/>
      <c r="C452" s="260"/>
      <c r="D452" s="221"/>
      <c r="E452" s="221"/>
      <c r="F452" s="221"/>
      <c r="G452" s="221"/>
      <c r="H452" s="221"/>
      <c r="I452" s="222"/>
    </row>
    <row r="453" spans="1:9">
      <c r="A453" s="224"/>
      <c r="B453" s="260"/>
      <c r="C453" s="260"/>
      <c r="D453" s="221"/>
      <c r="E453" s="221"/>
      <c r="F453" s="221"/>
      <c r="G453" s="221"/>
      <c r="H453" s="221"/>
      <c r="I453" s="222"/>
    </row>
    <row r="454" spans="1:9">
      <c r="A454" s="224"/>
      <c r="B454" s="260"/>
      <c r="C454" s="260"/>
      <c r="D454" s="221"/>
      <c r="E454" s="221"/>
      <c r="F454" s="221"/>
      <c r="G454" s="221"/>
      <c r="H454" s="221"/>
      <c r="I454" s="222"/>
    </row>
    <row r="455" spans="1:9">
      <c r="A455" s="224"/>
      <c r="B455" s="260"/>
      <c r="C455" s="260"/>
      <c r="D455" s="221"/>
      <c r="E455" s="221"/>
      <c r="F455" s="221"/>
      <c r="G455" s="221"/>
      <c r="H455" s="221"/>
      <c r="I455" s="222"/>
    </row>
    <row r="456" spans="1:9">
      <c r="A456" s="224"/>
      <c r="B456" s="260"/>
      <c r="C456" s="260"/>
      <c r="D456" s="221"/>
      <c r="E456" s="221"/>
      <c r="F456" s="221"/>
      <c r="G456" s="221"/>
      <c r="H456" s="221"/>
      <c r="I456" s="222"/>
    </row>
    <row r="457" spans="1:9">
      <c r="A457" s="224"/>
      <c r="B457" s="260"/>
      <c r="C457" s="260"/>
      <c r="D457" s="221"/>
      <c r="E457" s="221"/>
      <c r="F457" s="221"/>
      <c r="G457" s="221"/>
      <c r="H457" s="221"/>
      <c r="I457" s="222"/>
    </row>
    <row r="458" spans="1:9">
      <c r="A458" s="224"/>
      <c r="B458" s="260"/>
      <c r="C458" s="260"/>
      <c r="D458" s="221"/>
      <c r="E458" s="221"/>
      <c r="F458" s="221"/>
      <c r="G458" s="221"/>
      <c r="H458" s="221"/>
      <c r="I458" s="222"/>
    </row>
    <row r="459" spans="1:9">
      <c r="A459" s="224"/>
      <c r="B459" s="260"/>
      <c r="C459" s="260"/>
      <c r="D459" s="221"/>
      <c r="E459" s="221"/>
      <c r="F459" s="221"/>
      <c r="G459" s="221"/>
      <c r="H459" s="221"/>
      <c r="I459" s="222"/>
    </row>
    <row r="460" spans="1:9">
      <c r="A460" s="224"/>
      <c r="B460" s="260"/>
      <c r="C460" s="260"/>
      <c r="D460" s="221"/>
      <c r="E460" s="221"/>
      <c r="F460" s="221"/>
      <c r="G460" s="221"/>
      <c r="H460" s="221"/>
      <c r="I460" s="222"/>
    </row>
    <row r="461" spans="1:9">
      <c r="A461" s="224"/>
      <c r="B461" s="260"/>
      <c r="C461" s="260"/>
      <c r="D461" s="221"/>
      <c r="E461" s="221"/>
      <c r="F461" s="221"/>
      <c r="G461" s="221"/>
      <c r="H461" s="221"/>
      <c r="I461" s="222"/>
    </row>
    <row r="462" spans="1:9">
      <c r="A462" s="224"/>
      <c r="B462" s="260"/>
      <c r="C462" s="260"/>
      <c r="D462" s="221"/>
      <c r="E462" s="221"/>
      <c r="F462" s="221"/>
      <c r="G462" s="221"/>
      <c r="H462" s="221"/>
      <c r="I462" s="222"/>
    </row>
    <row r="463" spans="1:9">
      <c r="A463" s="224"/>
      <c r="B463" s="260"/>
      <c r="C463" s="260"/>
      <c r="D463" s="221"/>
      <c r="E463" s="221"/>
      <c r="F463" s="221"/>
      <c r="G463" s="221"/>
      <c r="H463" s="221"/>
      <c r="I463" s="222"/>
    </row>
    <row r="464" spans="1:9">
      <c r="A464" s="224"/>
      <c r="B464" s="260"/>
      <c r="C464" s="260"/>
      <c r="D464" s="221"/>
      <c r="E464" s="221"/>
      <c r="F464" s="221"/>
      <c r="G464" s="221"/>
      <c r="H464" s="221"/>
      <c r="I464" s="222"/>
    </row>
    <row r="465" spans="1:9">
      <c r="A465" s="224"/>
      <c r="B465" s="260"/>
      <c r="C465" s="260"/>
      <c r="D465" s="221"/>
      <c r="E465" s="221"/>
      <c r="F465" s="221"/>
      <c r="G465" s="221"/>
      <c r="H465" s="221"/>
      <c r="I465" s="222"/>
    </row>
    <row r="466" spans="1:9">
      <c r="A466" s="224"/>
      <c r="B466" s="260"/>
      <c r="C466" s="260"/>
      <c r="D466" s="221"/>
      <c r="E466" s="221"/>
      <c r="F466" s="221"/>
      <c r="G466" s="221"/>
      <c r="H466" s="221"/>
      <c r="I466" s="222"/>
    </row>
    <row r="467" spans="1:9">
      <c r="A467" s="224"/>
      <c r="B467" s="260"/>
      <c r="C467" s="260"/>
      <c r="D467" s="221"/>
      <c r="E467" s="221"/>
      <c r="F467" s="221"/>
      <c r="G467" s="221"/>
      <c r="H467" s="221"/>
      <c r="I467" s="222"/>
    </row>
    <row r="468" spans="1:9">
      <c r="A468" s="224"/>
      <c r="B468" s="260"/>
      <c r="C468" s="260"/>
      <c r="D468" s="221"/>
      <c r="E468" s="221"/>
      <c r="F468" s="221"/>
      <c r="G468" s="221"/>
      <c r="H468" s="221"/>
      <c r="I468" s="222"/>
    </row>
    <row r="469" spans="1:9">
      <c r="A469" s="224"/>
      <c r="B469" s="260"/>
      <c r="C469" s="260"/>
      <c r="D469" s="221"/>
      <c r="E469" s="221"/>
      <c r="F469" s="221"/>
      <c r="G469" s="221"/>
      <c r="H469" s="221"/>
      <c r="I469" s="222"/>
    </row>
    <row r="470" spans="1:9">
      <c r="A470" s="224"/>
      <c r="B470" s="260"/>
      <c r="C470" s="260"/>
      <c r="D470" s="221"/>
      <c r="E470" s="221"/>
      <c r="F470" s="221"/>
      <c r="G470" s="221"/>
      <c r="H470" s="221"/>
      <c r="I470" s="222"/>
    </row>
    <row r="471" spans="1:9">
      <c r="A471" s="224"/>
      <c r="B471" s="260"/>
      <c r="C471" s="260"/>
      <c r="D471" s="221"/>
      <c r="E471" s="221"/>
      <c r="F471" s="221"/>
      <c r="G471" s="221"/>
      <c r="H471" s="221"/>
      <c r="I471" s="222"/>
    </row>
    <row r="472" spans="1:9">
      <c r="A472" s="224"/>
      <c r="B472" s="260"/>
      <c r="C472" s="260"/>
      <c r="D472" s="221"/>
      <c r="E472" s="221"/>
      <c r="F472" s="221"/>
      <c r="G472" s="221"/>
      <c r="H472" s="221"/>
      <c r="I472" s="222"/>
    </row>
    <row r="473" spans="1:9">
      <c r="A473" s="224"/>
      <c r="B473" s="260"/>
      <c r="C473" s="260"/>
      <c r="D473" s="221"/>
      <c r="E473" s="221"/>
      <c r="F473" s="221"/>
      <c r="G473" s="221"/>
      <c r="H473" s="221"/>
      <c r="I473" s="222"/>
    </row>
    <row r="474" spans="1:9">
      <c r="A474" s="224"/>
      <c r="B474" s="260"/>
      <c r="C474" s="260"/>
      <c r="D474" s="221"/>
      <c r="E474" s="221"/>
      <c r="F474" s="221"/>
      <c r="G474" s="221"/>
      <c r="H474" s="221"/>
      <c r="I474" s="222"/>
    </row>
    <row r="475" spans="1:9">
      <c r="A475" s="224"/>
      <c r="B475" s="260"/>
      <c r="C475" s="260"/>
      <c r="D475" s="221"/>
      <c r="E475" s="221"/>
      <c r="F475" s="221"/>
      <c r="G475" s="221"/>
      <c r="H475" s="221"/>
      <c r="I475" s="222"/>
    </row>
    <row r="476" spans="1:9">
      <c r="A476" s="224"/>
      <c r="B476" s="260"/>
      <c r="C476" s="260"/>
      <c r="D476" s="221"/>
      <c r="E476" s="221"/>
      <c r="F476" s="221"/>
      <c r="G476" s="221"/>
      <c r="H476" s="221"/>
      <c r="I476" s="222"/>
    </row>
    <row r="477" spans="1:9">
      <c r="A477" s="224"/>
      <c r="B477" s="260"/>
      <c r="C477" s="260"/>
      <c r="D477" s="221"/>
      <c r="E477" s="221"/>
      <c r="F477" s="221"/>
      <c r="G477" s="221"/>
      <c r="H477" s="221"/>
      <c r="I477" s="222"/>
    </row>
    <row r="478" spans="1:9">
      <c r="A478" s="224"/>
      <c r="B478" s="260"/>
      <c r="C478" s="260"/>
      <c r="D478" s="221"/>
      <c r="E478" s="221"/>
      <c r="F478" s="221"/>
      <c r="G478" s="221"/>
      <c r="H478" s="221"/>
      <c r="I478" s="222"/>
    </row>
    <row r="479" spans="1:9">
      <c r="A479" s="224"/>
      <c r="B479" s="260"/>
      <c r="C479" s="260"/>
      <c r="D479" s="221"/>
      <c r="E479" s="221"/>
      <c r="F479" s="221"/>
      <c r="G479" s="221"/>
      <c r="H479" s="221"/>
      <c r="I479" s="222"/>
    </row>
    <row r="480" spans="1:9">
      <c r="A480" s="224"/>
      <c r="B480" s="260"/>
      <c r="C480" s="260"/>
      <c r="D480" s="221"/>
      <c r="E480" s="221"/>
      <c r="F480" s="221"/>
      <c r="G480" s="221"/>
      <c r="H480" s="221"/>
      <c r="I480" s="222"/>
    </row>
    <row r="481" spans="1:9">
      <c r="A481" s="224"/>
      <c r="B481" s="260"/>
      <c r="C481" s="260"/>
      <c r="D481" s="221"/>
      <c r="E481" s="221"/>
      <c r="F481" s="221"/>
      <c r="G481" s="221"/>
      <c r="H481" s="221"/>
      <c r="I481" s="222"/>
    </row>
    <row r="482" spans="1:9">
      <c r="A482" s="224"/>
      <c r="B482" s="260"/>
      <c r="C482" s="260"/>
      <c r="D482" s="221"/>
      <c r="E482" s="221"/>
      <c r="F482" s="221"/>
      <c r="G482" s="221"/>
      <c r="H482" s="221"/>
      <c r="I482" s="222"/>
    </row>
    <row r="483" spans="1:9">
      <c r="A483" s="224"/>
      <c r="B483" s="260"/>
      <c r="C483" s="260"/>
      <c r="D483" s="221"/>
      <c r="E483" s="221"/>
      <c r="F483" s="221"/>
      <c r="G483" s="221"/>
      <c r="H483" s="221"/>
      <c r="I483" s="222"/>
    </row>
    <row r="484" spans="1:9">
      <c r="A484" s="224"/>
      <c r="B484" s="260"/>
      <c r="C484" s="260"/>
      <c r="D484" s="221"/>
      <c r="E484" s="221"/>
      <c r="F484" s="221"/>
      <c r="G484" s="221"/>
      <c r="H484" s="221"/>
      <c r="I484" s="222"/>
    </row>
    <row r="485" spans="1:9">
      <c r="A485" s="224"/>
      <c r="B485" s="260"/>
      <c r="C485" s="260"/>
      <c r="D485" s="221"/>
      <c r="E485" s="221"/>
      <c r="F485" s="221"/>
      <c r="G485" s="221"/>
      <c r="H485" s="221"/>
      <c r="I485" s="222"/>
    </row>
    <row r="486" spans="1:9">
      <c r="A486" s="224"/>
      <c r="B486" s="260"/>
      <c r="C486" s="260"/>
      <c r="D486" s="221"/>
      <c r="E486" s="221"/>
      <c r="F486" s="221"/>
      <c r="G486" s="221"/>
      <c r="H486" s="221"/>
      <c r="I486" s="222"/>
    </row>
    <row r="487" spans="1:9">
      <c r="A487" s="224"/>
      <c r="B487" s="260"/>
      <c r="C487" s="260"/>
      <c r="D487" s="221"/>
      <c r="E487" s="221"/>
      <c r="F487" s="221"/>
      <c r="G487" s="221"/>
      <c r="H487" s="221"/>
      <c r="I487" s="222"/>
    </row>
    <row r="488" spans="1:9">
      <c r="A488" s="224"/>
      <c r="B488" s="260"/>
      <c r="C488" s="260"/>
      <c r="D488" s="221"/>
      <c r="E488" s="221"/>
      <c r="F488" s="221"/>
      <c r="G488" s="221"/>
      <c r="H488" s="221"/>
      <c r="I488" s="222"/>
    </row>
    <row r="489" spans="1:9">
      <c r="A489" s="224"/>
      <c r="B489" s="260"/>
      <c r="C489" s="260"/>
      <c r="D489" s="221"/>
      <c r="E489" s="221"/>
      <c r="F489" s="221"/>
      <c r="G489" s="221"/>
      <c r="H489" s="221"/>
      <c r="I489" s="222"/>
    </row>
    <row r="490" spans="1:9">
      <c r="A490" s="224"/>
      <c r="B490" s="260"/>
      <c r="C490" s="260"/>
      <c r="D490" s="221"/>
      <c r="E490" s="221"/>
      <c r="F490" s="221"/>
      <c r="G490" s="221"/>
      <c r="H490" s="221"/>
      <c r="I490" s="222"/>
    </row>
    <row r="491" spans="1:9">
      <c r="A491" s="224"/>
      <c r="B491" s="260"/>
      <c r="C491" s="260"/>
      <c r="D491" s="221"/>
      <c r="E491" s="221"/>
      <c r="F491" s="221"/>
      <c r="G491" s="221"/>
      <c r="H491" s="221"/>
      <c r="I491" s="222"/>
    </row>
    <row r="492" spans="1:9">
      <c r="A492" s="224"/>
      <c r="B492" s="260"/>
      <c r="C492" s="260"/>
      <c r="D492" s="221"/>
      <c r="E492" s="221"/>
      <c r="F492" s="221"/>
      <c r="G492" s="221"/>
      <c r="H492" s="221"/>
      <c r="I492" s="222"/>
    </row>
    <row r="493" spans="1:9">
      <c r="A493" s="224"/>
      <c r="B493" s="260"/>
      <c r="C493" s="260"/>
      <c r="D493" s="221"/>
      <c r="E493" s="221"/>
      <c r="F493" s="221"/>
      <c r="G493" s="221"/>
      <c r="H493" s="221"/>
      <c r="I493" s="222"/>
    </row>
    <row r="494" spans="1:9">
      <c r="A494" s="224"/>
      <c r="B494" s="260"/>
      <c r="C494" s="260"/>
      <c r="D494" s="221"/>
      <c r="E494" s="221"/>
      <c r="F494" s="221"/>
      <c r="G494" s="221"/>
      <c r="H494" s="221"/>
      <c r="I494" s="222"/>
    </row>
    <row r="495" spans="1:9">
      <c r="A495" s="224"/>
      <c r="B495" s="260"/>
      <c r="C495" s="260"/>
      <c r="D495" s="221"/>
      <c r="E495" s="221"/>
      <c r="F495" s="221"/>
      <c r="G495" s="221"/>
      <c r="H495" s="221"/>
      <c r="I495" s="222"/>
    </row>
    <row r="496" spans="1:9">
      <c r="A496" s="224"/>
      <c r="B496" s="260"/>
      <c r="C496" s="260"/>
      <c r="D496" s="221"/>
      <c r="E496" s="221"/>
      <c r="F496" s="221"/>
      <c r="G496" s="221"/>
      <c r="H496" s="221"/>
      <c r="I496" s="222"/>
    </row>
    <row r="497" spans="1:9">
      <c r="A497" s="224"/>
      <c r="B497" s="260"/>
      <c r="C497" s="260"/>
      <c r="D497" s="221"/>
      <c r="E497" s="221"/>
      <c r="F497" s="221"/>
      <c r="G497" s="221"/>
      <c r="H497" s="221"/>
      <c r="I497" s="222"/>
    </row>
    <row r="498" spans="1:9">
      <c r="A498" s="224"/>
      <c r="B498" s="260"/>
      <c r="C498" s="260"/>
      <c r="D498" s="221"/>
      <c r="E498" s="221"/>
      <c r="F498" s="221"/>
      <c r="G498" s="221"/>
      <c r="H498" s="221"/>
      <c r="I498" s="222"/>
    </row>
    <row r="499" spans="1:9">
      <c r="A499" s="224"/>
      <c r="B499" s="260"/>
      <c r="C499" s="260"/>
      <c r="D499" s="221"/>
      <c r="E499" s="221"/>
      <c r="F499" s="221"/>
      <c r="G499" s="221"/>
      <c r="H499" s="221"/>
      <c r="I499" s="222"/>
    </row>
    <row r="500" spans="1:9">
      <c r="A500" s="224"/>
      <c r="B500" s="260"/>
      <c r="C500" s="260"/>
      <c r="D500" s="221"/>
      <c r="E500" s="221"/>
      <c r="F500" s="221"/>
      <c r="G500" s="221"/>
      <c r="H500" s="221"/>
      <c r="I500" s="222"/>
    </row>
    <row r="501" spans="1:9">
      <c r="A501" s="224"/>
      <c r="B501" s="260"/>
      <c r="C501" s="260"/>
      <c r="D501" s="221"/>
      <c r="E501" s="221"/>
      <c r="F501" s="221"/>
      <c r="G501" s="221"/>
      <c r="H501" s="221"/>
      <c r="I501" s="222"/>
    </row>
    <row r="502" spans="1:9">
      <c r="A502" s="224"/>
      <c r="B502" s="260"/>
      <c r="C502" s="260"/>
      <c r="D502" s="221"/>
      <c r="E502" s="221"/>
      <c r="F502" s="221"/>
      <c r="G502" s="221"/>
      <c r="H502" s="221"/>
      <c r="I502" s="222"/>
    </row>
    <row r="503" spans="1:9">
      <c r="A503" s="224"/>
      <c r="B503" s="260"/>
      <c r="C503" s="260"/>
      <c r="D503" s="221"/>
      <c r="E503" s="221"/>
      <c r="F503" s="221"/>
      <c r="G503" s="221"/>
      <c r="H503" s="221"/>
      <c r="I503" s="222"/>
    </row>
    <row r="504" spans="1:9">
      <c r="A504" s="224"/>
      <c r="B504" s="260"/>
      <c r="C504" s="260"/>
      <c r="D504" s="221"/>
      <c r="E504" s="221"/>
      <c r="F504" s="221"/>
      <c r="G504" s="221"/>
      <c r="H504" s="221"/>
      <c r="I504" s="222"/>
    </row>
    <row r="505" spans="1:9">
      <c r="A505" s="224"/>
      <c r="B505" s="260"/>
      <c r="C505" s="260"/>
      <c r="D505" s="221"/>
      <c r="E505" s="221"/>
      <c r="F505" s="221"/>
      <c r="G505" s="221"/>
      <c r="H505" s="221"/>
      <c r="I505" s="222"/>
    </row>
    <row r="506" spans="1:9">
      <c r="A506" s="224"/>
      <c r="B506" s="260"/>
      <c r="C506" s="260"/>
      <c r="D506" s="221"/>
      <c r="E506" s="221"/>
      <c r="F506" s="221"/>
      <c r="G506" s="221"/>
      <c r="H506" s="221"/>
      <c r="I506" s="222"/>
    </row>
    <row r="507" spans="1:9">
      <c r="A507" s="224"/>
      <c r="B507" s="260"/>
      <c r="C507" s="260"/>
      <c r="D507" s="221"/>
      <c r="E507" s="221"/>
      <c r="F507" s="221"/>
      <c r="G507" s="221"/>
      <c r="H507" s="221"/>
      <c r="I507" s="222"/>
    </row>
    <row r="508" spans="1:9">
      <c r="A508" s="224"/>
      <c r="B508" s="260"/>
      <c r="C508" s="260"/>
      <c r="D508" s="221"/>
      <c r="E508" s="221"/>
      <c r="F508" s="221"/>
      <c r="G508" s="221"/>
      <c r="H508" s="221"/>
      <c r="I508" s="222"/>
    </row>
    <row r="509" spans="1:9">
      <c r="A509" s="224"/>
      <c r="B509" s="260"/>
      <c r="C509" s="260"/>
      <c r="D509" s="221"/>
      <c r="E509" s="221"/>
      <c r="F509" s="221"/>
      <c r="G509" s="221"/>
      <c r="H509" s="221"/>
      <c r="I509" s="222"/>
    </row>
    <row r="510" spans="1:9">
      <c r="A510" s="224"/>
      <c r="B510" s="260"/>
      <c r="C510" s="260"/>
      <c r="D510" s="221"/>
      <c r="E510" s="221"/>
      <c r="F510" s="221"/>
      <c r="G510" s="221"/>
      <c r="H510" s="221"/>
      <c r="I510" s="222"/>
    </row>
    <row r="511" spans="1:9">
      <c r="A511" s="224"/>
      <c r="B511" s="260"/>
      <c r="C511" s="260"/>
      <c r="D511" s="221"/>
      <c r="E511" s="221"/>
      <c r="F511" s="221"/>
      <c r="G511" s="221"/>
      <c r="H511" s="221"/>
      <c r="I511" s="222"/>
    </row>
    <row r="512" spans="1:9">
      <c r="A512" s="224"/>
      <c r="B512" s="260"/>
      <c r="C512" s="260"/>
      <c r="D512" s="221"/>
      <c r="E512" s="221"/>
      <c r="F512" s="221"/>
      <c r="G512" s="221"/>
      <c r="H512" s="221"/>
      <c r="I512" s="222"/>
    </row>
    <row r="513" spans="1:9">
      <c r="A513" s="224"/>
      <c r="B513" s="260"/>
      <c r="C513" s="260"/>
      <c r="D513" s="221"/>
      <c r="E513" s="221"/>
      <c r="F513" s="221"/>
      <c r="G513" s="221"/>
      <c r="H513" s="221"/>
      <c r="I513" s="222"/>
    </row>
    <row r="514" spans="1:9">
      <c r="A514" s="224"/>
      <c r="B514" s="260"/>
      <c r="C514" s="260"/>
      <c r="D514" s="221"/>
      <c r="E514" s="221"/>
      <c r="F514" s="221"/>
      <c r="G514" s="221"/>
      <c r="H514" s="221"/>
      <c r="I514" s="222"/>
    </row>
    <row r="515" spans="1:9">
      <c r="A515" s="224"/>
      <c r="B515" s="260"/>
      <c r="C515" s="260"/>
      <c r="D515" s="221"/>
      <c r="E515" s="221"/>
      <c r="F515" s="221"/>
      <c r="G515" s="221"/>
      <c r="H515" s="221"/>
      <c r="I515" s="222"/>
    </row>
    <row r="516" spans="1:9">
      <c r="A516" s="224"/>
      <c r="B516" s="260"/>
      <c r="C516" s="260"/>
      <c r="D516" s="221"/>
      <c r="E516" s="221"/>
      <c r="F516" s="221"/>
      <c r="G516" s="221"/>
      <c r="H516" s="221"/>
      <c r="I516" s="222"/>
    </row>
    <row r="517" spans="1:9">
      <c r="A517" s="224"/>
      <c r="B517" s="260"/>
      <c r="C517" s="260"/>
      <c r="D517" s="221"/>
      <c r="E517" s="221"/>
      <c r="F517" s="221"/>
      <c r="G517" s="221"/>
      <c r="H517" s="221"/>
      <c r="I517" s="222"/>
    </row>
    <row r="518" spans="1:9">
      <c r="A518" s="224"/>
      <c r="B518" s="260"/>
      <c r="C518" s="260"/>
      <c r="D518" s="221"/>
      <c r="E518" s="221"/>
      <c r="F518" s="221"/>
      <c r="G518" s="221"/>
      <c r="H518" s="221"/>
      <c r="I518" s="222"/>
    </row>
    <row r="519" spans="1:9">
      <c r="A519" s="224"/>
      <c r="B519" s="260"/>
      <c r="C519" s="260"/>
      <c r="D519" s="221"/>
      <c r="E519" s="221"/>
      <c r="F519" s="221"/>
      <c r="G519" s="221"/>
      <c r="H519" s="221"/>
      <c r="I519" s="222"/>
    </row>
    <row r="520" spans="1:9">
      <c r="A520" s="224"/>
      <c r="B520" s="260"/>
      <c r="C520" s="260"/>
      <c r="D520" s="221"/>
      <c r="E520" s="221"/>
      <c r="F520" s="221"/>
      <c r="G520" s="221"/>
      <c r="H520" s="221"/>
      <c r="I520" s="222"/>
    </row>
    <row r="521" spans="1:9">
      <c r="A521" s="224"/>
      <c r="B521" s="260"/>
      <c r="C521" s="260"/>
      <c r="D521" s="221"/>
      <c r="E521" s="221"/>
      <c r="F521" s="221"/>
      <c r="G521" s="221"/>
      <c r="H521" s="221"/>
      <c r="I521" s="222"/>
    </row>
    <row r="522" spans="1:9">
      <c r="A522" s="224"/>
      <c r="B522" s="260"/>
      <c r="C522" s="260"/>
      <c r="D522" s="221"/>
      <c r="E522" s="221"/>
      <c r="F522" s="221"/>
      <c r="G522" s="221"/>
      <c r="H522" s="221"/>
      <c r="I522" s="222"/>
    </row>
    <row r="523" spans="1:9">
      <c r="A523" s="224"/>
      <c r="B523" s="260"/>
      <c r="C523" s="260"/>
      <c r="D523" s="221"/>
      <c r="E523" s="221"/>
      <c r="F523" s="221"/>
      <c r="G523" s="221"/>
      <c r="H523" s="221"/>
      <c r="I523" s="222"/>
    </row>
    <row r="524" spans="1:9">
      <c r="A524" s="224"/>
      <c r="B524" s="260"/>
      <c r="C524" s="260"/>
      <c r="D524" s="221"/>
      <c r="E524" s="221"/>
      <c r="F524" s="221"/>
      <c r="G524" s="221"/>
      <c r="H524" s="221"/>
      <c r="I524" s="222"/>
    </row>
    <row r="525" spans="1:9">
      <c r="A525" s="224"/>
      <c r="B525" s="260"/>
      <c r="C525" s="260"/>
      <c r="D525" s="221"/>
      <c r="E525" s="221"/>
      <c r="F525" s="221"/>
      <c r="G525" s="221"/>
      <c r="H525" s="221"/>
      <c r="I525" s="222"/>
    </row>
    <row r="526" spans="1:9">
      <c r="A526" s="224"/>
      <c r="B526" s="260"/>
      <c r="C526" s="260"/>
      <c r="D526" s="221"/>
      <c r="E526" s="221"/>
      <c r="F526" s="221"/>
      <c r="G526" s="221"/>
      <c r="H526" s="221"/>
      <c r="I526" s="222"/>
    </row>
    <row r="527" spans="1:9">
      <c r="A527" s="224"/>
      <c r="B527" s="260"/>
      <c r="C527" s="260"/>
      <c r="D527" s="221"/>
      <c r="E527" s="221"/>
      <c r="F527" s="221"/>
      <c r="G527" s="221"/>
      <c r="H527" s="221"/>
      <c r="I527" s="222"/>
    </row>
    <row r="528" spans="1:9">
      <c r="A528" s="224"/>
      <c r="B528" s="260"/>
      <c r="C528" s="260"/>
      <c r="D528" s="221"/>
      <c r="E528" s="221"/>
      <c r="F528" s="221"/>
      <c r="G528" s="221"/>
      <c r="H528" s="221"/>
      <c r="I528" s="222"/>
    </row>
    <row r="529" spans="1:9">
      <c r="A529" s="224"/>
      <c r="B529" s="260"/>
      <c r="C529" s="260"/>
      <c r="D529" s="221"/>
      <c r="E529" s="221"/>
      <c r="F529" s="221"/>
      <c r="G529" s="221"/>
      <c r="H529" s="221"/>
      <c r="I529" s="222"/>
    </row>
    <row r="530" spans="1:9">
      <c r="A530" s="224"/>
      <c r="B530" s="260"/>
      <c r="C530" s="260"/>
      <c r="D530" s="221"/>
      <c r="E530" s="221"/>
      <c r="F530" s="221"/>
      <c r="G530" s="221"/>
      <c r="H530" s="221"/>
      <c r="I530" s="222"/>
    </row>
    <row r="531" spans="1:9">
      <c r="A531" s="224"/>
      <c r="B531" s="260"/>
      <c r="C531" s="260"/>
      <c r="D531" s="221"/>
      <c r="E531" s="221"/>
      <c r="F531" s="221"/>
      <c r="G531" s="221"/>
      <c r="H531" s="221"/>
      <c r="I531" s="222"/>
    </row>
    <row r="532" spans="1:9">
      <c r="A532" s="224"/>
      <c r="B532" s="260"/>
      <c r="C532" s="260"/>
      <c r="D532" s="221"/>
      <c r="E532" s="221"/>
      <c r="F532" s="221"/>
      <c r="G532" s="221"/>
      <c r="H532" s="221"/>
      <c r="I532" s="222"/>
    </row>
    <row r="533" spans="1:9">
      <c r="A533" s="224"/>
      <c r="B533" s="260"/>
      <c r="C533" s="260"/>
      <c r="D533" s="221"/>
      <c r="E533" s="221"/>
      <c r="F533" s="221"/>
      <c r="G533" s="221"/>
      <c r="H533" s="221"/>
      <c r="I533" s="222"/>
    </row>
    <row r="534" spans="1:9">
      <c r="A534" s="224"/>
      <c r="B534" s="260"/>
      <c r="C534" s="260"/>
      <c r="D534" s="221"/>
      <c r="E534" s="221"/>
      <c r="F534" s="221"/>
      <c r="G534" s="221"/>
      <c r="H534" s="221"/>
      <c r="I534" s="222"/>
    </row>
    <row r="535" spans="1:9">
      <c r="A535" s="224"/>
      <c r="B535" s="260"/>
      <c r="C535" s="260"/>
      <c r="D535" s="221"/>
      <c r="E535" s="221"/>
      <c r="F535" s="221"/>
      <c r="G535" s="221"/>
      <c r="H535" s="221"/>
      <c r="I535" s="222"/>
    </row>
    <row r="536" spans="1:9">
      <c r="A536" s="224"/>
      <c r="B536" s="260"/>
      <c r="C536" s="260"/>
      <c r="D536" s="221"/>
      <c r="E536" s="221"/>
      <c r="F536" s="221"/>
      <c r="G536" s="221"/>
      <c r="H536" s="221"/>
      <c r="I536" s="222"/>
    </row>
    <row r="537" spans="1:9">
      <c r="A537" s="224"/>
      <c r="B537" s="260"/>
      <c r="C537" s="260"/>
      <c r="D537" s="221"/>
      <c r="E537" s="221"/>
      <c r="F537" s="221"/>
      <c r="G537" s="221"/>
      <c r="H537" s="221"/>
      <c r="I537" s="222"/>
    </row>
    <row r="538" spans="1:9">
      <c r="A538" s="224"/>
      <c r="B538" s="260"/>
      <c r="C538" s="260"/>
      <c r="D538" s="221"/>
      <c r="E538" s="221"/>
      <c r="F538" s="221"/>
      <c r="G538" s="221"/>
      <c r="H538" s="221"/>
      <c r="I538" s="222"/>
    </row>
    <row r="539" spans="1:9">
      <c r="A539" s="224"/>
      <c r="B539" s="260"/>
      <c r="C539" s="260"/>
      <c r="D539" s="221"/>
      <c r="E539" s="221"/>
      <c r="F539" s="221"/>
      <c r="G539" s="221"/>
      <c r="H539" s="221"/>
      <c r="I539" s="222"/>
    </row>
    <row r="540" spans="1:9">
      <c r="A540" s="224"/>
      <c r="B540" s="260"/>
      <c r="C540" s="260"/>
      <c r="D540" s="221"/>
      <c r="E540" s="221"/>
      <c r="F540" s="221"/>
      <c r="G540" s="221"/>
      <c r="H540" s="221"/>
      <c r="I540" s="222"/>
    </row>
    <row r="541" spans="1:9">
      <c r="A541" s="224"/>
      <c r="B541" s="260"/>
      <c r="C541" s="260"/>
      <c r="D541" s="221"/>
      <c r="E541" s="221"/>
      <c r="F541" s="221"/>
      <c r="G541" s="221"/>
      <c r="H541" s="221"/>
      <c r="I541" s="222"/>
    </row>
    <row r="542" spans="1:9">
      <c r="A542" s="224"/>
      <c r="B542" s="260"/>
      <c r="C542" s="260"/>
      <c r="D542" s="221"/>
      <c r="E542" s="221"/>
      <c r="F542" s="221"/>
      <c r="G542" s="221"/>
      <c r="H542" s="221"/>
      <c r="I542" s="222"/>
    </row>
    <row r="543" spans="1:9">
      <c r="A543" s="224"/>
      <c r="B543" s="260"/>
      <c r="C543" s="260"/>
      <c r="D543" s="221"/>
      <c r="E543" s="221"/>
      <c r="F543" s="221"/>
      <c r="G543" s="221"/>
      <c r="H543" s="221"/>
      <c r="I543" s="222"/>
    </row>
    <row r="544" spans="1:9">
      <c r="A544" s="224"/>
      <c r="B544" s="260"/>
      <c r="C544" s="260"/>
      <c r="D544" s="221"/>
      <c r="E544" s="221"/>
      <c r="F544" s="221"/>
      <c r="G544" s="221"/>
      <c r="H544" s="221"/>
      <c r="I544" s="222"/>
    </row>
    <row r="545" spans="1:9">
      <c r="A545" s="224"/>
      <c r="B545" s="260"/>
      <c r="C545" s="260"/>
      <c r="D545" s="221"/>
      <c r="E545" s="221"/>
      <c r="F545" s="221"/>
      <c r="G545" s="221"/>
      <c r="H545" s="221"/>
      <c r="I545" s="222"/>
    </row>
    <row r="546" spans="1:9">
      <c r="A546" s="224"/>
      <c r="B546" s="260"/>
      <c r="C546" s="260"/>
      <c r="D546" s="221"/>
      <c r="E546" s="221"/>
      <c r="F546" s="221"/>
      <c r="G546" s="221"/>
      <c r="H546" s="221"/>
      <c r="I546" s="222"/>
    </row>
    <row r="547" spans="1:9">
      <c r="A547" s="224"/>
      <c r="B547" s="260"/>
      <c r="C547" s="260"/>
      <c r="D547" s="221"/>
      <c r="E547" s="221"/>
      <c r="F547" s="221"/>
      <c r="G547" s="221"/>
      <c r="H547" s="221"/>
      <c r="I547" s="222"/>
    </row>
    <row r="548" spans="1:9">
      <c r="A548" s="224"/>
      <c r="B548" s="260"/>
      <c r="C548" s="260"/>
      <c r="D548" s="221"/>
      <c r="E548" s="221"/>
      <c r="F548" s="221"/>
      <c r="G548" s="221"/>
      <c r="H548" s="221"/>
      <c r="I548" s="222"/>
    </row>
    <row r="549" spans="1:9">
      <c r="A549" s="224"/>
      <c r="B549" s="260"/>
      <c r="C549" s="260"/>
      <c r="D549" s="221"/>
      <c r="E549" s="221"/>
      <c r="F549" s="221"/>
      <c r="G549" s="221"/>
      <c r="H549" s="221"/>
      <c r="I549" s="222"/>
    </row>
    <row r="550" spans="1:9">
      <c r="A550" s="224"/>
      <c r="B550" s="260"/>
      <c r="C550" s="260"/>
      <c r="D550" s="221"/>
      <c r="E550" s="221"/>
      <c r="F550" s="221"/>
      <c r="G550" s="221"/>
      <c r="H550" s="221"/>
      <c r="I550" s="222"/>
    </row>
    <row r="551" spans="1:9">
      <c r="A551" s="224"/>
      <c r="B551" s="260"/>
      <c r="C551" s="260"/>
      <c r="D551" s="221"/>
      <c r="E551" s="221"/>
      <c r="F551" s="221"/>
      <c r="G551" s="221"/>
      <c r="H551" s="221"/>
      <c r="I551" s="222"/>
    </row>
    <row r="552" spans="1:9">
      <c r="A552" s="224"/>
      <c r="B552" s="260"/>
      <c r="C552" s="260"/>
      <c r="D552" s="221"/>
      <c r="E552" s="221"/>
      <c r="F552" s="221"/>
      <c r="G552" s="221"/>
      <c r="H552" s="221"/>
      <c r="I552" s="222"/>
    </row>
    <row r="553" spans="1:9">
      <c r="A553" s="224"/>
      <c r="B553" s="260"/>
      <c r="C553" s="260"/>
      <c r="D553" s="221"/>
      <c r="E553" s="221"/>
      <c r="F553" s="221"/>
      <c r="G553" s="221"/>
      <c r="H553" s="221"/>
      <c r="I553" s="222"/>
    </row>
    <row r="554" spans="1:9">
      <c r="A554" s="224"/>
      <c r="B554" s="260"/>
      <c r="C554" s="260"/>
      <c r="D554" s="221"/>
      <c r="E554" s="221"/>
      <c r="F554" s="221"/>
      <c r="G554" s="221"/>
      <c r="H554" s="221"/>
      <c r="I554" s="222"/>
    </row>
    <row r="555" spans="1:9">
      <c r="A555" s="224"/>
      <c r="B555" s="260"/>
      <c r="C555" s="260"/>
      <c r="D555" s="221"/>
      <c r="E555" s="221"/>
      <c r="F555" s="221"/>
      <c r="G555" s="221"/>
      <c r="H555" s="221"/>
      <c r="I555" s="222"/>
    </row>
    <row r="556" spans="1:9">
      <c r="A556" s="224"/>
      <c r="B556" s="260"/>
      <c r="C556" s="260"/>
      <c r="D556" s="221"/>
      <c r="E556" s="221"/>
      <c r="F556" s="221"/>
      <c r="G556" s="221"/>
      <c r="H556" s="221"/>
      <c r="I556" s="222"/>
    </row>
    <row r="557" spans="1:9">
      <c r="A557" s="224"/>
      <c r="B557" s="260"/>
      <c r="C557" s="260"/>
      <c r="D557" s="221"/>
      <c r="E557" s="221"/>
      <c r="F557" s="221"/>
      <c r="G557" s="221"/>
      <c r="H557" s="221"/>
      <c r="I557" s="222"/>
    </row>
    <row r="558" spans="1:9">
      <c r="A558" s="224"/>
      <c r="B558" s="260"/>
      <c r="C558" s="260"/>
      <c r="D558" s="221"/>
      <c r="E558" s="221"/>
      <c r="F558" s="221"/>
      <c r="G558" s="221"/>
      <c r="H558" s="221"/>
      <c r="I558" s="222"/>
    </row>
    <row r="559" spans="1:9">
      <c r="A559" s="224"/>
      <c r="B559" s="260"/>
      <c r="C559" s="260"/>
      <c r="D559" s="221"/>
      <c r="E559" s="221"/>
      <c r="F559" s="221"/>
      <c r="G559" s="221"/>
      <c r="H559" s="221"/>
      <c r="I559" s="222"/>
    </row>
    <row r="560" spans="1:9">
      <c r="A560" s="224"/>
      <c r="B560" s="260"/>
      <c r="C560" s="260"/>
      <c r="D560" s="221"/>
      <c r="E560" s="221"/>
      <c r="F560" s="221"/>
      <c r="G560" s="221"/>
      <c r="H560" s="221"/>
      <c r="I560" s="222"/>
    </row>
    <row r="561" spans="1:9">
      <c r="A561" s="224"/>
      <c r="B561" s="260"/>
      <c r="C561" s="260"/>
      <c r="D561" s="221"/>
      <c r="E561" s="221"/>
      <c r="F561" s="221"/>
      <c r="G561" s="221"/>
      <c r="H561" s="221"/>
      <c r="I561" s="222"/>
    </row>
    <row r="562" spans="1:9">
      <c r="A562" s="224"/>
      <c r="B562" s="260"/>
      <c r="C562" s="260"/>
      <c r="D562" s="221"/>
      <c r="E562" s="221"/>
      <c r="F562" s="221"/>
      <c r="G562" s="221"/>
      <c r="H562" s="221"/>
      <c r="I562" s="222"/>
    </row>
    <row r="563" spans="1:9">
      <c r="A563" s="224"/>
      <c r="B563" s="260"/>
      <c r="C563" s="260"/>
      <c r="D563" s="221"/>
      <c r="E563" s="221"/>
      <c r="F563" s="221"/>
      <c r="G563" s="221"/>
      <c r="H563" s="221"/>
      <c r="I563" s="222"/>
    </row>
    <row r="564" spans="1:9">
      <c r="A564" s="224"/>
      <c r="B564" s="260"/>
      <c r="C564" s="260"/>
      <c r="D564" s="221"/>
      <c r="E564" s="221"/>
      <c r="F564" s="221"/>
      <c r="G564" s="221"/>
      <c r="H564" s="221"/>
      <c r="I564" s="222"/>
    </row>
    <row r="565" spans="1:9">
      <c r="A565" s="224"/>
      <c r="B565" s="260"/>
      <c r="C565" s="260"/>
      <c r="D565" s="221"/>
      <c r="E565" s="221"/>
      <c r="F565" s="221"/>
      <c r="G565" s="221"/>
      <c r="H565" s="221"/>
      <c r="I565" s="222"/>
    </row>
    <row r="566" spans="1:9">
      <c r="A566" s="224"/>
      <c r="B566" s="260"/>
      <c r="C566" s="260"/>
      <c r="D566" s="221"/>
      <c r="E566" s="221"/>
      <c r="F566" s="221"/>
      <c r="G566" s="221"/>
      <c r="H566" s="221"/>
      <c r="I566" s="222"/>
    </row>
    <row r="567" spans="1:9">
      <c r="A567" s="224"/>
      <c r="B567" s="260"/>
      <c r="C567" s="260"/>
      <c r="D567" s="221"/>
      <c r="E567" s="221"/>
      <c r="F567" s="221"/>
      <c r="G567" s="221"/>
      <c r="H567" s="221"/>
      <c r="I567" s="222"/>
    </row>
    <row r="568" spans="1:9">
      <c r="A568" s="224"/>
      <c r="B568" s="260"/>
      <c r="C568" s="260"/>
      <c r="D568" s="221"/>
      <c r="E568" s="221"/>
      <c r="F568" s="221"/>
      <c r="G568" s="221"/>
      <c r="H568" s="221"/>
      <c r="I568" s="222"/>
    </row>
    <row r="569" spans="1:9">
      <c r="A569" s="224"/>
      <c r="B569" s="260"/>
      <c r="C569" s="260"/>
      <c r="D569" s="221"/>
      <c r="E569" s="221"/>
      <c r="F569" s="221"/>
      <c r="G569" s="221"/>
      <c r="H569" s="221"/>
      <c r="I569" s="222"/>
    </row>
    <row r="570" spans="1:9">
      <c r="A570" s="224"/>
      <c r="B570" s="260"/>
      <c r="C570" s="260"/>
      <c r="D570" s="221"/>
      <c r="E570" s="221"/>
      <c r="F570" s="221"/>
      <c r="G570" s="221"/>
      <c r="H570" s="221"/>
      <c r="I570" s="222"/>
    </row>
    <row r="571" spans="1:9">
      <c r="A571" s="224"/>
      <c r="B571" s="260"/>
      <c r="C571" s="260"/>
      <c r="D571" s="221"/>
      <c r="E571" s="221"/>
      <c r="F571" s="221"/>
      <c r="G571" s="221"/>
      <c r="H571" s="221"/>
      <c r="I571" s="222"/>
    </row>
    <row r="572" spans="1:9">
      <c r="A572" s="224"/>
      <c r="B572" s="260"/>
      <c r="C572" s="260"/>
      <c r="D572" s="221"/>
      <c r="E572" s="221"/>
      <c r="F572" s="221"/>
      <c r="G572" s="221"/>
      <c r="H572" s="221"/>
      <c r="I572" s="222"/>
    </row>
    <row r="573" spans="1:9">
      <c r="A573" s="224"/>
      <c r="B573" s="260"/>
      <c r="C573" s="260"/>
      <c r="D573" s="221"/>
      <c r="E573" s="221"/>
      <c r="F573" s="221"/>
      <c r="G573" s="221"/>
      <c r="H573" s="221"/>
      <c r="I573" s="222"/>
    </row>
    <row r="574" spans="1:9">
      <c r="A574" s="224"/>
      <c r="B574" s="260"/>
      <c r="C574" s="260"/>
      <c r="D574" s="221"/>
      <c r="E574" s="221"/>
      <c r="F574" s="221"/>
      <c r="G574" s="221"/>
      <c r="H574" s="221"/>
      <c r="I574" s="222"/>
    </row>
    <row r="575" spans="1:9">
      <c r="A575" s="224"/>
      <c r="B575" s="260"/>
      <c r="C575" s="260"/>
      <c r="D575" s="221"/>
      <c r="E575" s="221"/>
      <c r="F575" s="221"/>
      <c r="G575" s="221"/>
      <c r="H575" s="221"/>
      <c r="I575" s="222"/>
    </row>
    <row r="576" spans="1:9">
      <c r="A576" s="224"/>
      <c r="B576" s="260"/>
      <c r="C576" s="260"/>
      <c r="D576" s="221"/>
      <c r="E576" s="221"/>
      <c r="F576" s="221"/>
      <c r="G576" s="221"/>
      <c r="H576" s="221"/>
      <c r="I576" s="222"/>
    </row>
    <row r="577" spans="1:9">
      <c r="A577" s="224"/>
      <c r="B577" s="260"/>
      <c r="C577" s="260"/>
      <c r="D577" s="221"/>
      <c r="E577" s="221"/>
      <c r="F577" s="221"/>
      <c r="G577" s="221"/>
      <c r="H577" s="221"/>
      <c r="I577" s="222"/>
    </row>
    <row r="578" spans="1:9">
      <c r="A578" s="224"/>
      <c r="B578" s="260"/>
      <c r="C578" s="260"/>
      <c r="D578" s="221"/>
      <c r="E578" s="221"/>
      <c r="F578" s="221"/>
      <c r="G578" s="221"/>
      <c r="H578" s="221"/>
      <c r="I578" s="222"/>
    </row>
    <row r="579" spans="1:9">
      <c r="A579" s="224"/>
      <c r="B579" s="260"/>
      <c r="C579" s="260"/>
      <c r="D579" s="221"/>
      <c r="E579" s="221"/>
      <c r="F579" s="221"/>
      <c r="G579" s="221"/>
      <c r="H579" s="221"/>
      <c r="I579" s="222"/>
    </row>
    <row r="580" spans="1:9">
      <c r="A580" s="224"/>
      <c r="B580" s="260"/>
      <c r="C580" s="260"/>
      <c r="D580" s="221"/>
      <c r="E580" s="221"/>
      <c r="F580" s="221"/>
      <c r="G580" s="221"/>
      <c r="H580" s="221"/>
      <c r="I580" s="222"/>
    </row>
    <row r="581" spans="1:9">
      <c r="A581" s="224"/>
      <c r="B581" s="260"/>
      <c r="C581" s="260"/>
      <c r="D581" s="221"/>
      <c r="E581" s="221"/>
      <c r="F581" s="221"/>
      <c r="G581" s="221"/>
      <c r="H581" s="221"/>
      <c r="I581" s="222"/>
    </row>
    <row r="582" spans="1:9">
      <c r="A582" s="224"/>
      <c r="B582" s="260"/>
      <c r="C582" s="260"/>
      <c r="D582" s="221"/>
      <c r="E582" s="221"/>
      <c r="F582" s="221"/>
      <c r="G582" s="221"/>
      <c r="H582" s="221"/>
      <c r="I582" s="222"/>
    </row>
    <row r="583" spans="1:9">
      <c r="A583" s="224"/>
      <c r="B583" s="260"/>
      <c r="C583" s="260"/>
      <c r="D583" s="221"/>
      <c r="E583" s="221"/>
      <c r="F583" s="221"/>
      <c r="G583" s="221"/>
      <c r="H583" s="221"/>
      <c r="I583" s="222"/>
    </row>
    <row r="584" spans="1:9">
      <c r="A584" s="224"/>
      <c r="B584" s="260"/>
      <c r="C584" s="260"/>
      <c r="D584" s="221"/>
      <c r="E584" s="221"/>
      <c r="F584" s="221"/>
      <c r="G584" s="221"/>
      <c r="H584" s="221"/>
      <c r="I584" s="222"/>
    </row>
    <row r="585" spans="1:9">
      <c r="A585" s="224"/>
      <c r="B585" s="260"/>
      <c r="C585" s="260"/>
      <c r="D585" s="221"/>
      <c r="E585" s="221"/>
      <c r="F585" s="221"/>
      <c r="G585" s="221"/>
      <c r="H585" s="221"/>
      <c r="I585" s="222"/>
    </row>
    <row r="586" spans="1:9">
      <c r="A586" s="224"/>
      <c r="B586" s="260"/>
      <c r="C586" s="260"/>
      <c r="D586" s="221"/>
      <c r="E586" s="221"/>
      <c r="F586" s="221"/>
      <c r="G586" s="221"/>
      <c r="H586" s="221"/>
      <c r="I586" s="222"/>
    </row>
    <row r="587" spans="1:9">
      <c r="A587" s="224"/>
      <c r="B587" s="260"/>
      <c r="C587" s="260"/>
      <c r="D587" s="221"/>
      <c r="E587" s="221"/>
      <c r="F587" s="221"/>
      <c r="G587" s="221"/>
      <c r="H587" s="221"/>
      <c r="I587" s="222"/>
    </row>
    <row r="588" spans="1:9">
      <c r="A588" s="224"/>
      <c r="B588" s="260"/>
      <c r="C588" s="260"/>
      <c r="D588" s="221"/>
      <c r="E588" s="221"/>
      <c r="F588" s="221"/>
      <c r="G588" s="221"/>
      <c r="H588" s="221"/>
      <c r="I588" s="222"/>
    </row>
    <row r="589" spans="1:9">
      <c r="A589" s="224"/>
      <c r="B589" s="260"/>
      <c r="C589" s="260"/>
      <c r="D589" s="221"/>
      <c r="E589" s="221"/>
      <c r="F589" s="221"/>
      <c r="G589" s="221"/>
      <c r="H589" s="221"/>
      <c r="I589" s="222"/>
    </row>
    <row r="590" spans="1:9">
      <c r="A590" s="224"/>
      <c r="B590" s="260"/>
      <c r="C590" s="260"/>
      <c r="D590" s="221"/>
      <c r="E590" s="221"/>
      <c r="F590" s="221"/>
      <c r="G590" s="221"/>
      <c r="H590" s="221"/>
      <c r="I590" s="222"/>
    </row>
    <row r="591" spans="1:9">
      <c r="A591" s="224"/>
      <c r="B591" s="260"/>
      <c r="C591" s="260"/>
      <c r="D591" s="221"/>
      <c r="E591" s="221"/>
      <c r="F591" s="221"/>
      <c r="G591" s="221"/>
      <c r="H591" s="221"/>
      <c r="I591" s="222"/>
    </row>
    <row r="592" spans="1:9">
      <c r="A592" s="224"/>
      <c r="B592" s="260"/>
      <c r="C592" s="260"/>
      <c r="D592" s="221"/>
      <c r="E592" s="221"/>
      <c r="F592" s="221"/>
      <c r="G592" s="221"/>
      <c r="H592" s="221"/>
      <c r="I592" s="222"/>
    </row>
    <row r="593" spans="1:9">
      <c r="A593" s="224"/>
      <c r="B593" s="260"/>
      <c r="C593" s="260"/>
      <c r="D593" s="221"/>
      <c r="E593" s="221"/>
      <c r="F593" s="221"/>
      <c r="G593" s="221"/>
      <c r="H593" s="221"/>
      <c r="I593" s="222"/>
    </row>
    <row r="594" spans="1:9">
      <c r="A594" s="224"/>
      <c r="B594" s="260"/>
      <c r="C594" s="260"/>
      <c r="D594" s="221"/>
      <c r="E594" s="221"/>
      <c r="F594" s="221"/>
      <c r="G594" s="221"/>
      <c r="H594" s="221"/>
      <c r="I594" s="222"/>
    </row>
    <row r="595" spans="1:9">
      <c r="A595" s="224"/>
      <c r="B595" s="260"/>
      <c r="C595" s="260"/>
      <c r="D595" s="221"/>
      <c r="E595" s="221"/>
      <c r="F595" s="221"/>
      <c r="G595" s="221"/>
      <c r="H595" s="221"/>
      <c r="I595" s="222"/>
    </row>
    <row r="596" spans="1:9">
      <c r="A596" s="224"/>
      <c r="B596" s="260"/>
      <c r="C596" s="260"/>
      <c r="D596" s="221"/>
      <c r="E596" s="221"/>
      <c r="F596" s="221"/>
      <c r="G596" s="221"/>
      <c r="H596" s="221"/>
      <c r="I596" s="222"/>
    </row>
    <row r="597" spans="1:9">
      <c r="A597" s="224"/>
      <c r="B597" s="260"/>
      <c r="C597" s="260"/>
      <c r="D597" s="221"/>
      <c r="E597" s="221"/>
      <c r="F597" s="221"/>
      <c r="G597" s="221"/>
      <c r="H597" s="221"/>
      <c r="I597" s="222"/>
    </row>
    <row r="598" spans="1:9">
      <c r="A598" s="224"/>
      <c r="B598" s="260"/>
      <c r="C598" s="260"/>
      <c r="D598" s="221"/>
      <c r="E598" s="221"/>
      <c r="F598" s="221"/>
      <c r="G598" s="221"/>
      <c r="H598" s="221"/>
      <c r="I598" s="222"/>
    </row>
    <row r="599" spans="1:9">
      <c r="A599" s="224"/>
      <c r="B599" s="260"/>
      <c r="C599" s="260"/>
      <c r="D599" s="221"/>
      <c r="E599" s="221"/>
      <c r="F599" s="221"/>
      <c r="G599" s="221"/>
      <c r="H599" s="221"/>
      <c r="I599" s="222"/>
    </row>
    <row r="600" spans="1:9">
      <c r="A600" s="224"/>
      <c r="B600" s="260"/>
      <c r="C600" s="260"/>
      <c r="D600" s="221"/>
      <c r="E600" s="221"/>
      <c r="F600" s="221"/>
      <c r="G600" s="221"/>
      <c r="H600" s="221"/>
      <c r="I600" s="222"/>
    </row>
    <row r="601" spans="1:9">
      <c r="A601" s="224"/>
      <c r="B601" s="260"/>
      <c r="C601" s="260"/>
      <c r="D601" s="221"/>
      <c r="E601" s="221"/>
      <c r="F601" s="221"/>
      <c r="G601" s="221"/>
      <c r="H601" s="221"/>
      <c r="I601" s="222"/>
    </row>
    <row r="602" spans="1:9">
      <c r="A602" s="224"/>
      <c r="B602" s="260"/>
      <c r="C602" s="260"/>
      <c r="D602" s="221"/>
      <c r="E602" s="221"/>
      <c r="F602" s="221"/>
      <c r="G602" s="221"/>
      <c r="H602" s="221"/>
      <c r="I602" s="222"/>
    </row>
    <row r="603" spans="1:9">
      <c r="A603" s="224"/>
      <c r="B603" s="260"/>
      <c r="C603" s="260"/>
      <c r="D603" s="221"/>
      <c r="E603" s="221"/>
      <c r="F603" s="221"/>
      <c r="G603" s="221"/>
      <c r="H603" s="221"/>
      <c r="I603" s="222"/>
    </row>
    <row r="604" spans="1:9">
      <c r="A604" s="224"/>
      <c r="B604" s="260"/>
      <c r="C604" s="260"/>
      <c r="D604" s="221"/>
      <c r="E604" s="221"/>
      <c r="F604" s="221"/>
      <c r="G604" s="221"/>
      <c r="H604" s="221"/>
      <c r="I604" s="222"/>
    </row>
    <row r="605" spans="1:9">
      <c r="A605" s="224"/>
      <c r="B605" s="260"/>
      <c r="C605" s="260"/>
      <c r="D605" s="221"/>
      <c r="E605" s="221"/>
      <c r="F605" s="221"/>
      <c r="G605" s="221"/>
      <c r="H605" s="221"/>
      <c r="I605" s="222"/>
    </row>
    <row r="606" spans="1:9">
      <c r="A606" s="224"/>
      <c r="B606" s="260"/>
      <c r="C606" s="260"/>
      <c r="D606" s="221"/>
      <c r="E606" s="221"/>
      <c r="F606" s="221"/>
      <c r="G606" s="221"/>
      <c r="H606" s="221"/>
      <c r="I606" s="222"/>
    </row>
    <row r="607" spans="1:9">
      <c r="A607" s="224"/>
      <c r="B607" s="260"/>
      <c r="C607" s="260"/>
      <c r="D607" s="221"/>
      <c r="E607" s="221"/>
      <c r="F607" s="221"/>
      <c r="G607" s="221"/>
      <c r="H607" s="221"/>
      <c r="I607" s="222"/>
    </row>
    <row r="608" spans="1:9">
      <c r="A608" s="224"/>
      <c r="B608" s="260"/>
      <c r="C608" s="260"/>
      <c r="D608" s="221"/>
      <c r="E608" s="221"/>
      <c r="F608" s="221"/>
      <c r="G608" s="221"/>
      <c r="H608" s="221"/>
      <c r="I608" s="222"/>
    </row>
    <row r="609" spans="1:9">
      <c r="A609" s="224"/>
      <c r="B609" s="260"/>
      <c r="C609" s="260"/>
      <c r="D609" s="221"/>
      <c r="E609" s="221"/>
      <c r="F609" s="221"/>
      <c r="G609" s="221"/>
      <c r="H609" s="221"/>
      <c r="I609" s="222"/>
    </row>
    <row r="610" spans="1:9">
      <c r="A610" s="224"/>
      <c r="B610" s="260"/>
      <c r="C610" s="260"/>
      <c r="D610" s="221"/>
      <c r="E610" s="221"/>
      <c r="F610" s="221"/>
      <c r="G610" s="221"/>
      <c r="H610" s="221"/>
      <c r="I610" s="222"/>
    </row>
    <row r="611" spans="1:9">
      <c r="A611" s="224"/>
      <c r="B611" s="260"/>
      <c r="C611" s="260"/>
      <c r="D611" s="221"/>
      <c r="E611" s="221"/>
      <c r="F611" s="221"/>
      <c r="G611" s="221"/>
      <c r="H611" s="221"/>
      <c r="I611" s="222"/>
    </row>
    <row r="612" spans="1:9">
      <c r="A612" s="224"/>
      <c r="B612" s="260"/>
      <c r="C612" s="260"/>
      <c r="D612" s="221"/>
      <c r="E612" s="221"/>
      <c r="F612" s="221"/>
      <c r="G612" s="221"/>
      <c r="H612" s="221"/>
      <c r="I612" s="222"/>
    </row>
    <row r="613" spans="1:9">
      <c r="A613" s="224"/>
      <c r="B613" s="260"/>
      <c r="C613" s="260"/>
      <c r="D613" s="221"/>
      <c r="E613" s="221"/>
      <c r="F613" s="221"/>
      <c r="G613" s="221"/>
      <c r="H613" s="221"/>
      <c r="I613" s="222"/>
    </row>
    <row r="614" spans="1:9">
      <c r="A614" s="224"/>
      <c r="B614" s="260"/>
      <c r="C614" s="260"/>
      <c r="D614" s="221"/>
      <c r="E614" s="221"/>
      <c r="F614" s="221"/>
      <c r="G614" s="221"/>
      <c r="H614" s="221"/>
      <c r="I614" s="222"/>
    </row>
    <row r="615" spans="1:9">
      <c r="A615" s="224"/>
      <c r="B615" s="260"/>
      <c r="C615" s="260"/>
      <c r="D615" s="221"/>
      <c r="E615" s="221"/>
      <c r="F615" s="221"/>
      <c r="G615" s="221"/>
      <c r="H615" s="221"/>
      <c r="I615" s="222"/>
    </row>
    <row r="616" spans="1:9">
      <c r="A616" s="224"/>
      <c r="B616" s="260"/>
      <c r="C616" s="260"/>
      <c r="D616" s="221"/>
      <c r="E616" s="221"/>
      <c r="F616" s="221"/>
      <c r="G616" s="221"/>
      <c r="H616" s="221"/>
      <c r="I616" s="222"/>
    </row>
    <row r="617" spans="1:9">
      <c r="A617" s="224"/>
      <c r="B617" s="260"/>
      <c r="C617" s="260"/>
      <c r="D617" s="221"/>
      <c r="E617" s="221"/>
      <c r="F617" s="221"/>
      <c r="G617" s="221"/>
      <c r="H617" s="221"/>
      <c r="I617" s="222"/>
    </row>
    <row r="618" spans="1:9">
      <c r="A618" s="224"/>
      <c r="B618" s="260"/>
      <c r="C618" s="260"/>
      <c r="D618" s="221"/>
      <c r="E618" s="221"/>
      <c r="F618" s="221"/>
      <c r="G618" s="221"/>
      <c r="H618" s="221"/>
      <c r="I618" s="222"/>
    </row>
    <row r="619" spans="1:9">
      <c r="A619" s="224"/>
      <c r="B619" s="260"/>
      <c r="C619" s="260"/>
      <c r="D619" s="221"/>
      <c r="E619" s="221"/>
      <c r="F619" s="221"/>
      <c r="G619" s="221"/>
      <c r="H619" s="221"/>
      <c r="I619" s="222"/>
    </row>
    <row r="620" spans="1:9">
      <c r="A620" s="224"/>
      <c r="B620" s="260"/>
      <c r="C620" s="260"/>
      <c r="D620" s="221"/>
      <c r="E620" s="221"/>
      <c r="F620" s="221"/>
      <c r="G620" s="221"/>
      <c r="H620" s="221"/>
      <c r="I620" s="222"/>
    </row>
    <row r="621" spans="1:9">
      <c r="A621" s="224"/>
      <c r="B621" s="260"/>
      <c r="C621" s="260"/>
      <c r="D621" s="221"/>
      <c r="E621" s="221"/>
      <c r="F621" s="221"/>
      <c r="G621" s="221"/>
      <c r="H621" s="221"/>
      <c r="I621" s="222"/>
    </row>
    <row r="622" spans="1:9">
      <c r="A622" s="224"/>
      <c r="B622" s="260"/>
      <c r="C622" s="260"/>
      <c r="D622" s="221"/>
      <c r="E622" s="221"/>
      <c r="F622" s="221"/>
      <c r="G622" s="221"/>
      <c r="H622" s="221"/>
      <c r="I622" s="222"/>
    </row>
    <row r="623" spans="1:9">
      <c r="A623" s="224"/>
      <c r="B623" s="260"/>
      <c r="C623" s="260"/>
      <c r="D623" s="221"/>
      <c r="E623" s="221"/>
      <c r="F623" s="221"/>
      <c r="G623" s="221"/>
      <c r="H623" s="221"/>
      <c r="I623" s="222"/>
    </row>
    <row r="624" spans="1:9">
      <c r="A624" s="224"/>
      <c r="B624" s="260"/>
      <c r="C624" s="260"/>
      <c r="D624" s="221"/>
      <c r="E624" s="221"/>
      <c r="F624" s="221"/>
      <c r="G624" s="221"/>
      <c r="H624" s="221"/>
      <c r="I624" s="222"/>
    </row>
    <row r="625" spans="1:9">
      <c r="A625" s="224"/>
      <c r="B625" s="260"/>
      <c r="C625" s="260"/>
      <c r="D625" s="221"/>
      <c r="E625" s="221"/>
      <c r="F625" s="221"/>
      <c r="G625" s="221"/>
      <c r="H625" s="221"/>
      <c r="I625" s="222"/>
    </row>
    <row r="626" spans="1:9">
      <c r="A626" s="224"/>
      <c r="B626" s="260"/>
      <c r="C626" s="260"/>
      <c r="D626" s="221"/>
      <c r="E626" s="221"/>
      <c r="F626" s="221"/>
      <c r="G626" s="221"/>
      <c r="H626" s="221"/>
      <c r="I626" s="222"/>
    </row>
    <row r="627" spans="1:9">
      <c r="A627" s="224"/>
      <c r="B627" s="260"/>
      <c r="C627" s="260"/>
      <c r="D627" s="221"/>
      <c r="E627" s="221"/>
      <c r="F627" s="221"/>
      <c r="G627" s="221"/>
      <c r="H627" s="221"/>
      <c r="I627" s="222"/>
    </row>
    <row r="628" spans="1:9">
      <c r="A628" s="224"/>
      <c r="B628" s="260"/>
      <c r="C628" s="260"/>
      <c r="D628" s="221"/>
      <c r="E628" s="221"/>
      <c r="F628" s="221"/>
      <c r="G628" s="221"/>
      <c r="H628" s="221"/>
      <c r="I628" s="222"/>
    </row>
    <row r="629" spans="1:9">
      <c r="A629" s="224"/>
      <c r="B629" s="260"/>
      <c r="C629" s="260"/>
      <c r="D629" s="221"/>
      <c r="E629" s="221"/>
      <c r="F629" s="221"/>
      <c r="G629" s="221"/>
      <c r="H629" s="221"/>
      <c r="I629" s="222"/>
    </row>
    <row r="630" spans="1:9">
      <c r="A630" s="224"/>
      <c r="B630" s="260"/>
      <c r="C630" s="260"/>
      <c r="D630" s="221"/>
      <c r="E630" s="221"/>
      <c r="F630" s="221"/>
      <c r="G630" s="221"/>
      <c r="H630" s="221"/>
      <c r="I630" s="222"/>
    </row>
    <row r="631" spans="1:9">
      <c r="A631" s="224"/>
      <c r="B631" s="260"/>
      <c r="C631" s="260"/>
      <c r="D631" s="221"/>
      <c r="E631" s="221"/>
      <c r="F631" s="221"/>
      <c r="G631" s="221"/>
      <c r="H631" s="221"/>
      <c r="I631" s="222"/>
    </row>
    <row r="632" spans="1:9">
      <c r="A632" s="224"/>
      <c r="B632" s="260"/>
      <c r="C632" s="260"/>
      <c r="D632" s="221"/>
      <c r="E632" s="221"/>
      <c r="F632" s="221"/>
      <c r="G632" s="221"/>
      <c r="H632" s="221"/>
      <c r="I632" s="222"/>
    </row>
    <row r="633" spans="1:9">
      <c r="A633" s="224"/>
      <c r="B633" s="260"/>
      <c r="C633" s="260"/>
      <c r="D633" s="221"/>
      <c r="E633" s="221"/>
      <c r="F633" s="221"/>
      <c r="G633" s="221"/>
      <c r="H633" s="221"/>
      <c r="I633" s="222"/>
    </row>
    <row r="634" spans="1:9">
      <c r="A634" s="224"/>
      <c r="B634" s="260"/>
      <c r="C634" s="260"/>
      <c r="D634" s="221"/>
      <c r="E634" s="221"/>
      <c r="F634" s="221"/>
      <c r="G634" s="221"/>
      <c r="H634" s="221"/>
      <c r="I634" s="222"/>
    </row>
    <row r="635" spans="1:9">
      <c r="A635" s="224"/>
      <c r="B635" s="260"/>
      <c r="C635" s="260"/>
      <c r="D635" s="221"/>
      <c r="E635" s="221"/>
      <c r="F635" s="221"/>
      <c r="G635" s="221"/>
      <c r="H635" s="221"/>
      <c r="I635" s="222"/>
    </row>
    <row r="636" spans="1:9">
      <c r="A636" s="224"/>
      <c r="B636" s="260"/>
      <c r="C636" s="260"/>
      <c r="D636" s="221"/>
      <c r="E636" s="221"/>
      <c r="F636" s="221"/>
      <c r="G636" s="221"/>
      <c r="H636" s="221"/>
      <c r="I636" s="222"/>
    </row>
    <row r="637" spans="1:9">
      <c r="A637" s="224"/>
      <c r="B637" s="260"/>
      <c r="C637" s="260"/>
      <c r="D637" s="221"/>
      <c r="E637" s="221"/>
      <c r="F637" s="221"/>
      <c r="G637" s="221"/>
      <c r="H637" s="221"/>
      <c r="I637" s="222"/>
    </row>
    <row r="638" spans="1:9">
      <c r="A638" s="224"/>
      <c r="B638" s="260"/>
      <c r="C638" s="260"/>
      <c r="D638" s="221"/>
      <c r="E638" s="221"/>
      <c r="F638" s="221"/>
      <c r="G638" s="221"/>
      <c r="H638" s="221"/>
      <c r="I638" s="222"/>
    </row>
    <row r="639" spans="1:9">
      <c r="A639" s="224"/>
      <c r="B639" s="260"/>
      <c r="C639" s="260"/>
      <c r="D639" s="221"/>
      <c r="E639" s="221"/>
      <c r="F639" s="221"/>
      <c r="G639" s="221"/>
      <c r="H639" s="221"/>
      <c r="I639" s="222"/>
    </row>
    <row r="640" spans="1:9">
      <c r="A640" s="224"/>
      <c r="B640" s="260"/>
      <c r="C640" s="260"/>
      <c r="D640" s="221"/>
      <c r="E640" s="221"/>
      <c r="F640" s="221"/>
      <c r="G640" s="221"/>
      <c r="H640" s="221"/>
      <c r="I640" s="222"/>
    </row>
    <row r="641" spans="1:9">
      <c r="A641" s="224"/>
      <c r="B641" s="260"/>
      <c r="C641" s="260"/>
      <c r="D641" s="221"/>
      <c r="E641" s="221"/>
      <c r="F641" s="221"/>
      <c r="G641" s="221"/>
      <c r="H641" s="221"/>
      <c r="I641" s="222"/>
    </row>
    <row r="642" spans="1:9">
      <c r="A642" s="224"/>
      <c r="B642" s="260"/>
      <c r="C642" s="260"/>
      <c r="D642" s="221"/>
      <c r="E642" s="221"/>
      <c r="F642" s="221"/>
      <c r="G642" s="221"/>
      <c r="H642" s="221"/>
      <c r="I642" s="222"/>
    </row>
    <row r="643" spans="1:9">
      <c r="A643" s="224"/>
      <c r="B643" s="260"/>
      <c r="C643" s="260"/>
      <c r="D643" s="221"/>
      <c r="E643" s="221"/>
      <c r="F643" s="221"/>
      <c r="G643" s="221"/>
      <c r="H643" s="221"/>
      <c r="I643" s="222"/>
    </row>
    <row r="644" spans="1:9">
      <c r="A644" s="224"/>
      <c r="B644" s="260"/>
      <c r="C644" s="260"/>
      <c r="D644" s="221"/>
      <c r="E644" s="221"/>
      <c r="F644" s="221"/>
      <c r="G644" s="221"/>
      <c r="H644" s="221"/>
      <c r="I644" s="222"/>
    </row>
    <row r="645" spans="1:9">
      <c r="A645" s="224"/>
      <c r="B645" s="260"/>
      <c r="C645" s="260"/>
      <c r="D645" s="221"/>
      <c r="E645" s="221"/>
      <c r="F645" s="221"/>
      <c r="G645" s="221"/>
      <c r="H645" s="221"/>
      <c r="I645" s="222"/>
    </row>
    <row r="646" spans="1:9">
      <c r="A646" s="224"/>
      <c r="B646" s="260"/>
      <c r="C646" s="260"/>
      <c r="D646" s="221"/>
      <c r="E646" s="221"/>
      <c r="F646" s="221"/>
      <c r="G646" s="221"/>
      <c r="H646" s="221"/>
      <c r="I646" s="222"/>
    </row>
    <row r="647" spans="1:9">
      <c r="A647" s="224"/>
      <c r="B647" s="260"/>
      <c r="C647" s="260"/>
      <c r="D647" s="221"/>
      <c r="E647" s="221"/>
      <c r="F647" s="221"/>
      <c r="G647" s="221"/>
      <c r="H647" s="221"/>
      <c r="I647" s="222"/>
    </row>
    <row r="648" spans="1:9">
      <c r="A648" s="224"/>
      <c r="B648" s="260"/>
      <c r="C648" s="260"/>
      <c r="D648" s="221"/>
      <c r="E648" s="221"/>
      <c r="F648" s="221"/>
      <c r="G648" s="221"/>
      <c r="H648" s="221"/>
      <c r="I648" s="222"/>
    </row>
    <row r="649" spans="1:9">
      <c r="A649" s="224"/>
      <c r="B649" s="260"/>
      <c r="C649" s="260"/>
      <c r="D649" s="221"/>
      <c r="E649" s="221"/>
      <c r="F649" s="221"/>
      <c r="G649" s="221"/>
      <c r="H649" s="221"/>
      <c r="I649" s="222"/>
    </row>
    <row r="650" spans="1:9">
      <c r="A650" s="224"/>
      <c r="B650" s="260"/>
      <c r="C650" s="260"/>
      <c r="D650" s="221"/>
      <c r="E650" s="221"/>
      <c r="F650" s="221"/>
      <c r="G650" s="221"/>
      <c r="H650" s="221"/>
      <c r="I650" s="222"/>
    </row>
    <row r="651" spans="1:9">
      <c r="A651" s="224"/>
      <c r="B651" s="260"/>
      <c r="C651" s="260"/>
      <c r="D651" s="221"/>
      <c r="E651" s="221"/>
      <c r="F651" s="221"/>
      <c r="G651" s="221"/>
      <c r="H651" s="221"/>
      <c r="I651" s="222"/>
    </row>
    <row r="652" spans="1:9">
      <c r="A652" s="224"/>
      <c r="B652" s="260"/>
      <c r="C652" s="260"/>
      <c r="D652" s="221"/>
      <c r="E652" s="221"/>
      <c r="F652" s="221"/>
      <c r="G652" s="221"/>
      <c r="H652" s="221"/>
      <c r="I652" s="222"/>
    </row>
    <row r="653" spans="1:9">
      <c r="A653" s="224"/>
      <c r="B653" s="260"/>
      <c r="C653" s="260"/>
      <c r="D653" s="221"/>
      <c r="E653" s="221"/>
      <c r="F653" s="221"/>
      <c r="G653" s="221"/>
      <c r="H653" s="221"/>
      <c r="I653" s="222"/>
    </row>
    <row r="654" spans="1:9">
      <c r="A654" s="224"/>
      <c r="B654" s="260"/>
      <c r="C654" s="260"/>
      <c r="D654" s="221"/>
      <c r="E654" s="221"/>
      <c r="F654" s="221"/>
      <c r="G654" s="221"/>
      <c r="H654" s="221"/>
      <c r="I654" s="222"/>
    </row>
    <row r="655" spans="1:9">
      <c r="A655" s="224"/>
      <c r="B655" s="260"/>
      <c r="C655" s="260"/>
      <c r="D655" s="221"/>
      <c r="E655" s="221"/>
      <c r="F655" s="221"/>
      <c r="G655" s="221"/>
      <c r="H655" s="221"/>
      <c r="I655" s="222"/>
    </row>
    <row r="656" spans="1:9">
      <c r="A656" s="224"/>
      <c r="B656" s="260"/>
      <c r="C656" s="260"/>
      <c r="D656" s="221"/>
      <c r="E656" s="221"/>
      <c r="F656" s="221"/>
      <c r="G656" s="221"/>
      <c r="H656" s="221"/>
      <c r="I656" s="222"/>
    </row>
    <row r="657" spans="1:9">
      <c r="A657" s="224"/>
      <c r="B657" s="260"/>
      <c r="C657" s="260"/>
      <c r="D657" s="221"/>
      <c r="E657" s="221"/>
      <c r="F657" s="221"/>
      <c r="G657" s="221"/>
      <c r="H657" s="221"/>
      <c r="I657" s="222"/>
    </row>
    <row r="658" spans="1:9">
      <c r="A658" s="224"/>
      <c r="B658" s="260"/>
      <c r="C658" s="260"/>
      <c r="D658" s="221"/>
      <c r="E658" s="221"/>
      <c r="F658" s="221"/>
      <c r="G658" s="221"/>
      <c r="H658" s="221"/>
      <c r="I658" s="222"/>
    </row>
    <row r="659" spans="1:9">
      <c r="A659" s="224"/>
      <c r="B659" s="260"/>
      <c r="C659" s="260"/>
      <c r="D659" s="221"/>
      <c r="E659" s="221"/>
      <c r="F659" s="221"/>
      <c r="G659" s="221"/>
      <c r="H659" s="221"/>
      <c r="I659" s="222"/>
    </row>
    <row r="660" spans="1:9">
      <c r="A660" s="224"/>
      <c r="B660" s="260"/>
      <c r="C660" s="260"/>
      <c r="D660" s="221"/>
      <c r="E660" s="221"/>
      <c r="F660" s="221"/>
      <c r="G660" s="221"/>
      <c r="H660" s="221"/>
      <c r="I660" s="222"/>
    </row>
    <row r="661" spans="1:9">
      <c r="A661" s="224"/>
      <c r="B661" s="260"/>
      <c r="C661" s="260"/>
      <c r="D661" s="221"/>
      <c r="E661" s="221"/>
      <c r="F661" s="221"/>
      <c r="G661" s="221"/>
      <c r="H661" s="221"/>
      <c r="I661" s="222"/>
    </row>
    <row r="662" spans="1:9">
      <c r="A662" s="224"/>
      <c r="B662" s="260"/>
      <c r="C662" s="260"/>
      <c r="D662" s="221"/>
      <c r="E662" s="221"/>
      <c r="F662" s="221"/>
      <c r="G662" s="221"/>
      <c r="H662" s="221"/>
      <c r="I662" s="222"/>
    </row>
    <row r="663" spans="1:9">
      <c r="A663" s="224"/>
      <c r="B663" s="260"/>
      <c r="C663" s="260"/>
      <c r="D663" s="221"/>
      <c r="E663" s="221"/>
      <c r="F663" s="221"/>
      <c r="G663" s="221"/>
      <c r="H663" s="221"/>
      <c r="I663" s="222"/>
    </row>
    <row r="664" spans="1:9">
      <c r="A664" s="224"/>
      <c r="B664" s="260"/>
      <c r="C664" s="260"/>
      <c r="D664" s="221"/>
      <c r="E664" s="221"/>
      <c r="F664" s="221"/>
      <c r="G664" s="221"/>
      <c r="H664" s="221"/>
      <c r="I664" s="222"/>
    </row>
    <row r="665" spans="1:9">
      <c r="A665" s="224"/>
      <c r="B665" s="260"/>
      <c r="C665" s="260"/>
      <c r="D665" s="221"/>
      <c r="E665" s="221"/>
      <c r="F665" s="221"/>
      <c r="G665" s="221"/>
      <c r="H665" s="221"/>
      <c r="I665" s="222"/>
    </row>
    <row r="666" spans="1:9">
      <c r="A666" s="224"/>
      <c r="B666" s="260"/>
      <c r="C666" s="260"/>
      <c r="D666" s="221"/>
      <c r="E666" s="221"/>
      <c r="F666" s="221"/>
      <c r="G666" s="221"/>
      <c r="H666" s="221"/>
      <c r="I666" s="222"/>
    </row>
    <row r="667" spans="1:9">
      <c r="A667" s="224"/>
      <c r="B667" s="260"/>
      <c r="C667" s="260"/>
      <c r="D667" s="221"/>
      <c r="E667" s="221"/>
      <c r="F667" s="221"/>
      <c r="G667" s="221"/>
      <c r="H667" s="221"/>
      <c r="I667" s="222"/>
    </row>
    <row r="668" spans="1:9">
      <c r="A668" s="224"/>
      <c r="B668" s="260"/>
      <c r="C668" s="260"/>
      <c r="D668" s="221"/>
      <c r="E668" s="221"/>
      <c r="F668" s="221"/>
      <c r="G668" s="221"/>
      <c r="H668" s="221"/>
      <c r="I668" s="222"/>
    </row>
    <row r="669" spans="1:9">
      <c r="A669" s="224"/>
      <c r="B669" s="260"/>
      <c r="C669" s="260"/>
      <c r="D669" s="221"/>
      <c r="E669" s="221"/>
      <c r="F669" s="221"/>
      <c r="G669" s="221"/>
      <c r="H669" s="221"/>
      <c r="I669" s="222"/>
    </row>
    <row r="670" spans="1:9">
      <c r="A670" s="224"/>
      <c r="B670" s="260"/>
      <c r="C670" s="260"/>
      <c r="D670" s="221"/>
      <c r="E670" s="221"/>
      <c r="F670" s="221"/>
      <c r="G670" s="221"/>
      <c r="H670" s="221"/>
      <c r="I670" s="222"/>
    </row>
    <row r="671" spans="1:9">
      <c r="A671" s="224"/>
      <c r="B671" s="260"/>
      <c r="C671" s="260"/>
      <c r="D671" s="221"/>
      <c r="E671" s="221"/>
      <c r="F671" s="221"/>
      <c r="G671" s="221"/>
      <c r="H671" s="221"/>
      <c r="I671" s="222"/>
    </row>
    <row r="672" spans="1:9">
      <c r="A672" s="224"/>
      <c r="B672" s="260"/>
      <c r="C672" s="260"/>
      <c r="D672" s="221"/>
      <c r="E672" s="221"/>
      <c r="F672" s="221"/>
      <c r="G672" s="221"/>
      <c r="H672" s="221"/>
      <c r="I672" s="222"/>
    </row>
    <row r="673" spans="1:9">
      <c r="A673" s="224"/>
      <c r="B673" s="260"/>
      <c r="C673" s="260"/>
      <c r="D673" s="221"/>
      <c r="E673" s="221"/>
      <c r="F673" s="221"/>
      <c r="G673" s="221"/>
      <c r="H673" s="221"/>
      <c r="I673" s="222"/>
    </row>
    <row r="674" spans="1:9">
      <c r="A674" s="224"/>
      <c r="B674" s="260"/>
      <c r="C674" s="260"/>
      <c r="D674" s="221"/>
      <c r="E674" s="221"/>
      <c r="F674" s="221"/>
      <c r="G674" s="221"/>
      <c r="H674" s="221"/>
      <c r="I674" s="222"/>
    </row>
    <row r="675" spans="1:9">
      <c r="A675" s="224"/>
      <c r="B675" s="260"/>
      <c r="C675" s="260"/>
      <c r="D675" s="221"/>
      <c r="E675" s="221"/>
      <c r="F675" s="221"/>
      <c r="G675" s="221"/>
      <c r="H675" s="221"/>
      <c r="I675" s="222"/>
    </row>
    <row r="676" spans="1:9">
      <c r="A676" s="224"/>
      <c r="B676" s="260"/>
      <c r="C676" s="260"/>
      <c r="D676" s="221"/>
      <c r="E676" s="221"/>
      <c r="F676" s="221"/>
      <c r="G676" s="221"/>
      <c r="H676" s="221"/>
      <c r="I676" s="222"/>
    </row>
    <row r="677" spans="1:9">
      <c r="A677" s="224"/>
      <c r="B677" s="260"/>
      <c r="C677" s="260"/>
      <c r="D677" s="221"/>
      <c r="E677" s="221"/>
      <c r="F677" s="221"/>
      <c r="G677" s="221"/>
      <c r="H677" s="221"/>
      <c r="I677" s="222"/>
    </row>
    <row r="678" spans="1:9">
      <c r="A678" s="224"/>
      <c r="B678" s="260"/>
      <c r="C678" s="260"/>
      <c r="D678" s="221"/>
      <c r="E678" s="221"/>
      <c r="F678" s="221"/>
      <c r="G678" s="221"/>
      <c r="H678" s="221"/>
      <c r="I678" s="222"/>
    </row>
    <row r="679" spans="1:9">
      <c r="A679" s="224"/>
      <c r="B679" s="260"/>
      <c r="C679" s="260"/>
      <c r="D679" s="221"/>
      <c r="E679" s="221"/>
      <c r="F679" s="221"/>
      <c r="G679" s="221"/>
      <c r="H679" s="221"/>
      <c r="I679" s="222"/>
    </row>
    <row r="680" spans="1:9">
      <c r="A680" s="224"/>
      <c r="B680" s="260"/>
      <c r="C680" s="260"/>
      <c r="D680" s="221"/>
      <c r="E680" s="221"/>
      <c r="F680" s="221"/>
      <c r="G680" s="221"/>
      <c r="H680" s="221"/>
      <c r="I680" s="222"/>
    </row>
    <row r="681" spans="1:9">
      <c r="A681" s="224"/>
      <c r="B681" s="260"/>
      <c r="C681" s="260"/>
      <c r="D681" s="221"/>
      <c r="E681" s="221"/>
      <c r="F681" s="221"/>
      <c r="G681" s="221"/>
      <c r="H681" s="221"/>
      <c r="I681" s="222"/>
    </row>
    <row r="682" spans="1:9">
      <c r="A682" s="224"/>
      <c r="B682" s="260"/>
      <c r="C682" s="260"/>
      <c r="D682" s="221"/>
      <c r="E682" s="221"/>
      <c r="F682" s="221"/>
      <c r="G682" s="221"/>
      <c r="H682" s="221"/>
      <c r="I682" s="222"/>
    </row>
    <row r="683" spans="1:9">
      <c r="A683" s="224"/>
      <c r="B683" s="260"/>
      <c r="C683" s="260"/>
      <c r="D683" s="221"/>
      <c r="E683" s="221"/>
      <c r="F683" s="221"/>
      <c r="G683" s="221"/>
      <c r="H683" s="221"/>
      <c r="I683" s="222"/>
    </row>
    <row r="684" spans="1:9">
      <c r="A684" s="224"/>
      <c r="B684" s="260"/>
      <c r="C684" s="260"/>
      <c r="D684" s="221"/>
      <c r="E684" s="221"/>
      <c r="F684" s="221"/>
      <c r="G684" s="221"/>
      <c r="H684" s="221"/>
      <c r="I684" s="222"/>
    </row>
    <row r="685" spans="1:9">
      <c r="A685" s="224"/>
      <c r="B685" s="260"/>
      <c r="C685" s="260"/>
      <c r="D685" s="221"/>
      <c r="E685" s="221"/>
      <c r="F685" s="221"/>
      <c r="G685" s="221"/>
      <c r="H685" s="221"/>
      <c r="I685" s="222"/>
    </row>
    <row r="686" spans="1:9">
      <c r="A686" s="224"/>
      <c r="B686" s="260"/>
      <c r="C686" s="260"/>
      <c r="D686" s="221"/>
      <c r="E686" s="221"/>
      <c r="F686" s="221"/>
      <c r="G686" s="221"/>
      <c r="H686" s="221"/>
      <c r="I686" s="222"/>
    </row>
    <row r="687" spans="1:9">
      <c r="A687" s="224"/>
      <c r="B687" s="260"/>
      <c r="C687" s="260"/>
      <c r="D687" s="221"/>
      <c r="E687" s="221"/>
      <c r="F687" s="221"/>
      <c r="G687" s="221"/>
      <c r="H687" s="221"/>
      <c r="I687" s="222"/>
    </row>
    <row r="688" spans="1:9">
      <c r="A688" s="224"/>
      <c r="B688" s="260"/>
      <c r="C688" s="260"/>
      <c r="D688" s="221"/>
      <c r="E688" s="221"/>
      <c r="F688" s="221"/>
      <c r="G688" s="221"/>
      <c r="H688" s="221"/>
      <c r="I688" s="222"/>
    </row>
    <row r="689" spans="1:9">
      <c r="A689" s="224"/>
      <c r="B689" s="260"/>
      <c r="C689" s="260"/>
      <c r="D689" s="221"/>
      <c r="E689" s="221"/>
      <c r="F689" s="221"/>
      <c r="G689" s="221"/>
      <c r="H689" s="221"/>
      <c r="I689" s="222"/>
    </row>
    <row r="690" spans="1:9">
      <c r="A690" s="224"/>
      <c r="B690" s="260"/>
      <c r="C690" s="260"/>
      <c r="D690" s="221"/>
      <c r="E690" s="221"/>
      <c r="F690" s="221"/>
      <c r="G690" s="221"/>
      <c r="H690" s="221"/>
      <c r="I690" s="222"/>
    </row>
    <row r="691" spans="1:9">
      <c r="A691" s="224"/>
      <c r="B691" s="260"/>
      <c r="C691" s="260"/>
      <c r="D691" s="221"/>
      <c r="E691" s="221"/>
      <c r="F691" s="221"/>
      <c r="G691" s="221"/>
      <c r="H691" s="221"/>
      <c r="I691" s="222"/>
    </row>
    <row r="692" spans="1:9">
      <c r="A692" s="224"/>
      <c r="B692" s="260"/>
      <c r="C692" s="260"/>
      <c r="D692" s="221"/>
      <c r="E692" s="221"/>
      <c r="F692" s="221"/>
      <c r="G692" s="221"/>
      <c r="H692" s="221"/>
      <c r="I692" s="222"/>
    </row>
    <row r="693" spans="1:9">
      <c r="A693" s="224"/>
      <c r="B693" s="260"/>
      <c r="C693" s="260"/>
      <c r="D693" s="221"/>
      <c r="E693" s="221"/>
      <c r="F693" s="221"/>
      <c r="G693" s="221"/>
      <c r="H693" s="221"/>
      <c r="I693" s="222"/>
    </row>
    <row r="694" spans="1:9">
      <c r="A694" s="224"/>
      <c r="B694" s="260"/>
      <c r="C694" s="260"/>
      <c r="D694" s="221"/>
      <c r="E694" s="221"/>
      <c r="F694" s="221"/>
      <c r="G694" s="221"/>
      <c r="H694" s="221"/>
      <c r="I694" s="222"/>
    </row>
    <row r="695" spans="1:9">
      <c r="A695" s="224"/>
      <c r="B695" s="260"/>
      <c r="C695" s="260"/>
      <c r="D695" s="221"/>
      <c r="E695" s="221"/>
      <c r="F695" s="221"/>
      <c r="G695" s="221"/>
      <c r="H695" s="221"/>
      <c r="I695" s="222"/>
    </row>
    <row r="696" spans="1:9">
      <c r="A696" s="224"/>
      <c r="B696" s="260"/>
      <c r="C696" s="260"/>
      <c r="D696" s="221"/>
      <c r="E696" s="221"/>
      <c r="F696" s="221"/>
      <c r="G696" s="221"/>
      <c r="H696" s="221"/>
      <c r="I696" s="222"/>
    </row>
    <row r="697" spans="1:9">
      <c r="A697" s="224"/>
      <c r="B697" s="260"/>
      <c r="C697" s="260"/>
      <c r="D697" s="221"/>
      <c r="E697" s="221"/>
      <c r="F697" s="221"/>
      <c r="G697" s="221"/>
      <c r="H697" s="221"/>
      <c r="I697" s="222"/>
    </row>
    <row r="698" spans="1:9">
      <c r="A698" s="224"/>
      <c r="B698" s="260"/>
      <c r="C698" s="260"/>
      <c r="D698" s="221"/>
      <c r="E698" s="221"/>
      <c r="F698" s="221"/>
      <c r="G698" s="221"/>
      <c r="H698" s="221"/>
      <c r="I698" s="222"/>
    </row>
    <row r="699" spans="1:9">
      <c r="A699" s="224"/>
      <c r="B699" s="260"/>
      <c r="C699" s="260"/>
      <c r="D699" s="221"/>
      <c r="E699" s="221"/>
      <c r="F699" s="221"/>
      <c r="G699" s="221"/>
      <c r="H699" s="221"/>
      <c r="I699" s="222"/>
    </row>
    <row r="700" spans="1:9">
      <c r="A700" s="224"/>
      <c r="B700" s="260"/>
      <c r="C700" s="260"/>
      <c r="D700" s="221"/>
      <c r="E700" s="221"/>
      <c r="F700" s="221"/>
      <c r="G700" s="221"/>
      <c r="H700" s="221"/>
      <c r="I700" s="222"/>
    </row>
    <row r="701" spans="1:9">
      <c r="A701" s="224"/>
      <c r="B701" s="260"/>
      <c r="C701" s="260"/>
      <c r="D701" s="221"/>
      <c r="E701" s="221"/>
      <c r="F701" s="221"/>
      <c r="G701" s="221"/>
      <c r="H701" s="221"/>
      <c r="I701" s="222"/>
    </row>
    <row r="702" spans="1:9">
      <c r="A702" s="224"/>
      <c r="B702" s="260"/>
      <c r="C702" s="260"/>
      <c r="D702" s="221"/>
      <c r="E702" s="221"/>
      <c r="F702" s="221"/>
      <c r="G702" s="221"/>
      <c r="H702" s="221"/>
      <c r="I702" s="222"/>
    </row>
    <row r="703" spans="1:9">
      <c r="A703" s="224"/>
      <c r="B703" s="260"/>
      <c r="C703" s="260"/>
      <c r="D703" s="221"/>
      <c r="E703" s="221"/>
      <c r="F703" s="221"/>
      <c r="G703" s="221"/>
      <c r="H703" s="221"/>
      <c r="I703" s="222"/>
    </row>
    <row r="704" spans="1:9">
      <c r="A704" s="224"/>
      <c r="B704" s="260"/>
      <c r="C704" s="260"/>
      <c r="D704" s="221"/>
      <c r="E704" s="221"/>
      <c r="F704" s="221"/>
      <c r="G704" s="221"/>
      <c r="H704" s="221"/>
      <c r="I704" s="222"/>
    </row>
    <row r="705" spans="1:9">
      <c r="A705" s="224"/>
      <c r="B705" s="260"/>
      <c r="C705" s="260"/>
      <c r="D705" s="221"/>
      <c r="E705" s="221"/>
      <c r="F705" s="221"/>
      <c r="G705" s="221"/>
      <c r="H705" s="221"/>
      <c r="I705" s="222"/>
    </row>
    <row r="706" spans="1:9">
      <c r="A706" s="224"/>
      <c r="B706" s="260"/>
      <c r="C706" s="260"/>
      <c r="D706" s="221"/>
      <c r="E706" s="221"/>
      <c r="F706" s="221"/>
      <c r="G706" s="221"/>
      <c r="H706" s="221"/>
      <c r="I706" s="222"/>
    </row>
    <row r="707" spans="1:9">
      <c r="A707" s="224"/>
      <c r="B707" s="260"/>
      <c r="C707" s="260"/>
      <c r="D707" s="221"/>
      <c r="E707" s="221"/>
      <c r="F707" s="221"/>
      <c r="G707" s="221"/>
      <c r="H707" s="221"/>
      <c r="I707" s="222"/>
    </row>
    <row r="708" spans="1:9">
      <c r="A708" s="224"/>
      <c r="B708" s="260"/>
      <c r="C708" s="260"/>
      <c r="D708" s="221"/>
      <c r="E708" s="221"/>
      <c r="F708" s="221"/>
      <c r="G708" s="221"/>
      <c r="H708" s="221"/>
      <c r="I708" s="222"/>
    </row>
    <row r="709" spans="1:9">
      <c r="A709" s="224"/>
      <c r="B709" s="260"/>
      <c r="C709" s="260"/>
      <c r="D709" s="221"/>
      <c r="E709" s="221"/>
      <c r="F709" s="221"/>
      <c r="G709" s="221"/>
      <c r="H709" s="221"/>
      <c r="I709" s="222"/>
    </row>
    <row r="710" spans="1:9">
      <c r="A710" s="224"/>
      <c r="B710" s="260"/>
      <c r="C710" s="260"/>
      <c r="D710" s="221"/>
      <c r="E710" s="221"/>
      <c r="F710" s="221"/>
      <c r="G710" s="221"/>
      <c r="H710" s="221"/>
      <c r="I710" s="222"/>
    </row>
    <row r="711" spans="1:9">
      <c r="A711" s="224"/>
      <c r="B711" s="260"/>
      <c r="C711" s="260"/>
      <c r="D711" s="221"/>
      <c r="E711" s="221"/>
      <c r="F711" s="221"/>
      <c r="G711" s="221"/>
      <c r="H711" s="221"/>
      <c r="I711" s="222"/>
    </row>
    <row r="712" spans="1:9">
      <c r="A712" s="224"/>
      <c r="B712" s="260"/>
      <c r="C712" s="260"/>
      <c r="D712" s="221"/>
      <c r="E712" s="221"/>
      <c r="F712" s="221"/>
      <c r="G712" s="221"/>
      <c r="H712" s="221"/>
      <c r="I712" s="222"/>
    </row>
    <row r="713" spans="1:9">
      <c r="A713" s="224"/>
      <c r="B713" s="260"/>
      <c r="C713" s="260"/>
      <c r="D713" s="221"/>
      <c r="E713" s="221"/>
      <c r="F713" s="221"/>
      <c r="G713" s="221"/>
      <c r="H713" s="221"/>
      <c r="I713" s="222"/>
    </row>
    <row r="714" spans="1:9">
      <c r="A714" s="224"/>
      <c r="B714" s="260"/>
      <c r="C714" s="260"/>
      <c r="D714" s="221"/>
      <c r="E714" s="221"/>
      <c r="F714" s="221"/>
      <c r="G714" s="221"/>
      <c r="H714" s="221"/>
      <c r="I714" s="222"/>
    </row>
    <row r="715" spans="1:9">
      <c r="A715" s="224"/>
      <c r="B715" s="260"/>
      <c r="C715" s="260"/>
      <c r="D715" s="221"/>
      <c r="E715" s="221"/>
      <c r="F715" s="221"/>
      <c r="G715" s="221"/>
      <c r="H715" s="221"/>
      <c r="I715" s="222"/>
    </row>
    <row r="716" spans="1:9">
      <c r="A716" s="224"/>
      <c r="B716" s="260"/>
      <c r="C716" s="260"/>
      <c r="D716" s="221"/>
      <c r="E716" s="221"/>
      <c r="F716" s="221"/>
      <c r="G716" s="221"/>
      <c r="H716" s="221"/>
      <c r="I716" s="222"/>
    </row>
    <row r="717" spans="1:9">
      <c r="A717" s="224"/>
      <c r="B717" s="260"/>
      <c r="C717" s="260"/>
      <c r="D717" s="221"/>
      <c r="E717" s="221"/>
      <c r="F717" s="221"/>
      <c r="G717" s="221"/>
      <c r="H717" s="221"/>
      <c r="I717" s="222"/>
    </row>
    <row r="718" spans="1:9">
      <c r="A718" s="224"/>
      <c r="B718" s="260"/>
      <c r="C718" s="260"/>
      <c r="D718" s="221"/>
      <c r="E718" s="221"/>
      <c r="F718" s="221"/>
      <c r="G718" s="221"/>
      <c r="H718" s="221"/>
      <c r="I718" s="222"/>
    </row>
    <row r="719" spans="1:9">
      <c r="A719" s="224"/>
      <c r="B719" s="260"/>
      <c r="C719" s="260"/>
      <c r="D719" s="221"/>
      <c r="E719" s="221"/>
      <c r="F719" s="221"/>
      <c r="G719" s="221"/>
      <c r="H719" s="221"/>
      <c r="I719" s="222"/>
    </row>
    <row r="720" spans="1:9">
      <c r="A720" s="224"/>
      <c r="B720" s="260"/>
      <c r="C720" s="260"/>
      <c r="D720" s="221"/>
      <c r="E720" s="221"/>
      <c r="F720" s="221"/>
      <c r="G720" s="221"/>
      <c r="H720" s="221"/>
      <c r="I720" s="222"/>
    </row>
    <row r="721" spans="1:9">
      <c r="A721" s="224"/>
      <c r="B721" s="260"/>
      <c r="C721" s="260"/>
      <c r="D721" s="221"/>
      <c r="E721" s="221"/>
      <c r="F721" s="221"/>
      <c r="G721" s="221"/>
      <c r="H721" s="221"/>
      <c r="I721" s="222"/>
    </row>
    <row r="722" spans="1:9">
      <c r="A722" s="224"/>
      <c r="B722" s="260"/>
      <c r="C722" s="260"/>
      <c r="D722" s="221"/>
      <c r="E722" s="221"/>
      <c r="F722" s="221"/>
      <c r="G722" s="221"/>
      <c r="H722" s="221"/>
      <c r="I722" s="222"/>
    </row>
    <row r="723" spans="1:9">
      <c r="A723" s="224"/>
      <c r="B723" s="260"/>
      <c r="C723" s="260"/>
      <c r="D723" s="221"/>
      <c r="E723" s="221"/>
      <c r="F723" s="221"/>
      <c r="G723" s="221"/>
      <c r="H723" s="221"/>
      <c r="I723" s="222"/>
    </row>
    <row r="724" spans="1:9">
      <c r="A724" s="224"/>
      <c r="B724" s="260"/>
      <c r="C724" s="260"/>
      <c r="D724" s="221"/>
      <c r="E724" s="221"/>
      <c r="F724" s="221"/>
      <c r="G724" s="221"/>
      <c r="H724" s="221"/>
      <c r="I724" s="222"/>
    </row>
    <row r="725" spans="1:9">
      <c r="A725" s="224"/>
      <c r="B725" s="260"/>
      <c r="C725" s="260"/>
      <c r="D725" s="221"/>
      <c r="E725" s="221"/>
      <c r="F725" s="221"/>
      <c r="G725" s="221"/>
      <c r="H725" s="221"/>
      <c r="I725" s="222"/>
    </row>
    <row r="726" spans="1:9">
      <c r="A726" s="224"/>
      <c r="B726" s="260"/>
      <c r="C726" s="260"/>
      <c r="D726" s="221"/>
      <c r="E726" s="221"/>
      <c r="F726" s="221"/>
      <c r="G726" s="221"/>
      <c r="H726" s="221"/>
      <c r="I726" s="222"/>
    </row>
    <row r="727" spans="1:9">
      <c r="A727" s="224"/>
      <c r="B727" s="260"/>
      <c r="C727" s="260"/>
      <c r="D727" s="221"/>
      <c r="E727" s="221"/>
      <c r="F727" s="221"/>
      <c r="G727" s="221"/>
      <c r="H727" s="221"/>
      <c r="I727" s="222"/>
    </row>
    <row r="728" spans="1:9">
      <c r="A728" s="224"/>
      <c r="B728" s="260"/>
      <c r="C728" s="260"/>
      <c r="D728" s="221"/>
      <c r="E728" s="221"/>
      <c r="F728" s="221"/>
      <c r="G728" s="221"/>
      <c r="H728" s="221"/>
      <c r="I728" s="222"/>
    </row>
    <row r="729" spans="1:9">
      <c r="A729" s="224"/>
      <c r="B729" s="260"/>
      <c r="C729" s="260"/>
      <c r="D729" s="221"/>
      <c r="E729" s="221"/>
      <c r="F729" s="221"/>
      <c r="G729" s="221"/>
      <c r="H729" s="221"/>
      <c r="I729" s="222"/>
    </row>
    <row r="730" spans="1:9">
      <c r="A730" s="224"/>
      <c r="B730" s="260"/>
      <c r="C730" s="260"/>
      <c r="D730" s="221"/>
      <c r="E730" s="221"/>
      <c r="F730" s="221"/>
      <c r="G730" s="221"/>
      <c r="H730" s="221"/>
      <c r="I730" s="222"/>
    </row>
    <row r="731" spans="1:9">
      <c r="A731" s="224"/>
      <c r="B731" s="260"/>
      <c r="C731" s="260"/>
      <c r="D731" s="221"/>
      <c r="E731" s="221"/>
      <c r="F731" s="221"/>
      <c r="G731" s="221"/>
      <c r="H731" s="221"/>
      <c r="I731" s="222"/>
    </row>
    <row r="732" spans="1:9">
      <c r="A732" s="224"/>
      <c r="B732" s="260"/>
      <c r="C732" s="260"/>
      <c r="D732" s="221"/>
      <c r="E732" s="221"/>
      <c r="F732" s="221"/>
      <c r="G732" s="221"/>
      <c r="H732" s="221"/>
      <c r="I732" s="222"/>
    </row>
    <row r="733" spans="1:9">
      <c r="A733" s="224"/>
      <c r="B733" s="260"/>
      <c r="C733" s="260"/>
      <c r="D733" s="221"/>
      <c r="E733" s="221"/>
      <c r="F733" s="221"/>
      <c r="G733" s="221"/>
      <c r="H733" s="221"/>
      <c r="I733" s="222"/>
    </row>
    <row r="734" spans="1:9">
      <c r="A734" s="224"/>
      <c r="B734" s="260"/>
      <c r="C734" s="260"/>
      <c r="D734" s="221"/>
      <c r="E734" s="221"/>
      <c r="F734" s="221"/>
      <c r="G734" s="221"/>
      <c r="H734" s="221"/>
      <c r="I734" s="222"/>
    </row>
    <row r="735" spans="1:9">
      <c r="A735" s="224"/>
      <c r="B735" s="260"/>
      <c r="C735" s="260"/>
      <c r="D735" s="221"/>
      <c r="E735" s="221"/>
      <c r="F735" s="221"/>
      <c r="G735" s="221"/>
      <c r="H735" s="221"/>
      <c r="I735" s="222"/>
    </row>
    <row r="736" spans="1:9">
      <c r="A736" s="224"/>
      <c r="B736" s="260"/>
      <c r="C736" s="260"/>
      <c r="D736" s="221"/>
      <c r="E736" s="221"/>
      <c r="F736" s="221"/>
      <c r="G736" s="221"/>
      <c r="H736" s="221"/>
      <c r="I736" s="222"/>
    </row>
    <row r="737" spans="1:9">
      <c r="A737" s="224"/>
      <c r="B737" s="260"/>
      <c r="C737" s="260"/>
      <c r="D737" s="221"/>
      <c r="E737" s="221"/>
      <c r="F737" s="221"/>
      <c r="G737" s="221"/>
      <c r="H737" s="221"/>
      <c r="I737" s="222"/>
    </row>
    <row r="738" spans="1:9">
      <c r="A738" s="224"/>
      <c r="B738" s="260"/>
      <c r="C738" s="260"/>
      <c r="D738" s="221"/>
      <c r="E738" s="221"/>
      <c r="F738" s="221"/>
      <c r="G738" s="221"/>
      <c r="H738" s="221"/>
      <c r="I738" s="222"/>
    </row>
    <row r="739" spans="1:9">
      <c r="A739" s="224"/>
      <c r="B739" s="260"/>
      <c r="C739" s="260"/>
      <c r="D739" s="221"/>
      <c r="E739" s="221"/>
      <c r="F739" s="221"/>
      <c r="G739" s="221"/>
      <c r="H739" s="221"/>
      <c r="I739" s="222"/>
    </row>
    <row r="740" spans="1:9">
      <c r="A740" s="224"/>
      <c r="B740" s="260"/>
      <c r="C740" s="260"/>
      <c r="D740" s="221"/>
      <c r="E740" s="221"/>
      <c r="F740" s="221"/>
      <c r="G740" s="221"/>
      <c r="H740" s="221"/>
      <c r="I740" s="222"/>
    </row>
    <row r="741" spans="1:9">
      <c r="A741" s="224"/>
      <c r="B741" s="260"/>
      <c r="C741" s="260"/>
      <c r="D741" s="221"/>
      <c r="E741" s="221"/>
      <c r="F741" s="221"/>
      <c r="G741" s="221"/>
      <c r="H741" s="221"/>
      <c r="I741" s="222"/>
    </row>
    <row r="742" spans="1:9">
      <c r="A742" s="224"/>
      <c r="B742" s="260"/>
      <c r="C742" s="260"/>
      <c r="D742" s="221"/>
      <c r="E742" s="221"/>
      <c r="F742" s="221"/>
      <c r="G742" s="221"/>
      <c r="H742" s="221"/>
      <c r="I742" s="222"/>
    </row>
    <row r="743" spans="1:9">
      <c r="A743" s="224"/>
      <c r="B743" s="260"/>
      <c r="C743" s="260"/>
      <c r="D743" s="221"/>
      <c r="E743" s="221"/>
      <c r="F743" s="221"/>
      <c r="G743" s="221"/>
      <c r="H743" s="221"/>
      <c r="I743" s="222"/>
    </row>
    <row r="744" spans="1:9">
      <c r="A744" s="224"/>
      <c r="B744" s="260"/>
      <c r="C744" s="260"/>
      <c r="D744" s="221"/>
      <c r="E744" s="221"/>
      <c r="F744" s="221"/>
      <c r="G744" s="221"/>
      <c r="H744" s="221"/>
      <c r="I744" s="222"/>
    </row>
    <row r="745" spans="1:9">
      <c r="A745" s="224"/>
      <c r="B745" s="260"/>
      <c r="C745" s="260"/>
      <c r="D745" s="221"/>
      <c r="E745" s="221"/>
      <c r="F745" s="221"/>
      <c r="G745" s="221"/>
      <c r="H745" s="221"/>
      <c r="I745" s="222"/>
    </row>
    <row r="746" spans="1:9">
      <c r="A746" s="224"/>
      <c r="B746" s="260"/>
      <c r="C746" s="260"/>
      <c r="D746" s="221"/>
      <c r="E746" s="221"/>
      <c r="F746" s="221"/>
      <c r="G746" s="221"/>
      <c r="H746" s="221"/>
      <c r="I746" s="222"/>
    </row>
    <row r="747" spans="1:9">
      <c r="A747" s="224"/>
      <c r="B747" s="260"/>
      <c r="C747" s="260"/>
      <c r="D747" s="221"/>
      <c r="E747" s="221"/>
      <c r="F747" s="221"/>
      <c r="G747" s="221"/>
      <c r="H747" s="221"/>
      <c r="I747" s="222"/>
    </row>
    <row r="748" spans="1:9">
      <c r="A748" s="224"/>
      <c r="B748" s="260"/>
      <c r="C748" s="260"/>
      <c r="D748" s="221"/>
      <c r="E748" s="221"/>
      <c r="F748" s="221"/>
      <c r="G748" s="221"/>
      <c r="H748" s="221"/>
      <c r="I748" s="222"/>
    </row>
    <row r="749" spans="1:9">
      <c r="A749" s="224"/>
      <c r="B749" s="260"/>
      <c r="C749" s="260"/>
      <c r="D749" s="221"/>
      <c r="E749" s="221"/>
      <c r="F749" s="221"/>
      <c r="G749" s="221"/>
      <c r="H749" s="221"/>
      <c r="I749" s="222"/>
    </row>
    <row r="750" spans="1:9">
      <c r="A750" s="224"/>
      <c r="B750" s="260"/>
      <c r="C750" s="260"/>
      <c r="D750" s="221"/>
      <c r="E750" s="221"/>
      <c r="F750" s="221"/>
      <c r="G750" s="221"/>
      <c r="H750" s="221"/>
      <c r="I750" s="222"/>
    </row>
    <row r="751" spans="1:9">
      <c r="A751" s="224"/>
      <c r="B751" s="260"/>
      <c r="C751" s="260"/>
      <c r="D751" s="221"/>
      <c r="E751" s="221"/>
      <c r="F751" s="221"/>
      <c r="G751" s="221"/>
      <c r="H751" s="221"/>
      <c r="I751" s="222"/>
    </row>
    <row r="752" spans="1:9">
      <c r="A752" s="224"/>
      <c r="B752" s="260"/>
      <c r="C752" s="260"/>
      <c r="D752" s="221"/>
      <c r="E752" s="221"/>
      <c r="F752" s="221"/>
      <c r="G752" s="221"/>
      <c r="H752" s="221"/>
      <c r="I752" s="222"/>
    </row>
    <row r="753" spans="1:9">
      <c r="A753" s="224"/>
      <c r="B753" s="260"/>
      <c r="C753" s="260"/>
      <c r="D753" s="221"/>
      <c r="E753" s="221"/>
      <c r="F753" s="221"/>
      <c r="G753" s="221"/>
      <c r="H753" s="221"/>
      <c r="I753" s="222"/>
    </row>
    <row r="754" spans="1:9">
      <c r="A754" s="224"/>
      <c r="B754" s="260"/>
      <c r="C754" s="260"/>
      <c r="D754" s="221"/>
      <c r="E754" s="221"/>
      <c r="F754" s="221"/>
      <c r="G754" s="221"/>
      <c r="H754" s="221"/>
      <c r="I754" s="222"/>
    </row>
    <row r="755" spans="1:9">
      <c r="A755" s="224"/>
      <c r="B755" s="260"/>
      <c r="C755" s="260"/>
      <c r="D755" s="221"/>
      <c r="E755" s="221"/>
      <c r="F755" s="221"/>
      <c r="G755" s="221"/>
      <c r="H755" s="221"/>
      <c r="I755" s="222"/>
    </row>
    <row r="756" spans="1:9">
      <c r="A756" s="224"/>
      <c r="B756" s="260"/>
      <c r="C756" s="260"/>
      <c r="D756" s="221"/>
      <c r="E756" s="221"/>
      <c r="F756" s="221"/>
      <c r="G756" s="221"/>
      <c r="H756" s="221"/>
      <c r="I756" s="222"/>
    </row>
    <row r="757" spans="1:9">
      <c r="A757" s="224"/>
      <c r="B757" s="260"/>
      <c r="C757" s="260"/>
      <c r="D757" s="221"/>
      <c r="E757" s="221"/>
      <c r="F757" s="221"/>
      <c r="G757" s="221"/>
      <c r="H757" s="221"/>
      <c r="I757" s="222"/>
    </row>
    <row r="758" spans="1:9">
      <c r="A758" s="224"/>
      <c r="B758" s="260"/>
      <c r="C758" s="260"/>
      <c r="D758" s="221"/>
      <c r="E758" s="221"/>
      <c r="F758" s="221"/>
      <c r="G758" s="221"/>
      <c r="H758" s="221"/>
      <c r="I758" s="222"/>
    </row>
    <row r="759" spans="1:9">
      <c r="A759" s="224"/>
      <c r="B759" s="260"/>
      <c r="C759" s="260"/>
      <c r="D759" s="221"/>
      <c r="E759" s="221"/>
      <c r="F759" s="221"/>
      <c r="G759" s="221"/>
      <c r="H759" s="221"/>
      <c r="I759" s="222"/>
    </row>
    <row r="760" spans="1:9">
      <c r="A760" s="224"/>
      <c r="B760" s="260"/>
      <c r="C760" s="260"/>
      <c r="D760" s="221"/>
      <c r="E760" s="221"/>
      <c r="F760" s="221"/>
      <c r="G760" s="221"/>
      <c r="H760" s="221"/>
      <c r="I760" s="222"/>
    </row>
    <row r="761" spans="1:9">
      <c r="A761" s="224"/>
      <c r="B761" s="260"/>
      <c r="C761" s="260"/>
      <c r="D761" s="221"/>
      <c r="E761" s="221"/>
      <c r="F761" s="221"/>
      <c r="G761" s="221"/>
      <c r="H761" s="221"/>
      <c r="I761" s="222"/>
    </row>
    <row r="762" spans="1:9">
      <c r="A762" s="224"/>
      <c r="B762" s="260"/>
      <c r="C762" s="260"/>
      <c r="D762" s="221"/>
      <c r="E762" s="221"/>
      <c r="F762" s="221"/>
      <c r="G762" s="221"/>
      <c r="H762" s="221"/>
      <c r="I762" s="222"/>
    </row>
    <row r="763" spans="1:9">
      <c r="A763" s="224"/>
      <c r="B763" s="260"/>
      <c r="C763" s="260"/>
      <c r="D763" s="221"/>
      <c r="E763" s="221"/>
      <c r="F763" s="221"/>
      <c r="G763" s="221"/>
      <c r="H763" s="221"/>
      <c r="I763" s="222"/>
    </row>
    <row r="764" spans="1:9">
      <c r="A764" s="224"/>
      <c r="B764" s="260"/>
      <c r="C764" s="260"/>
      <c r="D764" s="221"/>
      <c r="E764" s="221"/>
      <c r="F764" s="221"/>
      <c r="G764" s="221"/>
      <c r="H764" s="221"/>
      <c r="I764" s="222"/>
    </row>
    <row r="765" spans="1:9">
      <c r="A765" s="224"/>
      <c r="B765" s="260"/>
      <c r="C765" s="260"/>
      <c r="D765" s="221"/>
      <c r="E765" s="221"/>
      <c r="F765" s="221"/>
      <c r="G765" s="221"/>
      <c r="H765" s="221"/>
      <c r="I765" s="222"/>
    </row>
    <row r="766" spans="1:9">
      <c r="A766" s="224"/>
      <c r="B766" s="260"/>
      <c r="C766" s="260"/>
      <c r="D766" s="221"/>
      <c r="E766" s="221"/>
      <c r="F766" s="221"/>
      <c r="G766" s="221"/>
      <c r="H766" s="221"/>
      <c r="I766" s="222"/>
    </row>
    <row r="767" spans="1:9">
      <c r="A767" s="224"/>
      <c r="B767" s="260"/>
      <c r="C767" s="260"/>
      <c r="D767" s="221"/>
      <c r="E767" s="221"/>
      <c r="F767" s="221"/>
      <c r="G767" s="221"/>
      <c r="H767" s="221"/>
      <c r="I767" s="222"/>
    </row>
    <row r="768" spans="1:9">
      <c r="A768" s="224"/>
      <c r="B768" s="260"/>
      <c r="C768" s="260"/>
      <c r="D768" s="221"/>
      <c r="E768" s="221"/>
      <c r="F768" s="221"/>
      <c r="G768" s="221"/>
      <c r="H768" s="221"/>
      <c r="I768" s="222"/>
    </row>
    <row r="769" spans="1:9">
      <c r="A769" s="224"/>
      <c r="B769" s="260"/>
      <c r="C769" s="260"/>
      <c r="D769" s="221"/>
      <c r="E769" s="221"/>
      <c r="F769" s="221"/>
      <c r="G769" s="221"/>
      <c r="H769" s="221"/>
      <c r="I769" s="222"/>
    </row>
    <row r="770" spans="1:9">
      <c r="A770" s="224"/>
      <c r="B770" s="260"/>
      <c r="C770" s="260"/>
      <c r="D770" s="221"/>
      <c r="E770" s="221"/>
      <c r="F770" s="221"/>
      <c r="G770" s="221"/>
      <c r="H770" s="221"/>
      <c r="I770" s="222"/>
    </row>
    <row r="771" spans="1:9">
      <c r="A771" s="224"/>
      <c r="B771" s="260"/>
      <c r="C771" s="260"/>
      <c r="D771" s="221"/>
      <c r="E771" s="221"/>
      <c r="F771" s="221"/>
      <c r="G771" s="221"/>
      <c r="H771" s="221"/>
      <c r="I771" s="222"/>
    </row>
    <row r="772" spans="1:9">
      <c r="A772" s="224"/>
      <c r="B772" s="260"/>
      <c r="C772" s="260"/>
      <c r="D772" s="221"/>
      <c r="E772" s="221"/>
      <c r="F772" s="221"/>
      <c r="G772" s="221"/>
      <c r="H772" s="221"/>
      <c r="I772" s="222"/>
    </row>
    <row r="773" spans="1:9">
      <c r="A773" s="224"/>
      <c r="B773" s="260"/>
      <c r="C773" s="260"/>
      <c r="D773" s="221"/>
      <c r="E773" s="221"/>
      <c r="F773" s="221"/>
      <c r="G773" s="221"/>
      <c r="H773" s="221"/>
      <c r="I773" s="222"/>
    </row>
    <row r="774" spans="1:9">
      <c r="A774" s="224"/>
      <c r="B774" s="260"/>
      <c r="C774" s="260"/>
      <c r="D774" s="221"/>
      <c r="E774" s="221"/>
      <c r="F774" s="221"/>
      <c r="G774" s="221"/>
      <c r="H774" s="221"/>
      <c r="I774" s="222"/>
    </row>
    <row r="775" spans="1:9">
      <c r="A775" s="224"/>
      <c r="B775" s="260"/>
      <c r="C775" s="260"/>
      <c r="D775" s="221"/>
      <c r="E775" s="221"/>
      <c r="F775" s="221"/>
      <c r="G775" s="221"/>
      <c r="H775" s="221"/>
      <c r="I775" s="222"/>
    </row>
    <row r="776" spans="1:9">
      <c r="A776" s="224"/>
      <c r="B776" s="260"/>
      <c r="C776" s="260"/>
      <c r="D776" s="221"/>
      <c r="E776" s="221"/>
      <c r="F776" s="221"/>
      <c r="G776" s="221"/>
      <c r="H776" s="221"/>
      <c r="I776" s="222"/>
    </row>
    <row r="777" spans="1:9">
      <c r="A777" s="224"/>
      <c r="B777" s="260"/>
      <c r="C777" s="260"/>
      <c r="D777" s="221"/>
      <c r="E777" s="221"/>
      <c r="F777" s="221"/>
      <c r="G777" s="221"/>
      <c r="H777" s="221"/>
      <c r="I777" s="222"/>
    </row>
    <row r="778" spans="1:9">
      <c r="A778" s="224"/>
      <c r="B778" s="260"/>
      <c r="C778" s="260"/>
      <c r="D778" s="221"/>
      <c r="E778" s="221"/>
      <c r="F778" s="221"/>
      <c r="G778" s="221"/>
      <c r="H778" s="221"/>
      <c r="I778" s="222"/>
    </row>
    <row r="779" spans="1:9">
      <c r="A779" s="224"/>
      <c r="B779" s="260"/>
      <c r="C779" s="260"/>
      <c r="D779" s="221"/>
      <c r="E779" s="221"/>
      <c r="F779" s="221"/>
      <c r="G779" s="221"/>
      <c r="H779" s="221"/>
      <c r="I779" s="222"/>
    </row>
    <row r="780" spans="1:9">
      <c r="A780" s="224"/>
      <c r="B780" s="260"/>
      <c r="C780" s="260"/>
      <c r="D780" s="221"/>
      <c r="E780" s="221"/>
      <c r="F780" s="221"/>
      <c r="G780" s="221"/>
      <c r="H780" s="221"/>
      <c r="I780" s="222"/>
    </row>
    <row r="781" spans="1:9">
      <c r="A781" s="224"/>
      <c r="B781" s="260"/>
      <c r="C781" s="260"/>
      <c r="D781" s="221"/>
      <c r="E781" s="221"/>
      <c r="F781" s="221"/>
      <c r="G781" s="221"/>
      <c r="H781" s="221"/>
      <c r="I781" s="222"/>
    </row>
    <row r="782" spans="1:9">
      <c r="A782" s="224"/>
      <c r="B782" s="260"/>
      <c r="C782" s="260"/>
      <c r="D782" s="221"/>
      <c r="E782" s="221"/>
      <c r="F782" s="221"/>
      <c r="G782" s="221"/>
      <c r="H782" s="221"/>
      <c r="I782" s="222"/>
    </row>
    <row r="783" spans="1:9">
      <c r="A783" s="224"/>
      <c r="B783" s="260"/>
      <c r="C783" s="260"/>
      <c r="D783" s="221"/>
      <c r="E783" s="221"/>
      <c r="F783" s="221"/>
      <c r="G783" s="221"/>
      <c r="H783" s="221"/>
      <c r="I783" s="222"/>
    </row>
    <row r="784" spans="1:9">
      <c r="A784" s="224"/>
      <c r="B784" s="260"/>
      <c r="C784" s="260"/>
      <c r="D784" s="221"/>
      <c r="E784" s="221"/>
      <c r="F784" s="221"/>
      <c r="G784" s="221"/>
      <c r="H784" s="221"/>
      <c r="I784" s="222"/>
    </row>
    <row r="785" spans="1:9">
      <c r="A785" s="224"/>
      <c r="B785" s="260"/>
      <c r="C785" s="260"/>
      <c r="D785" s="221"/>
      <c r="E785" s="221"/>
      <c r="F785" s="221"/>
      <c r="G785" s="221"/>
      <c r="H785" s="221"/>
      <c r="I785" s="222"/>
    </row>
    <row r="786" spans="1:9">
      <c r="A786" s="224"/>
      <c r="B786" s="260"/>
      <c r="C786" s="260"/>
      <c r="D786" s="221"/>
      <c r="E786" s="221"/>
      <c r="F786" s="221"/>
      <c r="G786" s="221"/>
      <c r="H786" s="221"/>
      <c r="I786" s="222"/>
    </row>
    <row r="787" spans="1:9">
      <c r="A787" s="224"/>
      <c r="B787" s="260"/>
      <c r="C787" s="260"/>
      <c r="D787" s="221"/>
      <c r="E787" s="221"/>
      <c r="F787" s="221"/>
      <c r="G787" s="221"/>
      <c r="H787" s="221"/>
      <c r="I787" s="222"/>
    </row>
    <row r="788" spans="1:9">
      <c r="A788" s="224"/>
      <c r="B788" s="260"/>
      <c r="C788" s="260"/>
      <c r="D788" s="221"/>
      <c r="E788" s="221"/>
      <c r="F788" s="221"/>
      <c r="G788" s="221"/>
      <c r="H788" s="221"/>
      <c r="I788" s="222"/>
    </row>
    <row r="789" spans="1:9">
      <c r="A789" s="224"/>
      <c r="B789" s="260"/>
      <c r="C789" s="260"/>
      <c r="D789" s="221"/>
      <c r="E789" s="221"/>
      <c r="F789" s="221"/>
      <c r="G789" s="221"/>
      <c r="H789" s="221"/>
      <c r="I789" s="222"/>
    </row>
    <row r="790" spans="1:9">
      <c r="A790" s="224"/>
      <c r="B790" s="260"/>
      <c r="C790" s="260"/>
      <c r="D790" s="221"/>
      <c r="E790" s="221"/>
      <c r="F790" s="221"/>
      <c r="G790" s="221"/>
      <c r="H790" s="221"/>
      <c r="I790" s="222"/>
    </row>
    <row r="791" spans="1:9">
      <c r="A791" s="224"/>
      <c r="B791" s="260"/>
      <c r="C791" s="260"/>
      <c r="D791" s="221"/>
      <c r="E791" s="221"/>
      <c r="F791" s="221"/>
      <c r="G791" s="221"/>
      <c r="H791" s="221"/>
      <c r="I791" s="222"/>
    </row>
    <row r="792" spans="1:9">
      <c r="A792" s="224"/>
      <c r="B792" s="260"/>
      <c r="C792" s="260"/>
      <c r="D792" s="221"/>
      <c r="E792" s="221"/>
      <c r="F792" s="221"/>
      <c r="G792" s="221"/>
      <c r="H792" s="221"/>
      <c r="I792" s="222"/>
    </row>
    <row r="793" spans="1:9">
      <c r="A793" s="224"/>
      <c r="B793" s="260"/>
      <c r="C793" s="260"/>
      <c r="D793" s="221"/>
      <c r="E793" s="221"/>
      <c r="F793" s="221"/>
      <c r="G793" s="221"/>
      <c r="H793" s="221"/>
      <c r="I793" s="222"/>
    </row>
    <row r="794" spans="1:9">
      <c r="A794" s="224"/>
      <c r="B794" s="260"/>
      <c r="C794" s="260"/>
      <c r="D794" s="221"/>
      <c r="E794" s="221"/>
      <c r="F794" s="221"/>
      <c r="G794" s="221"/>
      <c r="H794" s="221"/>
      <c r="I794" s="222"/>
    </row>
    <row r="795" spans="1:9">
      <c r="A795" s="224"/>
      <c r="B795" s="260"/>
      <c r="C795" s="260"/>
      <c r="D795" s="221"/>
      <c r="E795" s="221"/>
      <c r="F795" s="221"/>
      <c r="G795" s="221"/>
      <c r="H795" s="221"/>
      <c r="I795" s="222"/>
    </row>
    <row r="796" spans="1:9">
      <c r="A796" s="224"/>
      <c r="B796" s="260"/>
      <c r="C796" s="260"/>
      <c r="D796" s="221"/>
      <c r="E796" s="221"/>
      <c r="F796" s="221"/>
      <c r="G796" s="221"/>
      <c r="H796" s="221"/>
      <c r="I796" s="222"/>
    </row>
    <row r="797" spans="1:9">
      <c r="A797" s="224"/>
      <c r="B797" s="260"/>
      <c r="C797" s="260"/>
      <c r="D797" s="221"/>
      <c r="E797" s="221"/>
      <c r="F797" s="221"/>
      <c r="G797" s="221"/>
      <c r="H797" s="221"/>
      <c r="I797" s="222"/>
    </row>
    <row r="798" spans="1:9">
      <c r="A798" s="224"/>
      <c r="B798" s="260"/>
      <c r="C798" s="260"/>
      <c r="D798" s="221"/>
      <c r="E798" s="221"/>
      <c r="F798" s="221"/>
      <c r="G798" s="221"/>
      <c r="H798" s="221"/>
      <c r="I798" s="222"/>
    </row>
    <row r="799" spans="1:9">
      <c r="A799" s="224"/>
      <c r="B799" s="260"/>
      <c r="C799" s="260"/>
      <c r="D799" s="221"/>
      <c r="E799" s="221"/>
      <c r="F799" s="221"/>
      <c r="G799" s="221"/>
      <c r="H799" s="221"/>
      <c r="I799" s="222"/>
    </row>
    <row r="800" spans="1:9">
      <c r="A800" s="224"/>
      <c r="B800" s="260"/>
      <c r="C800" s="260"/>
      <c r="D800" s="221"/>
      <c r="E800" s="221"/>
      <c r="F800" s="221"/>
      <c r="G800" s="221"/>
      <c r="H800" s="221"/>
      <c r="I800" s="222"/>
    </row>
    <row r="801" spans="1:9">
      <c r="A801" s="224"/>
      <c r="B801" s="260"/>
      <c r="C801" s="260"/>
      <c r="D801" s="221"/>
      <c r="E801" s="221"/>
      <c r="F801" s="221"/>
      <c r="G801" s="221"/>
      <c r="H801" s="221"/>
      <c r="I801" s="222"/>
    </row>
    <row r="802" spans="1:9">
      <c r="A802" s="224"/>
      <c r="B802" s="260"/>
      <c r="C802" s="260"/>
      <c r="D802" s="221"/>
      <c r="E802" s="221"/>
      <c r="F802" s="221"/>
      <c r="G802" s="221"/>
      <c r="H802" s="221"/>
      <c r="I802" s="222"/>
    </row>
    <row r="803" spans="1:9">
      <c r="A803" s="224"/>
      <c r="B803" s="260"/>
      <c r="C803" s="260"/>
      <c r="D803" s="221"/>
      <c r="E803" s="221"/>
      <c r="F803" s="221"/>
      <c r="G803" s="221"/>
      <c r="H803" s="221"/>
      <c r="I803" s="222"/>
    </row>
    <row r="804" spans="1:9">
      <c r="A804" s="224"/>
      <c r="B804" s="260"/>
      <c r="C804" s="260"/>
      <c r="D804" s="221"/>
      <c r="E804" s="221"/>
      <c r="F804" s="221"/>
      <c r="G804" s="221"/>
      <c r="H804" s="221"/>
      <c r="I804" s="222"/>
    </row>
    <row r="805" spans="1:9">
      <c r="A805" s="224"/>
      <c r="B805" s="260"/>
      <c r="C805" s="260"/>
      <c r="D805" s="221"/>
      <c r="E805" s="221"/>
      <c r="F805" s="221"/>
      <c r="G805" s="221"/>
      <c r="H805" s="221"/>
      <c r="I805" s="222"/>
    </row>
    <row r="806" spans="1:9">
      <c r="A806" s="224"/>
      <c r="B806" s="260"/>
      <c r="C806" s="260"/>
      <c r="D806" s="221"/>
      <c r="E806" s="221"/>
      <c r="F806" s="221"/>
      <c r="G806" s="221"/>
      <c r="H806" s="221"/>
      <c r="I806" s="222"/>
    </row>
    <row r="807" spans="1:9">
      <c r="A807" s="224"/>
      <c r="B807" s="260"/>
      <c r="C807" s="260"/>
      <c r="D807" s="221"/>
      <c r="E807" s="221"/>
      <c r="F807" s="221"/>
      <c r="G807" s="221"/>
      <c r="H807" s="221"/>
      <c r="I807" s="222"/>
    </row>
    <row r="808" spans="1:9">
      <c r="A808" s="224"/>
      <c r="B808" s="260"/>
      <c r="C808" s="260"/>
      <c r="D808" s="221"/>
      <c r="E808" s="221"/>
      <c r="F808" s="221"/>
      <c r="G808" s="221"/>
      <c r="H808" s="221"/>
      <c r="I808" s="222"/>
    </row>
    <row r="809" spans="1:9">
      <c r="A809" s="224"/>
      <c r="B809" s="260"/>
      <c r="C809" s="260"/>
      <c r="D809" s="221"/>
      <c r="E809" s="221"/>
      <c r="F809" s="221"/>
      <c r="G809" s="221"/>
      <c r="H809" s="221"/>
      <c r="I809" s="222"/>
    </row>
    <row r="810" spans="1:9">
      <c r="A810" s="224"/>
      <c r="B810" s="260"/>
      <c r="C810" s="260"/>
      <c r="D810" s="221"/>
      <c r="E810" s="221"/>
      <c r="F810" s="221"/>
      <c r="G810" s="221"/>
      <c r="H810" s="221"/>
      <c r="I810" s="222"/>
    </row>
    <row r="811" spans="1:9">
      <c r="A811" s="224"/>
      <c r="B811" s="260"/>
      <c r="C811" s="260"/>
      <c r="D811" s="221"/>
      <c r="E811" s="221"/>
      <c r="F811" s="221"/>
      <c r="G811" s="221"/>
      <c r="H811" s="221"/>
      <c r="I811" s="222"/>
    </row>
    <row r="812" spans="1:9">
      <c r="A812" s="224"/>
      <c r="B812" s="260"/>
      <c r="C812" s="260"/>
      <c r="D812" s="221"/>
      <c r="E812" s="221"/>
      <c r="F812" s="221"/>
      <c r="G812" s="221"/>
      <c r="H812" s="221"/>
      <c r="I812" s="222"/>
    </row>
    <row r="813" spans="1:9">
      <c r="A813" s="224"/>
      <c r="B813" s="260"/>
      <c r="C813" s="260"/>
      <c r="D813" s="221"/>
      <c r="E813" s="221"/>
      <c r="F813" s="221"/>
      <c r="G813" s="221"/>
      <c r="H813" s="221"/>
      <c r="I813" s="222"/>
    </row>
    <row r="814" spans="1:9">
      <c r="A814" s="224"/>
      <c r="B814" s="260"/>
      <c r="C814" s="260"/>
      <c r="D814" s="221"/>
      <c r="E814" s="221"/>
      <c r="F814" s="221"/>
      <c r="G814" s="221"/>
      <c r="H814" s="221"/>
      <c r="I814" s="222"/>
    </row>
    <row r="815" spans="1:9">
      <c r="A815" s="224"/>
      <c r="B815" s="260"/>
      <c r="C815" s="260"/>
      <c r="D815" s="221"/>
      <c r="E815" s="221"/>
      <c r="F815" s="221"/>
      <c r="G815" s="221"/>
      <c r="H815" s="221"/>
      <c r="I815" s="222"/>
    </row>
    <row r="816" spans="1:9">
      <c r="A816" s="224"/>
      <c r="B816" s="260"/>
      <c r="C816" s="260"/>
      <c r="D816" s="221"/>
      <c r="E816" s="221"/>
      <c r="F816" s="221"/>
      <c r="G816" s="221"/>
      <c r="H816" s="221"/>
      <c r="I816" s="222"/>
    </row>
    <row r="817" spans="1:9">
      <c r="A817" s="224"/>
      <c r="B817" s="260"/>
      <c r="C817" s="260"/>
      <c r="D817" s="221"/>
      <c r="E817" s="221"/>
      <c r="F817" s="221"/>
      <c r="G817" s="221"/>
      <c r="H817" s="221"/>
      <c r="I817" s="222"/>
    </row>
    <row r="818" spans="1:9">
      <c r="A818" s="224"/>
      <c r="B818" s="260"/>
      <c r="C818" s="260"/>
      <c r="D818" s="221"/>
      <c r="E818" s="221"/>
      <c r="F818" s="221"/>
      <c r="G818" s="221"/>
      <c r="H818" s="221"/>
      <c r="I818" s="222"/>
    </row>
    <row r="819" spans="1:9">
      <c r="A819" s="224"/>
      <c r="B819" s="260"/>
      <c r="C819" s="260"/>
      <c r="D819" s="221"/>
      <c r="E819" s="221"/>
      <c r="F819" s="221"/>
      <c r="G819" s="221"/>
      <c r="H819" s="221"/>
      <c r="I819" s="222"/>
    </row>
    <row r="820" spans="1:9">
      <c r="A820" s="224"/>
      <c r="B820" s="260"/>
      <c r="C820" s="260"/>
      <c r="D820" s="221"/>
      <c r="E820" s="221"/>
      <c r="F820" s="221"/>
      <c r="G820" s="221"/>
      <c r="H820" s="221"/>
      <c r="I820" s="222"/>
    </row>
    <row r="821" spans="1:9">
      <c r="A821" s="224"/>
      <c r="B821" s="260"/>
      <c r="C821" s="260"/>
      <c r="D821" s="221"/>
      <c r="E821" s="221"/>
      <c r="F821" s="221"/>
      <c r="G821" s="221"/>
      <c r="H821" s="221"/>
      <c r="I821" s="222"/>
    </row>
    <row r="822" spans="1:9">
      <c r="A822" s="224"/>
      <c r="B822" s="260"/>
      <c r="C822" s="260"/>
      <c r="D822" s="221"/>
      <c r="E822" s="221"/>
      <c r="F822" s="221"/>
      <c r="G822" s="221"/>
      <c r="H822" s="221"/>
      <c r="I822" s="222"/>
    </row>
    <row r="823" spans="1:9">
      <c r="A823" s="224"/>
      <c r="B823" s="260"/>
      <c r="C823" s="260"/>
      <c r="D823" s="221"/>
      <c r="E823" s="221"/>
      <c r="F823" s="221"/>
      <c r="G823" s="221"/>
      <c r="H823" s="221"/>
      <c r="I823" s="222"/>
    </row>
    <row r="824" spans="1:9">
      <c r="A824" s="224"/>
      <c r="B824" s="260"/>
      <c r="C824" s="260"/>
      <c r="D824" s="221"/>
      <c r="E824" s="221"/>
      <c r="F824" s="221"/>
      <c r="G824" s="221"/>
      <c r="H824" s="221"/>
      <c r="I824" s="222"/>
    </row>
    <row r="825" spans="1:9">
      <c r="A825" s="224"/>
      <c r="B825" s="260"/>
      <c r="C825" s="260"/>
      <c r="D825" s="221"/>
      <c r="E825" s="221"/>
      <c r="F825" s="221"/>
      <c r="G825" s="221"/>
      <c r="H825" s="221"/>
      <c r="I825" s="222"/>
    </row>
    <row r="826" spans="1:9">
      <c r="A826" s="224"/>
      <c r="B826" s="260"/>
      <c r="C826" s="260"/>
      <c r="D826" s="221"/>
      <c r="E826" s="221"/>
      <c r="F826" s="221"/>
      <c r="G826" s="221"/>
      <c r="H826" s="221"/>
      <c r="I826" s="222"/>
    </row>
    <row r="827" spans="1:9">
      <c r="A827" s="224"/>
      <c r="B827" s="260"/>
      <c r="C827" s="260"/>
      <c r="D827" s="221"/>
      <c r="E827" s="221"/>
      <c r="F827" s="221"/>
      <c r="G827" s="221"/>
      <c r="H827" s="221"/>
      <c r="I827" s="222"/>
    </row>
    <row r="828" spans="1:9">
      <c r="A828" s="224"/>
      <c r="B828" s="260"/>
      <c r="C828" s="260"/>
      <c r="D828" s="221"/>
      <c r="E828" s="221"/>
      <c r="F828" s="221"/>
      <c r="G828" s="221"/>
      <c r="H828" s="221"/>
      <c r="I828" s="222"/>
    </row>
    <row r="829" spans="1:9">
      <c r="A829" s="224"/>
      <c r="B829" s="260"/>
      <c r="C829" s="260"/>
      <c r="D829" s="221"/>
      <c r="E829" s="221"/>
      <c r="F829" s="221"/>
      <c r="G829" s="221"/>
      <c r="H829" s="221"/>
      <c r="I829" s="222"/>
    </row>
    <row r="830" spans="1:9">
      <c r="A830" s="224"/>
      <c r="B830" s="260"/>
      <c r="C830" s="260"/>
      <c r="D830" s="221"/>
      <c r="E830" s="221"/>
      <c r="F830" s="221"/>
      <c r="G830" s="221"/>
      <c r="H830" s="221"/>
      <c r="I830" s="222"/>
    </row>
    <row r="831" spans="1:9">
      <c r="A831" s="224"/>
      <c r="B831" s="260"/>
      <c r="C831" s="260"/>
      <c r="D831" s="221"/>
      <c r="E831" s="221"/>
      <c r="F831" s="221"/>
      <c r="G831" s="221"/>
      <c r="H831" s="221"/>
      <c r="I831" s="222"/>
    </row>
    <row r="832" spans="1:9">
      <c r="A832" s="224"/>
      <c r="B832" s="260"/>
      <c r="C832" s="260"/>
      <c r="D832" s="221"/>
      <c r="E832" s="221"/>
      <c r="F832" s="221"/>
      <c r="G832" s="221"/>
      <c r="H832" s="221"/>
      <c r="I832" s="222"/>
    </row>
    <row r="833" spans="1:9">
      <c r="A833" s="224"/>
      <c r="B833" s="260"/>
      <c r="C833" s="260"/>
      <c r="D833" s="221"/>
      <c r="E833" s="221"/>
      <c r="F833" s="221"/>
      <c r="G833" s="221"/>
      <c r="H833" s="221"/>
      <c r="I833" s="222"/>
    </row>
    <row r="834" spans="1:9">
      <c r="A834" s="224"/>
      <c r="B834" s="260"/>
      <c r="C834" s="260"/>
      <c r="D834" s="221"/>
      <c r="E834" s="221"/>
      <c r="F834" s="221"/>
      <c r="G834" s="221"/>
      <c r="H834" s="221"/>
      <c r="I834" s="222"/>
    </row>
    <row r="835" spans="1:9">
      <c r="A835" s="224"/>
      <c r="B835" s="260"/>
      <c r="C835" s="260"/>
      <c r="D835" s="221"/>
      <c r="E835" s="221"/>
      <c r="F835" s="221"/>
      <c r="G835" s="221"/>
      <c r="H835" s="221"/>
      <c r="I835" s="222"/>
    </row>
    <row r="836" spans="1:9">
      <c r="A836" s="224"/>
      <c r="B836" s="260"/>
      <c r="C836" s="260"/>
      <c r="D836" s="221"/>
      <c r="E836" s="221"/>
      <c r="F836" s="221"/>
      <c r="G836" s="221"/>
      <c r="H836" s="221"/>
      <c r="I836" s="222"/>
    </row>
    <row r="837" spans="1:9">
      <c r="A837" s="224"/>
      <c r="B837" s="260"/>
      <c r="C837" s="260"/>
      <c r="D837" s="221"/>
      <c r="E837" s="221"/>
      <c r="F837" s="221"/>
      <c r="G837" s="221"/>
      <c r="H837" s="221"/>
      <c r="I837" s="222"/>
    </row>
    <row r="838" spans="1:9">
      <c r="A838" s="224"/>
      <c r="B838" s="260"/>
      <c r="C838" s="260"/>
      <c r="D838" s="221"/>
      <c r="E838" s="221"/>
      <c r="F838" s="221"/>
      <c r="G838" s="221"/>
      <c r="H838" s="221"/>
      <c r="I838" s="222"/>
    </row>
    <row r="839" spans="1:9">
      <c r="A839" s="224"/>
      <c r="B839" s="260"/>
      <c r="C839" s="260"/>
      <c r="D839" s="221"/>
      <c r="E839" s="221"/>
      <c r="F839" s="221"/>
      <c r="G839" s="221"/>
      <c r="H839" s="221"/>
      <c r="I839" s="222"/>
    </row>
    <row r="840" spans="1:9">
      <c r="A840" s="224"/>
      <c r="B840" s="260"/>
      <c r="C840" s="260"/>
      <c r="D840" s="221"/>
      <c r="E840" s="221"/>
      <c r="F840" s="221"/>
      <c r="G840" s="221"/>
      <c r="H840" s="221"/>
      <c r="I840" s="222"/>
    </row>
    <row r="841" spans="1:9">
      <c r="A841" s="224"/>
      <c r="B841" s="260"/>
      <c r="C841" s="260"/>
      <c r="D841" s="221"/>
      <c r="E841" s="221"/>
      <c r="F841" s="221"/>
      <c r="G841" s="221"/>
      <c r="H841" s="221"/>
      <c r="I841" s="222"/>
    </row>
    <row r="842" spans="1:9">
      <c r="A842" s="224"/>
      <c r="B842" s="260"/>
      <c r="C842" s="260"/>
      <c r="D842" s="221"/>
      <c r="E842" s="221"/>
      <c r="F842" s="221"/>
      <c r="G842" s="221"/>
      <c r="H842" s="221"/>
      <c r="I842" s="222"/>
    </row>
    <row r="843" spans="1:9">
      <c r="A843" s="224"/>
      <c r="B843" s="260"/>
      <c r="C843" s="260"/>
      <c r="D843" s="221"/>
      <c r="E843" s="221"/>
      <c r="F843" s="221"/>
      <c r="G843" s="221"/>
      <c r="H843" s="221"/>
      <c r="I843" s="222"/>
    </row>
    <row r="844" spans="1:9">
      <c r="A844" s="224"/>
      <c r="B844" s="260"/>
      <c r="C844" s="260"/>
      <c r="D844" s="221"/>
      <c r="E844" s="221"/>
      <c r="F844" s="221"/>
      <c r="G844" s="221"/>
      <c r="H844" s="221"/>
      <c r="I844" s="222"/>
    </row>
    <row r="845" spans="1:9">
      <c r="A845" s="224"/>
      <c r="B845" s="260"/>
      <c r="C845" s="260"/>
      <c r="D845" s="221"/>
      <c r="E845" s="221"/>
      <c r="F845" s="221"/>
      <c r="G845" s="221"/>
      <c r="H845" s="221"/>
      <c r="I845" s="222"/>
    </row>
    <row r="846" spans="1:9">
      <c r="A846" s="224"/>
      <c r="B846" s="260"/>
      <c r="C846" s="260"/>
      <c r="D846" s="221"/>
      <c r="E846" s="221"/>
      <c r="F846" s="221"/>
      <c r="G846" s="221"/>
      <c r="H846" s="221"/>
      <c r="I846" s="222"/>
    </row>
    <row r="847" spans="1:9">
      <c r="A847" s="224"/>
      <c r="B847" s="260"/>
      <c r="C847" s="260"/>
      <c r="D847" s="221"/>
      <c r="E847" s="221"/>
      <c r="F847" s="221"/>
      <c r="G847" s="221"/>
      <c r="H847" s="221"/>
      <c r="I847" s="222"/>
    </row>
    <row r="848" spans="1:9">
      <c r="A848" s="224"/>
      <c r="B848" s="260"/>
      <c r="C848" s="260"/>
      <c r="D848" s="221"/>
      <c r="E848" s="221"/>
      <c r="F848" s="221"/>
      <c r="G848" s="221"/>
      <c r="H848" s="221"/>
      <c r="I848" s="222"/>
    </row>
    <row r="849" spans="1:9">
      <c r="A849" s="224"/>
      <c r="B849" s="260"/>
      <c r="C849" s="260"/>
      <c r="D849" s="221"/>
      <c r="E849" s="221"/>
      <c r="F849" s="221"/>
      <c r="G849" s="221"/>
      <c r="H849" s="221"/>
      <c r="I849" s="222"/>
    </row>
    <row r="850" spans="1:9">
      <c r="A850" s="224"/>
      <c r="B850" s="260"/>
      <c r="C850" s="260"/>
      <c r="D850" s="221"/>
      <c r="E850" s="221"/>
      <c r="F850" s="221"/>
      <c r="G850" s="221"/>
      <c r="H850" s="221"/>
      <c r="I850" s="222"/>
    </row>
    <row r="851" spans="1:9">
      <c r="A851" s="224"/>
      <c r="B851" s="260"/>
      <c r="C851" s="260"/>
      <c r="D851" s="221"/>
      <c r="E851" s="221"/>
      <c r="F851" s="221"/>
      <c r="G851" s="221"/>
      <c r="H851" s="221"/>
      <c r="I851" s="222"/>
    </row>
    <row r="852" spans="1:9">
      <c r="A852" s="224"/>
      <c r="B852" s="260"/>
      <c r="C852" s="260"/>
      <c r="D852" s="221"/>
      <c r="E852" s="221"/>
      <c r="F852" s="221"/>
      <c r="G852" s="221"/>
      <c r="H852" s="221"/>
      <c r="I852" s="222"/>
    </row>
    <row r="853" spans="1:9">
      <c r="A853" s="224"/>
      <c r="B853" s="260"/>
      <c r="C853" s="260"/>
      <c r="D853" s="221"/>
      <c r="E853" s="221"/>
      <c r="F853" s="221"/>
      <c r="G853" s="221"/>
      <c r="H853" s="221"/>
      <c r="I853" s="222"/>
    </row>
    <row r="854" spans="1:9">
      <c r="A854" s="224"/>
      <c r="B854" s="260"/>
      <c r="C854" s="260"/>
      <c r="D854" s="221"/>
      <c r="E854" s="221"/>
      <c r="F854" s="221"/>
      <c r="G854" s="221"/>
      <c r="H854" s="221"/>
      <c r="I854" s="222"/>
    </row>
    <row r="855" spans="1:9">
      <c r="A855" s="224"/>
      <c r="B855" s="260"/>
      <c r="C855" s="260"/>
      <c r="D855" s="221"/>
      <c r="E855" s="221"/>
      <c r="F855" s="221"/>
      <c r="G855" s="221"/>
      <c r="H855" s="221"/>
      <c r="I855" s="222"/>
    </row>
    <row r="856" spans="1:9">
      <c r="A856" s="224"/>
      <c r="B856" s="260"/>
      <c r="C856" s="260"/>
      <c r="D856" s="221"/>
      <c r="E856" s="221"/>
      <c r="F856" s="221"/>
      <c r="G856" s="221"/>
      <c r="H856" s="221"/>
      <c r="I856" s="222"/>
    </row>
    <row r="857" spans="1:9">
      <c r="A857" s="224"/>
      <c r="B857" s="260"/>
      <c r="C857" s="260"/>
      <c r="D857" s="221"/>
      <c r="E857" s="221"/>
      <c r="F857" s="221"/>
      <c r="G857" s="221"/>
      <c r="H857" s="221"/>
      <c r="I857" s="222"/>
    </row>
    <row r="858" spans="1:9">
      <c r="A858" s="224"/>
      <c r="B858" s="260"/>
      <c r="C858" s="260"/>
      <c r="D858" s="221"/>
      <c r="E858" s="221"/>
      <c r="F858" s="221"/>
      <c r="G858" s="221"/>
      <c r="H858" s="221"/>
      <c r="I858" s="222"/>
    </row>
    <row r="859" spans="1:9">
      <c r="A859" s="224"/>
      <c r="B859" s="260"/>
      <c r="C859" s="260"/>
      <c r="D859" s="221"/>
      <c r="E859" s="221"/>
      <c r="F859" s="221"/>
      <c r="G859" s="221"/>
      <c r="H859" s="221"/>
      <c r="I859" s="222"/>
    </row>
    <row r="860" spans="1:9">
      <c r="A860" s="224"/>
      <c r="B860" s="260"/>
      <c r="C860" s="260"/>
      <c r="D860" s="221"/>
      <c r="E860" s="221"/>
      <c r="F860" s="221"/>
      <c r="G860" s="221"/>
      <c r="H860" s="221"/>
      <c r="I860" s="222"/>
    </row>
    <row r="861" spans="1:9">
      <c r="A861" s="224"/>
      <c r="B861" s="260"/>
      <c r="C861" s="260"/>
      <c r="D861" s="221"/>
      <c r="E861" s="221"/>
      <c r="F861" s="221"/>
      <c r="G861" s="221"/>
      <c r="H861" s="221"/>
      <c r="I861" s="222"/>
    </row>
    <row r="862" spans="1:9">
      <c r="A862" s="224"/>
      <c r="B862" s="260"/>
      <c r="C862" s="260"/>
      <c r="D862" s="221"/>
      <c r="E862" s="221"/>
      <c r="F862" s="221"/>
      <c r="G862" s="221"/>
      <c r="H862" s="221"/>
      <c r="I862" s="222"/>
    </row>
    <row r="863" spans="1:9">
      <c r="A863" s="224"/>
      <c r="B863" s="260"/>
      <c r="C863" s="260"/>
      <c r="D863" s="221"/>
      <c r="E863" s="221"/>
      <c r="F863" s="221"/>
      <c r="G863" s="221"/>
      <c r="H863" s="221"/>
      <c r="I863" s="222"/>
    </row>
    <row r="864" spans="1:9">
      <c r="A864" s="224"/>
      <c r="B864" s="260"/>
      <c r="C864" s="260"/>
      <c r="D864" s="221"/>
      <c r="E864" s="221"/>
      <c r="F864" s="221"/>
      <c r="G864" s="221"/>
      <c r="H864" s="221"/>
      <c r="I864" s="222"/>
    </row>
    <row r="865" spans="1:9">
      <c r="A865" s="224"/>
      <c r="B865" s="260"/>
      <c r="C865" s="260"/>
      <c r="D865" s="221"/>
      <c r="E865" s="221"/>
      <c r="F865" s="221"/>
      <c r="G865" s="221"/>
      <c r="H865" s="221"/>
      <c r="I865" s="222"/>
    </row>
    <row r="866" spans="1:9">
      <c r="A866" s="224"/>
      <c r="B866" s="260"/>
      <c r="C866" s="260"/>
      <c r="D866" s="221"/>
      <c r="E866" s="221"/>
      <c r="F866" s="221"/>
      <c r="G866" s="221"/>
      <c r="H866" s="221"/>
      <c r="I866" s="222"/>
    </row>
    <row r="867" spans="1:9">
      <c r="A867" s="224"/>
      <c r="B867" s="260"/>
      <c r="C867" s="260"/>
      <c r="D867" s="221"/>
      <c r="E867" s="221"/>
      <c r="F867" s="221"/>
      <c r="G867" s="221"/>
      <c r="H867" s="221"/>
      <c r="I867" s="222"/>
    </row>
    <row r="868" spans="1:9">
      <c r="A868" s="224"/>
      <c r="B868" s="260"/>
      <c r="C868" s="260"/>
      <c r="D868" s="221"/>
      <c r="E868" s="221"/>
      <c r="F868" s="221"/>
      <c r="G868" s="221"/>
      <c r="H868" s="221"/>
      <c r="I868" s="222"/>
    </row>
    <row r="869" spans="1:9">
      <c r="A869" s="224"/>
      <c r="B869" s="260"/>
      <c r="C869" s="260"/>
      <c r="D869" s="221"/>
      <c r="E869" s="221"/>
      <c r="F869" s="221"/>
      <c r="G869" s="221"/>
      <c r="H869" s="221"/>
      <c r="I869" s="222"/>
    </row>
    <row r="870" spans="1:9">
      <c r="A870" s="224"/>
      <c r="B870" s="260"/>
      <c r="C870" s="260"/>
      <c r="D870" s="221"/>
      <c r="E870" s="221"/>
      <c r="F870" s="221"/>
      <c r="G870" s="221"/>
      <c r="H870" s="221"/>
      <c r="I870" s="222"/>
    </row>
    <row r="871" spans="1:9">
      <c r="A871" s="224"/>
      <c r="B871" s="260"/>
      <c r="C871" s="260"/>
      <c r="D871" s="221"/>
      <c r="E871" s="221"/>
      <c r="F871" s="221"/>
      <c r="G871" s="221"/>
      <c r="H871" s="221"/>
      <c r="I871" s="222"/>
    </row>
    <row r="872" spans="1:9">
      <c r="A872" s="224"/>
      <c r="B872" s="260"/>
      <c r="C872" s="260"/>
      <c r="D872" s="221"/>
      <c r="E872" s="221"/>
      <c r="F872" s="221"/>
      <c r="G872" s="221"/>
      <c r="H872" s="221"/>
      <c r="I872" s="222"/>
    </row>
    <row r="873" spans="1:9">
      <c r="A873" s="224"/>
      <c r="B873" s="260"/>
      <c r="C873" s="260"/>
      <c r="D873" s="221"/>
      <c r="E873" s="221"/>
      <c r="F873" s="221"/>
      <c r="G873" s="221"/>
      <c r="H873" s="221"/>
      <c r="I873" s="222"/>
    </row>
    <row r="874" spans="1:9">
      <c r="A874" s="224"/>
      <c r="B874" s="260"/>
      <c r="C874" s="260"/>
      <c r="D874" s="221"/>
      <c r="E874" s="221"/>
      <c r="F874" s="221"/>
      <c r="G874" s="221"/>
      <c r="H874" s="221"/>
      <c r="I874" s="222"/>
    </row>
    <row r="875" spans="1:9">
      <c r="A875" s="224"/>
      <c r="B875" s="260"/>
      <c r="C875" s="260"/>
      <c r="D875" s="221"/>
      <c r="E875" s="221"/>
      <c r="F875" s="221"/>
      <c r="G875" s="221"/>
      <c r="H875" s="221"/>
      <c r="I875" s="222"/>
    </row>
    <row r="876" spans="1:9">
      <c r="A876" s="224"/>
      <c r="B876" s="260"/>
      <c r="C876" s="260"/>
      <c r="D876" s="221"/>
      <c r="E876" s="221"/>
      <c r="F876" s="221"/>
      <c r="G876" s="221"/>
      <c r="H876" s="221"/>
      <c r="I876" s="222"/>
    </row>
    <row r="877" spans="1:9">
      <c r="A877" s="224"/>
      <c r="B877" s="260"/>
      <c r="C877" s="260"/>
      <c r="D877" s="221"/>
      <c r="E877" s="221"/>
      <c r="F877" s="221"/>
      <c r="G877" s="221"/>
      <c r="H877" s="221"/>
      <c r="I877" s="222"/>
    </row>
    <row r="878" spans="1:9">
      <c r="A878" s="224"/>
      <c r="B878" s="260"/>
      <c r="C878" s="260"/>
      <c r="D878" s="221"/>
      <c r="E878" s="221"/>
      <c r="F878" s="221"/>
      <c r="G878" s="221"/>
      <c r="H878" s="221"/>
      <c r="I878" s="222"/>
    </row>
    <row r="879" spans="1:9">
      <c r="A879" s="224"/>
      <c r="B879" s="260"/>
      <c r="C879" s="260"/>
      <c r="D879" s="221"/>
      <c r="E879" s="221"/>
      <c r="F879" s="221"/>
      <c r="G879" s="221"/>
      <c r="H879" s="221"/>
      <c r="I879" s="222"/>
    </row>
    <row r="880" spans="1:9">
      <c r="A880" s="224"/>
      <c r="B880" s="260"/>
      <c r="C880" s="260"/>
      <c r="D880" s="221"/>
      <c r="E880" s="221"/>
      <c r="F880" s="221"/>
      <c r="G880" s="221"/>
      <c r="H880" s="221"/>
      <c r="I880" s="222"/>
    </row>
    <row r="881" spans="1:9">
      <c r="A881" s="224"/>
      <c r="B881" s="260"/>
      <c r="C881" s="260"/>
      <c r="D881" s="221"/>
      <c r="E881" s="221"/>
      <c r="F881" s="221"/>
      <c r="G881" s="221"/>
      <c r="H881" s="221"/>
      <c r="I881" s="222"/>
    </row>
    <row r="882" spans="1:9">
      <c r="A882" s="224"/>
      <c r="B882" s="260"/>
      <c r="C882" s="260"/>
      <c r="D882" s="221"/>
      <c r="E882" s="221"/>
      <c r="F882" s="221"/>
      <c r="G882" s="221"/>
      <c r="H882" s="221"/>
      <c r="I882" s="222"/>
    </row>
    <row r="883" spans="1:9">
      <c r="A883" s="224"/>
      <c r="B883" s="260"/>
      <c r="C883" s="260"/>
      <c r="D883" s="221"/>
      <c r="E883" s="221"/>
      <c r="F883" s="221"/>
      <c r="G883" s="221"/>
      <c r="H883" s="221"/>
      <c r="I883" s="222"/>
    </row>
    <row r="884" spans="1:9">
      <c r="A884" s="224"/>
      <c r="B884" s="260"/>
      <c r="C884" s="260"/>
      <c r="D884" s="221"/>
      <c r="E884" s="221"/>
      <c r="F884" s="221"/>
      <c r="G884" s="221"/>
      <c r="H884" s="221"/>
      <c r="I884" s="222"/>
    </row>
    <row r="885" spans="1:9">
      <c r="A885" s="224"/>
      <c r="B885" s="260"/>
      <c r="C885" s="260"/>
      <c r="D885" s="221"/>
      <c r="E885" s="221"/>
      <c r="F885" s="221"/>
      <c r="G885" s="221"/>
      <c r="H885" s="221"/>
      <c r="I885" s="222"/>
    </row>
    <row r="886" spans="1:9">
      <c r="A886" s="224"/>
      <c r="B886" s="260"/>
      <c r="C886" s="260"/>
      <c r="D886" s="221"/>
      <c r="E886" s="221"/>
      <c r="F886" s="221"/>
      <c r="G886" s="221"/>
      <c r="H886" s="221"/>
      <c r="I886" s="222"/>
    </row>
    <row r="887" spans="1:9">
      <c r="A887" s="224"/>
      <c r="B887" s="260"/>
      <c r="C887" s="260"/>
      <c r="D887" s="221"/>
      <c r="E887" s="221"/>
      <c r="F887" s="221"/>
      <c r="G887" s="221"/>
      <c r="H887" s="221"/>
      <c r="I887" s="222"/>
    </row>
    <row r="888" spans="1:9">
      <c r="A888" s="224"/>
      <c r="B888" s="260"/>
      <c r="C888" s="260"/>
      <c r="D888" s="221"/>
      <c r="E888" s="221"/>
      <c r="F888" s="221"/>
      <c r="G888" s="221"/>
      <c r="H888" s="221"/>
      <c r="I888" s="222"/>
    </row>
    <row r="889" spans="1:9">
      <c r="A889" s="224"/>
      <c r="B889" s="260"/>
      <c r="C889" s="260"/>
      <c r="D889" s="221"/>
      <c r="E889" s="221"/>
      <c r="F889" s="221"/>
      <c r="G889" s="221"/>
      <c r="H889" s="221"/>
      <c r="I889" s="222"/>
    </row>
    <row r="890" spans="1:9">
      <c r="A890" s="224"/>
      <c r="B890" s="260"/>
      <c r="C890" s="260"/>
      <c r="D890" s="221"/>
      <c r="E890" s="221"/>
      <c r="F890" s="221"/>
      <c r="G890" s="221"/>
      <c r="H890" s="221"/>
      <c r="I890" s="222"/>
    </row>
    <row r="891" spans="1:9">
      <c r="A891" s="224"/>
      <c r="B891" s="260"/>
      <c r="C891" s="260"/>
      <c r="D891" s="221"/>
      <c r="E891" s="221"/>
      <c r="F891" s="221"/>
      <c r="G891" s="221"/>
      <c r="H891" s="221"/>
      <c r="I891" s="222"/>
    </row>
    <row r="892" spans="1:9">
      <c r="A892" s="224"/>
      <c r="B892" s="260"/>
      <c r="C892" s="260"/>
      <c r="D892" s="221"/>
      <c r="E892" s="221"/>
      <c r="F892" s="221"/>
      <c r="G892" s="221"/>
      <c r="H892" s="221"/>
      <c r="I892" s="222"/>
    </row>
    <row r="893" spans="1:9">
      <c r="A893" s="224"/>
      <c r="B893" s="260"/>
      <c r="C893" s="260"/>
      <c r="D893" s="221"/>
      <c r="E893" s="221"/>
      <c r="F893" s="221"/>
      <c r="G893" s="221"/>
      <c r="H893" s="221"/>
      <c r="I893" s="222"/>
    </row>
    <row r="894" spans="1:9">
      <c r="A894" s="224"/>
      <c r="B894" s="260"/>
      <c r="C894" s="260"/>
      <c r="D894" s="221"/>
      <c r="E894" s="221"/>
      <c r="F894" s="221"/>
      <c r="G894" s="221"/>
      <c r="H894" s="221"/>
      <c r="I894" s="222"/>
    </row>
    <row r="895" spans="1:9">
      <c r="A895" s="224"/>
      <c r="B895" s="260"/>
      <c r="C895" s="260"/>
      <c r="D895" s="221"/>
      <c r="E895" s="221"/>
      <c r="F895" s="221"/>
      <c r="G895" s="221"/>
      <c r="H895" s="221"/>
      <c r="I895" s="222"/>
    </row>
    <row r="896" spans="1:9">
      <c r="A896" s="224"/>
      <c r="B896" s="260"/>
      <c r="C896" s="260"/>
      <c r="D896" s="221"/>
      <c r="E896" s="221"/>
      <c r="F896" s="221"/>
      <c r="G896" s="221"/>
      <c r="H896" s="221"/>
      <c r="I896" s="222"/>
    </row>
    <row r="897" spans="1:9">
      <c r="A897" s="224"/>
      <c r="B897" s="260"/>
      <c r="C897" s="260"/>
      <c r="D897" s="221"/>
      <c r="E897" s="221"/>
      <c r="F897" s="221"/>
      <c r="G897" s="221"/>
      <c r="H897" s="221"/>
      <c r="I897" s="222"/>
    </row>
    <row r="898" spans="1:9">
      <c r="A898" s="224"/>
      <c r="B898" s="260"/>
      <c r="C898" s="260"/>
      <c r="D898" s="221"/>
      <c r="E898" s="221"/>
      <c r="F898" s="221"/>
      <c r="G898" s="221"/>
      <c r="H898" s="221"/>
      <c r="I898" s="222"/>
    </row>
    <row r="899" spans="1:9">
      <c r="A899" s="224"/>
      <c r="B899" s="260"/>
      <c r="C899" s="260"/>
      <c r="D899" s="221"/>
      <c r="E899" s="221"/>
      <c r="F899" s="221"/>
      <c r="G899" s="221"/>
      <c r="H899" s="221"/>
      <c r="I899" s="222"/>
    </row>
    <row r="900" spans="1:9">
      <c r="A900" s="224"/>
      <c r="B900" s="260"/>
      <c r="C900" s="260"/>
      <c r="D900" s="221"/>
      <c r="E900" s="221"/>
      <c r="F900" s="221"/>
      <c r="G900" s="221"/>
      <c r="H900" s="221"/>
      <c r="I900" s="222"/>
    </row>
    <row r="901" spans="1:9">
      <c r="A901" s="224"/>
      <c r="B901" s="260"/>
      <c r="C901" s="260"/>
      <c r="D901" s="221"/>
      <c r="E901" s="221"/>
      <c r="F901" s="221"/>
      <c r="G901" s="221"/>
      <c r="H901" s="221"/>
      <c r="I901" s="222"/>
    </row>
    <row r="902" spans="1:9">
      <c r="A902" s="224"/>
      <c r="B902" s="260"/>
      <c r="C902" s="260"/>
      <c r="D902" s="221"/>
      <c r="E902" s="221"/>
      <c r="F902" s="221"/>
      <c r="G902" s="221"/>
      <c r="H902" s="221"/>
      <c r="I902" s="222"/>
    </row>
    <row r="903" spans="1:9">
      <c r="A903" s="224"/>
      <c r="B903" s="260"/>
      <c r="C903" s="260"/>
      <c r="D903" s="221"/>
      <c r="E903" s="221"/>
      <c r="F903" s="221"/>
      <c r="G903" s="221"/>
      <c r="H903" s="221"/>
      <c r="I903" s="222"/>
    </row>
    <row r="904" spans="1:9">
      <c r="A904" s="224"/>
      <c r="B904" s="260"/>
      <c r="C904" s="260"/>
      <c r="D904" s="221"/>
      <c r="E904" s="221"/>
      <c r="F904" s="221"/>
      <c r="G904" s="221"/>
      <c r="H904" s="221"/>
      <c r="I904" s="222"/>
    </row>
    <row r="905" spans="1:9">
      <c r="A905" s="224"/>
      <c r="B905" s="260"/>
      <c r="C905" s="260"/>
      <c r="D905" s="221"/>
      <c r="E905" s="221"/>
      <c r="F905" s="221"/>
      <c r="G905" s="221"/>
      <c r="H905" s="221"/>
      <c r="I905" s="222"/>
    </row>
    <row r="906" spans="1:9">
      <c r="A906" s="224"/>
      <c r="B906" s="260"/>
      <c r="C906" s="260"/>
      <c r="D906" s="221"/>
      <c r="E906" s="221"/>
      <c r="F906" s="221"/>
      <c r="G906" s="221"/>
      <c r="H906" s="221"/>
      <c r="I906" s="222"/>
    </row>
    <row r="907" spans="1:9">
      <c r="A907" s="224"/>
      <c r="B907" s="260"/>
      <c r="C907" s="260"/>
      <c r="D907" s="221"/>
      <c r="E907" s="221"/>
      <c r="F907" s="221"/>
      <c r="G907" s="221"/>
      <c r="H907" s="221"/>
      <c r="I907" s="222"/>
    </row>
    <row r="908" spans="1:9">
      <c r="A908" s="224"/>
      <c r="B908" s="260"/>
      <c r="C908" s="260"/>
      <c r="D908" s="221"/>
      <c r="E908" s="221"/>
      <c r="F908" s="221"/>
      <c r="G908" s="221"/>
      <c r="H908" s="221"/>
      <c r="I908" s="222"/>
    </row>
    <row r="909" spans="1:9">
      <c r="A909" s="224"/>
      <c r="B909" s="260"/>
      <c r="C909" s="260"/>
      <c r="D909" s="221"/>
      <c r="E909" s="221"/>
      <c r="F909" s="221"/>
      <c r="G909" s="221"/>
      <c r="H909" s="221"/>
      <c r="I909" s="222"/>
    </row>
    <row r="910" spans="1:9">
      <c r="A910" s="224"/>
      <c r="B910" s="260"/>
      <c r="C910" s="260"/>
      <c r="D910" s="221"/>
      <c r="E910" s="221"/>
      <c r="F910" s="221"/>
      <c r="G910" s="221"/>
      <c r="H910" s="221"/>
      <c r="I910" s="222"/>
    </row>
    <row r="911" spans="1:9">
      <c r="A911" s="224"/>
      <c r="B911" s="260"/>
      <c r="C911" s="260"/>
      <c r="D911" s="221"/>
      <c r="E911" s="221"/>
      <c r="F911" s="221"/>
      <c r="G911" s="221"/>
      <c r="H911" s="221"/>
      <c r="I911" s="222"/>
    </row>
    <row r="912" spans="1:9">
      <c r="A912" s="224"/>
      <c r="B912" s="260"/>
      <c r="C912" s="260"/>
      <c r="D912" s="221"/>
      <c r="E912" s="221"/>
      <c r="F912" s="221"/>
      <c r="G912" s="221"/>
      <c r="H912" s="221"/>
      <c r="I912" s="222"/>
    </row>
    <row r="913" spans="1:9">
      <c r="A913" s="224"/>
      <c r="B913" s="260"/>
      <c r="C913" s="260"/>
      <c r="D913" s="221"/>
      <c r="E913" s="221"/>
      <c r="F913" s="221"/>
      <c r="G913" s="221"/>
      <c r="H913" s="221"/>
      <c r="I913" s="222"/>
    </row>
    <row r="914" spans="1:9">
      <c r="A914" s="224"/>
      <c r="B914" s="260"/>
      <c r="C914" s="260"/>
      <c r="D914" s="221"/>
      <c r="E914" s="221"/>
      <c r="F914" s="221"/>
      <c r="G914" s="221"/>
      <c r="H914" s="221"/>
      <c r="I914" s="222"/>
    </row>
    <row r="915" spans="1:9">
      <c r="A915" s="224"/>
      <c r="B915" s="260"/>
      <c r="C915" s="260"/>
      <c r="D915" s="221"/>
      <c r="E915" s="221"/>
      <c r="F915" s="221"/>
      <c r="G915" s="221"/>
      <c r="H915" s="221"/>
      <c r="I915" s="222"/>
    </row>
    <row r="916" spans="1:9">
      <c r="A916" s="224"/>
      <c r="B916" s="260"/>
      <c r="C916" s="260"/>
      <c r="D916" s="221"/>
      <c r="E916" s="221"/>
      <c r="F916" s="221"/>
      <c r="G916" s="221"/>
      <c r="H916" s="221"/>
      <c r="I916" s="222"/>
    </row>
    <row r="917" spans="1:9">
      <c r="A917" s="224"/>
      <c r="B917" s="260"/>
      <c r="C917" s="260"/>
      <c r="D917" s="221"/>
      <c r="E917" s="221"/>
      <c r="F917" s="221"/>
      <c r="G917" s="221"/>
      <c r="H917" s="221"/>
      <c r="I917" s="222"/>
    </row>
    <row r="918" spans="1:9">
      <c r="A918" s="224"/>
      <c r="B918" s="260"/>
      <c r="C918" s="260"/>
      <c r="D918" s="221"/>
      <c r="E918" s="221"/>
      <c r="F918" s="221"/>
      <c r="G918" s="221"/>
      <c r="H918" s="221"/>
      <c r="I918" s="222"/>
    </row>
    <row r="919" spans="1:9">
      <c r="A919" s="224"/>
      <c r="B919" s="260"/>
      <c r="C919" s="260"/>
      <c r="D919" s="221"/>
      <c r="E919" s="221"/>
      <c r="F919" s="221"/>
      <c r="G919" s="221"/>
      <c r="H919" s="221"/>
      <c r="I919" s="222"/>
    </row>
    <row r="920" spans="1:9">
      <c r="A920" s="224"/>
      <c r="B920" s="260"/>
      <c r="C920" s="260"/>
      <c r="D920" s="221"/>
      <c r="E920" s="221"/>
      <c r="F920" s="221"/>
      <c r="G920" s="221"/>
      <c r="H920" s="221"/>
      <c r="I920" s="222"/>
    </row>
    <row r="921" spans="1:9">
      <c r="A921" s="224"/>
      <c r="B921" s="260"/>
      <c r="C921" s="260"/>
      <c r="D921" s="221"/>
      <c r="E921" s="221"/>
      <c r="F921" s="221"/>
      <c r="G921" s="221"/>
      <c r="H921" s="221"/>
      <c r="I921" s="222"/>
    </row>
    <row r="922" spans="1:9">
      <c r="A922" s="224"/>
      <c r="B922" s="260"/>
      <c r="C922" s="260"/>
      <c r="D922" s="221"/>
      <c r="E922" s="221"/>
      <c r="F922" s="221"/>
      <c r="G922" s="221"/>
      <c r="H922" s="221"/>
      <c r="I922" s="222"/>
    </row>
    <row r="923" spans="1:9">
      <c r="A923" s="224"/>
      <c r="B923" s="260"/>
      <c r="C923" s="260"/>
      <c r="D923" s="221"/>
      <c r="E923" s="221"/>
      <c r="F923" s="221"/>
      <c r="G923" s="221"/>
      <c r="H923" s="221"/>
      <c r="I923" s="222"/>
    </row>
    <row r="924" spans="1:9">
      <c r="A924" s="224"/>
      <c r="B924" s="260"/>
      <c r="C924" s="260"/>
      <c r="D924" s="221"/>
      <c r="E924" s="221"/>
      <c r="F924" s="221"/>
      <c r="G924" s="221"/>
      <c r="H924" s="221"/>
      <c r="I924" s="222"/>
    </row>
    <row r="925" spans="1:9">
      <c r="A925" s="224"/>
      <c r="B925" s="260"/>
      <c r="C925" s="260"/>
      <c r="D925" s="221"/>
      <c r="E925" s="221"/>
      <c r="F925" s="221"/>
      <c r="G925" s="221"/>
      <c r="H925" s="221"/>
      <c r="I925" s="222"/>
    </row>
    <row r="926" spans="1:9">
      <c r="A926" s="224"/>
      <c r="B926" s="260"/>
      <c r="C926" s="260"/>
      <c r="D926" s="221"/>
      <c r="E926" s="221"/>
      <c r="F926" s="221"/>
      <c r="G926" s="221"/>
      <c r="H926" s="221"/>
      <c r="I926" s="222"/>
    </row>
    <row r="927" spans="1:9">
      <c r="A927" s="224"/>
      <c r="B927" s="260"/>
      <c r="C927" s="260"/>
      <c r="D927" s="221"/>
      <c r="E927" s="221"/>
      <c r="F927" s="221"/>
      <c r="G927" s="221"/>
      <c r="H927" s="221"/>
      <c r="I927" s="222"/>
    </row>
    <row r="928" spans="1:9">
      <c r="A928" s="224"/>
      <c r="B928" s="260"/>
      <c r="C928" s="260"/>
      <c r="D928" s="221"/>
      <c r="E928" s="221"/>
      <c r="F928" s="221"/>
      <c r="G928" s="221"/>
      <c r="H928" s="221"/>
      <c r="I928" s="222"/>
    </row>
    <row r="929" spans="1:9">
      <c r="A929" s="224"/>
      <c r="B929" s="260"/>
      <c r="C929" s="260"/>
      <c r="D929" s="221"/>
      <c r="E929" s="221"/>
      <c r="F929" s="221"/>
      <c r="G929" s="221"/>
      <c r="H929" s="221"/>
      <c r="I929" s="222"/>
    </row>
    <row r="930" spans="1:9">
      <c r="A930" s="224"/>
      <c r="B930" s="260"/>
      <c r="C930" s="260"/>
      <c r="D930" s="221"/>
      <c r="E930" s="221"/>
      <c r="F930" s="221"/>
      <c r="G930" s="221"/>
      <c r="H930" s="221"/>
      <c r="I930" s="222"/>
    </row>
    <row r="931" spans="1:9">
      <c r="A931" s="224"/>
      <c r="B931" s="260"/>
      <c r="C931" s="260"/>
      <c r="D931" s="221"/>
      <c r="E931" s="221"/>
      <c r="F931" s="221"/>
      <c r="G931" s="221"/>
      <c r="H931" s="221"/>
      <c r="I931" s="222"/>
    </row>
    <row r="932" spans="1:9">
      <c r="A932" s="224"/>
      <c r="B932" s="260"/>
      <c r="C932" s="260"/>
      <c r="D932" s="221"/>
      <c r="E932" s="221"/>
      <c r="F932" s="221"/>
      <c r="G932" s="221"/>
      <c r="H932" s="221"/>
      <c r="I932" s="222"/>
    </row>
    <row r="933" spans="1:9">
      <c r="A933" s="224"/>
      <c r="B933" s="260"/>
      <c r="C933" s="260"/>
      <c r="D933" s="221"/>
      <c r="E933" s="221"/>
      <c r="F933" s="221"/>
      <c r="G933" s="221"/>
      <c r="H933" s="221"/>
      <c r="I933" s="222"/>
    </row>
    <row r="934" spans="1:9">
      <c r="A934" s="224"/>
      <c r="B934" s="260"/>
      <c r="C934" s="260"/>
      <c r="D934" s="221"/>
      <c r="E934" s="221"/>
      <c r="F934" s="221"/>
      <c r="G934" s="221"/>
      <c r="H934" s="221"/>
      <c r="I934" s="222"/>
    </row>
    <row r="935" spans="1:9">
      <c r="A935" s="224"/>
      <c r="B935" s="260"/>
      <c r="C935" s="260"/>
      <c r="D935" s="221"/>
      <c r="E935" s="221"/>
      <c r="F935" s="221"/>
      <c r="G935" s="221"/>
      <c r="H935" s="221"/>
      <c r="I935" s="222"/>
    </row>
    <row r="936" spans="1:9">
      <c r="A936" s="224"/>
      <c r="B936" s="260"/>
      <c r="C936" s="260"/>
      <c r="D936" s="221"/>
      <c r="E936" s="221"/>
      <c r="F936" s="221"/>
      <c r="G936" s="221"/>
      <c r="H936" s="221"/>
      <c r="I936" s="222"/>
    </row>
    <row r="937" spans="1:9">
      <c r="A937" s="224"/>
      <c r="B937" s="260"/>
      <c r="C937" s="260"/>
      <c r="D937" s="221"/>
      <c r="E937" s="221"/>
      <c r="F937" s="221"/>
      <c r="G937" s="221"/>
      <c r="H937" s="221"/>
      <c r="I937" s="222"/>
    </row>
    <row r="938" spans="1:9">
      <c r="A938" s="224"/>
      <c r="B938" s="260"/>
      <c r="C938" s="260"/>
      <c r="D938" s="221"/>
      <c r="E938" s="221"/>
      <c r="F938" s="221"/>
      <c r="G938" s="221"/>
      <c r="H938" s="221"/>
      <c r="I938" s="222"/>
    </row>
    <row r="939" spans="1:9">
      <c r="A939" s="224"/>
      <c r="B939" s="260"/>
      <c r="C939" s="260"/>
      <c r="D939" s="221"/>
      <c r="E939" s="221"/>
      <c r="F939" s="221"/>
      <c r="G939" s="221"/>
      <c r="H939" s="221"/>
      <c r="I939" s="222"/>
    </row>
    <row r="940" spans="1:9">
      <c r="A940" s="224"/>
      <c r="B940" s="260"/>
      <c r="C940" s="260"/>
      <c r="D940" s="221"/>
      <c r="E940" s="221"/>
      <c r="F940" s="221"/>
      <c r="G940" s="221"/>
      <c r="H940" s="221"/>
      <c r="I940" s="222"/>
    </row>
    <row r="941" spans="1:9">
      <c r="A941" s="224"/>
      <c r="B941" s="260"/>
      <c r="C941" s="260"/>
      <c r="D941" s="221"/>
      <c r="E941" s="221"/>
      <c r="F941" s="221"/>
      <c r="G941" s="221"/>
      <c r="H941" s="221"/>
      <c r="I941" s="222"/>
    </row>
    <row r="942" spans="1:9">
      <c r="A942" s="224"/>
      <c r="B942" s="260"/>
      <c r="C942" s="260"/>
      <c r="D942" s="221"/>
      <c r="E942" s="221"/>
      <c r="F942" s="221"/>
      <c r="G942" s="221"/>
      <c r="H942" s="221"/>
      <c r="I942" s="222"/>
    </row>
    <row r="943" spans="1:9">
      <c r="A943" s="224"/>
      <c r="B943" s="260"/>
      <c r="C943" s="260"/>
      <c r="D943" s="221"/>
      <c r="E943" s="221"/>
      <c r="F943" s="221"/>
      <c r="G943" s="221"/>
      <c r="H943" s="221"/>
      <c r="I943" s="222"/>
    </row>
    <row r="944" spans="1:9">
      <c r="A944" s="224"/>
      <c r="B944" s="260"/>
      <c r="C944" s="260"/>
      <c r="D944" s="221"/>
      <c r="E944" s="221"/>
      <c r="F944" s="221"/>
      <c r="G944" s="221"/>
      <c r="H944" s="221"/>
      <c r="I944" s="222"/>
    </row>
    <row r="945" spans="1:9">
      <c r="A945" s="224"/>
      <c r="B945" s="260"/>
      <c r="C945" s="260"/>
      <c r="D945" s="221"/>
      <c r="E945" s="221"/>
      <c r="F945" s="221"/>
      <c r="G945" s="221"/>
      <c r="H945" s="221"/>
      <c r="I945" s="222"/>
    </row>
    <row r="946" spans="1:9">
      <c r="A946" s="224"/>
      <c r="B946" s="260"/>
      <c r="C946" s="260"/>
      <c r="D946" s="221"/>
      <c r="E946" s="221"/>
      <c r="F946" s="221"/>
      <c r="G946" s="221"/>
      <c r="H946" s="221"/>
      <c r="I946" s="222"/>
    </row>
    <row r="947" spans="1:9">
      <c r="A947" s="224"/>
      <c r="B947" s="260"/>
      <c r="C947" s="260"/>
      <c r="D947" s="221"/>
      <c r="E947" s="221"/>
      <c r="F947" s="221"/>
      <c r="G947" s="221"/>
      <c r="H947" s="221"/>
      <c r="I947" s="222"/>
    </row>
    <row r="948" spans="1:9">
      <c r="A948" s="224"/>
      <c r="B948" s="260"/>
      <c r="C948" s="260"/>
      <c r="D948" s="221"/>
      <c r="E948" s="221"/>
      <c r="F948" s="221"/>
      <c r="G948" s="221"/>
      <c r="H948" s="221"/>
      <c r="I948" s="222"/>
    </row>
    <row r="949" spans="1:9">
      <c r="A949" s="224"/>
      <c r="B949" s="260"/>
      <c r="C949" s="260"/>
      <c r="D949" s="221"/>
      <c r="E949" s="221"/>
      <c r="F949" s="221"/>
      <c r="G949" s="221"/>
      <c r="H949" s="221"/>
      <c r="I949" s="222"/>
    </row>
    <row r="950" spans="1:9">
      <c r="A950" s="224"/>
      <c r="B950" s="260"/>
      <c r="C950" s="260"/>
      <c r="D950" s="221"/>
      <c r="E950" s="221"/>
      <c r="F950" s="221"/>
      <c r="G950" s="221"/>
      <c r="H950" s="221"/>
      <c r="I950" s="222"/>
    </row>
    <row r="951" spans="1:9">
      <c r="A951" s="224"/>
      <c r="B951" s="260"/>
      <c r="C951" s="260"/>
      <c r="D951" s="221"/>
      <c r="E951" s="221"/>
      <c r="F951" s="221"/>
      <c r="G951" s="221"/>
      <c r="H951" s="221"/>
      <c r="I951" s="222"/>
    </row>
    <row r="952" spans="1:9">
      <c r="A952" s="224"/>
      <c r="B952" s="260"/>
      <c r="C952" s="260"/>
      <c r="D952" s="221"/>
      <c r="E952" s="221"/>
      <c r="F952" s="221"/>
      <c r="G952" s="221"/>
      <c r="H952" s="221"/>
      <c r="I952" s="222"/>
    </row>
    <row r="953" spans="1:9">
      <c r="A953" s="224"/>
      <c r="B953" s="260"/>
      <c r="C953" s="260"/>
      <c r="D953" s="221"/>
      <c r="E953" s="221"/>
      <c r="F953" s="221"/>
      <c r="G953" s="221"/>
      <c r="H953" s="221"/>
      <c r="I953" s="222"/>
    </row>
    <row r="954" spans="1:9">
      <c r="A954" s="224"/>
      <c r="B954" s="260"/>
      <c r="C954" s="260"/>
      <c r="D954" s="221"/>
      <c r="E954" s="221"/>
      <c r="F954" s="221"/>
      <c r="G954" s="221"/>
      <c r="H954" s="221"/>
      <c r="I954" s="222"/>
    </row>
    <row r="955" spans="1:9">
      <c r="A955" s="224"/>
      <c r="B955" s="260"/>
      <c r="C955" s="260"/>
      <c r="D955" s="221"/>
      <c r="E955" s="221"/>
      <c r="F955" s="221"/>
      <c r="G955" s="221"/>
      <c r="H955" s="221"/>
      <c r="I955" s="222"/>
    </row>
    <row r="956" spans="1:9">
      <c r="A956" s="224"/>
      <c r="B956" s="260"/>
      <c r="C956" s="260"/>
      <c r="D956" s="221"/>
      <c r="E956" s="221"/>
      <c r="F956" s="221"/>
      <c r="G956" s="221"/>
      <c r="H956" s="221"/>
      <c r="I956" s="222"/>
    </row>
    <row r="957" spans="1:9">
      <c r="A957" s="224"/>
      <c r="B957" s="260"/>
      <c r="C957" s="260"/>
      <c r="D957" s="221"/>
      <c r="E957" s="221"/>
      <c r="F957" s="221"/>
      <c r="G957" s="221"/>
      <c r="H957" s="221"/>
      <c r="I957" s="222"/>
    </row>
    <row r="958" spans="1:9">
      <c r="A958" s="224"/>
      <c r="B958" s="260"/>
      <c r="C958" s="260"/>
      <c r="D958" s="221"/>
      <c r="E958" s="221"/>
      <c r="F958" s="221"/>
      <c r="G958" s="221"/>
      <c r="H958" s="221"/>
      <c r="I958" s="222"/>
    </row>
    <row r="959" spans="1:9">
      <c r="A959" s="224"/>
      <c r="B959" s="260"/>
      <c r="C959" s="260"/>
      <c r="D959" s="221"/>
      <c r="E959" s="221"/>
      <c r="F959" s="221"/>
      <c r="G959" s="221"/>
      <c r="H959" s="221"/>
      <c r="I959" s="222"/>
    </row>
    <row r="960" spans="1:9">
      <c r="A960" s="224"/>
      <c r="B960" s="260"/>
      <c r="C960" s="260"/>
      <c r="D960" s="221"/>
      <c r="E960" s="221"/>
      <c r="F960" s="221"/>
      <c r="G960" s="221"/>
      <c r="H960" s="221"/>
      <c r="I960" s="222"/>
    </row>
    <row r="961" spans="1:9">
      <c r="A961" s="224"/>
      <c r="B961" s="260"/>
      <c r="C961" s="260"/>
      <c r="D961" s="221"/>
      <c r="E961" s="221"/>
      <c r="F961" s="221"/>
      <c r="G961" s="221"/>
      <c r="H961" s="221"/>
      <c r="I961" s="222"/>
    </row>
    <row r="962" spans="1:9">
      <c r="A962" s="224"/>
      <c r="B962" s="260"/>
      <c r="C962" s="260"/>
      <c r="D962" s="221"/>
      <c r="E962" s="221"/>
      <c r="F962" s="221"/>
      <c r="G962" s="221"/>
      <c r="H962" s="221"/>
      <c r="I962" s="222"/>
    </row>
    <row r="963" spans="1:9">
      <c r="A963" s="224"/>
      <c r="B963" s="260"/>
      <c r="C963" s="260"/>
      <c r="D963" s="221"/>
      <c r="E963" s="221"/>
      <c r="F963" s="221"/>
      <c r="G963" s="221"/>
      <c r="H963" s="221"/>
      <c r="I963" s="222"/>
    </row>
    <row r="964" spans="1:9">
      <c r="A964" s="224"/>
      <c r="B964" s="260"/>
      <c r="C964" s="260"/>
      <c r="D964" s="221"/>
      <c r="E964" s="221"/>
      <c r="F964" s="221"/>
      <c r="G964" s="221"/>
      <c r="H964" s="221"/>
      <c r="I964" s="222"/>
    </row>
    <row r="965" spans="1:9">
      <c r="A965" s="224"/>
      <c r="B965" s="260"/>
      <c r="C965" s="260"/>
      <c r="D965" s="221"/>
      <c r="E965" s="221"/>
      <c r="F965" s="221"/>
      <c r="G965" s="221"/>
      <c r="H965" s="221"/>
      <c r="I965" s="222"/>
    </row>
    <row r="966" spans="1:9">
      <c r="A966" s="224"/>
      <c r="B966" s="260"/>
      <c r="C966" s="260"/>
      <c r="D966" s="221"/>
      <c r="E966" s="221"/>
      <c r="F966" s="221"/>
      <c r="G966" s="221"/>
      <c r="H966" s="221"/>
      <c r="I966" s="222"/>
    </row>
    <row r="967" spans="1:9">
      <c r="A967" s="224"/>
      <c r="B967" s="260"/>
      <c r="C967" s="260"/>
      <c r="D967" s="221"/>
      <c r="E967" s="221"/>
      <c r="F967" s="221"/>
      <c r="G967" s="221"/>
      <c r="H967" s="221"/>
      <c r="I967" s="222"/>
    </row>
    <row r="968" spans="1:9">
      <c r="A968" s="224"/>
      <c r="B968" s="260"/>
      <c r="C968" s="260"/>
      <c r="D968" s="221"/>
      <c r="E968" s="221"/>
      <c r="F968" s="221"/>
      <c r="G968" s="221"/>
      <c r="H968" s="221"/>
      <c r="I968" s="222"/>
    </row>
    <row r="969" spans="1:9">
      <c r="A969" s="224"/>
      <c r="B969" s="260"/>
      <c r="C969" s="260"/>
      <c r="D969" s="221"/>
      <c r="E969" s="221"/>
      <c r="F969" s="221"/>
      <c r="G969" s="221"/>
      <c r="H969" s="221"/>
      <c r="I969" s="222"/>
    </row>
    <row r="970" spans="1:9">
      <c r="A970" s="224"/>
      <c r="B970" s="260"/>
      <c r="C970" s="260"/>
      <c r="D970" s="221"/>
      <c r="E970" s="221"/>
      <c r="F970" s="221"/>
      <c r="G970" s="221"/>
      <c r="H970" s="221"/>
      <c r="I970" s="222"/>
    </row>
  </sheetData>
  <mergeCells count="33">
    <mergeCell ref="A6:AB6"/>
    <mergeCell ref="A7:A11"/>
    <mergeCell ref="B7:B11"/>
    <mergeCell ref="C7:AB7"/>
    <mergeCell ref="C8:AB8"/>
    <mergeCell ref="C9:D9"/>
    <mergeCell ref="E9:I9"/>
    <mergeCell ref="J9:K9"/>
    <mergeCell ref="L9:O9"/>
    <mergeCell ref="P9:R9"/>
    <mergeCell ref="A60:B60"/>
    <mergeCell ref="S9:T9"/>
    <mergeCell ref="U9:V9"/>
    <mergeCell ref="W9:X9"/>
    <mergeCell ref="Y9:AB9"/>
    <mergeCell ref="C10:D10"/>
    <mergeCell ref="E10:I10"/>
    <mergeCell ref="J10:K10"/>
    <mergeCell ref="L10:O10"/>
    <mergeCell ref="P10:R10"/>
    <mergeCell ref="S10:T10"/>
    <mergeCell ref="U10:V10"/>
    <mergeCell ref="W10:X10"/>
    <mergeCell ref="Y10:AB10"/>
    <mergeCell ref="A13:B13"/>
    <mergeCell ref="A24:B24"/>
    <mergeCell ref="A147:B147"/>
    <mergeCell ref="A73:B73"/>
    <mergeCell ref="A84:B84"/>
    <mergeCell ref="A94:B94"/>
    <mergeCell ref="A111:B111"/>
    <mergeCell ref="A120:B120"/>
    <mergeCell ref="A133:B13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2"/>
  <sheetViews>
    <sheetView topLeftCell="I1" zoomScale="80" zoomScaleNormal="80" workbookViewId="0">
      <selection activeCell="C155" sqref="C155:O155"/>
    </sheetView>
  </sheetViews>
  <sheetFormatPr defaultColWidth="9.140625" defaultRowHeight="15"/>
  <cols>
    <col min="1" max="1" width="4.5703125" customWidth="1"/>
    <col min="2" max="2" width="47.7109375" customWidth="1"/>
    <col min="3" max="8" width="13" customWidth="1"/>
    <col min="9" max="9" width="14.42578125" customWidth="1"/>
    <col min="10" max="10" width="13" customWidth="1"/>
    <col min="11" max="11" width="25.85546875" customWidth="1"/>
    <col min="12" max="14" width="13" customWidth="1"/>
    <col min="15" max="15" width="13" style="256" customWidth="1"/>
  </cols>
  <sheetData>
    <row r="1" spans="1:15">
      <c r="A1" s="370"/>
      <c r="B1" s="370"/>
      <c r="C1" s="371"/>
      <c r="D1" s="371"/>
      <c r="E1" s="371"/>
      <c r="F1" s="370"/>
      <c r="G1" s="370"/>
      <c r="H1" s="371"/>
      <c r="I1" s="371"/>
      <c r="J1" s="371"/>
      <c r="K1" s="371"/>
      <c r="L1" s="371"/>
      <c r="M1" s="371"/>
      <c r="N1" s="372" t="s">
        <v>676</v>
      </c>
    </row>
    <row r="2" spans="1:15">
      <c r="A2" s="370"/>
      <c r="B2" s="370"/>
      <c r="C2" s="371"/>
      <c r="D2" s="371"/>
      <c r="E2" s="371"/>
      <c r="F2" s="370"/>
      <c r="G2" s="370"/>
      <c r="H2" s="371"/>
      <c r="I2" s="371"/>
      <c r="J2" s="371"/>
      <c r="K2" s="371"/>
      <c r="L2" s="371"/>
      <c r="M2" s="371"/>
      <c r="N2" s="372" t="s">
        <v>531</v>
      </c>
    </row>
    <row r="3" spans="1:15">
      <c r="A3" s="370"/>
      <c r="B3" s="370"/>
      <c r="C3" s="371"/>
      <c r="D3" s="371"/>
      <c r="E3" s="371"/>
      <c r="F3" s="370"/>
      <c r="G3" s="370"/>
      <c r="H3" s="371"/>
      <c r="I3" s="371"/>
      <c r="J3" s="371"/>
      <c r="K3" s="371"/>
      <c r="L3" s="371"/>
      <c r="M3" s="371"/>
      <c r="N3" s="372" t="s">
        <v>593</v>
      </c>
    </row>
    <row r="4" spans="1:15">
      <c r="A4" s="370"/>
      <c r="B4" s="370"/>
      <c r="C4" s="371"/>
      <c r="D4" s="371"/>
      <c r="E4" s="371"/>
      <c r="F4" s="370"/>
      <c r="G4" s="370"/>
      <c r="H4" s="371"/>
      <c r="I4" s="371"/>
      <c r="J4" s="371"/>
      <c r="K4" s="371"/>
      <c r="L4" s="371"/>
      <c r="M4" s="371"/>
      <c r="N4" s="179" t="s">
        <v>1017</v>
      </c>
    </row>
    <row r="5" spans="1:15">
      <c r="A5" s="370"/>
      <c r="B5" s="370"/>
      <c r="C5" s="371"/>
      <c r="D5" s="371"/>
      <c r="E5" s="371"/>
      <c r="F5" s="370"/>
      <c r="G5" s="370"/>
      <c r="H5" s="371"/>
      <c r="I5" s="371"/>
      <c r="J5" s="371"/>
      <c r="K5" s="371"/>
      <c r="L5" s="371"/>
      <c r="M5" s="371"/>
      <c r="N5" s="179" t="s">
        <v>1016</v>
      </c>
    </row>
    <row r="6" spans="1:15" ht="44.45" customHeight="1">
      <c r="A6" s="902" t="s">
        <v>533</v>
      </c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</row>
    <row r="7" spans="1:15" ht="15" customHeight="1">
      <c r="A7" s="903" t="s">
        <v>122</v>
      </c>
      <c r="B7" s="903" t="s">
        <v>534</v>
      </c>
      <c r="C7" s="906" t="s">
        <v>139</v>
      </c>
      <c r="D7" s="906"/>
      <c r="E7" s="906"/>
      <c r="F7" s="906"/>
      <c r="G7" s="906"/>
      <c r="H7" s="906"/>
      <c r="I7" s="906"/>
      <c r="J7" s="906"/>
      <c r="K7" s="906"/>
      <c r="L7" s="906"/>
      <c r="M7" s="906"/>
      <c r="N7" s="906"/>
      <c r="O7" s="906"/>
    </row>
    <row r="8" spans="1:15">
      <c r="A8" s="904"/>
      <c r="B8" s="904"/>
      <c r="C8" s="872" t="s">
        <v>535</v>
      </c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  <c r="O8" s="872"/>
    </row>
    <row r="9" spans="1:15" ht="78" customHeight="1">
      <c r="A9" s="904"/>
      <c r="B9" s="904"/>
      <c r="C9" s="868" t="s">
        <v>647</v>
      </c>
      <c r="D9" s="868"/>
      <c r="E9" s="868"/>
      <c r="F9" s="868" t="s">
        <v>648</v>
      </c>
      <c r="G9" s="868"/>
      <c r="H9" s="868" t="s">
        <v>649</v>
      </c>
      <c r="I9" s="868"/>
      <c r="J9" s="868"/>
      <c r="K9" s="184" t="s">
        <v>650</v>
      </c>
      <c r="L9" s="868" t="s">
        <v>651</v>
      </c>
      <c r="M9" s="868"/>
      <c r="N9" s="868" t="s">
        <v>652</v>
      </c>
      <c r="O9" s="868"/>
    </row>
    <row r="10" spans="1:15">
      <c r="A10" s="904"/>
      <c r="B10" s="904"/>
      <c r="C10" s="874" t="s">
        <v>653</v>
      </c>
      <c r="D10" s="875"/>
      <c r="E10" s="876"/>
      <c r="F10" s="874" t="s">
        <v>653</v>
      </c>
      <c r="G10" s="876"/>
      <c r="H10" s="874" t="s">
        <v>653</v>
      </c>
      <c r="I10" s="875"/>
      <c r="J10" s="876"/>
      <c r="K10" s="373" t="s">
        <v>653</v>
      </c>
      <c r="L10" s="874" t="s">
        <v>653</v>
      </c>
      <c r="M10" s="876"/>
      <c r="N10" s="874" t="s">
        <v>653</v>
      </c>
      <c r="O10" s="876"/>
    </row>
    <row r="11" spans="1:15">
      <c r="A11" s="904"/>
      <c r="B11" s="904"/>
      <c r="C11" s="907" t="s">
        <v>623</v>
      </c>
      <c r="D11" s="907" t="s">
        <v>175</v>
      </c>
      <c r="E11" s="910" t="s">
        <v>654</v>
      </c>
      <c r="F11" s="910" t="s">
        <v>655</v>
      </c>
      <c r="G11" s="910" t="s">
        <v>286</v>
      </c>
      <c r="H11" s="910" t="s">
        <v>280</v>
      </c>
      <c r="I11" s="188" t="s">
        <v>656</v>
      </c>
      <c r="J11" s="910" t="s">
        <v>634</v>
      </c>
      <c r="K11" s="910" t="s">
        <v>286</v>
      </c>
      <c r="L11" s="910" t="s">
        <v>622</v>
      </c>
      <c r="M11" s="910" t="s">
        <v>263</v>
      </c>
      <c r="N11" s="910" t="s">
        <v>342</v>
      </c>
      <c r="O11" s="907" t="s">
        <v>645</v>
      </c>
    </row>
    <row r="12" spans="1:15">
      <c r="A12" s="904"/>
      <c r="B12" s="904"/>
      <c r="C12" s="908"/>
      <c r="D12" s="908"/>
      <c r="E12" s="911"/>
      <c r="F12" s="911"/>
      <c r="G12" s="911"/>
      <c r="H12" s="911"/>
      <c r="I12" s="374" t="s">
        <v>657</v>
      </c>
      <c r="J12" s="911"/>
      <c r="K12" s="911"/>
      <c r="L12" s="911"/>
      <c r="M12" s="911"/>
      <c r="N12" s="911"/>
      <c r="O12" s="908"/>
    </row>
    <row r="13" spans="1:15">
      <c r="A13" s="905"/>
      <c r="B13" s="905"/>
      <c r="C13" s="909"/>
      <c r="D13" s="909"/>
      <c r="E13" s="912"/>
      <c r="F13" s="912"/>
      <c r="G13" s="912"/>
      <c r="H13" s="912"/>
      <c r="I13" s="188" t="s">
        <v>658</v>
      </c>
      <c r="J13" s="912"/>
      <c r="K13" s="912"/>
      <c r="L13" s="912"/>
      <c r="M13" s="912"/>
      <c r="N13" s="912"/>
      <c r="O13" s="909"/>
    </row>
    <row r="14" spans="1:15">
      <c r="A14" s="375">
        <v>1</v>
      </c>
      <c r="B14" s="375">
        <v>2</v>
      </c>
      <c r="C14" s="375">
        <v>3</v>
      </c>
      <c r="D14" s="375">
        <v>4</v>
      </c>
      <c r="E14" s="375">
        <v>5</v>
      </c>
      <c r="F14" s="375">
        <v>6</v>
      </c>
      <c r="G14" s="375">
        <v>7</v>
      </c>
      <c r="H14" s="375">
        <v>8</v>
      </c>
      <c r="I14" s="375">
        <v>9</v>
      </c>
      <c r="J14" s="375">
        <v>10</v>
      </c>
      <c r="K14" s="375">
        <v>11</v>
      </c>
      <c r="L14" s="375">
        <v>12</v>
      </c>
      <c r="M14" s="375">
        <v>13</v>
      </c>
      <c r="N14" s="375">
        <v>14</v>
      </c>
      <c r="O14" s="375">
        <v>15</v>
      </c>
    </row>
    <row r="15" spans="1:15" ht="15" customHeight="1">
      <c r="A15" s="376" t="s">
        <v>561</v>
      </c>
      <c r="B15" s="351"/>
      <c r="C15" s="351"/>
      <c r="D15" s="351"/>
      <c r="E15" s="351"/>
      <c r="F15" s="351"/>
      <c r="G15" s="351"/>
      <c r="H15" s="302"/>
      <c r="I15" s="302"/>
      <c r="J15" s="302"/>
      <c r="K15" s="302"/>
      <c r="L15" s="351"/>
      <c r="M15" s="351"/>
      <c r="N15" s="351"/>
      <c r="O15" s="334"/>
    </row>
    <row r="16" spans="1:15" ht="15" customHeight="1">
      <c r="A16" s="196">
        <v>1</v>
      </c>
      <c r="B16" s="268" t="s">
        <v>562</v>
      </c>
      <c r="C16" s="351"/>
      <c r="D16" s="351"/>
      <c r="E16" s="351"/>
      <c r="F16" s="351"/>
      <c r="G16" s="351"/>
      <c r="H16" s="302"/>
      <c r="I16" s="302"/>
      <c r="J16" s="302"/>
      <c r="K16" s="302"/>
      <c r="L16" s="351"/>
      <c r="M16" s="351"/>
      <c r="N16" s="351"/>
      <c r="O16" s="334"/>
    </row>
    <row r="17" spans="1:25" s="180" customFormat="1">
      <c r="A17" s="196">
        <f>A16+1</f>
        <v>2</v>
      </c>
      <c r="B17" s="197" t="s">
        <v>563</v>
      </c>
      <c r="C17" s="191"/>
      <c r="D17" s="191"/>
      <c r="E17" s="191"/>
      <c r="F17" s="191"/>
      <c r="G17" s="191"/>
      <c r="H17" s="192"/>
      <c r="I17" s="192"/>
      <c r="J17" s="192"/>
      <c r="K17" s="192"/>
      <c r="L17" s="193"/>
      <c r="M17" s="192"/>
      <c r="N17" s="192"/>
      <c r="O17" s="194"/>
      <c r="P17"/>
      <c r="Q17"/>
      <c r="R17" s="178"/>
      <c r="S17" s="178"/>
      <c r="T17" s="178"/>
      <c r="U17" s="178"/>
      <c r="V17" s="178"/>
      <c r="W17" s="178"/>
      <c r="X17" s="178"/>
      <c r="Y17" s="178"/>
    </row>
    <row r="18" spans="1:25" s="180" customFormat="1">
      <c r="A18" s="196">
        <f t="shared" ref="A18:A23" si="0">A17+1</f>
        <v>3</v>
      </c>
      <c r="B18" s="197" t="s">
        <v>564</v>
      </c>
      <c r="C18" s="191"/>
      <c r="D18" s="191"/>
      <c r="E18" s="191"/>
      <c r="F18" s="191"/>
      <c r="G18" s="191"/>
      <c r="H18" s="192"/>
      <c r="I18" s="192"/>
      <c r="J18" s="192"/>
      <c r="K18" s="192"/>
      <c r="L18" s="193"/>
      <c r="M18" s="192"/>
      <c r="N18" s="192"/>
      <c r="O18" s="194"/>
      <c r="P18"/>
      <c r="Q18"/>
      <c r="R18" s="178"/>
      <c r="S18" s="178"/>
      <c r="T18" s="178"/>
      <c r="U18" s="178"/>
      <c r="V18" s="178"/>
      <c r="W18" s="178"/>
      <c r="X18" s="178"/>
      <c r="Y18" s="178"/>
    </row>
    <row r="19" spans="1:25" ht="15" customHeight="1">
      <c r="A19" s="196">
        <f t="shared" si="0"/>
        <v>4</v>
      </c>
      <c r="B19" s="271" t="s">
        <v>565</v>
      </c>
      <c r="C19" s="351"/>
      <c r="D19" s="351"/>
      <c r="E19" s="351"/>
      <c r="F19" s="351"/>
      <c r="G19" s="351"/>
      <c r="H19" s="302"/>
      <c r="I19" s="302"/>
      <c r="J19" s="302"/>
      <c r="K19" s="302"/>
      <c r="L19" s="351"/>
      <c r="M19" s="351"/>
      <c r="N19" s="351"/>
      <c r="O19" s="334"/>
    </row>
    <row r="20" spans="1:25" ht="15" customHeight="1">
      <c r="A20" s="196">
        <f t="shared" si="0"/>
        <v>5</v>
      </c>
      <c r="B20" s="271" t="s">
        <v>566</v>
      </c>
      <c r="C20" s="351"/>
      <c r="D20" s="351"/>
      <c r="E20" s="351"/>
      <c r="F20" s="351"/>
      <c r="G20" s="351"/>
      <c r="H20" s="302"/>
      <c r="I20" s="302"/>
      <c r="J20" s="302"/>
      <c r="K20" s="302"/>
      <c r="L20" s="351"/>
      <c r="M20" s="351"/>
      <c r="N20" s="351"/>
      <c r="O20" s="334"/>
    </row>
    <row r="21" spans="1:25" ht="28.5" customHeight="1">
      <c r="A21" s="196">
        <f t="shared" si="0"/>
        <v>6</v>
      </c>
      <c r="B21" s="271" t="s">
        <v>567</v>
      </c>
      <c r="C21" s="351"/>
      <c r="D21" s="351"/>
      <c r="E21" s="351"/>
      <c r="F21" s="351"/>
      <c r="G21" s="351"/>
      <c r="H21" s="302"/>
      <c r="I21" s="302"/>
      <c r="J21" s="302"/>
      <c r="K21" s="302"/>
      <c r="L21" s="351"/>
      <c r="M21" s="351"/>
      <c r="N21" s="351"/>
      <c r="O21" s="334"/>
    </row>
    <row r="22" spans="1:25">
      <c r="A22" s="196">
        <f t="shared" si="0"/>
        <v>7</v>
      </c>
      <c r="B22" s="200" t="s">
        <v>568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334"/>
    </row>
    <row r="23" spans="1:25" s="677" customFormat="1" ht="25.5" customHeight="1">
      <c r="A23" s="196">
        <f t="shared" si="0"/>
        <v>8</v>
      </c>
      <c r="B23" s="198" t="s">
        <v>1018</v>
      </c>
      <c r="C23" s="191"/>
      <c r="D23" s="191"/>
      <c r="E23" s="191"/>
      <c r="F23" s="191"/>
      <c r="G23" s="191"/>
      <c r="H23" s="192"/>
      <c r="I23" s="192"/>
      <c r="J23" s="192"/>
      <c r="K23" s="192"/>
      <c r="L23" s="193"/>
      <c r="M23" s="192"/>
      <c r="N23" s="192"/>
      <c r="O23" s="194"/>
      <c r="P23" s="680"/>
      <c r="Q23" s="681"/>
      <c r="R23" s="682"/>
      <c r="S23" s="683"/>
      <c r="T23"/>
      <c r="U23" s="178"/>
      <c r="V23" s="178"/>
      <c r="W23" s="178"/>
      <c r="X23" s="178"/>
      <c r="Y23" s="178"/>
    </row>
    <row r="24" spans="1:25">
      <c r="A24" s="196">
        <v>9</v>
      </c>
      <c r="B24" s="200" t="s">
        <v>128</v>
      </c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334"/>
    </row>
    <row r="25" spans="1:25">
      <c r="A25" s="288"/>
      <c r="B25" s="377" t="s">
        <v>32</v>
      </c>
      <c r="C25" s="264">
        <f t="shared" ref="C25:O25" si="1">SUM(C16:C24)</f>
        <v>0</v>
      </c>
      <c r="D25" s="264">
        <f t="shared" si="1"/>
        <v>0</v>
      </c>
      <c r="E25" s="264">
        <f t="shared" si="1"/>
        <v>0</v>
      </c>
      <c r="F25" s="264">
        <f t="shared" si="1"/>
        <v>0</v>
      </c>
      <c r="G25" s="264">
        <f t="shared" si="1"/>
        <v>0</v>
      </c>
      <c r="H25" s="264">
        <f t="shared" si="1"/>
        <v>0</v>
      </c>
      <c r="I25" s="264">
        <f t="shared" si="1"/>
        <v>0</v>
      </c>
      <c r="J25" s="264">
        <f t="shared" si="1"/>
        <v>0</v>
      </c>
      <c r="K25" s="264">
        <f t="shared" si="1"/>
        <v>0</v>
      </c>
      <c r="L25" s="264">
        <f t="shared" si="1"/>
        <v>0</v>
      </c>
      <c r="M25" s="264">
        <f t="shared" si="1"/>
        <v>0</v>
      </c>
      <c r="N25" s="264">
        <f t="shared" si="1"/>
        <v>0</v>
      </c>
      <c r="O25" s="264">
        <f t="shared" si="1"/>
        <v>0</v>
      </c>
    </row>
    <row r="26" spans="1:25">
      <c r="A26" s="376" t="s">
        <v>0</v>
      </c>
      <c r="B26" s="351"/>
      <c r="C26" s="351"/>
      <c r="D26" s="351"/>
      <c r="E26" s="351"/>
      <c r="F26" s="351"/>
      <c r="G26" s="351"/>
      <c r="H26" s="302"/>
      <c r="I26" s="302"/>
      <c r="J26" s="302"/>
      <c r="K26" s="302"/>
      <c r="L26" s="351"/>
      <c r="M26" s="351"/>
      <c r="N26" s="351"/>
      <c r="O26" s="334"/>
    </row>
    <row r="27" spans="1:25">
      <c r="A27" s="288">
        <v>1</v>
      </c>
      <c r="B27" s="289" t="s">
        <v>1</v>
      </c>
      <c r="C27" s="311"/>
      <c r="D27" s="311"/>
      <c r="E27" s="311"/>
      <c r="F27" s="311"/>
      <c r="G27" s="311"/>
      <c r="H27" s="311"/>
      <c r="I27" s="311"/>
      <c r="J27" s="311"/>
      <c r="K27" s="311"/>
      <c r="L27" s="277"/>
      <c r="M27" s="277"/>
      <c r="N27" s="277"/>
      <c r="O27" s="334"/>
    </row>
    <row r="28" spans="1:25">
      <c r="A28" s="288">
        <v>2</v>
      </c>
      <c r="B28" s="289" t="s">
        <v>2</v>
      </c>
      <c r="C28" s="311">
        <v>1</v>
      </c>
      <c r="D28" s="311"/>
      <c r="E28" s="311"/>
      <c r="F28" s="311"/>
      <c r="G28" s="311"/>
      <c r="H28" s="311">
        <v>1</v>
      </c>
      <c r="I28" s="311"/>
      <c r="J28" s="311"/>
      <c r="K28" s="311"/>
      <c r="L28" s="277"/>
      <c r="M28" s="277"/>
      <c r="N28" s="277"/>
      <c r="O28" s="334"/>
    </row>
    <row r="29" spans="1:25">
      <c r="A29" s="288">
        <v>3</v>
      </c>
      <c r="B29" s="289" t="s">
        <v>3</v>
      </c>
      <c r="C29" s="311"/>
      <c r="D29" s="311"/>
      <c r="E29" s="311"/>
      <c r="F29" s="311"/>
      <c r="G29" s="311"/>
      <c r="H29" s="311"/>
      <c r="I29" s="311"/>
      <c r="J29" s="311"/>
      <c r="K29" s="311"/>
      <c r="L29" s="277">
        <v>1</v>
      </c>
      <c r="M29" s="277"/>
      <c r="N29" s="277"/>
      <c r="O29" s="334"/>
    </row>
    <row r="30" spans="1:25">
      <c r="A30" s="288">
        <v>4</v>
      </c>
      <c r="B30" s="289" t="s">
        <v>4</v>
      </c>
      <c r="C30" s="311"/>
      <c r="D30" s="311"/>
      <c r="E30" s="311"/>
      <c r="F30" s="311">
        <v>1</v>
      </c>
      <c r="G30" s="311"/>
      <c r="H30" s="311"/>
      <c r="I30" s="311"/>
      <c r="J30" s="311">
        <v>1</v>
      </c>
      <c r="K30" s="311"/>
      <c r="L30" s="277"/>
      <c r="M30" s="277">
        <v>1</v>
      </c>
      <c r="N30" s="277"/>
      <c r="O30" s="334"/>
    </row>
    <row r="31" spans="1:25">
      <c r="A31" s="288">
        <v>5</v>
      </c>
      <c r="B31" s="289" t="s">
        <v>18</v>
      </c>
      <c r="C31" s="311"/>
      <c r="D31" s="311"/>
      <c r="E31" s="311"/>
      <c r="F31" s="311">
        <v>2</v>
      </c>
      <c r="G31" s="311">
        <v>2</v>
      </c>
      <c r="H31" s="311"/>
      <c r="I31" s="311"/>
      <c r="J31" s="311">
        <v>1</v>
      </c>
      <c r="K31" s="311"/>
      <c r="L31" s="277">
        <v>1</v>
      </c>
      <c r="M31" s="277"/>
      <c r="N31" s="277"/>
      <c r="O31" s="334"/>
    </row>
    <row r="32" spans="1:25">
      <c r="A32" s="288">
        <v>6</v>
      </c>
      <c r="B32" s="289" t="s">
        <v>5</v>
      </c>
      <c r="C32" s="311"/>
      <c r="D32" s="311"/>
      <c r="E32" s="311"/>
      <c r="F32" s="311"/>
      <c r="G32" s="311"/>
      <c r="H32" s="311"/>
      <c r="I32" s="311"/>
      <c r="J32" s="311"/>
      <c r="K32" s="311"/>
      <c r="L32" s="277"/>
      <c r="M32" s="277">
        <v>1</v>
      </c>
      <c r="N32" s="277"/>
      <c r="O32" s="334"/>
    </row>
    <row r="33" spans="1:15">
      <c r="A33" s="288">
        <v>7</v>
      </c>
      <c r="B33" s="289" t="s">
        <v>6</v>
      </c>
      <c r="C33" s="311"/>
      <c r="D33" s="311"/>
      <c r="E33" s="311"/>
      <c r="F33" s="311"/>
      <c r="G33" s="311"/>
      <c r="H33" s="311"/>
      <c r="I33" s="311"/>
      <c r="J33" s="311"/>
      <c r="K33" s="311"/>
      <c r="L33" s="277">
        <v>1</v>
      </c>
      <c r="M33" s="277"/>
      <c r="N33" s="277"/>
      <c r="O33" s="334"/>
    </row>
    <row r="34" spans="1:15">
      <c r="A34" s="288">
        <v>8</v>
      </c>
      <c r="B34" s="289" t="s">
        <v>7</v>
      </c>
      <c r="C34" s="311"/>
      <c r="D34" s="311">
        <v>1</v>
      </c>
      <c r="E34" s="311"/>
      <c r="F34" s="311"/>
      <c r="G34" s="311"/>
      <c r="H34" s="311"/>
      <c r="I34" s="311"/>
      <c r="J34" s="311"/>
      <c r="K34" s="311"/>
      <c r="L34" s="277"/>
      <c r="M34" s="277">
        <v>1</v>
      </c>
      <c r="N34" s="277"/>
      <c r="O34" s="334"/>
    </row>
    <row r="35" spans="1:15">
      <c r="A35" s="288">
        <v>9</v>
      </c>
      <c r="B35" s="289" t="s">
        <v>8</v>
      </c>
      <c r="C35" s="311"/>
      <c r="D35" s="311"/>
      <c r="E35" s="311"/>
      <c r="F35" s="311"/>
      <c r="G35" s="311"/>
      <c r="H35" s="311">
        <v>1</v>
      </c>
      <c r="I35" s="311"/>
      <c r="J35" s="311"/>
      <c r="K35" s="311"/>
      <c r="L35" s="277"/>
      <c r="M35" s="277"/>
      <c r="N35" s="277">
        <v>1</v>
      </c>
      <c r="O35" s="334"/>
    </row>
    <row r="36" spans="1:15">
      <c r="A36" s="288">
        <v>10</v>
      </c>
      <c r="B36" s="289" t="s">
        <v>9</v>
      </c>
      <c r="C36" s="311">
        <v>1</v>
      </c>
      <c r="D36" s="311"/>
      <c r="E36" s="311">
        <v>1</v>
      </c>
      <c r="F36" s="311"/>
      <c r="G36" s="311">
        <v>2</v>
      </c>
      <c r="H36" s="311"/>
      <c r="I36" s="311">
        <v>1</v>
      </c>
      <c r="J36" s="311">
        <v>1</v>
      </c>
      <c r="K36" s="311"/>
      <c r="L36" s="277"/>
      <c r="M36" s="277"/>
      <c r="N36" s="277"/>
      <c r="O36" s="334">
        <v>1</v>
      </c>
    </row>
    <row r="37" spans="1:15">
      <c r="A37" s="288">
        <v>11</v>
      </c>
      <c r="B37" s="289" t="s">
        <v>29</v>
      </c>
      <c r="C37" s="311"/>
      <c r="D37" s="311"/>
      <c r="E37" s="311"/>
      <c r="F37" s="311"/>
      <c r="G37" s="311"/>
      <c r="H37" s="311"/>
      <c r="I37" s="311"/>
      <c r="J37" s="311"/>
      <c r="K37" s="311"/>
      <c r="L37" s="277">
        <v>1</v>
      </c>
      <c r="M37" s="277"/>
      <c r="N37" s="277"/>
      <c r="O37" s="334"/>
    </row>
    <row r="38" spans="1:15">
      <c r="A38" s="288">
        <v>12</v>
      </c>
      <c r="B38" s="289" t="s">
        <v>19</v>
      </c>
      <c r="C38" s="311"/>
      <c r="D38" s="311"/>
      <c r="E38" s="311"/>
      <c r="F38" s="311"/>
      <c r="G38" s="311"/>
      <c r="H38" s="311"/>
      <c r="I38" s="311"/>
      <c r="J38" s="311"/>
      <c r="K38" s="311"/>
      <c r="L38" s="277"/>
      <c r="M38" s="277"/>
      <c r="N38" s="277"/>
      <c r="O38" s="334"/>
    </row>
    <row r="39" spans="1:15">
      <c r="A39" s="288">
        <v>13</v>
      </c>
      <c r="B39" s="289" t="s">
        <v>20</v>
      </c>
      <c r="C39" s="311"/>
      <c r="D39" s="311"/>
      <c r="E39" s="311"/>
      <c r="F39" s="311"/>
      <c r="G39" s="311"/>
      <c r="H39" s="311"/>
      <c r="I39" s="311"/>
      <c r="J39" s="311"/>
      <c r="K39" s="311"/>
      <c r="L39" s="277"/>
      <c r="M39" s="277"/>
      <c r="N39" s="277"/>
      <c r="O39" s="334"/>
    </row>
    <row r="40" spans="1:15">
      <c r="A40" s="288">
        <v>14</v>
      </c>
      <c r="B40" s="289" t="s">
        <v>21</v>
      </c>
      <c r="C40" s="311"/>
      <c r="D40" s="311"/>
      <c r="E40" s="311"/>
      <c r="F40" s="311"/>
      <c r="G40" s="311"/>
      <c r="H40" s="311"/>
      <c r="I40" s="311"/>
      <c r="J40" s="311"/>
      <c r="K40" s="311"/>
      <c r="L40" s="277"/>
      <c r="M40" s="277"/>
      <c r="N40" s="277"/>
      <c r="O40" s="334"/>
    </row>
    <row r="41" spans="1:15">
      <c r="A41" s="288">
        <v>15</v>
      </c>
      <c r="B41" s="289" t="s">
        <v>22</v>
      </c>
      <c r="C41" s="311"/>
      <c r="D41" s="311">
        <v>1</v>
      </c>
      <c r="E41" s="311"/>
      <c r="F41" s="311"/>
      <c r="G41" s="311"/>
      <c r="H41" s="311"/>
      <c r="I41" s="311"/>
      <c r="J41" s="311"/>
      <c r="K41" s="311"/>
      <c r="L41" s="277"/>
      <c r="M41" s="277"/>
      <c r="N41" s="277"/>
      <c r="O41" s="334"/>
    </row>
    <row r="42" spans="1:15">
      <c r="A42" s="288">
        <v>16</v>
      </c>
      <c r="B42" s="289" t="s">
        <v>23</v>
      </c>
      <c r="C42" s="311"/>
      <c r="D42" s="311"/>
      <c r="E42" s="311"/>
      <c r="F42" s="311"/>
      <c r="G42" s="311"/>
      <c r="H42" s="311"/>
      <c r="I42" s="311"/>
      <c r="J42" s="311"/>
      <c r="K42" s="311"/>
      <c r="L42" s="277"/>
      <c r="M42" s="277"/>
      <c r="N42" s="277">
        <v>1</v>
      </c>
      <c r="O42" s="334"/>
    </row>
    <row r="43" spans="1:15">
      <c r="A43" s="288">
        <v>17</v>
      </c>
      <c r="B43" s="289" t="s">
        <v>24</v>
      </c>
      <c r="C43" s="311"/>
      <c r="D43" s="311"/>
      <c r="E43" s="311">
        <v>1</v>
      </c>
      <c r="F43" s="311"/>
      <c r="G43" s="311"/>
      <c r="H43" s="311"/>
      <c r="I43" s="311"/>
      <c r="J43" s="311"/>
      <c r="K43" s="311"/>
      <c r="L43" s="277"/>
      <c r="M43" s="277"/>
      <c r="N43" s="277"/>
      <c r="O43" s="334"/>
    </row>
    <row r="44" spans="1:15">
      <c r="A44" s="288">
        <v>18</v>
      </c>
      <c r="B44" s="289" t="s">
        <v>25</v>
      </c>
      <c r="C44" s="311">
        <v>1</v>
      </c>
      <c r="D44" s="311"/>
      <c r="E44" s="311"/>
      <c r="F44" s="311"/>
      <c r="G44" s="311"/>
      <c r="H44" s="311"/>
      <c r="I44" s="311"/>
      <c r="J44" s="311"/>
      <c r="K44" s="311"/>
      <c r="L44" s="277"/>
      <c r="M44" s="277"/>
      <c r="N44" s="277"/>
      <c r="O44" s="334"/>
    </row>
    <row r="45" spans="1:15">
      <c r="A45" s="288">
        <v>19</v>
      </c>
      <c r="B45" s="289" t="s">
        <v>26</v>
      </c>
      <c r="C45" s="311"/>
      <c r="D45" s="311"/>
      <c r="E45" s="311"/>
      <c r="F45" s="311"/>
      <c r="G45" s="311"/>
      <c r="H45" s="311"/>
      <c r="I45" s="311"/>
      <c r="J45" s="311"/>
      <c r="K45" s="311"/>
      <c r="L45" s="277"/>
      <c r="M45" s="277"/>
      <c r="N45" s="277"/>
      <c r="O45" s="334">
        <v>1</v>
      </c>
    </row>
    <row r="46" spans="1:15">
      <c r="A46" s="288">
        <v>20</v>
      </c>
      <c r="B46" s="289" t="s">
        <v>569</v>
      </c>
      <c r="C46" s="311"/>
      <c r="D46" s="311"/>
      <c r="E46" s="311"/>
      <c r="F46" s="311"/>
      <c r="G46" s="311"/>
      <c r="H46" s="311"/>
      <c r="I46" s="311"/>
      <c r="J46" s="311"/>
      <c r="K46" s="311"/>
      <c r="L46" s="277"/>
      <c r="M46" s="277"/>
      <c r="N46" s="277"/>
      <c r="O46" s="334"/>
    </row>
    <row r="47" spans="1:15" ht="25.5">
      <c r="A47" s="288">
        <v>21</v>
      </c>
      <c r="B47" s="289" t="s">
        <v>570</v>
      </c>
      <c r="C47" s="311"/>
      <c r="D47" s="311"/>
      <c r="E47" s="311"/>
      <c r="F47" s="311"/>
      <c r="G47" s="311"/>
      <c r="H47" s="311"/>
      <c r="I47" s="311"/>
      <c r="J47" s="311"/>
      <c r="K47" s="311"/>
      <c r="L47" s="277"/>
      <c r="M47" s="277"/>
      <c r="N47" s="277"/>
      <c r="O47" s="334"/>
    </row>
    <row r="48" spans="1:15">
      <c r="A48" s="288">
        <v>22</v>
      </c>
      <c r="B48" s="289" t="s">
        <v>27</v>
      </c>
      <c r="C48" s="311"/>
      <c r="D48" s="311"/>
      <c r="E48" s="311"/>
      <c r="F48" s="311"/>
      <c r="G48" s="311"/>
      <c r="H48" s="311"/>
      <c r="I48" s="311"/>
      <c r="J48" s="311"/>
      <c r="K48" s="311"/>
      <c r="L48" s="277"/>
      <c r="M48" s="277"/>
      <c r="N48" s="277"/>
      <c r="O48" s="334"/>
    </row>
    <row r="49" spans="1:15">
      <c r="A49" s="288">
        <v>23</v>
      </c>
      <c r="B49" s="289" t="s">
        <v>571</v>
      </c>
      <c r="C49" s="311"/>
      <c r="D49" s="311"/>
      <c r="E49" s="311"/>
      <c r="F49" s="311"/>
      <c r="G49" s="311"/>
      <c r="H49" s="311"/>
      <c r="I49" s="311"/>
      <c r="J49" s="311"/>
      <c r="K49" s="311"/>
      <c r="L49" s="277"/>
      <c r="M49" s="277"/>
      <c r="N49" s="277"/>
      <c r="O49" s="334"/>
    </row>
    <row r="50" spans="1:15">
      <c r="A50" s="288">
        <v>24</v>
      </c>
      <c r="B50" s="289" t="s">
        <v>572</v>
      </c>
      <c r="C50" s="311"/>
      <c r="D50" s="311"/>
      <c r="E50" s="311"/>
      <c r="F50" s="311"/>
      <c r="G50" s="311"/>
      <c r="H50" s="311"/>
      <c r="I50" s="311"/>
      <c r="J50" s="311"/>
      <c r="K50" s="311"/>
      <c r="L50" s="277"/>
      <c r="M50" s="277"/>
      <c r="N50" s="277"/>
      <c r="O50" s="334"/>
    </row>
    <row r="51" spans="1:15">
      <c r="A51" s="288">
        <v>25</v>
      </c>
      <c r="B51" s="289" t="s">
        <v>125</v>
      </c>
      <c r="C51" s="311"/>
      <c r="D51" s="311"/>
      <c r="E51" s="311"/>
      <c r="F51" s="311"/>
      <c r="G51" s="311"/>
      <c r="H51" s="311"/>
      <c r="I51" s="311"/>
      <c r="J51" s="311"/>
      <c r="K51" s="311"/>
      <c r="L51" s="277"/>
      <c r="M51" s="277"/>
      <c r="N51" s="277"/>
      <c r="O51" s="334"/>
    </row>
    <row r="52" spans="1:15" ht="38.25">
      <c r="A52" s="288">
        <v>26</v>
      </c>
      <c r="B52" s="289" t="s">
        <v>573</v>
      </c>
      <c r="C52" s="311"/>
      <c r="D52" s="311"/>
      <c r="E52" s="311"/>
      <c r="F52" s="311"/>
      <c r="G52" s="311"/>
      <c r="H52" s="311"/>
      <c r="I52" s="311"/>
      <c r="J52" s="311"/>
      <c r="K52" s="311"/>
      <c r="L52" s="277"/>
      <c r="M52" s="277"/>
      <c r="N52" s="277"/>
      <c r="O52" s="334"/>
    </row>
    <row r="53" spans="1:15">
      <c r="A53" s="288">
        <v>27</v>
      </c>
      <c r="B53" s="289" t="s">
        <v>10</v>
      </c>
      <c r="C53" s="311">
        <v>1</v>
      </c>
      <c r="D53" s="311">
        <v>1</v>
      </c>
      <c r="E53" s="311"/>
      <c r="F53" s="311"/>
      <c r="G53" s="311"/>
      <c r="H53" s="311"/>
      <c r="I53" s="311"/>
      <c r="J53" s="311"/>
      <c r="K53" s="311">
        <v>1</v>
      </c>
      <c r="L53" s="277"/>
      <c r="M53" s="277"/>
      <c r="N53" s="277">
        <v>1</v>
      </c>
      <c r="O53" s="334"/>
    </row>
    <row r="54" spans="1:15">
      <c r="A54" s="288">
        <v>28</v>
      </c>
      <c r="B54" s="289" t="s">
        <v>11</v>
      </c>
      <c r="C54" s="311"/>
      <c r="D54" s="311"/>
      <c r="E54" s="311"/>
      <c r="F54" s="311"/>
      <c r="G54" s="311"/>
      <c r="H54" s="311">
        <v>1</v>
      </c>
      <c r="I54" s="311"/>
      <c r="J54" s="311"/>
      <c r="K54" s="311"/>
      <c r="L54" s="277"/>
      <c r="M54" s="277"/>
      <c r="N54" s="277"/>
      <c r="O54" s="334">
        <v>1</v>
      </c>
    </row>
    <row r="55" spans="1:15">
      <c r="A55" s="288">
        <v>29</v>
      </c>
      <c r="B55" s="289" t="s">
        <v>12</v>
      </c>
      <c r="C55" s="311"/>
      <c r="D55" s="311"/>
      <c r="E55" s="311"/>
      <c r="F55" s="311"/>
      <c r="G55" s="311"/>
      <c r="H55" s="311"/>
      <c r="I55" s="311"/>
      <c r="J55" s="311"/>
      <c r="K55" s="311"/>
      <c r="L55" s="277">
        <v>1</v>
      </c>
      <c r="M55" s="277">
        <v>1</v>
      </c>
      <c r="N55" s="277">
        <v>1</v>
      </c>
      <c r="O55" s="334"/>
    </row>
    <row r="56" spans="1:15">
      <c r="A56" s="288">
        <v>30</v>
      </c>
      <c r="B56" s="289" t="s">
        <v>13</v>
      </c>
      <c r="C56" s="311"/>
      <c r="D56" s="311"/>
      <c r="E56" s="311"/>
      <c r="F56" s="311"/>
      <c r="G56" s="311"/>
      <c r="H56" s="311"/>
      <c r="I56" s="311"/>
      <c r="J56" s="311"/>
      <c r="K56" s="311"/>
      <c r="L56" s="277"/>
      <c r="M56" s="277"/>
      <c r="N56" s="277"/>
      <c r="O56" s="334"/>
    </row>
    <row r="57" spans="1:15">
      <c r="A57" s="288">
        <v>31</v>
      </c>
      <c r="B57" s="289" t="s">
        <v>14</v>
      </c>
      <c r="C57" s="311">
        <v>1</v>
      </c>
      <c r="D57" s="311"/>
      <c r="E57" s="311"/>
      <c r="F57" s="311"/>
      <c r="G57" s="311"/>
      <c r="H57" s="311"/>
      <c r="I57" s="311">
        <v>1</v>
      </c>
      <c r="J57" s="311"/>
      <c r="K57" s="311">
        <v>1</v>
      </c>
      <c r="L57" s="277"/>
      <c r="M57" s="277">
        <v>1</v>
      </c>
      <c r="N57" s="277"/>
      <c r="O57" s="334"/>
    </row>
    <row r="58" spans="1:15">
      <c r="A58" s="288">
        <v>32</v>
      </c>
      <c r="B58" s="289" t="s">
        <v>15</v>
      </c>
      <c r="C58" s="311"/>
      <c r="D58" s="311"/>
      <c r="E58" s="311"/>
      <c r="F58" s="311"/>
      <c r="G58" s="311"/>
      <c r="H58" s="311"/>
      <c r="I58" s="311"/>
      <c r="J58" s="311"/>
      <c r="K58" s="311">
        <v>1</v>
      </c>
      <c r="L58" s="277"/>
      <c r="M58" s="277"/>
      <c r="N58" s="277"/>
      <c r="O58" s="334"/>
    </row>
    <row r="59" spans="1:15">
      <c r="A59" s="288">
        <v>33</v>
      </c>
      <c r="B59" s="289" t="s">
        <v>16</v>
      </c>
      <c r="C59" s="311"/>
      <c r="D59" s="311"/>
      <c r="E59" s="311"/>
      <c r="F59" s="311"/>
      <c r="G59" s="311"/>
      <c r="H59" s="311"/>
      <c r="I59" s="311"/>
      <c r="J59" s="311"/>
      <c r="K59" s="311"/>
      <c r="L59" s="277"/>
      <c r="M59" s="277"/>
      <c r="N59" s="277"/>
      <c r="O59" s="334">
        <v>1</v>
      </c>
    </row>
    <row r="60" spans="1:15">
      <c r="A60" s="288">
        <v>34</v>
      </c>
      <c r="B60" s="289" t="s">
        <v>17</v>
      </c>
      <c r="C60" s="311"/>
      <c r="D60" s="311"/>
      <c r="E60" s="311"/>
      <c r="F60" s="311"/>
      <c r="G60" s="311"/>
      <c r="H60" s="311"/>
      <c r="I60" s="311"/>
      <c r="J60" s="311">
        <v>1</v>
      </c>
      <c r="K60" s="311">
        <v>1</v>
      </c>
      <c r="L60" s="277"/>
      <c r="M60" s="277"/>
      <c r="N60" s="277"/>
      <c r="O60" s="334"/>
    </row>
    <row r="61" spans="1:15">
      <c r="A61" s="288"/>
      <c r="B61" s="377" t="s">
        <v>32</v>
      </c>
      <c r="C61" s="378">
        <f t="shared" ref="C61:O61" si="2">SUM(C27:C60)</f>
        <v>5</v>
      </c>
      <c r="D61" s="378">
        <f t="shared" si="2"/>
        <v>3</v>
      </c>
      <c r="E61" s="378">
        <f t="shared" si="2"/>
        <v>2</v>
      </c>
      <c r="F61" s="378">
        <f t="shared" si="2"/>
        <v>3</v>
      </c>
      <c r="G61" s="378">
        <f t="shared" si="2"/>
        <v>4</v>
      </c>
      <c r="H61" s="378">
        <f t="shared" si="2"/>
        <v>3</v>
      </c>
      <c r="I61" s="378">
        <f t="shared" si="2"/>
        <v>2</v>
      </c>
      <c r="J61" s="378">
        <f t="shared" si="2"/>
        <v>4</v>
      </c>
      <c r="K61" s="378">
        <f t="shared" si="2"/>
        <v>4</v>
      </c>
      <c r="L61" s="378">
        <f t="shared" si="2"/>
        <v>5</v>
      </c>
      <c r="M61" s="378">
        <f t="shared" si="2"/>
        <v>5</v>
      </c>
      <c r="N61" s="378">
        <f t="shared" si="2"/>
        <v>4</v>
      </c>
      <c r="O61" s="378">
        <f t="shared" si="2"/>
        <v>4</v>
      </c>
    </row>
    <row r="62" spans="1:15">
      <c r="A62" s="376" t="s">
        <v>33</v>
      </c>
      <c r="B62" s="351"/>
      <c r="C62" s="351"/>
      <c r="D62" s="351"/>
      <c r="E62" s="351"/>
      <c r="F62" s="351"/>
      <c r="G62" s="351"/>
      <c r="H62" s="302"/>
      <c r="I62" s="302"/>
      <c r="J62" s="302"/>
      <c r="K62" s="302"/>
      <c r="L62" s="351"/>
      <c r="M62" s="351"/>
      <c r="N62" s="351"/>
      <c r="O62" s="334"/>
    </row>
    <row r="63" spans="1:15">
      <c r="A63" s="288">
        <v>1</v>
      </c>
      <c r="B63" s="289" t="s">
        <v>36</v>
      </c>
      <c r="C63" s="311"/>
      <c r="D63" s="311"/>
      <c r="E63" s="311"/>
      <c r="F63" s="311"/>
      <c r="G63" s="311"/>
      <c r="H63" s="311">
        <v>1</v>
      </c>
      <c r="I63" s="311"/>
      <c r="J63" s="311"/>
      <c r="K63" s="311"/>
      <c r="L63" s="277">
        <v>1</v>
      </c>
      <c r="M63" s="277"/>
      <c r="N63" s="277"/>
      <c r="O63" s="334"/>
    </row>
    <row r="64" spans="1:15">
      <c r="A64" s="288">
        <v>2</v>
      </c>
      <c r="B64" s="289" t="s">
        <v>37</v>
      </c>
      <c r="C64" s="311"/>
      <c r="D64" s="311"/>
      <c r="E64" s="311"/>
      <c r="F64" s="311"/>
      <c r="G64" s="311"/>
      <c r="H64" s="311"/>
      <c r="I64" s="311"/>
      <c r="J64" s="311"/>
      <c r="K64" s="311"/>
      <c r="L64" s="277"/>
      <c r="M64" s="277"/>
      <c r="N64" s="277"/>
      <c r="O64" s="334"/>
    </row>
    <row r="65" spans="1:15">
      <c r="A65" s="288">
        <v>3</v>
      </c>
      <c r="B65" s="289" t="s">
        <v>43</v>
      </c>
      <c r="C65" s="311"/>
      <c r="D65" s="311"/>
      <c r="E65" s="311"/>
      <c r="F65" s="311"/>
      <c r="G65" s="311"/>
      <c r="H65" s="311"/>
      <c r="I65" s="311">
        <v>1</v>
      </c>
      <c r="J65" s="311"/>
      <c r="K65" s="311"/>
      <c r="L65" s="277"/>
      <c r="M65" s="277"/>
      <c r="N65" s="277">
        <v>1</v>
      </c>
      <c r="O65" s="334"/>
    </row>
    <row r="66" spans="1:15">
      <c r="A66" s="288">
        <v>4</v>
      </c>
      <c r="B66" s="289" t="s">
        <v>38</v>
      </c>
      <c r="C66" s="311"/>
      <c r="D66" s="311"/>
      <c r="E66" s="311"/>
      <c r="F66" s="311"/>
      <c r="G66" s="311"/>
      <c r="H66" s="311"/>
      <c r="I66" s="311"/>
      <c r="J66" s="311"/>
      <c r="K66" s="311"/>
      <c r="L66" s="277"/>
      <c r="M66" s="277"/>
      <c r="N66" s="277"/>
      <c r="O66" s="334">
        <v>1</v>
      </c>
    </row>
    <row r="67" spans="1:15">
      <c r="A67" s="288">
        <v>5</v>
      </c>
      <c r="B67" s="289" t="s">
        <v>39</v>
      </c>
      <c r="C67" s="311"/>
      <c r="D67" s="311"/>
      <c r="E67" s="311"/>
      <c r="F67" s="311"/>
      <c r="G67" s="311"/>
      <c r="H67" s="311"/>
      <c r="I67" s="311"/>
      <c r="J67" s="311">
        <v>1</v>
      </c>
      <c r="K67" s="311"/>
      <c r="L67" s="277"/>
      <c r="M67" s="277"/>
      <c r="N67" s="277">
        <v>1</v>
      </c>
      <c r="O67" s="334"/>
    </row>
    <row r="68" spans="1:15">
      <c r="A68" s="288">
        <v>6</v>
      </c>
      <c r="B68" s="289" t="s">
        <v>44</v>
      </c>
      <c r="C68" s="311"/>
      <c r="D68" s="311"/>
      <c r="E68" s="311"/>
      <c r="F68" s="311"/>
      <c r="G68" s="311"/>
      <c r="H68" s="311"/>
      <c r="I68" s="311"/>
      <c r="J68" s="311"/>
      <c r="K68" s="311"/>
      <c r="L68" s="277"/>
      <c r="M68" s="277"/>
      <c r="N68" s="277"/>
      <c r="O68" s="334"/>
    </row>
    <row r="69" spans="1:15">
      <c r="A69" s="288">
        <v>7</v>
      </c>
      <c r="B69" s="289" t="s">
        <v>40</v>
      </c>
      <c r="C69" s="311"/>
      <c r="D69" s="311"/>
      <c r="E69" s="311"/>
      <c r="F69" s="311"/>
      <c r="G69" s="311"/>
      <c r="H69" s="311"/>
      <c r="I69" s="311"/>
      <c r="J69" s="311"/>
      <c r="K69" s="311"/>
      <c r="L69" s="277"/>
      <c r="M69" s="277"/>
      <c r="N69" s="277"/>
      <c r="O69" s="334"/>
    </row>
    <row r="70" spans="1:15">
      <c r="A70" s="288">
        <v>8</v>
      </c>
      <c r="B70" s="289" t="s">
        <v>41</v>
      </c>
      <c r="C70" s="311"/>
      <c r="D70" s="311"/>
      <c r="E70" s="311"/>
      <c r="F70" s="311"/>
      <c r="G70" s="311"/>
      <c r="H70" s="311"/>
      <c r="I70" s="311"/>
      <c r="J70" s="311"/>
      <c r="K70" s="311"/>
      <c r="L70" s="277"/>
      <c r="M70" s="277"/>
      <c r="N70" s="277"/>
      <c r="O70" s="334"/>
    </row>
    <row r="71" spans="1:15">
      <c r="A71" s="288">
        <v>9</v>
      </c>
      <c r="B71" s="289" t="s">
        <v>42</v>
      </c>
      <c r="C71" s="311"/>
      <c r="D71" s="311"/>
      <c r="E71" s="311"/>
      <c r="F71" s="311"/>
      <c r="G71" s="311"/>
      <c r="H71" s="311"/>
      <c r="I71" s="311"/>
      <c r="J71" s="311"/>
      <c r="K71" s="311"/>
      <c r="L71" s="277"/>
      <c r="M71" s="277"/>
      <c r="N71" s="277"/>
      <c r="O71" s="334"/>
    </row>
    <row r="72" spans="1:15">
      <c r="A72" s="288">
        <v>10</v>
      </c>
      <c r="B72" s="289" t="s">
        <v>34</v>
      </c>
      <c r="C72" s="311"/>
      <c r="D72" s="311"/>
      <c r="E72" s="311"/>
      <c r="F72" s="311"/>
      <c r="G72" s="311"/>
      <c r="H72" s="311">
        <v>1</v>
      </c>
      <c r="I72" s="311"/>
      <c r="J72" s="311"/>
      <c r="K72" s="311"/>
      <c r="L72" s="277"/>
      <c r="M72" s="277">
        <v>1</v>
      </c>
      <c r="N72" s="277"/>
      <c r="O72" s="334"/>
    </row>
    <row r="73" spans="1:15">
      <c r="A73" s="288">
        <v>11</v>
      </c>
      <c r="B73" s="289" t="s">
        <v>35</v>
      </c>
      <c r="C73" s="311"/>
      <c r="D73" s="311">
        <v>1</v>
      </c>
      <c r="E73" s="311"/>
      <c r="F73" s="311"/>
      <c r="G73" s="311"/>
      <c r="H73" s="311"/>
      <c r="I73" s="311"/>
      <c r="J73" s="311"/>
      <c r="K73" s="311"/>
      <c r="L73" s="277">
        <v>1</v>
      </c>
      <c r="M73" s="277"/>
      <c r="N73" s="277"/>
      <c r="O73" s="334"/>
    </row>
    <row r="74" spans="1:15">
      <c r="A74" s="373"/>
      <c r="B74" s="377" t="s">
        <v>32</v>
      </c>
      <c r="C74" s="378">
        <f t="shared" ref="C74:O74" si="3">SUM(C63:C73)</f>
        <v>0</v>
      </c>
      <c r="D74" s="378">
        <f t="shared" si="3"/>
        <v>1</v>
      </c>
      <c r="E74" s="378">
        <f t="shared" si="3"/>
        <v>0</v>
      </c>
      <c r="F74" s="378">
        <f t="shared" si="3"/>
        <v>0</v>
      </c>
      <c r="G74" s="378">
        <f t="shared" si="3"/>
        <v>0</v>
      </c>
      <c r="H74" s="378">
        <f t="shared" si="3"/>
        <v>2</v>
      </c>
      <c r="I74" s="378">
        <f t="shared" si="3"/>
        <v>1</v>
      </c>
      <c r="J74" s="378">
        <f t="shared" si="3"/>
        <v>1</v>
      </c>
      <c r="K74" s="378">
        <f t="shared" si="3"/>
        <v>0</v>
      </c>
      <c r="L74" s="378">
        <f t="shared" si="3"/>
        <v>2</v>
      </c>
      <c r="M74" s="378">
        <f t="shared" si="3"/>
        <v>1</v>
      </c>
      <c r="N74" s="378">
        <f t="shared" si="3"/>
        <v>2</v>
      </c>
      <c r="O74" s="378">
        <f t="shared" si="3"/>
        <v>1</v>
      </c>
    </row>
    <row r="75" spans="1:15">
      <c r="A75" s="376" t="s">
        <v>45</v>
      </c>
      <c r="B75" s="351"/>
      <c r="C75" s="351"/>
      <c r="D75" s="351"/>
      <c r="E75" s="351"/>
      <c r="F75" s="351"/>
      <c r="G75" s="351"/>
      <c r="H75" s="302"/>
      <c r="I75" s="302"/>
      <c r="J75" s="302"/>
      <c r="K75" s="302"/>
      <c r="L75" s="351"/>
      <c r="M75" s="351"/>
      <c r="N75" s="351"/>
      <c r="O75" s="334"/>
    </row>
    <row r="76" spans="1:15">
      <c r="A76" s="288">
        <v>1</v>
      </c>
      <c r="B76" s="289" t="s">
        <v>49</v>
      </c>
      <c r="C76" s="311"/>
      <c r="D76" s="311"/>
      <c r="E76" s="311">
        <v>1</v>
      </c>
      <c r="F76" s="311"/>
      <c r="G76" s="311"/>
      <c r="H76" s="311"/>
      <c r="I76" s="311"/>
      <c r="J76" s="311"/>
      <c r="K76" s="311"/>
      <c r="L76" s="277"/>
      <c r="M76" s="277">
        <v>1</v>
      </c>
      <c r="N76" s="277"/>
      <c r="O76" s="334"/>
    </row>
    <row r="77" spans="1:15">
      <c r="A77" s="288">
        <v>2</v>
      </c>
      <c r="B77" s="289" t="s">
        <v>50</v>
      </c>
      <c r="C77" s="311"/>
      <c r="D77" s="311"/>
      <c r="E77" s="311"/>
      <c r="F77" s="311"/>
      <c r="G77" s="311"/>
      <c r="H77" s="311"/>
      <c r="I77" s="311">
        <v>1</v>
      </c>
      <c r="J77" s="311"/>
      <c r="K77" s="311"/>
      <c r="L77" s="277"/>
      <c r="M77" s="277"/>
      <c r="N77" s="277"/>
      <c r="O77" s="334"/>
    </row>
    <row r="78" spans="1:15">
      <c r="A78" s="288">
        <v>3</v>
      </c>
      <c r="B78" s="289" t="s">
        <v>53</v>
      </c>
      <c r="C78" s="311">
        <v>1</v>
      </c>
      <c r="D78" s="311"/>
      <c r="E78" s="311"/>
      <c r="F78" s="311"/>
      <c r="G78" s="311"/>
      <c r="H78" s="311"/>
      <c r="I78" s="311"/>
      <c r="J78" s="311">
        <v>1</v>
      </c>
      <c r="K78" s="311"/>
      <c r="L78" s="277"/>
      <c r="M78" s="277"/>
      <c r="N78" s="277"/>
      <c r="O78" s="334"/>
    </row>
    <row r="79" spans="1:15">
      <c r="A79" s="288">
        <v>4</v>
      </c>
      <c r="B79" s="289" t="s">
        <v>48</v>
      </c>
      <c r="C79" s="311"/>
      <c r="D79" s="311">
        <v>1</v>
      </c>
      <c r="E79" s="311"/>
      <c r="F79" s="311"/>
      <c r="G79" s="311"/>
      <c r="H79" s="311">
        <v>1</v>
      </c>
      <c r="I79" s="311">
        <v>1</v>
      </c>
      <c r="J79" s="311"/>
      <c r="K79" s="311"/>
      <c r="L79" s="277"/>
      <c r="M79" s="277"/>
      <c r="N79" s="277"/>
      <c r="O79" s="334">
        <v>1</v>
      </c>
    </row>
    <row r="80" spans="1:15">
      <c r="A80" s="288">
        <v>5</v>
      </c>
      <c r="B80" s="289" t="s">
        <v>54</v>
      </c>
      <c r="C80" s="311"/>
      <c r="D80" s="311"/>
      <c r="E80" s="311"/>
      <c r="F80" s="311"/>
      <c r="G80" s="311"/>
      <c r="H80" s="311"/>
      <c r="I80" s="311"/>
      <c r="J80" s="311"/>
      <c r="K80" s="311"/>
      <c r="L80" s="277"/>
      <c r="M80" s="277"/>
      <c r="N80" s="277"/>
      <c r="O80" s="334"/>
    </row>
    <row r="81" spans="1:15">
      <c r="A81" s="288">
        <v>6</v>
      </c>
      <c r="B81" s="289" t="s">
        <v>46</v>
      </c>
      <c r="C81" s="311"/>
      <c r="D81" s="311"/>
      <c r="E81" s="311"/>
      <c r="F81" s="311"/>
      <c r="G81" s="311"/>
      <c r="H81" s="311"/>
      <c r="I81" s="311"/>
      <c r="J81" s="311">
        <v>1</v>
      </c>
      <c r="K81" s="311">
        <v>1</v>
      </c>
      <c r="L81" s="277"/>
      <c r="M81" s="277"/>
      <c r="N81" s="277"/>
      <c r="O81" s="334"/>
    </row>
    <row r="82" spans="1:15">
      <c r="A82" s="288">
        <v>7</v>
      </c>
      <c r="B82" s="289" t="s">
        <v>47</v>
      </c>
      <c r="C82" s="311">
        <v>1</v>
      </c>
      <c r="D82" s="311"/>
      <c r="E82" s="311">
        <v>1</v>
      </c>
      <c r="F82" s="311">
        <v>1</v>
      </c>
      <c r="G82" s="311"/>
      <c r="H82" s="311"/>
      <c r="I82" s="311"/>
      <c r="J82" s="311"/>
      <c r="K82" s="311">
        <v>1</v>
      </c>
      <c r="L82" s="277">
        <v>1</v>
      </c>
      <c r="M82" s="277"/>
      <c r="N82" s="277"/>
      <c r="O82" s="334"/>
    </row>
    <row r="83" spans="1:15">
      <c r="A83" s="288">
        <v>8</v>
      </c>
      <c r="B83" s="289" t="s">
        <v>52</v>
      </c>
      <c r="C83" s="311"/>
      <c r="D83" s="311">
        <v>1</v>
      </c>
      <c r="E83" s="311">
        <v>1</v>
      </c>
      <c r="F83" s="311">
        <v>1</v>
      </c>
      <c r="G83" s="311">
        <v>1</v>
      </c>
      <c r="H83" s="311">
        <v>1</v>
      </c>
      <c r="I83" s="311">
        <v>1</v>
      </c>
      <c r="J83" s="311"/>
      <c r="K83" s="311"/>
      <c r="L83" s="277">
        <v>1</v>
      </c>
      <c r="M83" s="277">
        <v>1</v>
      </c>
      <c r="N83" s="277">
        <v>1</v>
      </c>
      <c r="O83" s="334">
        <v>1</v>
      </c>
    </row>
    <row r="84" spans="1:15">
      <c r="A84" s="288">
        <v>9</v>
      </c>
      <c r="B84" s="289" t="s">
        <v>51</v>
      </c>
      <c r="C84" s="311"/>
      <c r="D84" s="311"/>
      <c r="E84" s="311"/>
      <c r="F84" s="311"/>
      <c r="G84" s="311"/>
      <c r="H84" s="311">
        <v>1</v>
      </c>
      <c r="I84" s="311"/>
      <c r="J84" s="311">
        <v>1</v>
      </c>
      <c r="K84" s="311">
        <v>1</v>
      </c>
      <c r="L84" s="277">
        <v>1</v>
      </c>
      <c r="M84" s="277">
        <v>1</v>
      </c>
      <c r="N84" s="277">
        <v>1</v>
      </c>
      <c r="O84" s="334"/>
    </row>
    <row r="85" spans="1:15">
      <c r="A85" s="373"/>
      <c r="B85" s="377" t="s">
        <v>32</v>
      </c>
      <c r="C85" s="378">
        <f t="shared" ref="C85:O85" si="4">SUM(C76:C84)</f>
        <v>2</v>
      </c>
      <c r="D85" s="378">
        <f t="shared" si="4"/>
        <v>2</v>
      </c>
      <c r="E85" s="378">
        <f t="shared" si="4"/>
        <v>3</v>
      </c>
      <c r="F85" s="378">
        <f t="shared" si="4"/>
        <v>2</v>
      </c>
      <c r="G85" s="378">
        <f t="shared" si="4"/>
        <v>1</v>
      </c>
      <c r="H85" s="378">
        <f t="shared" si="4"/>
        <v>3</v>
      </c>
      <c r="I85" s="378">
        <f t="shared" si="4"/>
        <v>3</v>
      </c>
      <c r="J85" s="378">
        <f t="shared" si="4"/>
        <v>3</v>
      </c>
      <c r="K85" s="378">
        <f t="shared" si="4"/>
        <v>3</v>
      </c>
      <c r="L85" s="378">
        <f t="shared" si="4"/>
        <v>3</v>
      </c>
      <c r="M85" s="378">
        <f t="shared" si="4"/>
        <v>3</v>
      </c>
      <c r="N85" s="378">
        <f t="shared" si="4"/>
        <v>2</v>
      </c>
      <c r="O85" s="378">
        <f t="shared" si="4"/>
        <v>2</v>
      </c>
    </row>
    <row r="86" spans="1:15">
      <c r="A86" s="376" t="s">
        <v>55</v>
      </c>
      <c r="B86" s="351"/>
      <c r="C86" s="351"/>
      <c r="D86" s="351"/>
      <c r="E86" s="351"/>
      <c r="F86" s="351"/>
      <c r="G86" s="351"/>
      <c r="H86" s="302"/>
      <c r="I86" s="302"/>
      <c r="J86" s="302"/>
      <c r="K86" s="302"/>
      <c r="L86" s="351"/>
      <c r="M86" s="351"/>
      <c r="N86" s="351"/>
      <c r="O86" s="334"/>
    </row>
    <row r="87" spans="1:15">
      <c r="A87" s="288">
        <v>1</v>
      </c>
      <c r="B87" s="289" t="s">
        <v>58</v>
      </c>
      <c r="C87" s="311"/>
      <c r="D87" s="311"/>
      <c r="E87" s="311"/>
      <c r="F87" s="311"/>
      <c r="G87" s="311"/>
      <c r="H87" s="311"/>
      <c r="I87" s="311"/>
      <c r="J87" s="311"/>
      <c r="K87" s="311"/>
      <c r="L87" s="277"/>
      <c r="M87" s="277"/>
      <c r="N87" s="277"/>
      <c r="O87" s="334"/>
    </row>
    <row r="88" spans="1:15">
      <c r="A88" s="288">
        <v>2</v>
      </c>
      <c r="B88" s="289" t="s">
        <v>59</v>
      </c>
      <c r="C88" s="311">
        <v>1</v>
      </c>
      <c r="D88" s="311">
        <v>1</v>
      </c>
      <c r="E88" s="311"/>
      <c r="F88" s="311"/>
      <c r="G88" s="311"/>
      <c r="H88" s="311"/>
      <c r="I88" s="311"/>
      <c r="J88" s="311"/>
      <c r="K88" s="311">
        <v>1</v>
      </c>
      <c r="L88" s="277"/>
      <c r="M88" s="277"/>
      <c r="N88" s="277"/>
      <c r="O88" s="334"/>
    </row>
    <row r="89" spans="1:15">
      <c r="A89" s="288">
        <v>3</v>
      </c>
      <c r="B89" s="289" t="s">
        <v>62</v>
      </c>
      <c r="C89" s="311"/>
      <c r="D89" s="311"/>
      <c r="E89" s="311"/>
      <c r="F89" s="311"/>
      <c r="G89" s="311"/>
      <c r="H89" s="311"/>
      <c r="I89" s="311"/>
      <c r="J89" s="311"/>
      <c r="K89" s="311"/>
      <c r="L89" s="277"/>
      <c r="M89" s="277"/>
      <c r="N89" s="277"/>
      <c r="O89" s="334"/>
    </row>
    <row r="90" spans="1:15">
      <c r="A90" s="288">
        <v>4</v>
      </c>
      <c r="B90" s="289" t="s">
        <v>56</v>
      </c>
      <c r="C90" s="311">
        <v>1</v>
      </c>
      <c r="D90" s="311">
        <v>1</v>
      </c>
      <c r="E90" s="311">
        <v>1</v>
      </c>
      <c r="F90" s="311"/>
      <c r="G90" s="311">
        <v>1</v>
      </c>
      <c r="H90" s="311"/>
      <c r="I90" s="311">
        <v>1</v>
      </c>
      <c r="J90" s="311">
        <v>1</v>
      </c>
      <c r="K90" s="311">
        <v>1</v>
      </c>
      <c r="L90" s="277">
        <v>1</v>
      </c>
      <c r="M90" s="277">
        <v>1</v>
      </c>
      <c r="N90" s="277"/>
      <c r="O90" s="334">
        <v>1</v>
      </c>
    </row>
    <row r="91" spans="1:15">
      <c r="A91" s="288">
        <v>5</v>
      </c>
      <c r="B91" s="289" t="s">
        <v>57</v>
      </c>
      <c r="C91" s="311"/>
      <c r="D91" s="311"/>
      <c r="E91" s="311"/>
      <c r="F91" s="311"/>
      <c r="G91" s="311"/>
      <c r="H91" s="311"/>
      <c r="I91" s="311"/>
      <c r="J91" s="311"/>
      <c r="K91" s="311"/>
      <c r="L91" s="277"/>
      <c r="M91" s="277"/>
      <c r="N91" s="277"/>
      <c r="O91" s="334"/>
    </row>
    <row r="92" spans="1:15">
      <c r="A92" s="288">
        <v>6</v>
      </c>
      <c r="B92" s="289" t="s">
        <v>60</v>
      </c>
      <c r="C92" s="311"/>
      <c r="D92" s="311"/>
      <c r="E92" s="311">
        <v>1</v>
      </c>
      <c r="F92" s="311"/>
      <c r="G92" s="311"/>
      <c r="H92" s="311">
        <v>1</v>
      </c>
      <c r="I92" s="311"/>
      <c r="J92" s="311"/>
      <c r="K92" s="311"/>
      <c r="L92" s="277"/>
      <c r="M92" s="277"/>
      <c r="N92" s="277"/>
      <c r="O92" s="334"/>
    </row>
    <row r="93" spans="1:15">
      <c r="A93" s="288">
        <v>7</v>
      </c>
      <c r="B93" s="289" t="s">
        <v>61</v>
      </c>
      <c r="C93" s="311"/>
      <c r="D93" s="311"/>
      <c r="E93" s="311"/>
      <c r="F93" s="311">
        <v>1</v>
      </c>
      <c r="G93" s="311"/>
      <c r="H93" s="311"/>
      <c r="I93" s="311">
        <v>1</v>
      </c>
      <c r="J93" s="311">
        <v>1</v>
      </c>
      <c r="K93" s="311"/>
      <c r="L93" s="277"/>
      <c r="M93" s="277">
        <v>1</v>
      </c>
      <c r="N93" s="277"/>
      <c r="O93" s="334"/>
    </row>
    <row r="94" spans="1:15">
      <c r="A94" s="288">
        <v>8</v>
      </c>
      <c r="B94" s="289" t="s">
        <v>126</v>
      </c>
      <c r="C94" s="311"/>
      <c r="D94" s="311"/>
      <c r="E94" s="311"/>
      <c r="F94" s="311"/>
      <c r="G94" s="311"/>
      <c r="H94" s="311"/>
      <c r="I94" s="311">
        <v>2</v>
      </c>
      <c r="J94" s="311"/>
      <c r="K94" s="311"/>
      <c r="L94" s="277"/>
      <c r="M94" s="277"/>
      <c r="N94" s="277"/>
      <c r="O94" s="334"/>
    </row>
    <row r="95" spans="1:15">
      <c r="A95" s="373"/>
      <c r="B95" s="377" t="s">
        <v>32</v>
      </c>
      <c r="C95" s="378">
        <f t="shared" ref="C95:O95" si="5">SUM(C87:C94)</f>
        <v>2</v>
      </c>
      <c r="D95" s="378">
        <f t="shared" si="5"/>
        <v>2</v>
      </c>
      <c r="E95" s="378">
        <f t="shared" si="5"/>
        <v>2</v>
      </c>
      <c r="F95" s="378">
        <f t="shared" si="5"/>
        <v>1</v>
      </c>
      <c r="G95" s="378">
        <f t="shared" si="5"/>
        <v>1</v>
      </c>
      <c r="H95" s="378">
        <f t="shared" si="5"/>
        <v>1</v>
      </c>
      <c r="I95" s="378">
        <f t="shared" si="5"/>
        <v>4</v>
      </c>
      <c r="J95" s="378">
        <f t="shared" si="5"/>
        <v>2</v>
      </c>
      <c r="K95" s="378">
        <f t="shared" si="5"/>
        <v>2</v>
      </c>
      <c r="L95" s="378">
        <f t="shared" si="5"/>
        <v>1</v>
      </c>
      <c r="M95" s="378">
        <f t="shared" si="5"/>
        <v>2</v>
      </c>
      <c r="N95" s="378">
        <f t="shared" si="5"/>
        <v>0</v>
      </c>
      <c r="O95" s="378">
        <f t="shared" si="5"/>
        <v>1</v>
      </c>
    </row>
    <row r="96" spans="1:15">
      <c r="A96" s="376" t="s">
        <v>63</v>
      </c>
      <c r="B96" s="351"/>
      <c r="C96" s="351"/>
      <c r="D96" s="351"/>
      <c r="E96" s="351"/>
      <c r="F96" s="351"/>
      <c r="G96" s="351"/>
      <c r="H96" s="302"/>
      <c r="I96" s="302"/>
      <c r="J96" s="302"/>
      <c r="K96" s="302"/>
      <c r="L96" s="351"/>
      <c r="M96" s="351"/>
      <c r="N96" s="351"/>
      <c r="O96" s="334"/>
    </row>
    <row r="97" spans="1:15">
      <c r="A97" s="288">
        <v>1</v>
      </c>
      <c r="B97" s="289" t="s">
        <v>70</v>
      </c>
      <c r="C97" s="311">
        <v>1</v>
      </c>
      <c r="D97" s="311">
        <v>1</v>
      </c>
      <c r="E97" s="311"/>
      <c r="F97" s="311"/>
      <c r="G97" s="311">
        <v>1</v>
      </c>
      <c r="H97" s="311">
        <v>1</v>
      </c>
      <c r="I97" s="311"/>
      <c r="J97" s="311">
        <v>1</v>
      </c>
      <c r="K97" s="311">
        <v>1</v>
      </c>
      <c r="L97" s="277">
        <v>1</v>
      </c>
      <c r="M97" s="277"/>
      <c r="N97" s="277"/>
      <c r="O97" s="334"/>
    </row>
    <row r="98" spans="1:15">
      <c r="A98" s="288">
        <v>2</v>
      </c>
      <c r="B98" s="289" t="s">
        <v>78</v>
      </c>
      <c r="C98" s="311"/>
      <c r="D98" s="311"/>
      <c r="E98" s="311"/>
      <c r="F98" s="311"/>
      <c r="G98" s="311"/>
      <c r="H98" s="311"/>
      <c r="I98" s="311">
        <v>1</v>
      </c>
      <c r="J98" s="311"/>
      <c r="K98" s="311"/>
      <c r="L98" s="277"/>
      <c r="M98" s="277"/>
      <c r="N98" s="277">
        <v>1</v>
      </c>
      <c r="O98" s="334"/>
    </row>
    <row r="99" spans="1:15">
      <c r="A99" s="288">
        <v>3</v>
      </c>
      <c r="B99" s="289" t="s">
        <v>71</v>
      </c>
      <c r="C99" s="311"/>
      <c r="D99" s="311"/>
      <c r="E99" s="311">
        <v>1</v>
      </c>
      <c r="F99" s="311">
        <v>1</v>
      </c>
      <c r="G99" s="311"/>
      <c r="H99" s="311">
        <v>1</v>
      </c>
      <c r="I99" s="311"/>
      <c r="J99" s="311">
        <v>1</v>
      </c>
      <c r="K99" s="311">
        <v>1</v>
      </c>
      <c r="L99" s="277">
        <v>1</v>
      </c>
      <c r="M99" s="277">
        <v>1</v>
      </c>
      <c r="N99" s="277"/>
      <c r="O99" s="334">
        <v>1</v>
      </c>
    </row>
    <row r="100" spans="1:15">
      <c r="A100" s="288">
        <v>4</v>
      </c>
      <c r="B100" s="289" t="s">
        <v>72</v>
      </c>
      <c r="C100" s="311">
        <v>1</v>
      </c>
      <c r="D100" s="311">
        <v>1</v>
      </c>
      <c r="E100" s="311"/>
      <c r="F100" s="311"/>
      <c r="G100" s="311">
        <v>1</v>
      </c>
      <c r="H100" s="311"/>
      <c r="I100" s="311">
        <v>1</v>
      </c>
      <c r="J100" s="311"/>
      <c r="K100" s="311">
        <v>1</v>
      </c>
      <c r="L100" s="277"/>
      <c r="M100" s="277"/>
      <c r="N100" s="277">
        <v>1</v>
      </c>
      <c r="O100" s="334">
        <v>1</v>
      </c>
    </row>
    <row r="101" spans="1:15">
      <c r="A101" s="288">
        <v>5</v>
      </c>
      <c r="B101" s="289" t="s">
        <v>73</v>
      </c>
      <c r="C101" s="311"/>
      <c r="D101" s="311"/>
      <c r="E101" s="311"/>
      <c r="F101" s="311"/>
      <c r="G101" s="311"/>
      <c r="H101" s="311"/>
      <c r="I101" s="311"/>
      <c r="J101" s="311"/>
      <c r="K101" s="311"/>
      <c r="L101" s="277"/>
      <c r="M101" s="277"/>
      <c r="N101" s="277">
        <v>1</v>
      </c>
      <c r="O101" s="334"/>
    </row>
    <row r="102" spans="1:15">
      <c r="A102" s="288">
        <v>6</v>
      </c>
      <c r="B102" s="289" t="s">
        <v>74</v>
      </c>
      <c r="C102" s="311"/>
      <c r="D102" s="311"/>
      <c r="E102" s="311"/>
      <c r="F102" s="311"/>
      <c r="G102" s="311"/>
      <c r="H102" s="311">
        <v>1</v>
      </c>
      <c r="I102" s="311">
        <v>1</v>
      </c>
      <c r="J102" s="311">
        <v>2</v>
      </c>
      <c r="K102" s="311">
        <v>1</v>
      </c>
      <c r="L102" s="277"/>
      <c r="M102" s="277">
        <v>1</v>
      </c>
      <c r="N102" s="277">
        <v>3</v>
      </c>
      <c r="O102" s="334">
        <v>2</v>
      </c>
    </row>
    <row r="103" spans="1:15">
      <c r="A103" s="288">
        <v>7</v>
      </c>
      <c r="B103" s="289" t="s">
        <v>64</v>
      </c>
      <c r="C103" s="311">
        <v>1</v>
      </c>
      <c r="D103" s="311"/>
      <c r="E103" s="311">
        <v>1</v>
      </c>
      <c r="F103" s="311">
        <v>1</v>
      </c>
      <c r="G103" s="311">
        <v>1</v>
      </c>
      <c r="H103" s="311">
        <v>1</v>
      </c>
      <c r="I103" s="311">
        <v>1</v>
      </c>
      <c r="J103" s="311"/>
      <c r="K103" s="311"/>
      <c r="L103" s="277">
        <v>1</v>
      </c>
      <c r="M103" s="277"/>
      <c r="N103" s="277">
        <v>1</v>
      </c>
      <c r="O103" s="334">
        <v>1</v>
      </c>
    </row>
    <row r="104" spans="1:15">
      <c r="A104" s="288">
        <v>8</v>
      </c>
      <c r="B104" s="289" t="s">
        <v>65</v>
      </c>
      <c r="C104" s="311"/>
      <c r="D104" s="311"/>
      <c r="E104" s="311"/>
      <c r="F104" s="311"/>
      <c r="G104" s="311"/>
      <c r="H104" s="311"/>
      <c r="I104" s="311"/>
      <c r="J104" s="311">
        <v>1</v>
      </c>
      <c r="K104" s="311"/>
      <c r="L104" s="277"/>
      <c r="M104" s="277">
        <v>1</v>
      </c>
      <c r="N104" s="277"/>
      <c r="O104" s="334"/>
    </row>
    <row r="105" spans="1:15">
      <c r="A105" s="288">
        <v>9</v>
      </c>
      <c r="B105" s="289" t="s">
        <v>66</v>
      </c>
      <c r="C105" s="311"/>
      <c r="D105" s="311">
        <v>1</v>
      </c>
      <c r="E105" s="311"/>
      <c r="F105" s="311"/>
      <c r="G105" s="311"/>
      <c r="H105" s="311">
        <v>1</v>
      </c>
      <c r="I105" s="311"/>
      <c r="J105" s="311"/>
      <c r="K105" s="311"/>
      <c r="L105" s="277">
        <v>1</v>
      </c>
      <c r="M105" s="277"/>
      <c r="N105" s="277"/>
      <c r="O105" s="334">
        <v>1</v>
      </c>
    </row>
    <row r="106" spans="1:15">
      <c r="A106" s="288">
        <v>10</v>
      </c>
      <c r="B106" s="289" t="s">
        <v>67</v>
      </c>
      <c r="C106" s="311"/>
      <c r="D106" s="311"/>
      <c r="E106" s="311"/>
      <c r="F106" s="311">
        <v>1</v>
      </c>
      <c r="G106" s="311"/>
      <c r="H106" s="311"/>
      <c r="I106" s="311">
        <v>1</v>
      </c>
      <c r="J106" s="311"/>
      <c r="K106" s="311"/>
      <c r="L106" s="277"/>
      <c r="M106" s="277">
        <v>1</v>
      </c>
      <c r="N106" s="277">
        <v>1</v>
      </c>
      <c r="O106" s="334"/>
    </row>
    <row r="107" spans="1:15">
      <c r="A107" s="288">
        <v>11</v>
      </c>
      <c r="B107" s="289" t="s">
        <v>75</v>
      </c>
      <c r="C107" s="311"/>
      <c r="D107" s="311"/>
      <c r="E107" s="311">
        <v>1</v>
      </c>
      <c r="F107" s="311">
        <v>1</v>
      </c>
      <c r="G107" s="311">
        <v>2</v>
      </c>
      <c r="H107" s="311">
        <v>1</v>
      </c>
      <c r="I107" s="311"/>
      <c r="J107" s="311">
        <v>1</v>
      </c>
      <c r="K107" s="311">
        <v>1</v>
      </c>
      <c r="L107" s="277">
        <v>1</v>
      </c>
      <c r="M107" s="277">
        <v>1</v>
      </c>
      <c r="N107" s="277"/>
      <c r="O107" s="334">
        <v>1</v>
      </c>
    </row>
    <row r="108" spans="1:15">
      <c r="A108" s="288">
        <v>12</v>
      </c>
      <c r="B108" s="289" t="s">
        <v>76</v>
      </c>
      <c r="C108" s="311">
        <v>1</v>
      </c>
      <c r="D108" s="311"/>
      <c r="E108" s="311"/>
      <c r="F108" s="311"/>
      <c r="G108" s="311"/>
      <c r="H108" s="311"/>
      <c r="I108" s="311"/>
      <c r="J108" s="311"/>
      <c r="K108" s="311"/>
      <c r="L108" s="277">
        <v>1</v>
      </c>
      <c r="M108" s="277"/>
      <c r="N108" s="277"/>
      <c r="O108" s="334"/>
    </row>
    <row r="109" spans="1:15">
      <c r="A109" s="288">
        <v>13</v>
      </c>
      <c r="B109" s="289" t="s">
        <v>68</v>
      </c>
      <c r="C109" s="311"/>
      <c r="D109" s="311">
        <v>1</v>
      </c>
      <c r="E109" s="311"/>
      <c r="F109" s="311">
        <v>1</v>
      </c>
      <c r="G109" s="311"/>
      <c r="H109" s="311"/>
      <c r="I109" s="311">
        <v>1</v>
      </c>
      <c r="J109" s="311"/>
      <c r="K109" s="311">
        <v>1</v>
      </c>
      <c r="L109" s="277"/>
      <c r="M109" s="277">
        <v>1</v>
      </c>
      <c r="N109" s="277"/>
      <c r="O109" s="334"/>
    </row>
    <row r="110" spans="1:15">
      <c r="A110" s="288">
        <v>14</v>
      </c>
      <c r="B110" s="289" t="s">
        <v>77</v>
      </c>
      <c r="C110" s="311"/>
      <c r="D110" s="311"/>
      <c r="E110" s="311"/>
      <c r="F110" s="311"/>
      <c r="G110" s="311"/>
      <c r="H110" s="311"/>
      <c r="I110" s="311"/>
      <c r="J110" s="311"/>
      <c r="K110" s="311"/>
      <c r="L110" s="277">
        <v>1</v>
      </c>
      <c r="M110" s="277"/>
      <c r="N110" s="277">
        <v>1</v>
      </c>
      <c r="O110" s="334"/>
    </row>
    <row r="111" spans="1:15">
      <c r="A111" s="288">
        <v>15</v>
      </c>
      <c r="B111" s="289" t="s">
        <v>69</v>
      </c>
      <c r="C111" s="311"/>
      <c r="D111" s="311"/>
      <c r="E111" s="311"/>
      <c r="F111" s="311"/>
      <c r="G111" s="311"/>
      <c r="H111" s="311"/>
      <c r="I111" s="311"/>
      <c r="J111" s="311">
        <v>1</v>
      </c>
      <c r="K111" s="311">
        <v>1</v>
      </c>
      <c r="L111" s="277"/>
      <c r="M111" s="277"/>
      <c r="N111" s="277"/>
      <c r="O111" s="334">
        <v>1</v>
      </c>
    </row>
    <row r="112" spans="1:15">
      <c r="A112" s="373"/>
      <c r="B112" s="377" t="s">
        <v>32</v>
      </c>
      <c r="C112" s="378">
        <f t="shared" ref="C112:O112" si="6">SUM(C97:C111)</f>
        <v>4</v>
      </c>
      <c r="D112" s="378">
        <f t="shared" si="6"/>
        <v>4</v>
      </c>
      <c r="E112" s="378">
        <f t="shared" si="6"/>
        <v>3</v>
      </c>
      <c r="F112" s="378">
        <f t="shared" si="6"/>
        <v>5</v>
      </c>
      <c r="G112" s="378">
        <f t="shared" si="6"/>
        <v>5</v>
      </c>
      <c r="H112" s="378">
        <f t="shared" si="6"/>
        <v>6</v>
      </c>
      <c r="I112" s="378">
        <f t="shared" si="6"/>
        <v>6</v>
      </c>
      <c r="J112" s="378">
        <f t="shared" si="6"/>
        <v>7</v>
      </c>
      <c r="K112" s="378">
        <f t="shared" si="6"/>
        <v>7</v>
      </c>
      <c r="L112" s="378">
        <f t="shared" si="6"/>
        <v>7</v>
      </c>
      <c r="M112" s="378">
        <f t="shared" si="6"/>
        <v>6</v>
      </c>
      <c r="N112" s="378">
        <f t="shared" si="6"/>
        <v>9</v>
      </c>
      <c r="O112" s="378">
        <f t="shared" si="6"/>
        <v>8</v>
      </c>
    </row>
    <row r="113" spans="1:15">
      <c r="A113" s="376" t="s">
        <v>79</v>
      </c>
      <c r="B113" s="351"/>
      <c r="C113" s="351"/>
      <c r="D113" s="351"/>
      <c r="E113" s="351"/>
      <c r="F113" s="351"/>
      <c r="G113" s="351"/>
      <c r="H113" s="302"/>
      <c r="I113" s="302"/>
      <c r="J113" s="302"/>
      <c r="K113" s="302"/>
      <c r="L113" s="351"/>
      <c r="M113" s="351"/>
      <c r="N113" s="351"/>
      <c r="O113" s="334"/>
    </row>
    <row r="114" spans="1:15">
      <c r="A114" s="288">
        <v>1</v>
      </c>
      <c r="B114" s="289" t="s">
        <v>80</v>
      </c>
      <c r="C114" s="311"/>
      <c r="D114" s="311"/>
      <c r="E114" s="311"/>
      <c r="F114" s="311"/>
      <c r="G114" s="311"/>
      <c r="H114" s="311">
        <v>1</v>
      </c>
      <c r="I114" s="311"/>
      <c r="J114" s="311"/>
      <c r="K114" s="311"/>
      <c r="L114" s="277"/>
      <c r="M114" s="277"/>
      <c r="N114" s="277">
        <v>1</v>
      </c>
      <c r="O114" s="334"/>
    </row>
    <row r="115" spans="1:15">
      <c r="A115" s="288">
        <v>2</v>
      </c>
      <c r="B115" s="289" t="s">
        <v>86</v>
      </c>
      <c r="C115" s="311"/>
      <c r="D115" s="311"/>
      <c r="E115" s="311"/>
      <c r="F115" s="311"/>
      <c r="G115" s="311"/>
      <c r="H115" s="311"/>
      <c r="I115" s="311"/>
      <c r="J115" s="311"/>
      <c r="K115" s="311"/>
      <c r="L115" s="277"/>
      <c r="M115" s="277"/>
      <c r="N115" s="277"/>
      <c r="O115" s="334"/>
    </row>
    <row r="116" spans="1:15">
      <c r="A116" s="288">
        <v>3</v>
      </c>
      <c r="B116" s="289" t="s">
        <v>81</v>
      </c>
      <c r="C116" s="311">
        <v>1</v>
      </c>
      <c r="D116" s="311"/>
      <c r="E116" s="311">
        <v>1</v>
      </c>
      <c r="F116" s="311"/>
      <c r="G116" s="311"/>
      <c r="H116" s="311"/>
      <c r="I116" s="311">
        <v>1</v>
      </c>
      <c r="J116" s="311">
        <v>1</v>
      </c>
      <c r="K116" s="311">
        <v>1</v>
      </c>
      <c r="L116" s="277"/>
      <c r="M116" s="277"/>
      <c r="N116" s="277"/>
      <c r="O116" s="334">
        <v>1</v>
      </c>
    </row>
    <row r="117" spans="1:15">
      <c r="A117" s="288">
        <v>4</v>
      </c>
      <c r="B117" s="289" t="s">
        <v>82</v>
      </c>
      <c r="C117" s="311"/>
      <c r="D117" s="311">
        <v>1</v>
      </c>
      <c r="E117" s="311"/>
      <c r="F117" s="311"/>
      <c r="G117" s="311"/>
      <c r="H117" s="311"/>
      <c r="I117" s="311"/>
      <c r="J117" s="311"/>
      <c r="K117" s="311"/>
      <c r="L117" s="277"/>
      <c r="M117" s="277"/>
      <c r="N117" s="277"/>
      <c r="O117" s="334"/>
    </row>
    <row r="118" spans="1:15">
      <c r="A118" s="288">
        <v>5</v>
      </c>
      <c r="B118" s="289" t="s">
        <v>84</v>
      </c>
      <c r="C118" s="311">
        <v>1</v>
      </c>
      <c r="D118" s="311">
        <v>1</v>
      </c>
      <c r="E118" s="311">
        <v>1</v>
      </c>
      <c r="F118" s="311"/>
      <c r="G118" s="311"/>
      <c r="H118" s="311"/>
      <c r="I118" s="311"/>
      <c r="J118" s="311"/>
      <c r="K118" s="311"/>
      <c r="L118" s="277"/>
      <c r="M118" s="277">
        <v>1</v>
      </c>
      <c r="N118" s="277">
        <v>1</v>
      </c>
      <c r="O118" s="334"/>
    </row>
    <row r="119" spans="1:15">
      <c r="A119" s="288">
        <v>6</v>
      </c>
      <c r="B119" s="289" t="s">
        <v>83</v>
      </c>
      <c r="C119" s="311">
        <v>1</v>
      </c>
      <c r="D119" s="311"/>
      <c r="E119" s="311">
        <v>1</v>
      </c>
      <c r="F119" s="311">
        <v>2</v>
      </c>
      <c r="G119" s="311">
        <v>3</v>
      </c>
      <c r="H119" s="311">
        <v>1</v>
      </c>
      <c r="I119" s="311"/>
      <c r="J119" s="311"/>
      <c r="K119" s="311"/>
      <c r="L119" s="277">
        <v>1</v>
      </c>
      <c r="M119" s="277"/>
      <c r="N119" s="277"/>
      <c r="O119" s="334">
        <v>1</v>
      </c>
    </row>
    <row r="120" spans="1:15">
      <c r="A120" s="288">
        <v>7</v>
      </c>
      <c r="B120" s="289" t="s">
        <v>85</v>
      </c>
      <c r="C120" s="311"/>
      <c r="D120" s="311"/>
      <c r="E120" s="311"/>
      <c r="F120" s="311"/>
      <c r="G120" s="311"/>
      <c r="H120" s="311"/>
      <c r="I120" s="311"/>
      <c r="J120" s="311"/>
      <c r="K120" s="311"/>
      <c r="L120" s="277"/>
      <c r="M120" s="277"/>
      <c r="N120" s="277">
        <v>1</v>
      </c>
      <c r="O120" s="334">
        <v>1</v>
      </c>
    </row>
    <row r="121" spans="1:15">
      <c r="A121" s="373"/>
      <c r="B121" s="377" t="s">
        <v>32</v>
      </c>
      <c r="C121" s="378">
        <f t="shared" ref="C121:O121" si="7">SUM(C114:C120)</f>
        <v>3</v>
      </c>
      <c r="D121" s="378">
        <f t="shared" si="7"/>
        <v>2</v>
      </c>
      <c r="E121" s="378">
        <f t="shared" si="7"/>
        <v>3</v>
      </c>
      <c r="F121" s="378">
        <f t="shared" si="7"/>
        <v>2</v>
      </c>
      <c r="G121" s="378">
        <f t="shared" si="7"/>
        <v>3</v>
      </c>
      <c r="H121" s="378">
        <f t="shared" si="7"/>
        <v>2</v>
      </c>
      <c r="I121" s="378">
        <f t="shared" si="7"/>
        <v>1</v>
      </c>
      <c r="J121" s="378">
        <f t="shared" si="7"/>
        <v>1</v>
      </c>
      <c r="K121" s="378">
        <f t="shared" si="7"/>
        <v>1</v>
      </c>
      <c r="L121" s="378">
        <f t="shared" si="7"/>
        <v>1</v>
      </c>
      <c r="M121" s="378">
        <f t="shared" si="7"/>
        <v>1</v>
      </c>
      <c r="N121" s="378">
        <f t="shared" si="7"/>
        <v>3</v>
      </c>
      <c r="O121" s="378">
        <f t="shared" si="7"/>
        <v>3</v>
      </c>
    </row>
    <row r="122" spans="1:15">
      <c r="A122" s="376" t="s">
        <v>87</v>
      </c>
      <c r="B122" s="351"/>
      <c r="C122" s="351"/>
      <c r="D122" s="351"/>
      <c r="E122" s="351"/>
      <c r="F122" s="351"/>
      <c r="G122" s="351"/>
      <c r="H122" s="302"/>
      <c r="I122" s="302"/>
      <c r="J122" s="302"/>
      <c r="K122" s="302"/>
      <c r="L122" s="351"/>
      <c r="M122" s="351"/>
      <c r="N122" s="351"/>
      <c r="O122" s="334"/>
    </row>
    <row r="123" spans="1:15">
      <c r="A123" s="288">
        <v>1</v>
      </c>
      <c r="B123" s="289" t="s">
        <v>91</v>
      </c>
      <c r="C123" s="311"/>
      <c r="D123" s="311">
        <v>1</v>
      </c>
      <c r="E123" s="311"/>
      <c r="F123" s="311">
        <v>1</v>
      </c>
      <c r="G123" s="311"/>
      <c r="H123" s="311"/>
      <c r="I123" s="311">
        <v>1</v>
      </c>
      <c r="J123" s="311">
        <v>1</v>
      </c>
      <c r="K123" s="311">
        <v>1</v>
      </c>
      <c r="L123" s="277"/>
      <c r="M123" s="277">
        <v>1</v>
      </c>
      <c r="N123" s="277">
        <v>1</v>
      </c>
      <c r="O123" s="334"/>
    </row>
    <row r="124" spans="1:15">
      <c r="A124" s="288">
        <v>2</v>
      </c>
      <c r="B124" s="289" t="s">
        <v>93</v>
      </c>
      <c r="C124" s="311">
        <v>1</v>
      </c>
      <c r="D124" s="311"/>
      <c r="E124" s="311">
        <v>1</v>
      </c>
      <c r="F124" s="311">
        <v>4</v>
      </c>
      <c r="G124" s="311">
        <v>4</v>
      </c>
      <c r="H124" s="311"/>
      <c r="I124" s="311"/>
      <c r="J124" s="311"/>
      <c r="K124" s="311"/>
      <c r="L124" s="277"/>
      <c r="M124" s="277"/>
      <c r="N124" s="277"/>
      <c r="O124" s="334"/>
    </row>
    <row r="125" spans="1:15">
      <c r="A125" s="288">
        <v>3</v>
      </c>
      <c r="B125" s="289" t="s">
        <v>94</v>
      </c>
      <c r="C125" s="311"/>
      <c r="D125" s="311">
        <v>1</v>
      </c>
      <c r="E125" s="311"/>
      <c r="F125" s="311"/>
      <c r="G125" s="311"/>
      <c r="H125" s="311"/>
      <c r="I125" s="311"/>
      <c r="J125" s="311"/>
      <c r="K125" s="311"/>
      <c r="L125" s="277"/>
      <c r="M125" s="277"/>
      <c r="N125" s="277"/>
      <c r="O125" s="334"/>
    </row>
    <row r="126" spans="1:15">
      <c r="A126" s="288">
        <v>4</v>
      </c>
      <c r="B126" s="289" t="s">
        <v>92</v>
      </c>
      <c r="C126" s="311">
        <v>1</v>
      </c>
      <c r="D126" s="311"/>
      <c r="E126" s="311">
        <v>1</v>
      </c>
      <c r="F126" s="311">
        <v>1</v>
      </c>
      <c r="G126" s="311">
        <v>1</v>
      </c>
      <c r="H126" s="311">
        <v>1</v>
      </c>
      <c r="I126" s="311"/>
      <c r="J126" s="311"/>
      <c r="K126" s="311"/>
      <c r="L126" s="277"/>
      <c r="M126" s="277"/>
      <c r="N126" s="277">
        <v>1</v>
      </c>
      <c r="O126" s="334">
        <v>1</v>
      </c>
    </row>
    <row r="127" spans="1:15">
      <c r="A127" s="288">
        <v>5</v>
      </c>
      <c r="B127" s="289" t="s">
        <v>98</v>
      </c>
      <c r="C127" s="311"/>
      <c r="D127" s="311"/>
      <c r="E127" s="311"/>
      <c r="F127" s="311"/>
      <c r="G127" s="311"/>
      <c r="H127" s="311"/>
      <c r="I127" s="311"/>
      <c r="J127" s="311"/>
      <c r="K127" s="311"/>
      <c r="L127" s="277"/>
      <c r="M127" s="277"/>
      <c r="N127" s="277"/>
      <c r="O127" s="334"/>
    </row>
    <row r="128" spans="1:15">
      <c r="A128" s="288">
        <v>6</v>
      </c>
      <c r="B128" s="289" t="s">
        <v>95</v>
      </c>
      <c r="C128" s="311"/>
      <c r="D128" s="311">
        <v>1</v>
      </c>
      <c r="E128" s="311"/>
      <c r="F128" s="311"/>
      <c r="G128" s="311"/>
      <c r="H128" s="311"/>
      <c r="I128" s="311"/>
      <c r="J128" s="311"/>
      <c r="K128" s="311"/>
      <c r="L128" s="277">
        <v>1</v>
      </c>
      <c r="M128" s="277">
        <v>1</v>
      </c>
      <c r="N128" s="277"/>
      <c r="O128" s="334"/>
    </row>
    <row r="129" spans="1:15">
      <c r="A129" s="288">
        <v>7</v>
      </c>
      <c r="B129" s="289" t="s">
        <v>96</v>
      </c>
      <c r="C129" s="311"/>
      <c r="D129" s="311"/>
      <c r="E129" s="311"/>
      <c r="F129" s="311"/>
      <c r="G129" s="311"/>
      <c r="H129" s="311"/>
      <c r="I129" s="311"/>
      <c r="J129" s="311"/>
      <c r="K129" s="311"/>
      <c r="L129" s="277"/>
      <c r="M129" s="277"/>
      <c r="N129" s="277"/>
      <c r="O129" s="334"/>
    </row>
    <row r="130" spans="1:15">
      <c r="A130" s="288">
        <v>8</v>
      </c>
      <c r="B130" s="289" t="s">
        <v>88</v>
      </c>
      <c r="C130" s="311"/>
      <c r="D130" s="311"/>
      <c r="E130" s="311">
        <v>1</v>
      </c>
      <c r="F130" s="311"/>
      <c r="G130" s="311"/>
      <c r="H130" s="311"/>
      <c r="I130" s="311"/>
      <c r="J130" s="311"/>
      <c r="K130" s="311"/>
      <c r="L130" s="277"/>
      <c r="M130" s="277"/>
      <c r="N130" s="277"/>
      <c r="O130" s="334"/>
    </row>
    <row r="131" spans="1:15">
      <c r="A131" s="288">
        <v>9</v>
      </c>
      <c r="B131" s="289" t="s">
        <v>89</v>
      </c>
      <c r="C131" s="311">
        <v>1</v>
      </c>
      <c r="D131" s="311">
        <v>1</v>
      </c>
      <c r="E131" s="311"/>
      <c r="F131" s="311"/>
      <c r="G131" s="311">
        <v>1</v>
      </c>
      <c r="H131" s="311"/>
      <c r="I131" s="311">
        <v>1</v>
      </c>
      <c r="J131" s="311"/>
      <c r="K131" s="311"/>
      <c r="L131" s="277"/>
      <c r="M131" s="277"/>
      <c r="N131" s="277"/>
      <c r="O131" s="334"/>
    </row>
    <row r="132" spans="1:15">
      <c r="A132" s="288">
        <v>10</v>
      </c>
      <c r="B132" s="289" t="s">
        <v>90</v>
      </c>
      <c r="C132" s="311"/>
      <c r="D132" s="311"/>
      <c r="E132" s="311">
        <v>1</v>
      </c>
      <c r="F132" s="311">
        <v>1</v>
      </c>
      <c r="G132" s="311"/>
      <c r="H132" s="311"/>
      <c r="I132" s="311"/>
      <c r="J132" s="311"/>
      <c r="K132" s="311"/>
      <c r="L132" s="277">
        <v>1</v>
      </c>
      <c r="M132" s="277"/>
      <c r="N132" s="277"/>
      <c r="O132" s="334"/>
    </row>
    <row r="133" spans="1:15">
      <c r="A133" s="288">
        <v>11</v>
      </c>
      <c r="B133" s="289" t="s">
        <v>97</v>
      </c>
      <c r="C133" s="311"/>
      <c r="D133" s="311"/>
      <c r="E133" s="311"/>
      <c r="F133" s="311"/>
      <c r="G133" s="311"/>
      <c r="H133" s="311"/>
      <c r="I133" s="311"/>
      <c r="J133" s="311">
        <v>1</v>
      </c>
      <c r="K133" s="311">
        <v>1</v>
      </c>
      <c r="L133" s="277"/>
      <c r="M133" s="277">
        <v>1</v>
      </c>
      <c r="N133" s="277"/>
      <c r="O133" s="334"/>
    </row>
    <row r="134" spans="1:15">
      <c r="A134" s="373"/>
      <c r="B134" s="377" t="s">
        <v>32</v>
      </c>
      <c r="C134" s="378">
        <f t="shared" ref="C134:O134" si="8">SUM(C123:C133)</f>
        <v>3</v>
      </c>
      <c r="D134" s="378">
        <f t="shared" si="8"/>
        <v>4</v>
      </c>
      <c r="E134" s="378">
        <f t="shared" si="8"/>
        <v>4</v>
      </c>
      <c r="F134" s="378">
        <f t="shared" si="8"/>
        <v>7</v>
      </c>
      <c r="G134" s="378">
        <f t="shared" si="8"/>
        <v>6</v>
      </c>
      <c r="H134" s="378">
        <f t="shared" si="8"/>
        <v>1</v>
      </c>
      <c r="I134" s="378">
        <f t="shared" si="8"/>
        <v>2</v>
      </c>
      <c r="J134" s="378">
        <f t="shared" si="8"/>
        <v>2</v>
      </c>
      <c r="K134" s="378">
        <f t="shared" si="8"/>
        <v>2</v>
      </c>
      <c r="L134" s="378">
        <f t="shared" si="8"/>
        <v>2</v>
      </c>
      <c r="M134" s="378">
        <f t="shared" si="8"/>
        <v>3</v>
      </c>
      <c r="N134" s="378">
        <f t="shared" si="8"/>
        <v>2</v>
      </c>
      <c r="O134" s="378">
        <f t="shared" si="8"/>
        <v>1</v>
      </c>
    </row>
    <row r="135" spans="1:15">
      <c r="A135" s="376" t="s">
        <v>99</v>
      </c>
      <c r="B135" s="351"/>
      <c r="C135" s="351"/>
      <c r="D135" s="351"/>
      <c r="E135" s="351"/>
      <c r="F135" s="351"/>
      <c r="G135" s="351"/>
      <c r="H135" s="302"/>
      <c r="I135" s="302"/>
      <c r="J135" s="302"/>
      <c r="K135" s="302"/>
      <c r="L135" s="351"/>
      <c r="M135" s="351"/>
      <c r="N135" s="351"/>
      <c r="O135" s="334"/>
    </row>
    <row r="136" spans="1:15">
      <c r="A136" s="288">
        <v>1</v>
      </c>
      <c r="B136" s="289" t="s">
        <v>105</v>
      </c>
      <c r="C136" s="311">
        <v>1</v>
      </c>
      <c r="D136" s="311">
        <v>1</v>
      </c>
      <c r="E136" s="311"/>
      <c r="F136" s="311"/>
      <c r="G136" s="311"/>
      <c r="H136" s="311">
        <v>1</v>
      </c>
      <c r="I136" s="311"/>
      <c r="J136" s="311"/>
      <c r="K136" s="311"/>
      <c r="L136" s="277"/>
      <c r="M136" s="277"/>
      <c r="N136" s="277"/>
      <c r="O136" s="334"/>
    </row>
    <row r="137" spans="1:15">
      <c r="A137" s="288">
        <v>2</v>
      </c>
      <c r="B137" s="289" t="s">
        <v>109</v>
      </c>
      <c r="C137" s="311"/>
      <c r="D137" s="311"/>
      <c r="E137" s="311"/>
      <c r="F137" s="311"/>
      <c r="G137" s="311"/>
      <c r="H137" s="311"/>
      <c r="I137" s="311"/>
      <c r="J137" s="311"/>
      <c r="K137" s="311"/>
      <c r="L137" s="277"/>
      <c r="M137" s="277"/>
      <c r="N137" s="277"/>
      <c r="O137" s="334"/>
    </row>
    <row r="138" spans="1:15">
      <c r="A138" s="288">
        <v>3</v>
      </c>
      <c r="B138" s="289" t="s">
        <v>101</v>
      </c>
      <c r="C138" s="311">
        <v>1</v>
      </c>
      <c r="D138" s="311"/>
      <c r="E138" s="311">
        <v>1</v>
      </c>
      <c r="F138" s="311"/>
      <c r="G138" s="311"/>
      <c r="H138" s="311"/>
      <c r="I138" s="311">
        <v>1</v>
      </c>
      <c r="J138" s="311"/>
      <c r="K138" s="311"/>
      <c r="L138" s="277">
        <v>1</v>
      </c>
      <c r="M138" s="277"/>
      <c r="N138" s="277"/>
      <c r="O138" s="334"/>
    </row>
    <row r="139" spans="1:15">
      <c r="A139" s="288">
        <v>4</v>
      </c>
      <c r="B139" s="289" t="s">
        <v>106</v>
      </c>
      <c r="C139" s="311"/>
      <c r="D139" s="311"/>
      <c r="E139" s="311"/>
      <c r="F139" s="311"/>
      <c r="G139" s="311"/>
      <c r="H139" s="311"/>
      <c r="I139" s="311"/>
      <c r="J139" s="311">
        <v>1</v>
      </c>
      <c r="K139" s="311"/>
      <c r="L139" s="277"/>
      <c r="M139" s="277"/>
      <c r="N139" s="277">
        <v>1</v>
      </c>
      <c r="O139" s="334">
        <v>1</v>
      </c>
    </row>
    <row r="140" spans="1:15">
      <c r="A140" s="288">
        <v>5</v>
      </c>
      <c r="B140" s="289" t="s">
        <v>107</v>
      </c>
      <c r="C140" s="311"/>
      <c r="D140" s="311">
        <v>1</v>
      </c>
      <c r="E140" s="311"/>
      <c r="F140" s="311"/>
      <c r="G140" s="311"/>
      <c r="H140" s="311">
        <v>1</v>
      </c>
      <c r="I140" s="311">
        <v>1</v>
      </c>
      <c r="J140" s="311"/>
      <c r="K140" s="311"/>
      <c r="L140" s="277"/>
      <c r="M140" s="277">
        <v>1</v>
      </c>
      <c r="N140" s="277"/>
      <c r="O140" s="334"/>
    </row>
    <row r="141" spans="1:15">
      <c r="A141" s="288">
        <v>6</v>
      </c>
      <c r="B141" s="289" t="s">
        <v>111</v>
      </c>
      <c r="C141" s="311"/>
      <c r="D141" s="311"/>
      <c r="E141" s="311"/>
      <c r="F141" s="311"/>
      <c r="G141" s="311">
        <v>1</v>
      </c>
      <c r="H141" s="311"/>
      <c r="I141" s="311"/>
      <c r="J141" s="311"/>
      <c r="K141" s="311"/>
      <c r="L141" s="277"/>
      <c r="M141" s="277"/>
      <c r="N141" s="277"/>
      <c r="O141" s="334"/>
    </row>
    <row r="142" spans="1:15">
      <c r="A142" s="288">
        <v>7</v>
      </c>
      <c r="B142" s="289" t="s">
        <v>103</v>
      </c>
      <c r="C142" s="311">
        <v>1</v>
      </c>
      <c r="D142" s="311"/>
      <c r="E142" s="311">
        <v>1</v>
      </c>
      <c r="F142" s="311"/>
      <c r="G142" s="311"/>
      <c r="H142" s="311">
        <v>1</v>
      </c>
      <c r="I142" s="311"/>
      <c r="J142" s="311">
        <v>1</v>
      </c>
      <c r="K142" s="311">
        <v>1</v>
      </c>
      <c r="L142" s="277">
        <v>1</v>
      </c>
      <c r="M142" s="277"/>
      <c r="N142" s="277"/>
      <c r="O142" s="334"/>
    </row>
    <row r="143" spans="1:15">
      <c r="A143" s="288">
        <v>8</v>
      </c>
      <c r="B143" s="289" t="s">
        <v>100</v>
      </c>
      <c r="C143" s="311"/>
      <c r="D143" s="311">
        <v>1</v>
      </c>
      <c r="E143" s="311"/>
      <c r="F143" s="311"/>
      <c r="G143" s="311"/>
      <c r="H143" s="311"/>
      <c r="I143" s="311">
        <v>1</v>
      </c>
      <c r="J143" s="311">
        <v>1</v>
      </c>
      <c r="K143" s="311"/>
      <c r="L143" s="277"/>
      <c r="M143" s="277"/>
      <c r="N143" s="277">
        <v>1</v>
      </c>
      <c r="O143" s="334">
        <v>1</v>
      </c>
    </row>
    <row r="144" spans="1:15">
      <c r="A144" s="288">
        <v>9</v>
      </c>
      <c r="B144" s="289" t="s">
        <v>102</v>
      </c>
      <c r="C144" s="311"/>
      <c r="D144" s="311"/>
      <c r="E144" s="311">
        <v>2</v>
      </c>
      <c r="F144" s="311">
        <v>1</v>
      </c>
      <c r="G144" s="311">
        <v>1</v>
      </c>
      <c r="H144" s="311">
        <v>1</v>
      </c>
      <c r="I144" s="311">
        <v>1</v>
      </c>
      <c r="J144" s="311"/>
      <c r="K144" s="311">
        <v>1</v>
      </c>
      <c r="L144" s="277"/>
      <c r="M144" s="277"/>
      <c r="N144" s="277">
        <v>1</v>
      </c>
      <c r="O144" s="334"/>
    </row>
    <row r="145" spans="1:15">
      <c r="A145" s="288">
        <v>10</v>
      </c>
      <c r="B145" s="289" t="s">
        <v>108</v>
      </c>
      <c r="C145" s="311"/>
      <c r="D145" s="311"/>
      <c r="E145" s="311"/>
      <c r="F145" s="311"/>
      <c r="G145" s="311"/>
      <c r="H145" s="311"/>
      <c r="I145" s="311"/>
      <c r="J145" s="311">
        <v>1</v>
      </c>
      <c r="K145" s="311"/>
      <c r="L145" s="277"/>
      <c r="M145" s="277"/>
      <c r="N145" s="277"/>
      <c r="O145" s="334"/>
    </row>
    <row r="146" spans="1:15">
      <c r="A146" s="288">
        <v>11</v>
      </c>
      <c r="B146" s="289" t="s">
        <v>104</v>
      </c>
      <c r="C146" s="311">
        <v>1</v>
      </c>
      <c r="D146" s="311">
        <v>1</v>
      </c>
      <c r="E146" s="311">
        <v>1</v>
      </c>
      <c r="F146" s="311">
        <v>1</v>
      </c>
      <c r="G146" s="311"/>
      <c r="H146" s="311">
        <v>1</v>
      </c>
      <c r="I146" s="311">
        <v>1</v>
      </c>
      <c r="J146" s="311"/>
      <c r="K146" s="311"/>
      <c r="L146" s="277">
        <v>1</v>
      </c>
      <c r="M146" s="277"/>
      <c r="N146" s="277"/>
      <c r="O146" s="334">
        <v>1</v>
      </c>
    </row>
    <row r="147" spans="1:15">
      <c r="A147" s="288">
        <v>12</v>
      </c>
      <c r="B147" s="289" t="s">
        <v>110</v>
      </c>
      <c r="C147" s="311"/>
      <c r="D147" s="311"/>
      <c r="E147" s="311"/>
      <c r="F147" s="311"/>
      <c r="G147" s="311"/>
      <c r="H147" s="311"/>
      <c r="I147" s="311"/>
      <c r="J147" s="311"/>
      <c r="K147" s="311"/>
      <c r="L147" s="277"/>
      <c r="M147" s="277"/>
      <c r="N147" s="277"/>
      <c r="O147" s="334"/>
    </row>
    <row r="148" spans="1:15">
      <c r="A148" s="373"/>
      <c r="B148" s="377" t="s">
        <v>32</v>
      </c>
      <c r="C148" s="378">
        <f t="shared" ref="C148:O148" si="9">SUM(C136:C147)</f>
        <v>4</v>
      </c>
      <c r="D148" s="378">
        <f t="shared" si="9"/>
        <v>4</v>
      </c>
      <c r="E148" s="378">
        <f t="shared" si="9"/>
        <v>5</v>
      </c>
      <c r="F148" s="378">
        <f t="shared" si="9"/>
        <v>2</v>
      </c>
      <c r="G148" s="378">
        <f t="shared" si="9"/>
        <v>2</v>
      </c>
      <c r="H148" s="378">
        <f t="shared" si="9"/>
        <v>5</v>
      </c>
      <c r="I148" s="378">
        <f t="shared" si="9"/>
        <v>5</v>
      </c>
      <c r="J148" s="378">
        <f t="shared" si="9"/>
        <v>4</v>
      </c>
      <c r="K148" s="378">
        <f t="shared" si="9"/>
        <v>2</v>
      </c>
      <c r="L148" s="378">
        <f t="shared" si="9"/>
        <v>3</v>
      </c>
      <c r="M148" s="378">
        <f t="shared" si="9"/>
        <v>1</v>
      </c>
      <c r="N148" s="378">
        <f t="shared" si="9"/>
        <v>3</v>
      </c>
      <c r="O148" s="378">
        <f t="shared" si="9"/>
        <v>3</v>
      </c>
    </row>
    <row r="149" spans="1:15" ht="15" customHeight="1">
      <c r="A149" s="376" t="s">
        <v>112</v>
      </c>
      <c r="B149" s="351"/>
      <c r="C149" s="351"/>
      <c r="D149" s="351"/>
      <c r="E149" s="351"/>
      <c r="F149" s="351"/>
      <c r="G149" s="351"/>
      <c r="H149" s="302"/>
      <c r="I149" s="302"/>
      <c r="J149" s="302"/>
      <c r="K149" s="302"/>
      <c r="L149" s="351"/>
      <c r="M149" s="351"/>
      <c r="N149" s="351"/>
      <c r="O149" s="334"/>
    </row>
    <row r="150" spans="1:15">
      <c r="A150" s="288">
        <v>1</v>
      </c>
      <c r="B150" s="200" t="s">
        <v>113</v>
      </c>
      <c r="C150" s="239">
        <v>1</v>
      </c>
      <c r="D150" s="239">
        <v>1</v>
      </c>
      <c r="E150" s="239"/>
      <c r="F150" s="274"/>
      <c r="G150" s="274"/>
      <c r="H150" s="274">
        <v>1</v>
      </c>
      <c r="I150" s="274"/>
      <c r="J150" s="274">
        <v>1</v>
      </c>
      <c r="K150" s="274">
        <v>1</v>
      </c>
      <c r="L150" s="288"/>
      <c r="M150" s="288"/>
      <c r="N150" s="288">
        <v>1</v>
      </c>
      <c r="O150" s="334"/>
    </row>
    <row r="151" spans="1:15">
      <c r="A151" s="288">
        <v>2</v>
      </c>
      <c r="B151" s="200" t="s">
        <v>116</v>
      </c>
      <c r="C151" s="239"/>
      <c r="D151" s="239"/>
      <c r="E151" s="239"/>
      <c r="F151" s="239"/>
      <c r="G151" s="239"/>
      <c r="H151" s="274"/>
      <c r="I151" s="274"/>
      <c r="J151" s="274"/>
      <c r="K151" s="274">
        <v>1</v>
      </c>
      <c r="L151" s="288"/>
      <c r="M151" s="288"/>
      <c r="N151" s="288"/>
      <c r="O151" s="334">
        <v>1</v>
      </c>
    </row>
    <row r="152" spans="1:15">
      <c r="A152" s="288">
        <v>3</v>
      </c>
      <c r="B152" s="200" t="s">
        <v>114</v>
      </c>
      <c r="C152" s="239">
        <v>2</v>
      </c>
      <c r="D152" s="239">
        <v>2</v>
      </c>
      <c r="E152" s="239">
        <v>2</v>
      </c>
      <c r="F152" s="292"/>
      <c r="G152" s="292"/>
      <c r="H152" s="274"/>
      <c r="I152" s="274">
        <v>1</v>
      </c>
      <c r="J152" s="274">
        <v>1</v>
      </c>
      <c r="K152" s="379"/>
      <c r="L152" s="288">
        <v>1</v>
      </c>
      <c r="M152" s="288">
        <v>1</v>
      </c>
      <c r="N152" s="286"/>
      <c r="O152" s="334"/>
    </row>
    <row r="153" spans="1:15">
      <c r="A153" s="288">
        <v>4</v>
      </c>
      <c r="B153" s="200" t="s">
        <v>115</v>
      </c>
      <c r="C153" s="277"/>
      <c r="D153" s="277"/>
      <c r="E153" s="277"/>
      <c r="F153" s="279"/>
      <c r="G153" s="279"/>
      <c r="H153" s="379"/>
      <c r="I153" s="379"/>
      <c r="J153" s="379"/>
      <c r="K153" s="274">
        <v>1</v>
      </c>
      <c r="L153" s="277"/>
      <c r="M153" s="277"/>
      <c r="N153" s="279"/>
      <c r="O153" s="334"/>
    </row>
    <row r="154" spans="1:15">
      <c r="A154" s="373"/>
      <c r="B154" s="377" t="s">
        <v>32</v>
      </c>
      <c r="C154" s="279">
        <f t="shared" ref="C154:O154" si="10">SUM(C150:C153)</f>
        <v>3</v>
      </c>
      <c r="D154" s="279">
        <f t="shared" si="10"/>
        <v>3</v>
      </c>
      <c r="E154" s="279">
        <f t="shared" si="10"/>
        <v>2</v>
      </c>
      <c r="F154" s="279">
        <f t="shared" si="10"/>
        <v>0</v>
      </c>
      <c r="G154" s="279">
        <f t="shared" si="10"/>
        <v>0</v>
      </c>
      <c r="H154" s="279">
        <f t="shared" si="10"/>
        <v>1</v>
      </c>
      <c r="I154" s="279">
        <f t="shared" si="10"/>
        <v>1</v>
      </c>
      <c r="J154" s="279">
        <f t="shared" si="10"/>
        <v>2</v>
      </c>
      <c r="K154" s="279">
        <f t="shared" si="10"/>
        <v>3</v>
      </c>
      <c r="L154" s="279">
        <f t="shared" si="10"/>
        <v>1</v>
      </c>
      <c r="M154" s="279">
        <f t="shared" si="10"/>
        <v>1</v>
      </c>
      <c r="N154" s="279">
        <f t="shared" si="10"/>
        <v>1</v>
      </c>
      <c r="O154" s="279">
        <f t="shared" si="10"/>
        <v>1</v>
      </c>
    </row>
    <row r="155" spans="1:15">
      <c r="A155" s="288"/>
      <c r="B155" s="286" t="s">
        <v>574</v>
      </c>
      <c r="C155" s="279">
        <f>C154+C148+C134+C121+C112+C95+C85+C74+C61+C25</f>
        <v>26</v>
      </c>
      <c r="D155" s="279">
        <f t="shared" ref="D155:O155" si="11">D154+D148+D134+D121+D112+D95+D85+D74+D61+D25</f>
        <v>25</v>
      </c>
      <c r="E155" s="279">
        <f t="shared" si="11"/>
        <v>24</v>
      </c>
      <c r="F155" s="279">
        <f t="shared" si="11"/>
        <v>22</v>
      </c>
      <c r="G155" s="279">
        <f t="shared" si="11"/>
        <v>22</v>
      </c>
      <c r="H155" s="279">
        <f t="shared" si="11"/>
        <v>24</v>
      </c>
      <c r="I155" s="279">
        <f t="shared" si="11"/>
        <v>25</v>
      </c>
      <c r="J155" s="279">
        <f t="shared" si="11"/>
        <v>26</v>
      </c>
      <c r="K155" s="279">
        <f t="shared" si="11"/>
        <v>24</v>
      </c>
      <c r="L155" s="279">
        <f t="shared" si="11"/>
        <v>25</v>
      </c>
      <c r="M155" s="279">
        <f t="shared" si="11"/>
        <v>23</v>
      </c>
      <c r="N155" s="279">
        <f t="shared" si="11"/>
        <v>26</v>
      </c>
      <c r="O155" s="279">
        <f t="shared" si="11"/>
        <v>24</v>
      </c>
    </row>
    <row r="156" spans="1:15">
      <c r="A156" s="254"/>
      <c r="B156" s="254" t="s">
        <v>575</v>
      </c>
      <c r="C156" s="255"/>
      <c r="D156" s="255"/>
      <c r="E156" s="255"/>
      <c r="F156" s="255"/>
      <c r="G156" s="255"/>
      <c r="H156" s="255"/>
      <c r="I156" s="255"/>
      <c r="J156" s="255"/>
      <c r="K156" s="255"/>
      <c r="L156" s="255"/>
      <c r="M156" s="255"/>
      <c r="N156" s="254"/>
    </row>
    <row r="157" spans="1:15">
      <c r="A157" s="254"/>
      <c r="B157" s="254" t="s">
        <v>576</v>
      </c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4"/>
    </row>
    <row r="158" spans="1:15">
      <c r="A158" s="254"/>
      <c r="B158" s="254"/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4"/>
    </row>
    <row r="159" spans="1:15">
      <c r="A159" s="254"/>
      <c r="B159" s="254"/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4"/>
    </row>
    <row r="160" spans="1:15">
      <c r="A160" s="380"/>
      <c r="B160" s="380"/>
      <c r="C160" s="381"/>
      <c r="D160" s="381"/>
      <c r="E160" s="381"/>
      <c r="F160" s="381"/>
      <c r="G160" s="381"/>
      <c r="H160" s="381"/>
      <c r="I160" s="381"/>
      <c r="J160" s="381"/>
      <c r="K160" s="381"/>
      <c r="L160" s="381"/>
      <c r="M160" s="381"/>
      <c r="N160" s="380"/>
    </row>
    <row r="161" spans="1:14">
      <c r="A161" s="380"/>
      <c r="B161" s="380"/>
      <c r="C161" s="381"/>
      <c r="D161" s="381"/>
      <c r="E161" s="381"/>
      <c r="F161" s="381"/>
      <c r="G161" s="381"/>
      <c r="H161" s="381"/>
      <c r="I161" s="381"/>
      <c r="J161" s="381"/>
      <c r="K161" s="381"/>
      <c r="L161" s="381"/>
      <c r="M161" s="381"/>
      <c r="N161" s="380"/>
    </row>
    <row r="162" spans="1:14">
      <c r="A162" s="380"/>
      <c r="B162" s="380"/>
      <c r="C162" s="381"/>
      <c r="D162" s="381"/>
      <c r="E162" s="381"/>
      <c r="F162" s="381"/>
      <c r="G162" s="381"/>
      <c r="H162" s="381"/>
      <c r="I162" s="381"/>
      <c r="J162" s="381"/>
      <c r="K162" s="381"/>
      <c r="L162" s="381"/>
      <c r="M162" s="381"/>
      <c r="N162" s="380"/>
    </row>
    <row r="163" spans="1:14">
      <c r="A163" s="380"/>
      <c r="B163" s="380"/>
      <c r="C163" s="381"/>
      <c r="D163" s="381"/>
      <c r="E163" s="381"/>
      <c r="F163" s="381"/>
      <c r="G163" s="381"/>
      <c r="H163" s="381"/>
      <c r="I163" s="381"/>
      <c r="J163" s="381"/>
      <c r="K163" s="381"/>
      <c r="L163" s="381"/>
      <c r="M163" s="381"/>
      <c r="N163" s="380"/>
    </row>
    <row r="164" spans="1:14">
      <c r="A164" s="380"/>
      <c r="B164" s="380"/>
      <c r="C164" s="381"/>
      <c r="D164" s="381"/>
      <c r="E164" s="381"/>
      <c r="F164" s="381"/>
      <c r="G164" s="381"/>
      <c r="H164" s="381"/>
      <c r="I164" s="381"/>
      <c r="J164" s="381"/>
      <c r="K164" s="381"/>
      <c r="L164" s="381"/>
      <c r="M164" s="381"/>
      <c r="N164" s="380"/>
    </row>
    <row r="165" spans="1:14">
      <c r="A165" s="380"/>
      <c r="B165" s="380"/>
      <c r="C165" s="381"/>
      <c r="D165" s="381"/>
      <c r="E165" s="381"/>
      <c r="F165" s="381"/>
      <c r="G165" s="381"/>
      <c r="H165" s="381"/>
      <c r="I165" s="381"/>
      <c r="J165" s="381"/>
      <c r="K165" s="381"/>
      <c r="L165" s="381"/>
      <c r="M165" s="381"/>
      <c r="N165" s="380"/>
    </row>
    <row r="166" spans="1:14">
      <c r="A166" s="380"/>
      <c r="B166" s="380"/>
      <c r="C166" s="381"/>
      <c r="D166" s="381"/>
      <c r="E166" s="381"/>
      <c r="F166" s="381"/>
      <c r="G166" s="381"/>
      <c r="H166" s="381"/>
      <c r="I166" s="381"/>
      <c r="J166" s="381"/>
      <c r="K166" s="381"/>
      <c r="L166" s="381"/>
      <c r="M166" s="381"/>
      <c r="N166" s="380"/>
    </row>
    <row r="167" spans="1:14">
      <c r="A167" s="380"/>
      <c r="B167" s="380"/>
      <c r="C167" s="381"/>
      <c r="D167" s="381"/>
      <c r="E167" s="381"/>
      <c r="F167" s="381"/>
      <c r="G167" s="381"/>
      <c r="H167" s="381"/>
      <c r="I167" s="381"/>
      <c r="J167" s="381"/>
      <c r="K167" s="381"/>
      <c r="L167" s="381"/>
      <c r="M167" s="381"/>
      <c r="N167" s="380"/>
    </row>
    <row r="168" spans="1:14">
      <c r="A168" s="380"/>
      <c r="B168" s="380"/>
      <c r="C168" s="381"/>
      <c r="D168" s="381"/>
      <c r="E168" s="381"/>
      <c r="F168" s="381"/>
      <c r="G168" s="381"/>
      <c r="H168" s="381"/>
      <c r="I168" s="381"/>
      <c r="J168" s="381"/>
      <c r="K168" s="381"/>
      <c r="L168" s="381"/>
      <c r="M168" s="381"/>
      <c r="N168" s="380"/>
    </row>
    <row r="169" spans="1:14">
      <c r="A169" s="380"/>
      <c r="B169" s="380"/>
      <c r="C169" s="381"/>
      <c r="D169" s="381"/>
      <c r="E169" s="381"/>
      <c r="F169" s="381"/>
      <c r="G169" s="381"/>
      <c r="H169" s="381"/>
      <c r="I169" s="381"/>
      <c r="J169" s="381"/>
      <c r="K169" s="381"/>
      <c r="L169" s="381"/>
      <c r="M169" s="381"/>
      <c r="N169" s="380"/>
    </row>
    <row r="170" spans="1:14">
      <c r="A170" s="380"/>
      <c r="B170" s="380"/>
      <c r="C170" s="381"/>
      <c r="D170" s="381"/>
      <c r="E170" s="381"/>
      <c r="F170" s="381"/>
      <c r="G170" s="381"/>
      <c r="H170" s="381"/>
      <c r="I170" s="381"/>
      <c r="J170" s="381"/>
      <c r="K170" s="381"/>
      <c r="L170" s="381"/>
      <c r="M170" s="381"/>
      <c r="N170" s="380"/>
    </row>
    <row r="171" spans="1:14">
      <c r="A171" s="380"/>
      <c r="B171" s="380"/>
      <c r="C171" s="381"/>
      <c r="D171" s="381"/>
      <c r="E171" s="381"/>
      <c r="F171" s="381"/>
      <c r="G171" s="381"/>
      <c r="H171" s="381"/>
      <c r="I171" s="381"/>
      <c r="J171" s="381"/>
      <c r="K171" s="381"/>
      <c r="L171" s="381"/>
      <c r="M171" s="381"/>
      <c r="N171" s="380"/>
    </row>
    <row r="172" spans="1:14">
      <c r="A172" s="380"/>
      <c r="B172" s="380"/>
      <c r="C172" s="381"/>
      <c r="D172" s="381"/>
      <c r="E172" s="381"/>
      <c r="F172" s="381"/>
      <c r="G172" s="381"/>
      <c r="H172" s="381"/>
      <c r="I172" s="381"/>
      <c r="J172" s="381"/>
      <c r="K172" s="381"/>
      <c r="L172" s="381"/>
      <c r="M172" s="381"/>
      <c r="N172" s="380"/>
    </row>
    <row r="173" spans="1:14">
      <c r="A173" s="380"/>
      <c r="B173" s="380"/>
      <c r="C173" s="381"/>
      <c r="D173" s="381"/>
      <c r="E173" s="381"/>
      <c r="F173" s="381"/>
      <c r="G173" s="381"/>
      <c r="H173" s="381"/>
      <c r="I173" s="381"/>
      <c r="J173" s="381"/>
      <c r="K173" s="381"/>
      <c r="L173" s="381"/>
      <c r="M173" s="381"/>
      <c r="N173" s="380"/>
    </row>
    <row r="174" spans="1:14">
      <c r="A174" s="380"/>
      <c r="B174" s="380"/>
      <c r="C174" s="381"/>
      <c r="D174" s="381"/>
      <c r="E174" s="381"/>
      <c r="F174" s="381"/>
      <c r="G174" s="381"/>
      <c r="H174" s="381"/>
      <c r="I174" s="381"/>
      <c r="J174" s="381"/>
      <c r="K174" s="381"/>
      <c r="L174" s="381"/>
      <c r="M174" s="381"/>
      <c r="N174" s="380"/>
    </row>
    <row r="175" spans="1:14">
      <c r="A175" s="380"/>
      <c r="B175" s="380"/>
      <c r="C175" s="381"/>
      <c r="D175" s="381"/>
      <c r="E175" s="381"/>
      <c r="F175" s="381"/>
      <c r="G175" s="381"/>
      <c r="H175" s="381"/>
      <c r="I175" s="381"/>
      <c r="J175" s="381"/>
      <c r="K175" s="381"/>
      <c r="L175" s="381"/>
      <c r="M175" s="381"/>
      <c r="N175" s="380"/>
    </row>
    <row r="176" spans="1:14">
      <c r="A176" s="380"/>
      <c r="B176" s="380"/>
      <c r="C176" s="381"/>
      <c r="D176" s="381"/>
      <c r="E176" s="381"/>
      <c r="F176" s="381"/>
      <c r="G176" s="381"/>
      <c r="H176" s="381"/>
      <c r="I176" s="381"/>
      <c r="J176" s="381"/>
      <c r="K176" s="381"/>
      <c r="L176" s="381"/>
      <c r="M176" s="381"/>
      <c r="N176" s="380"/>
    </row>
    <row r="177" spans="1:14">
      <c r="A177" s="380"/>
      <c r="B177" s="380"/>
      <c r="C177" s="381"/>
      <c r="D177" s="381"/>
      <c r="E177" s="381"/>
      <c r="F177" s="381"/>
      <c r="G177" s="381"/>
      <c r="H177" s="381"/>
      <c r="I177" s="381"/>
      <c r="J177" s="381"/>
      <c r="K177" s="381"/>
      <c r="L177" s="381"/>
      <c r="M177" s="381"/>
      <c r="N177" s="380"/>
    </row>
    <row r="178" spans="1:14">
      <c r="A178" s="380"/>
      <c r="B178" s="380"/>
      <c r="C178" s="381"/>
      <c r="D178" s="381"/>
      <c r="E178" s="381"/>
      <c r="F178" s="381"/>
      <c r="G178" s="381"/>
      <c r="H178" s="381"/>
      <c r="I178" s="381"/>
      <c r="J178" s="381"/>
      <c r="K178" s="381"/>
      <c r="L178" s="381"/>
      <c r="M178" s="381"/>
      <c r="N178" s="380"/>
    </row>
    <row r="179" spans="1:14">
      <c r="A179" s="380"/>
      <c r="B179" s="380"/>
      <c r="C179" s="381"/>
      <c r="D179" s="381"/>
      <c r="E179" s="381"/>
      <c r="F179" s="381"/>
      <c r="G179" s="381"/>
      <c r="H179" s="381"/>
      <c r="I179" s="381"/>
      <c r="J179" s="381"/>
      <c r="K179" s="381"/>
      <c r="L179" s="381"/>
      <c r="M179" s="381"/>
      <c r="N179" s="380"/>
    </row>
    <row r="180" spans="1:14">
      <c r="A180" s="380"/>
      <c r="B180" s="380"/>
      <c r="C180" s="381"/>
      <c r="D180" s="381"/>
      <c r="E180" s="381"/>
      <c r="F180" s="381"/>
      <c r="G180" s="381"/>
      <c r="H180" s="381"/>
      <c r="I180" s="381"/>
      <c r="J180" s="381"/>
      <c r="K180" s="381"/>
      <c r="L180" s="381"/>
      <c r="M180" s="381"/>
      <c r="N180" s="380"/>
    </row>
    <row r="181" spans="1:14">
      <c r="A181" s="380"/>
      <c r="B181" s="380"/>
      <c r="C181" s="381"/>
      <c r="D181" s="381"/>
      <c r="E181" s="381"/>
      <c r="F181" s="381"/>
      <c r="G181" s="381"/>
      <c r="H181" s="381"/>
      <c r="I181" s="381"/>
      <c r="J181" s="381"/>
      <c r="K181" s="381"/>
      <c r="L181" s="381"/>
      <c r="M181" s="381"/>
      <c r="N181" s="380"/>
    </row>
    <row r="182" spans="1:14">
      <c r="A182" s="380"/>
      <c r="B182" s="380"/>
      <c r="C182" s="381"/>
      <c r="D182" s="381"/>
      <c r="E182" s="381"/>
      <c r="F182" s="381"/>
      <c r="G182" s="381"/>
      <c r="H182" s="381"/>
      <c r="I182" s="381"/>
      <c r="J182" s="381"/>
      <c r="K182" s="381"/>
      <c r="L182" s="381"/>
      <c r="M182" s="381"/>
      <c r="N182" s="380"/>
    </row>
    <row r="183" spans="1:14">
      <c r="A183" s="380"/>
      <c r="B183" s="380"/>
      <c r="C183" s="381"/>
      <c r="D183" s="381"/>
      <c r="E183" s="381"/>
      <c r="F183" s="381"/>
      <c r="G183" s="381"/>
      <c r="H183" s="381"/>
      <c r="I183" s="381"/>
      <c r="J183" s="381"/>
      <c r="K183" s="381"/>
      <c r="L183" s="381"/>
      <c r="M183" s="381"/>
      <c r="N183" s="380"/>
    </row>
    <row r="184" spans="1:14">
      <c r="A184" s="380"/>
      <c r="B184" s="380"/>
      <c r="C184" s="381"/>
      <c r="D184" s="381"/>
      <c r="E184" s="381"/>
      <c r="F184" s="381"/>
      <c r="G184" s="381"/>
      <c r="H184" s="381"/>
      <c r="I184" s="381"/>
      <c r="J184" s="381"/>
      <c r="K184" s="381"/>
      <c r="L184" s="381"/>
      <c r="M184" s="381"/>
      <c r="N184" s="380"/>
    </row>
    <row r="185" spans="1:14">
      <c r="A185" s="380"/>
      <c r="B185" s="380"/>
      <c r="C185" s="381"/>
      <c r="D185" s="381"/>
      <c r="E185" s="381"/>
      <c r="F185" s="381"/>
      <c r="G185" s="381"/>
      <c r="H185" s="381"/>
      <c r="I185" s="381"/>
      <c r="J185" s="381"/>
      <c r="K185" s="381"/>
      <c r="L185" s="381"/>
      <c r="M185" s="381"/>
      <c r="N185" s="380"/>
    </row>
    <row r="186" spans="1:14">
      <c r="A186" s="380"/>
      <c r="B186" s="380"/>
      <c r="C186" s="381"/>
      <c r="D186" s="381"/>
      <c r="E186" s="381"/>
      <c r="F186" s="381"/>
      <c r="G186" s="381"/>
      <c r="H186" s="381"/>
      <c r="I186" s="381"/>
      <c r="J186" s="381"/>
      <c r="K186" s="381"/>
      <c r="L186" s="381"/>
      <c r="M186" s="381"/>
      <c r="N186" s="380"/>
    </row>
    <row r="187" spans="1:14">
      <c r="A187" s="380"/>
      <c r="B187" s="380"/>
      <c r="C187" s="381"/>
      <c r="D187" s="381"/>
      <c r="E187" s="381"/>
      <c r="F187" s="381"/>
      <c r="G187" s="381"/>
      <c r="H187" s="381"/>
      <c r="I187" s="381"/>
      <c r="J187" s="381"/>
      <c r="K187" s="381"/>
      <c r="L187" s="381"/>
      <c r="M187" s="381"/>
      <c r="N187" s="380"/>
    </row>
    <row r="188" spans="1:14">
      <c r="A188" s="380"/>
      <c r="B188" s="380"/>
      <c r="C188" s="381"/>
      <c r="D188" s="381"/>
      <c r="E188" s="381"/>
      <c r="F188" s="381"/>
      <c r="G188" s="381"/>
      <c r="H188" s="381"/>
      <c r="I188" s="381"/>
      <c r="J188" s="381"/>
      <c r="K188" s="381"/>
      <c r="L188" s="381"/>
      <c r="M188" s="381"/>
      <c r="N188" s="380"/>
    </row>
    <row r="189" spans="1:14">
      <c r="A189" s="380"/>
      <c r="B189" s="380"/>
      <c r="C189" s="381"/>
      <c r="D189" s="381"/>
      <c r="E189" s="381"/>
      <c r="F189" s="381"/>
      <c r="G189" s="381"/>
      <c r="H189" s="381"/>
      <c r="I189" s="381"/>
      <c r="J189" s="381"/>
      <c r="K189" s="381"/>
      <c r="L189" s="381"/>
      <c r="M189" s="381"/>
      <c r="N189" s="380"/>
    </row>
    <row r="190" spans="1:14">
      <c r="A190" s="380"/>
      <c r="B190" s="380"/>
      <c r="C190" s="381"/>
      <c r="D190" s="381"/>
      <c r="E190" s="381"/>
      <c r="F190" s="381"/>
      <c r="G190" s="381"/>
      <c r="H190" s="381"/>
      <c r="I190" s="381"/>
      <c r="J190" s="381"/>
      <c r="K190" s="381"/>
      <c r="L190" s="381"/>
      <c r="M190" s="381"/>
      <c r="N190" s="380"/>
    </row>
    <row r="191" spans="1:14">
      <c r="A191" s="380"/>
      <c r="B191" s="380"/>
      <c r="C191" s="381"/>
      <c r="D191" s="381"/>
      <c r="E191" s="381"/>
      <c r="F191" s="381"/>
      <c r="G191" s="381"/>
      <c r="H191" s="381"/>
      <c r="I191" s="381"/>
      <c r="J191" s="381"/>
      <c r="K191" s="381"/>
      <c r="L191" s="381"/>
      <c r="M191" s="381"/>
      <c r="N191" s="380"/>
    </row>
    <row r="192" spans="1:14">
      <c r="A192" s="380"/>
      <c r="B192" s="380"/>
      <c r="C192" s="381"/>
      <c r="D192" s="381"/>
      <c r="E192" s="381"/>
      <c r="F192" s="381"/>
      <c r="G192" s="381"/>
      <c r="H192" s="381"/>
      <c r="I192" s="381"/>
      <c r="J192" s="381"/>
      <c r="K192" s="381"/>
      <c r="L192" s="381"/>
      <c r="M192" s="381"/>
      <c r="N192" s="380"/>
    </row>
    <row r="193" spans="1:14">
      <c r="A193" s="380"/>
      <c r="B193" s="380"/>
      <c r="C193" s="381"/>
      <c r="D193" s="381"/>
      <c r="E193" s="381"/>
      <c r="F193" s="381"/>
      <c r="G193" s="381"/>
      <c r="H193" s="381"/>
      <c r="I193" s="381"/>
      <c r="J193" s="381"/>
      <c r="K193" s="381"/>
      <c r="L193" s="381"/>
      <c r="M193" s="381"/>
      <c r="N193" s="380"/>
    </row>
    <row r="194" spans="1:14">
      <c r="A194" s="380"/>
      <c r="B194" s="380"/>
      <c r="C194" s="381"/>
      <c r="D194" s="381"/>
      <c r="E194" s="381"/>
      <c r="F194" s="381"/>
      <c r="G194" s="381"/>
      <c r="H194" s="381"/>
      <c r="I194" s="381"/>
      <c r="J194" s="381"/>
      <c r="K194" s="381"/>
      <c r="L194" s="381"/>
      <c r="M194" s="381"/>
      <c r="N194" s="380"/>
    </row>
    <row r="195" spans="1:14">
      <c r="A195" s="380"/>
      <c r="B195" s="380"/>
      <c r="C195" s="381"/>
      <c r="D195" s="381"/>
      <c r="E195" s="381"/>
      <c r="F195" s="381"/>
      <c r="G195" s="381"/>
      <c r="H195" s="381"/>
      <c r="I195" s="381"/>
      <c r="J195" s="381"/>
      <c r="K195" s="381"/>
      <c r="L195" s="381"/>
      <c r="M195" s="381"/>
      <c r="N195" s="380"/>
    </row>
    <row r="196" spans="1:14">
      <c r="A196" s="380"/>
      <c r="B196" s="380"/>
      <c r="C196" s="381"/>
      <c r="D196" s="381"/>
      <c r="E196" s="381"/>
      <c r="F196" s="381"/>
      <c r="G196" s="381"/>
      <c r="H196" s="381"/>
      <c r="I196" s="381"/>
      <c r="J196" s="381"/>
      <c r="K196" s="381"/>
      <c r="L196" s="381"/>
      <c r="M196" s="381"/>
      <c r="N196" s="380"/>
    </row>
    <row r="197" spans="1:14">
      <c r="A197" s="380"/>
      <c r="B197" s="380"/>
      <c r="C197" s="381"/>
      <c r="D197" s="381"/>
      <c r="E197" s="381"/>
      <c r="F197" s="381"/>
      <c r="G197" s="381"/>
      <c r="H197" s="381"/>
      <c r="I197" s="381"/>
      <c r="J197" s="381"/>
      <c r="K197" s="381"/>
      <c r="L197" s="381"/>
      <c r="M197" s="381"/>
      <c r="N197" s="380"/>
    </row>
    <row r="198" spans="1:14">
      <c r="A198" s="380"/>
      <c r="B198" s="380"/>
      <c r="C198" s="381"/>
      <c r="D198" s="381"/>
      <c r="E198" s="381"/>
      <c r="F198" s="381"/>
      <c r="G198" s="381"/>
      <c r="H198" s="381"/>
      <c r="I198" s="381"/>
      <c r="J198" s="381"/>
      <c r="K198" s="381"/>
      <c r="L198" s="381"/>
      <c r="M198" s="381"/>
      <c r="N198" s="380"/>
    </row>
    <row r="199" spans="1:14">
      <c r="A199" s="380"/>
      <c r="B199" s="380"/>
      <c r="C199" s="381"/>
      <c r="D199" s="381"/>
      <c r="E199" s="381"/>
      <c r="F199" s="381"/>
      <c r="G199" s="381"/>
      <c r="H199" s="381"/>
      <c r="I199" s="381"/>
      <c r="J199" s="381"/>
      <c r="K199" s="381"/>
      <c r="L199" s="381"/>
      <c r="M199" s="381"/>
      <c r="N199" s="380"/>
    </row>
    <row r="200" spans="1:14">
      <c r="A200" s="380"/>
      <c r="B200" s="380"/>
      <c r="C200" s="381"/>
      <c r="D200" s="381"/>
      <c r="E200" s="381"/>
      <c r="F200" s="381"/>
      <c r="G200" s="381"/>
      <c r="H200" s="381"/>
      <c r="I200" s="381"/>
      <c r="J200" s="381"/>
      <c r="K200" s="381"/>
      <c r="L200" s="381"/>
      <c r="M200" s="381"/>
      <c r="N200" s="380"/>
    </row>
    <row r="201" spans="1:14">
      <c r="A201" s="380"/>
      <c r="B201" s="380"/>
      <c r="C201" s="381"/>
      <c r="D201" s="381"/>
      <c r="E201" s="381"/>
      <c r="F201" s="381"/>
      <c r="G201" s="381"/>
      <c r="H201" s="381"/>
      <c r="I201" s="381"/>
      <c r="J201" s="381"/>
      <c r="K201" s="381"/>
      <c r="L201" s="381"/>
      <c r="M201" s="381"/>
      <c r="N201" s="380"/>
    </row>
    <row r="202" spans="1:14">
      <c r="A202" s="380"/>
      <c r="B202" s="380"/>
      <c r="C202" s="381"/>
      <c r="D202" s="381"/>
      <c r="E202" s="381"/>
      <c r="F202" s="381"/>
      <c r="G202" s="381"/>
      <c r="H202" s="381"/>
      <c r="I202" s="381"/>
      <c r="J202" s="381"/>
      <c r="K202" s="381"/>
      <c r="L202" s="381"/>
      <c r="M202" s="381"/>
      <c r="N202" s="380"/>
    </row>
    <row r="203" spans="1:14">
      <c r="A203" s="380"/>
      <c r="B203" s="380"/>
      <c r="C203" s="381"/>
      <c r="D203" s="381"/>
      <c r="E203" s="381"/>
      <c r="F203" s="381"/>
      <c r="G203" s="381"/>
      <c r="H203" s="381"/>
      <c r="I203" s="381"/>
      <c r="J203" s="381"/>
      <c r="K203" s="381"/>
      <c r="L203" s="381"/>
      <c r="M203" s="381"/>
      <c r="N203" s="380"/>
    </row>
    <row r="204" spans="1:14">
      <c r="A204" s="380"/>
      <c r="B204" s="380"/>
      <c r="C204" s="381"/>
      <c r="D204" s="381"/>
      <c r="E204" s="381"/>
      <c r="F204" s="381"/>
      <c r="G204" s="381"/>
      <c r="H204" s="381"/>
      <c r="I204" s="381"/>
      <c r="J204" s="381"/>
      <c r="K204" s="381"/>
      <c r="L204" s="381"/>
      <c r="M204" s="381"/>
      <c r="N204" s="380"/>
    </row>
    <row r="205" spans="1:14">
      <c r="A205" s="380"/>
      <c r="B205" s="380"/>
      <c r="C205" s="381"/>
      <c r="D205" s="381"/>
      <c r="E205" s="381"/>
      <c r="F205" s="381"/>
      <c r="G205" s="381"/>
      <c r="H205" s="381"/>
      <c r="I205" s="381"/>
      <c r="J205" s="381"/>
      <c r="K205" s="381"/>
      <c r="L205" s="381"/>
      <c r="M205" s="381"/>
      <c r="N205" s="380"/>
    </row>
    <row r="206" spans="1:14">
      <c r="A206" s="380"/>
      <c r="B206" s="380"/>
      <c r="C206" s="381"/>
      <c r="D206" s="381"/>
      <c r="E206" s="381"/>
      <c r="F206" s="381"/>
      <c r="G206" s="381"/>
      <c r="H206" s="381"/>
      <c r="I206" s="381"/>
      <c r="J206" s="381"/>
      <c r="K206" s="381"/>
      <c r="L206" s="381"/>
      <c r="M206" s="381"/>
      <c r="N206" s="380"/>
    </row>
    <row r="207" spans="1:14">
      <c r="A207" s="380"/>
      <c r="B207" s="380"/>
      <c r="C207" s="381"/>
      <c r="D207" s="381"/>
      <c r="E207" s="381"/>
      <c r="F207" s="381"/>
      <c r="G207" s="381"/>
      <c r="H207" s="381"/>
      <c r="I207" s="381"/>
      <c r="J207" s="381"/>
      <c r="K207" s="381"/>
      <c r="L207" s="381"/>
      <c r="M207" s="381"/>
      <c r="N207" s="380"/>
    </row>
    <row r="208" spans="1:14">
      <c r="A208" s="380"/>
      <c r="B208" s="380"/>
      <c r="C208" s="381"/>
      <c r="D208" s="381"/>
      <c r="E208" s="381"/>
      <c r="F208" s="381"/>
      <c r="G208" s="381"/>
      <c r="H208" s="381"/>
      <c r="I208" s="381"/>
      <c r="J208" s="381"/>
      <c r="K208" s="381"/>
      <c r="L208" s="381"/>
      <c r="M208" s="381"/>
      <c r="N208" s="380"/>
    </row>
    <row r="209" spans="1:14">
      <c r="A209" s="380"/>
      <c r="B209" s="380"/>
      <c r="C209" s="381"/>
      <c r="D209" s="381"/>
      <c r="E209" s="381"/>
      <c r="F209" s="381"/>
      <c r="G209" s="381"/>
      <c r="H209" s="381"/>
      <c r="I209" s="381"/>
      <c r="J209" s="381"/>
      <c r="K209" s="381"/>
      <c r="L209" s="381"/>
      <c r="M209" s="381"/>
      <c r="N209" s="380"/>
    </row>
    <row r="210" spans="1:14">
      <c r="A210" s="380"/>
      <c r="B210" s="380"/>
      <c r="C210" s="381"/>
      <c r="D210" s="381"/>
      <c r="E210" s="381"/>
      <c r="F210" s="381"/>
      <c r="G210" s="381"/>
      <c r="H210" s="381"/>
      <c r="I210" s="381"/>
      <c r="J210" s="381"/>
      <c r="K210" s="381"/>
      <c r="L210" s="381"/>
      <c r="M210" s="381"/>
      <c r="N210" s="380"/>
    </row>
    <row r="211" spans="1:14">
      <c r="A211" s="380"/>
      <c r="B211" s="380"/>
      <c r="C211" s="381"/>
      <c r="D211" s="381"/>
      <c r="E211" s="381"/>
      <c r="F211" s="381"/>
      <c r="G211" s="381"/>
      <c r="H211" s="381"/>
      <c r="I211" s="381"/>
      <c r="J211" s="381"/>
      <c r="K211" s="381"/>
      <c r="L211" s="381"/>
      <c r="M211" s="381"/>
      <c r="N211" s="380"/>
    </row>
    <row r="212" spans="1:14">
      <c r="A212" s="380"/>
      <c r="B212" s="380"/>
      <c r="C212" s="381"/>
      <c r="D212" s="381"/>
      <c r="E212" s="381"/>
      <c r="F212" s="381"/>
      <c r="G212" s="381"/>
      <c r="H212" s="381"/>
      <c r="I212" s="381"/>
      <c r="J212" s="381"/>
      <c r="K212" s="381"/>
      <c r="L212" s="381"/>
      <c r="M212" s="381"/>
      <c r="N212" s="380"/>
    </row>
    <row r="213" spans="1:14">
      <c r="A213" s="380"/>
      <c r="B213" s="380"/>
      <c r="C213" s="381"/>
      <c r="D213" s="381"/>
      <c r="E213" s="381"/>
      <c r="F213" s="381"/>
      <c r="G213" s="381"/>
      <c r="H213" s="381"/>
      <c r="I213" s="381"/>
      <c r="J213" s="381"/>
      <c r="K213" s="381"/>
      <c r="L213" s="381"/>
      <c r="M213" s="381"/>
      <c r="N213" s="380"/>
    </row>
    <row r="214" spans="1:14">
      <c r="A214" s="380"/>
      <c r="B214" s="380"/>
      <c r="C214" s="381"/>
      <c r="D214" s="381"/>
      <c r="E214" s="381"/>
      <c r="F214" s="381"/>
      <c r="G214" s="381"/>
      <c r="H214" s="381"/>
      <c r="I214" s="381"/>
      <c r="J214" s="381"/>
      <c r="K214" s="381"/>
      <c r="L214" s="381"/>
      <c r="M214" s="381"/>
      <c r="N214" s="380"/>
    </row>
    <row r="215" spans="1:14">
      <c r="A215" s="380"/>
      <c r="B215" s="380"/>
      <c r="C215" s="381"/>
      <c r="D215" s="381"/>
      <c r="E215" s="381"/>
      <c r="F215" s="381"/>
      <c r="G215" s="381"/>
      <c r="H215" s="381"/>
      <c r="I215" s="381"/>
      <c r="J215" s="381"/>
      <c r="K215" s="381"/>
      <c r="L215" s="381"/>
      <c r="M215" s="381"/>
      <c r="N215" s="380"/>
    </row>
    <row r="216" spans="1:14">
      <c r="A216" s="380"/>
      <c r="B216" s="380"/>
      <c r="C216" s="381"/>
      <c r="D216" s="381"/>
      <c r="E216" s="381"/>
      <c r="F216" s="381"/>
      <c r="G216" s="381"/>
      <c r="H216" s="381"/>
      <c r="I216" s="381"/>
      <c r="J216" s="381"/>
      <c r="K216" s="381"/>
      <c r="L216" s="381"/>
      <c r="M216" s="381"/>
      <c r="N216" s="380"/>
    </row>
    <row r="217" spans="1:14">
      <c r="A217" s="380"/>
      <c r="B217" s="380"/>
      <c r="C217" s="381"/>
      <c r="D217" s="381"/>
      <c r="E217" s="381"/>
      <c r="F217" s="381"/>
      <c r="G217" s="381"/>
      <c r="H217" s="381"/>
      <c r="I217" s="381"/>
      <c r="J217" s="381"/>
      <c r="K217" s="381"/>
      <c r="L217" s="381"/>
      <c r="M217" s="381"/>
      <c r="N217" s="380"/>
    </row>
    <row r="218" spans="1:14">
      <c r="A218" s="380"/>
      <c r="B218" s="380"/>
      <c r="C218" s="381"/>
      <c r="D218" s="381"/>
      <c r="E218" s="381"/>
      <c r="F218" s="381"/>
      <c r="G218" s="381"/>
      <c r="H218" s="381"/>
      <c r="I218" s="381"/>
      <c r="J218" s="381"/>
      <c r="K218" s="381"/>
      <c r="L218" s="381"/>
      <c r="M218" s="381"/>
      <c r="N218" s="380"/>
    </row>
    <row r="219" spans="1:14">
      <c r="A219" s="380"/>
      <c r="B219" s="380"/>
      <c r="C219" s="381"/>
      <c r="D219" s="381"/>
      <c r="E219" s="381"/>
      <c r="F219" s="381"/>
      <c r="G219" s="381"/>
      <c r="H219" s="381"/>
      <c r="I219" s="381"/>
      <c r="J219" s="381"/>
      <c r="K219" s="381"/>
      <c r="L219" s="381"/>
      <c r="M219" s="381"/>
      <c r="N219" s="380"/>
    </row>
    <row r="220" spans="1:14">
      <c r="A220" s="380"/>
      <c r="B220" s="380"/>
      <c r="C220" s="381"/>
      <c r="D220" s="381"/>
      <c r="E220" s="381"/>
      <c r="F220" s="381"/>
      <c r="G220" s="381"/>
      <c r="H220" s="381"/>
      <c r="I220" s="381"/>
      <c r="J220" s="381"/>
      <c r="K220" s="381"/>
      <c r="L220" s="381"/>
      <c r="M220" s="381"/>
      <c r="N220" s="380"/>
    </row>
    <row r="221" spans="1:14">
      <c r="A221" s="380"/>
      <c r="B221" s="380"/>
      <c r="C221" s="381"/>
      <c r="D221" s="381"/>
      <c r="E221" s="381"/>
      <c r="F221" s="381"/>
      <c r="G221" s="381"/>
      <c r="H221" s="381"/>
      <c r="I221" s="381"/>
      <c r="J221" s="381"/>
      <c r="K221" s="381"/>
      <c r="L221" s="381"/>
      <c r="M221" s="381"/>
      <c r="N221" s="380"/>
    </row>
    <row r="222" spans="1:14">
      <c r="A222" s="380"/>
      <c r="B222" s="380"/>
      <c r="C222" s="381"/>
      <c r="D222" s="381"/>
      <c r="E222" s="381"/>
      <c r="F222" s="381"/>
      <c r="G222" s="381"/>
      <c r="H222" s="381"/>
      <c r="I222" s="381"/>
      <c r="J222" s="381"/>
      <c r="K222" s="381"/>
      <c r="L222" s="381"/>
      <c r="M222" s="381"/>
      <c r="N222" s="380"/>
    </row>
    <row r="223" spans="1:14">
      <c r="A223" s="380"/>
      <c r="B223" s="380"/>
      <c r="C223" s="381"/>
      <c r="D223" s="381"/>
      <c r="E223" s="381"/>
      <c r="F223" s="381"/>
      <c r="G223" s="381"/>
      <c r="H223" s="381"/>
      <c r="I223" s="381"/>
      <c r="J223" s="381"/>
      <c r="K223" s="381"/>
      <c r="L223" s="381"/>
      <c r="M223" s="381"/>
      <c r="N223" s="380"/>
    </row>
    <row r="224" spans="1:14">
      <c r="A224" s="380"/>
      <c r="B224" s="380"/>
      <c r="C224" s="381"/>
      <c r="D224" s="381"/>
      <c r="E224" s="381"/>
      <c r="F224" s="381"/>
      <c r="G224" s="381"/>
      <c r="H224" s="381"/>
      <c r="I224" s="381"/>
      <c r="J224" s="381"/>
      <c r="K224" s="381"/>
      <c r="L224" s="381"/>
      <c r="M224" s="381"/>
      <c r="N224" s="380"/>
    </row>
    <row r="225" spans="1:14">
      <c r="A225" s="380"/>
      <c r="B225" s="380"/>
      <c r="C225" s="381"/>
      <c r="D225" s="381"/>
      <c r="E225" s="381"/>
      <c r="F225" s="381"/>
      <c r="G225" s="381"/>
      <c r="H225" s="381"/>
      <c r="I225" s="381"/>
      <c r="J225" s="381"/>
      <c r="K225" s="381"/>
      <c r="L225" s="381"/>
      <c r="M225" s="381"/>
      <c r="N225" s="380"/>
    </row>
    <row r="226" spans="1:14">
      <c r="A226" s="380"/>
      <c r="B226" s="380"/>
      <c r="C226" s="381"/>
      <c r="D226" s="381"/>
      <c r="E226" s="381"/>
      <c r="F226" s="381"/>
      <c r="G226" s="381"/>
      <c r="H226" s="381"/>
      <c r="I226" s="381"/>
      <c r="J226" s="381"/>
      <c r="K226" s="381"/>
      <c r="L226" s="381"/>
      <c r="M226" s="381"/>
      <c r="N226" s="380"/>
    </row>
    <row r="227" spans="1:14">
      <c r="A227" s="380"/>
      <c r="B227" s="380"/>
      <c r="C227" s="381"/>
      <c r="D227" s="381"/>
      <c r="E227" s="381"/>
      <c r="F227" s="381"/>
      <c r="G227" s="381"/>
      <c r="H227" s="381"/>
      <c r="I227" s="381"/>
      <c r="J227" s="381"/>
      <c r="K227" s="381"/>
      <c r="L227" s="381"/>
      <c r="M227" s="381"/>
      <c r="N227" s="380"/>
    </row>
    <row r="228" spans="1:14">
      <c r="A228" s="380"/>
      <c r="B228" s="380"/>
      <c r="C228" s="381"/>
      <c r="D228" s="381"/>
      <c r="E228" s="381"/>
      <c r="F228" s="381"/>
      <c r="G228" s="381"/>
      <c r="H228" s="381"/>
      <c r="I228" s="381"/>
      <c r="J228" s="381"/>
      <c r="K228" s="381"/>
      <c r="L228" s="381"/>
      <c r="M228" s="381"/>
      <c r="N228" s="380"/>
    </row>
    <row r="229" spans="1:14">
      <c r="A229" s="380"/>
      <c r="B229" s="380"/>
      <c r="C229" s="381"/>
      <c r="D229" s="381"/>
      <c r="E229" s="381"/>
      <c r="F229" s="381"/>
      <c r="G229" s="381"/>
      <c r="H229" s="381"/>
      <c r="I229" s="381"/>
      <c r="J229" s="381"/>
      <c r="K229" s="381"/>
      <c r="L229" s="381"/>
      <c r="M229" s="381"/>
      <c r="N229" s="380"/>
    </row>
    <row r="230" spans="1:14">
      <c r="A230" s="380"/>
      <c r="B230" s="380"/>
      <c r="C230" s="381"/>
      <c r="D230" s="381"/>
      <c r="E230" s="381"/>
      <c r="F230" s="381"/>
      <c r="G230" s="381"/>
      <c r="H230" s="381"/>
      <c r="I230" s="381"/>
      <c r="J230" s="381"/>
      <c r="K230" s="381"/>
      <c r="L230" s="381"/>
      <c r="M230" s="381"/>
      <c r="N230" s="380"/>
    </row>
    <row r="231" spans="1:14">
      <c r="A231" s="380"/>
      <c r="B231" s="380"/>
      <c r="C231" s="381"/>
      <c r="D231" s="381"/>
      <c r="E231" s="381"/>
      <c r="F231" s="381"/>
      <c r="G231" s="381"/>
      <c r="H231" s="381"/>
      <c r="I231" s="381"/>
      <c r="J231" s="381"/>
      <c r="K231" s="381"/>
      <c r="L231" s="381"/>
      <c r="M231" s="381"/>
      <c r="N231" s="380"/>
    </row>
    <row r="232" spans="1:14">
      <c r="A232" s="380"/>
      <c r="B232" s="380"/>
      <c r="C232" s="381"/>
      <c r="D232" s="381"/>
      <c r="E232" s="381"/>
      <c r="F232" s="381"/>
      <c r="G232" s="381"/>
      <c r="H232" s="381"/>
      <c r="I232" s="381"/>
      <c r="J232" s="381"/>
      <c r="K232" s="381"/>
      <c r="L232" s="381"/>
      <c r="M232" s="381"/>
      <c r="N232" s="380"/>
    </row>
    <row r="233" spans="1:14">
      <c r="A233" s="380"/>
      <c r="B233" s="380"/>
      <c r="C233" s="381"/>
      <c r="D233" s="381"/>
      <c r="E233" s="381"/>
      <c r="F233" s="381"/>
      <c r="G233" s="381"/>
      <c r="H233" s="381"/>
      <c r="I233" s="381"/>
      <c r="J233" s="381"/>
      <c r="K233" s="381"/>
      <c r="L233" s="381"/>
      <c r="M233" s="381"/>
      <c r="N233" s="380"/>
    </row>
    <row r="234" spans="1:14">
      <c r="A234" s="380"/>
      <c r="B234" s="380"/>
      <c r="C234" s="381"/>
      <c r="D234" s="381"/>
      <c r="E234" s="381"/>
      <c r="F234" s="381"/>
      <c r="G234" s="381"/>
      <c r="H234" s="381"/>
      <c r="I234" s="381"/>
      <c r="J234" s="381"/>
      <c r="K234" s="381"/>
      <c r="L234" s="381"/>
      <c r="M234" s="381"/>
      <c r="N234" s="380"/>
    </row>
    <row r="235" spans="1:14">
      <c r="A235" s="380"/>
      <c r="B235" s="380"/>
      <c r="C235" s="381"/>
      <c r="D235" s="381"/>
      <c r="E235" s="381"/>
      <c r="F235" s="381"/>
      <c r="G235" s="381"/>
      <c r="H235" s="381"/>
      <c r="I235" s="381"/>
      <c r="J235" s="381"/>
      <c r="K235" s="381"/>
      <c r="L235" s="381"/>
      <c r="M235" s="381"/>
      <c r="N235" s="380"/>
    </row>
    <row r="236" spans="1:14">
      <c r="A236" s="380"/>
      <c r="B236" s="380"/>
      <c r="C236" s="381"/>
      <c r="D236" s="381"/>
      <c r="E236" s="381"/>
      <c r="F236" s="381"/>
      <c r="G236" s="381"/>
      <c r="H236" s="381"/>
      <c r="I236" s="381"/>
      <c r="J236" s="381"/>
      <c r="K236" s="381"/>
      <c r="L236" s="381"/>
      <c r="M236" s="381"/>
      <c r="N236" s="380"/>
    </row>
    <row r="237" spans="1:14">
      <c r="A237" s="380"/>
      <c r="B237" s="380"/>
      <c r="C237" s="381"/>
      <c r="D237" s="381"/>
      <c r="E237" s="381"/>
      <c r="F237" s="381"/>
      <c r="G237" s="381"/>
      <c r="H237" s="381"/>
      <c r="I237" s="381"/>
      <c r="J237" s="381"/>
      <c r="K237" s="381"/>
      <c r="L237" s="381"/>
      <c r="M237" s="381"/>
      <c r="N237" s="380"/>
    </row>
    <row r="238" spans="1:14">
      <c r="A238" s="380"/>
      <c r="B238" s="380"/>
      <c r="C238" s="381"/>
      <c r="D238" s="381"/>
      <c r="E238" s="381"/>
      <c r="F238" s="381"/>
      <c r="G238" s="381"/>
      <c r="H238" s="381"/>
      <c r="I238" s="381"/>
      <c r="J238" s="381"/>
      <c r="K238" s="381"/>
      <c r="L238" s="381"/>
      <c r="M238" s="381"/>
      <c r="N238" s="380"/>
    </row>
    <row r="239" spans="1:14">
      <c r="A239" s="380"/>
      <c r="B239" s="380"/>
      <c r="C239" s="381"/>
      <c r="D239" s="381"/>
      <c r="E239" s="381"/>
      <c r="F239" s="381"/>
      <c r="G239" s="381"/>
      <c r="H239" s="381"/>
      <c r="I239" s="381"/>
      <c r="J239" s="381"/>
      <c r="K239" s="381"/>
      <c r="L239" s="381"/>
      <c r="M239" s="381"/>
      <c r="N239" s="380"/>
    </row>
    <row r="240" spans="1:14">
      <c r="A240" s="380"/>
      <c r="B240" s="380"/>
      <c r="C240" s="381"/>
      <c r="D240" s="381"/>
      <c r="E240" s="381"/>
      <c r="F240" s="381"/>
      <c r="G240" s="381"/>
      <c r="H240" s="381"/>
      <c r="I240" s="381"/>
      <c r="J240" s="381"/>
      <c r="K240" s="381"/>
      <c r="L240" s="381"/>
      <c r="M240" s="381"/>
      <c r="N240" s="380"/>
    </row>
    <row r="241" spans="1:14">
      <c r="A241" s="380"/>
      <c r="B241" s="380"/>
      <c r="C241" s="381"/>
      <c r="D241" s="381"/>
      <c r="E241" s="381"/>
      <c r="F241" s="381"/>
      <c r="G241" s="381"/>
      <c r="H241" s="381"/>
      <c r="I241" s="381"/>
      <c r="J241" s="381"/>
      <c r="K241" s="381"/>
      <c r="L241" s="381"/>
      <c r="M241" s="381"/>
      <c r="N241" s="380"/>
    </row>
    <row r="242" spans="1:14">
      <c r="A242" s="380"/>
      <c r="B242" s="380"/>
      <c r="C242" s="381"/>
      <c r="D242" s="381"/>
      <c r="E242" s="381"/>
      <c r="F242" s="381"/>
      <c r="G242" s="381"/>
      <c r="H242" s="381"/>
      <c r="I242" s="381"/>
      <c r="J242" s="381"/>
      <c r="K242" s="381"/>
      <c r="L242" s="381"/>
      <c r="M242" s="381"/>
      <c r="N242" s="380"/>
    </row>
    <row r="243" spans="1:14">
      <c r="A243" s="380"/>
      <c r="B243" s="380"/>
      <c r="C243" s="381"/>
      <c r="D243" s="381"/>
      <c r="E243" s="381"/>
      <c r="F243" s="381"/>
      <c r="G243" s="381"/>
      <c r="H243" s="381"/>
      <c r="I243" s="381"/>
      <c r="J243" s="381"/>
      <c r="K243" s="381"/>
      <c r="L243" s="381"/>
      <c r="M243" s="381"/>
      <c r="N243" s="380"/>
    </row>
    <row r="244" spans="1:14">
      <c r="A244" s="380"/>
      <c r="B244" s="380"/>
      <c r="C244" s="381"/>
      <c r="D244" s="381"/>
      <c r="E244" s="381"/>
      <c r="F244" s="381"/>
      <c r="G244" s="381"/>
      <c r="H244" s="381"/>
      <c r="I244" s="381"/>
      <c r="J244" s="381"/>
      <c r="K244" s="381"/>
      <c r="L244" s="381"/>
      <c r="M244" s="381"/>
      <c r="N244" s="380"/>
    </row>
    <row r="245" spans="1:14">
      <c r="A245" s="380"/>
      <c r="B245" s="380"/>
      <c r="C245" s="381"/>
      <c r="D245" s="381"/>
      <c r="E245" s="381"/>
      <c r="F245" s="381"/>
      <c r="G245" s="381"/>
      <c r="H245" s="381"/>
      <c r="I245" s="381"/>
      <c r="J245" s="381"/>
      <c r="K245" s="381"/>
      <c r="L245" s="381"/>
      <c r="M245" s="381"/>
      <c r="N245" s="380"/>
    </row>
    <row r="246" spans="1:14">
      <c r="A246" s="380"/>
      <c r="B246" s="380"/>
      <c r="C246" s="381"/>
      <c r="D246" s="381"/>
      <c r="E246" s="381"/>
      <c r="F246" s="381"/>
      <c r="G246" s="381"/>
      <c r="H246" s="381"/>
      <c r="I246" s="381"/>
      <c r="J246" s="381"/>
      <c r="K246" s="381"/>
      <c r="L246" s="381"/>
      <c r="M246" s="381"/>
      <c r="N246" s="380"/>
    </row>
    <row r="247" spans="1:14">
      <c r="A247" s="380"/>
      <c r="B247" s="380"/>
      <c r="C247" s="381"/>
      <c r="D247" s="381"/>
      <c r="E247" s="381"/>
      <c r="F247" s="381"/>
      <c r="G247" s="381"/>
      <c r="H247" s="381"/>
      <c r="I247" s="381"/>
      <c r="J247" s="381"/>
      <c r="K247" s="381"/>
      <c r="L247" s="381"/>
      <c r="M247" s="381"/>
      <c r="N247" s="380"/>
    </row>
    <row r="248" spans="1:14">
      <c r="A248" s="380"/>
      <c r="B248" s="380"/>
      <c r="C248" s="381"/>
      <c r="D248" s="381"/>
      <c r="E248" s="381"/>
      <c r="F248" s="381"/>
      <c r="G248" s="381"/>
      <c r="H248" s="381"/>
      <c r="I248" s="381"/>
      <c r="J248" s="381"/>
      <c r="K248" s="381"/>
      <c r="L248" s="381"/>
      <c r="M248" s="381"/>
      <c r="N248" s="380"/>
    </row>
    <row r="249" spans="1:14">
      <c r="A249" s="380"/>
      <c r="B249" s="380"/>
      <c r="C249" s="381"/>
      <c r="D249" s="381"/>
      <c r="E249" s="381"/>
      <c r="F249" s="381"/>
      <c r="G249" s="381"/>
      <c r="H249" s="381"/>
      <c r="I249" s="381"/>
      <c r="J249" s="381"/>
      <c r="K249" s="381"/>
      <c r="L249" s="381"/>
      <c r="M249" s="381"/>
      <c r="N249" s="380"/>
    </row>
    <row r="250" spans="1:14">
      <c r="A250" s="380"/>
      <c r="B250" s="380"/>
      <c r="C250" s="381"/>
      <c r="D250" s="381"/>
      <c r="E250" s="381"/>
      <c r="F250" s="381"/>
      <c r="G250" s="381"/>
      <c r="H250" s="381"/>
      <c r="I250" s="381"/>
      <c r="J250" s="381"/>
      <c r="K250" s="381"/>
      <c r="L250" s="381"/>
      <c r="M250" s="381"/>
      <c r="N250" s="380"/>
    </row>
    <row r="251" spans="1:14">
      <c r="A251" s="380"/>
      <c r="B251" s="380"/>
      <c r="C251" s="381"/>
      <c r="D251" s="381"/>
      <c r="E251" s="381"/>
      <c r="F251" s="381"/>
      <c r="G251" s="381"/>
      <c r="H251" s="381"/>
      <c r="I251" s="381"/>
      <c r="J251" s="381"/>
      <c r="K251" s="381"/>
      <c r="L251" s="381"/>
      <c r="M251" s="381"/>
      <c r="N251" s="380"/>
    </row>
    <row r="252" spans="1:14">
      <c r="A252" s="380"/>
      <c r="B252" s="380"/>
      <c r="C252" s="381"/>
      <c r="D252" s="381"/>
      <c r="E252" s="381"/>
      <c r="F252" s="381"/>
      <c r="G252" s="381"/>
      <c r="H252" s="381"/>
      <c r="I252" s="381"/>
      <c r="J252" s="381"/>
      <c r="K252" s="381"/>
      <c r="L252" s="381"/>
      <c r="M252" s="381"/>
      <c r="N252" s="380"/>
    </row>
    <row r="253" spans="1:14">
      <c r="A253" s="380"/>
      <c r="B253" s="380"/>
      <c r="C253" s="381"/>
      <c r="D253" s="381"/>
      <c r="E253" s="381"/>
      <c r="F253" s="381"/>
      <c r="G253" s="381"/>
      <c r="H253" s="381"/>
      <c r="I253" s="381"/>
      <c r="J253" s="381"/>
      <c r="K253" s="381"/>
      <c r="L253" s="381"/>
      <c r="M253" s="381"/>
      <c r="N253" s="380"/>
    </row>
    <row r="254" spans="1:14">
      <c r="A254" s="380"/>
      <c r="B254" s="380"/>
      <c r="C254" s="381"/>
      <c r="D254" s="381"/>
      <c r="E254" s="381"/>
      <c r="F254" s="381"/>
      <c r="G254" s="381"/>
      <c r="H254" s="381"/>
      <c r="I254" s="381"/>
      <c r="J254" s="381"/>
      <c r="K254" s="381"/>
      <c r="L254" s="381"/>
      <c r="M254" s="381"/>
      <c r="N254" s="380"/>
    </row>
    <row r="255" spans="1:14">
      <c r="A255" s="380"/>
      <c r="B255" s="380"/>
      <c r="C255" s="381"/>
      <c r="D255" s="381"/>
      <c r="E255" s="381"/>
      <c r="F255" s="381"/>
      <c r="G255" s="381"/>
      <c r="H255" s="381"/>
      <c r="I255" s="381"/>
      <c r="J255" s="381"/>
      <c r="K255" s="381"/>
      <c r="L255" s="381"/>
      <c r="M255" s="381"/>
      <c r="N255" s="380"/>
    </row>
    <row r="256" spans="1:14">
      <c r="A256" s="380"/>
      <c r="B256" s="380"/>
      <c r="C256" s="381"/>
      <c r="D256" s="381"/>
      <c r="E256" s="381"/>
      <c r="F256" s="381"/>
      <c r="G256" s="381"/>
      <c r="H256" s="381"/>
      <c r="I256" s="381"/>
      <c r="J256" s="381"/>
      <c r="K256" s="381"/>
      <c r="L256" s="381"/>
      <c r="M256" s="381"/>
      <c r="N256" s="380"/>
    </row>
    <row r="257" spans="1:14">
      <c r="A257" s="380"/>
      <c r="B257" s="380"/>
      <c r="C257" s="381"/>
      <c r="D257" s="381"/>
      <c r="E257" s="381"/>
      <c r="F257" s="381"/>
      <c r="G257" s="381"/>
      <c r="H257" s="381"/>
      <c r="I257" s="381"/>
      <c r="J257" s="381"/>
      <c r="K257" s="381"/>
      <c r="L257" s="381"/>
      <c r="M257" s="381"/>
      <c r="N257" s="380"/>
    </row>
    <row r="258" spans="1:14">
      <c r="A258" s="380"/>
      <c r="B258" s="380"/>
      <c r="C258" s="381"/>
      <c r="D258" s="381"/>
      <c r="E258" s="381"/>
      <c r="F258" s="381"/>
      <c r="G258" s="381"/>
      <c r="H258" s="381"/>
      <c r="I258" s="381"/>
      <c r="J258" s="381"/>
      <c r="K258" s="381"/>
      <c r="L258" s="381"/>
      <c r="M258" s="381"/>
      <c r="N258" s="380"/>
    </row>
    <row r="259" spans="1:14">
      <c r="A259" s="380"/>
      <c r="B259" s="380"/>
      <c r="C259" s="381"/>
      <c r="D259" s="381"/>
      <c r="E259" s="381"/>
      <c r="F259" s="381"/>
      <c r="G259" s="381"/>
      <c r="H259" s="381"/>
      <c r="I259" s="381"/>
      <c r="J259" s="381"/>
      <c r="K259" s="381"/>
      <c r="L259" s="381"/>
      <c r="M259" s="381"/>
      <c r="N259" s="380"/>
    </row>
    <row r="260" spans="1:14">
      <c r="A260" s="380"/>
      <c r="B260" s="380"/>
      <c r="C260" s="381"/>
      <c r="D260" s="381"/>
      <c r="E260" s="381"/>
      <c r="F260" s="381"/>
      <c r="G260" s="381"/>
      <c r="H260" s="381"/>
      <c r="I260" s="381"/>
      <c r="J260" s="381"/>
      <c r="K260" s="381"/>
      <c r="L260" s="381"/>
      <c r="M260" s="381"/>
      <c r="N260" s="380"/>
    </row>
    <row r="261" spans="1:14">
      <c r="A261" s="380"/>
      <c r="B261" s="380"/>
      <c r="C261" s="381"/>
      <c r="D261" s="381"/>
      <c r="E261" s="381"/>
      <c r="F261" s="381"/>
      <c r="G261" s="381"/>
      <c r="H261" s="381"/>
      <c r="I261" s="381"/>
      <c r="J261" s="381"/>
      <c r="K261" s="381"/>
      <c r="L261" s="381"/>
      <c r="M261" s="381"/>
      <c r="N261" s="380"/>
    </row>
    <row r="262" spans="1:14">
      <c r="A262" s="380"/>
      <c r="B262" s="380"/>
      <c r="C262" s="381"/>
      <c r="D262" s="381"/>
      <c r="E262" s="381"/>
      <c r="F262" s="381"/>
      <c r="G262" s="381"/>
      <c r="H262" s="381"/>
      <c r="I262" s="381"/>
      <c r="J262" s="381"/>
      <c r="K262" s="381"/>
      <c r="L262" s="381"/>
      <c r="M262" s="381"/>
      <c r="N262" s="380"/>
    </row>
    <row r="263" spans="1:14">
      <c r="A263" s="380"/>
      <c r="B263" s="380"/>
      <c r="C263" s="381"/>
      <c r="D263" s="381"/>
      <c r="E263" s="381"/>
      <c r="F263" s="381"/>
      <c r="G263" s="381"/>
      <c r="H263" s="381"/>
      <c r="I263" s="381"/>
      <c r="J263" s="381"/>
      <c r="K263" s="381"/>
      <c r="L263" s="381"/>
      <c r="M263" s="381"/>
      <c r="N263" s="380"/>
    </row>
    <row r="264" spans="1:14">
      <c r="A264" s="380"/>
      <c r="B264" s="380"/>
      <c r="C264" s="381"/>
      <c r="D264" s="381"/>
      <c r="E264" s="381"/>
      <c r="F264" s="381"/>
      <c r="G264" s="381"/>
      <c r="H264" s="381"/>
      <c r="I264" s="381"/>
      <c r="J264" s="381"/>
      <c r="K264" s="381"/>
      <c r="L264" s="381"/>
      <c r="M264" s="381"/>
      <c r="N264" s="380"/>
    </row>
    <row r="265" spans="1:14">
      <c r="A265" s="380"/>
      <c r="B265" s="380"/>
      <c r="C265" s="381"/>
      <c r="D265" s="381"/>
      <c r="E265" s="381"/>
      <c r="F265" s="381"/>
      <c r="G265" s="381"/>
      <c r="H265" s="381"/>
      <c r="I265" s="381"/>
      <c r="J265" s="381"/>
      <c r="K265" s="381"/>
      <c r="L265" s="381"/>
      <c r="M265" s="381"/>
      <c r="N265" s="380"/>
    </row>
    <row r="266" spans="1:14">
      <c r="A266" s="380"/>
      <c r="B266" s="380"/>
      <c r="C266" s="381"/>
      <c r="D266" s="381"/>
      <c r="E266" s="381"/>
      <c r="F266" s="381"/>
      <c r="G266" s="381"/>
      <c r="H266" s="381"/>
      <c r="I266" s="381"/>
      <c r="J266" s="381"/>
      <c r="K266" s="381"/>
      <c r="L266" s="381"/>
      <c r="M266" s="381"/>
      <c r="N266" s="380"/>
    </row>
    <row r="267" spans="1:14">
      <c r="A267" s="380"/>
      <c r="B267" s="380"/>
      <c r="C267" s="381"/>
      <c r="D267" s="381"/>
      <c r="E267" s="381"/>
      <c r="F267" s="381"/>
      <c r="G267" s="381"/>
      <c r="H267" s="381"/>
      <c r="I267" s="381"/>
      <c r="J267" s="381"/>
      <c r="K267" s="381"/>
      <c r="L267" s="381"/>
      <c r="M267" s="381"/>
      <c r="N267" s="380"/>
    </row>
    <row r="268" spans="1:14">
      <c r="A268" s="380"/>
      <c r="B268" s="380"/>
      <c r="C268" s="381"/>
      <c r="D268" s="381"/>
      <c r="E268" s="381"/>
      <c r="F268" s="381"/>
      <c r="G268" s="381"/>
      <c r="H268" s="381"/>
      <c r="I268" s="381"/>
      <c r="J268" s="381"/>
      <c r="K268" s="381"/>
      <c r="L268" s="381"/>
      <c r="M268" s="381"/>
      <c r="N268" s="380"/>
    </row>
    <row r="269" spans="1:14">
      <c r="A269" s="380"/>
      <c r="B269" s="380"/>
      <c r="C269" s="381"/>
      <c r="D269" s="381"/>
      <c r="E269" s="381"/>
      <c r="F269" s="381"/>
      <c r="G269" s="381"/>
      <c r="H269" s="381"/>
      <c r="I269" s="381"/>
      <c r="J269" s="381"/>
      <c r="K269" s="381"/>
      <c r="L269" s="381"/>
      <c r="M269" s="381"/>
      <c r="N269" s="380"/>
    </row>
    <row r="270" spans="1:14">
      <c r="A270" s="380"/>
      <c r="B270" s="380"/>
      <c r="C270" s="381"/>
      <c r="D270" s="381"/>
      <c r="E270" s="381"/>
      <c r="F270" s="381"/>
      <c r="G270" s="381"/>
      <c r="H270" s="381"/>
      <c r="I270" s="381"/>
      <c r="J270" s="381"/>
      <c r="K270" s="381"/>
      <c r="L270" s="381"/>
      <c r="M270" s="381"/>
      <c r="N270" s="380"/>
    </row>
    <row r="271" spans="1:14">
      <c r="A271" s="380"/>
      <c r="B271" s="380"/>
      <c r="C271" s="381"/>
      <c r="D271" s="381"/>
      <c r="E271" s="381"/>
      <c r="F271" s="381"/>
      <c r="G271" s="381"/>
      <c r="H271" s="381"/>
      <c r="I271" s="381"/>
      <c r="J271" s="381"/>
      <c r="K271" s="381"/>
      <c r="L271" s="381"/>
      <c r="M271" s="381"/>
      <c r="N271" s="380"/>
    </row>
    <row r="272" spans="1:14">
      <c r="A272" s="380"/>
      <c r="B272" s="380"/>
      <c r="C272" s="381"/>
      <c r="D272" s="381"/>
      <c r="E272" s="381"/>
      <c r="F272" s="381"/>
      <c r="G272" s="381"/>
      <c r="H272" s="381"/>
      <c r="I272" s="381"/>
      <c r="J272" s="381"/>
      <c r="K272" s="381"/>
      <c r="L272" s="381"/>
      <c r="M272" s="381"/>
      <c r="N272" s="380"/>
    </row>
    <row r="273" spans="1:14">
      <c r="A273" s="380"/>
      <c r="B273" s="380"/>
      <c r="C273" s="381"/>
      <c r="D273" s="381"/>
      <c r="E273" s="381"/>
      <c r="F273" s="381"/>
      <c r="G273" s="381"/>
      <c r="H273" s="381"/>
      <c r="I273" s="381"/>
      <c r="J273" s="381"/>
      <c r="K273" s="381"/>
      <c r="L273" s="381"/>
      <c r="M273" s="381"/>
      <c r="N273" s="380"/>
    </row>
    <row r="274" spans="1:14">
      <c r="A274" s="380"/>
      <c r="B274" s="380"/>
      <c r="C274" s="381"/>
      <c r="D274" s="381"/>
      <c r="E274" s="381"/>
      <c r="F274" s="381"/>
      <c r="G274" s="381"/>
      <c r="H274" s="381"/>
      <c r="I274" s="381"/>
      <c r="J274" s="381"/>
      <c r="K274" s="381"/>
      <c r="L274" s="381"/>
      <c r="M274" s="381"/>
      <c r="N274" s="380"/>
    </row>
    <row r="275" spans="1:14">
      <c r="A275" s="380"/>
      <c r="B275" s="380"/>
      <c r="C275" s="381"/>
      <c r="D275" s="381"/>
      <c r="E275" s="381"/>
      <c r="F275" s="381"/>
      <c r="G275" s="381"/>
      <c r="H275" s="381"/>
      <c r="I275" s="381"/>
      <c r="J275" s="381"/>
      <c r="K275" s="381"/>
      <c r="L275" s="381"/>
      <c r="M275" s="381"/>
      <c r="N275" s="380"/>
    </row>
    <row r="276" spans="1:14">
      <c r="A276" s="380"/>
      <c r="B276" s="380"/>
      <c r="C276" s="381"/>
      <c r="D276" s="381"/>
      <c r="E276" s="381"/>
      <c r="F276" s="381"/>
      <c r="G276" s="381"/>
      <c r="H276" s="381"/>
      <c r="I276" s="381"/>
      <c r="J276" s="381"/>
      <c r="K276" s="381"/>
      <c r="L276" s="381"/>
      <c r="M276" s="381"/>
      <c r="N276" s="380"/>
    </row>
    <row r="277" spans="1:14">
      <c r="A277" s="380"/>
      <c r="B277" s="380"/>
      <c r="C277" s="381"/>
      <c r="D277" s="381"/>
      <c r="E277" s="381"/>
      <c r="F277" s="381"/>
      <c r="G277" s="381"/>
      <c r="H277" s="381"/>
      <c r="I277" s="381"/>
      <c r="J277" s="381"/>
      <c r="K277" s="381"/>
      <c r="L277" s="381"/>
      <c r="M277" s="381"/>
      <c r="N277" s="380"/>
    </row>
    <row r="278" spans="1:14">
      <c r="A278" s="380"/>
      <c r="B278" s="380"/>
      <c r="C278" s="381"/>
      <c r="D278" s="381"/>
      <c r="E278" s="381"/>
      <c r="F278" s="381"/>
      <c r="G278" s="381"/>
      <c r="H278" s="381"/>
      <c r="I278" s="381"/>
      <c r="J278" s="381"/>
      <c r="K278" s="381"/>
      <c r="L278" s="381"/>
      <c r="M278" s="381"/>
      <c r="N278" s="380"/>
    </row>
    <row r="279" spans="1:14">
      <c r="A279" s="380"/>
      <c r="B279" s="380"/>
      <c r="C279" s="381"/>
      <c r="D279" s="381"/>
      <c r="E279" s="381"/>
      <c r="F279" s="381"/>
      <c r="G279" s="381"/>
      <c r="H279" s="381"/>
      <c r="I279" s="381"/>
      <c r="J279" s="381"/>
      <c r="K279" s="381"/>
      <c r="L279" s="381"/>
      <c r="M279" s="381"/>
      <c r="N279" s="380"/>
    </row>
    <row r="280" spans="1:14">
      <c r="A280" s="380"/>
      <c r="B280" s="380"/>
      <c r="C280" s="381"/>
      <c r="D280" s="381"/>
      <c r="E280" s="381"/>
      <c r="F280" s="381"/>
      <c r="G280" s="381"/>
      <c r="H280" s="381"/>
      <c r="I280" s="381"/>
      <c r="J280" s="381"/>
      <c r="K280" s="381"/>
      <c r="L280" s="381"/>
      <c r="M280" s="381"/>
      <c r="N280" s="380"/>
    </row>
    <row r="281" spans="1:14">
      <c r="A281" s="380"/>
      <c r="B281" s="380"/>
      <c r="C281" s="381"/>
      <c r="D281" s="381"/>
      <c r="E281" s="381"/>
      <c r="F281" s="381"/>
      <c r="G281" s="381"/>
      <c r="H281" s="381"/>
      <c r="I281" s="381"/>
      <c r="J281" s="381"/>
      <c r="K281" s="381"/>
      <c r="L281" s="381"/>
      <c r="M281" s="381"/>
      <c r="N281" s="380"/>
    </row>
    <row r="282" spans="1:14">
      <c r="A282" s="380"/>
      <c r="B282" s="380"/>
      <c r="C282" s="381"/>
      <c r="D282" s="381"/>
      <c r="E282" s="381"/>
      <c r="F282" s="381"/>
      <c r="G282" s="381"/>
      <c r="H282" s="381"/>
      <c r="I282" s="381"/>
      <c r="J282" s="381"/>
      <c r="K282" s="381"/>
      <c r="L282" s="381"/>
      <c r="M282" s="381"/>
      <c r="N282" s="380"/>
    </row>
    <row r="283" spans="1:14">
      <c r="A283" s="380"/>
      <c r="B283" s="380"/>
      <c r="C283" s="381"/>
      <c r="D283" s="381"/>
      <c r="E283" s="381"/>
      <c r="F283" s="381"/>
      <c r="G283" s="381"/>
      <c r="H283" s="381"/>
      <c r="I283" s="381"/>
      <c r="J283" s="381"/>
      <c r="K283" s="381"/>
      <c r="L283" s="381"/>
      <c r="M283" s="381"/>
      <c r="N283" s="380"/>
    </row>
    <row r="284" spans="1:14">
      <c r="A284" s="380"/>
      <c r="B284" s="380"/>
      <c r="C284" s="381"/>
      <c r="D284" s="381"/>
      <c r="E284" s="381"/>
      <c r="F284" s="381"/>
      <c r="G284" s="381"/>
      <c r="H284" s="381"/>
      <c r="I284" s="381"/>
      <c r="J284" s="381"/>
      <c r="K284" s="381"/>
      <c r="L284" s="381"/>
      <c r="M284" s="381"/>
      <c r="N284" s="380"/>
    </row>
    <row r="285" spans="1:14">
      <c r="A285" s="380"/>
      <c r="B285" s="380"/>
      <c r="C285" s="381"/>
      <c r="D285" s="381"/>
      <c r="E285" s="381"/>
      <c r="F285" s="381"/>
      <c r="G285" s="381"/>
      <c r="H285" s="381"/>
      <c r="I285" s="381"/>
      <c r="J285" s="381"/>
      <c r="K285" s="381"/>
      <c r="L285" s="381"/>
      <c r="M285" s="381"/>
      <c r="N285" s="380"/>
    </row>
    <row r="286" spans="1:14">
      <c r="A286" s="380"/>
      <c r="B286" s="380"/>
      <c r="C286" s="381"/>
      <c r="D286" s="381"/>
      <c r="E286" s="381"/>
      <c r="F286" s="381"/>
      <c r="G286" s="381"/>
      <c r="H286" s="381"/>
      <c r="I286" s="381"/>
      <c r="J286" s="381"/>
      <c r="K286" s="381"/>
      <c r="L286" s="381"/>
      <c r="M286" s="381"/>
      <c r="N286" s="380"/>
    </row>
    <row r="287" spans="1:14">
      <c r="A287" s="380"/>
      <c r="B287" s="380"/>
      <c r="C287" s="381"/>
      <c r="D287" s="381"/>
      <c r="E287" s="381"/>
      <c r="F287" s="381"/>
      <c r="G287" s="381"/>
      <c r="H287" s="381"/>
      <c r="I287" s="381"/>
      <c r="J287" s="381"/>
      <c r="K287" s="381"/>
      <c r="L287" s="381"/>
      <c r="M287" s="381"/>
      <c r="N287" s="380"/>
    </row>
    <row r="288" spans="1:14">
      <c r="A288" s="380"/>
      <c r="B288" s="380"/>
      <c r="C288" s="381"/>
      <c r="D288" s="381"/>
      <c r="E288" s="381"/>
      <c r="F288" s="381"/>
      <c r="G288" s="381"/>
      <c r="H288" s="381"/>
      <c r="I288" s="381"/>
      <c r="J288" s="381"/>
      <c r="K288" s="381"/>
      <c r="L288" s="381"/>
      <c r="M288" s="381"/>
      <c r="N288" s="380"/>
    </row>
    <row r="289" spans="1:14">
      <c r="A289" s="380"/>
      <c r="B289" s="380"/>
      <c r="C289" s="381"/>
      <c r="D289" s="381"/>
      <c r="E289" s="381"/>
      <c r="F289" s="381"/>
      <c r="G289" s="381"/>
      <c r="H289" s="381"/>
      <c r="I289" s="381"/>
      <c r="J289" s="381"/>
      <c r="K289" s="381"/>
      <c r="L289" s="381"/>
      <c r="M289" s="381"/>
      <c r="N289" s="380"/>
    </row>
    <row r="290" spans="1:14">
      <c r="A290" s="380"/>
      <c r="B290" s="380"/>
      <c r="C290" s="381"/>
      <c r="D290" s="381"/>
      <c r="E290" s="381"/>
      <c r="F290" s="381"/>
      <c r="G290" s="381"/>
      <c r="H290" s="381"/>
      <c r="I290" s="381"/>
      <c r="J290" s="381"/>
      <c r="K290" s="381"/>
      <c r="L290" s="381"/>
      <c r="M290" s="381"/>
      <c r="N290" s="380"/>
    </row>
    <row r="291" spans="1:14">
      <c r="A291" s="380"/>
      <c r="B291" s="380"/>
      <c r="C291" s="381"/>
      <c r="D291" s="381"/>
      <c r="E291" s="381"/>
      <c r="F291" s="381"/>
      <c r="G291" s="381"/>
      <c r="H291" s="381"/>
      <c r="I291" s="381"/>
      <c r="J291" s="381"/>
      <c r="K291" s="381"/>
      <c r="L291" s="381"/>
      <c r="M291" s="381"/>
      <c r="N291" s="380"/>
    </row>
    <row r="292" spans="1:14">
      <c r="A292" s="380"/>
      <c r="B292" s="380"/>
      <c r="C292" s="381"/>
      <c r="D292" s="381"/>
      <c r="E292" s="381"/>
      <c r="F292" s="381"/>
      <c r="G292" s="381"/>
      <c r="H292" s="381"/>
      <c r="I292" s="381"/>
      <c r="J292" s="381"/>
      <c r="K292" s="381"/>
      <c r="L292" s="381"/>
      <c r="M292" s="381"/>
      <c r="N292" s="380"/>
    </row>
    <row r="293" spans="1:14">
      <c r="A293" s="380"/>
      <c r="B293" s="380"/>
      <c r="C293" s="381"/>
      <c r="D293" s="381"/>
      <c r="E293" s="381"/>
      <c r="F293" s="381"/>
      <c r="G293" s="381"/>
      <c r="H293" s="381"/>
      <c r="I293" s="381"/>
      <c r="J293" s="381"/>
      <c r="K293" s="381"/>
      <c r="L293" s="381"/>
      <c r="M293" s="381"/>
      <c r="N293" s="380"/>
    </row>
    <row r="294" spans="1:14">
      <c r="A294" s="380"/>
      <c r="B294" s="380"/>
      <c r="C294" s="381"/>
      <c r="D294" s="381"/>
      <c r="E294" s="381"/>
      <c r="F294" s="381"/>
      <c r="G294" s="381"/>
      <c r="H294" s="381"/>
      <c r="I294" s="381"/>
      <c r="J294" s="381"/>
      <c r="K294" s="381"/>
      <c r="L294" s="381"/>
      <c r="M294" s="381"/>
      <c r="N294" s="380"/>
    </row>
    <row r="295" spans="1:14">
      <c r="A295" s="380"/>
      <c r="B295" s="380"/>
      <c r="C295" s="381"/>
      <c r="D295" s="381"/>
      <c r="E295" s="381"/>
      <c r="F295" s="381"/>
      <c r="G295" s="381"/>
      <c r="H295" s="381"/>
      <c r="I295" s="381"/>
      <c r="J295" s="381"/>
      <c r="K295" s="381"/>
      <c r="L295" s="381"/>
      <c r="M295" s="381"/>
      <c r="N295" s="380"/>
    </row>
    <row r="296" spans="1:14">
      <c r="A296" s="380"/>
      <c r="B296" s="380"/>
      <c r="C296" s="381"/>
      <c r="D296" s="381"/>
      <c r="E296" s="381"/>
      <c r="F296" s="381"/>
      <c r="G296" s="381"/>
      <c r="H296" s="381"/>
      <c r="I296" s="381"/>
      <c r="J296" s="381"/>
      <c r="K296" s="381"/>
      <c r="L296" s="381"/>
      <c r="M296" s="381"/>
      <c r="N296" s="380"/>
    </row>
    <row r="297" spans="1:14">
      <c r="A297" s="380"/>
      <c r="B297" s="380"/>
      <c r="C297" s="381"/>
      <c r="D297" s="381"/>
      <c r="E297" s="381"/>
      <c r="F297" s="381"/>
      <c r="G297" s="381"/>
      <c r="H297" s="381"/>
      <c r="I297" s="381"/>
      <c r="J297" s="381"/>
      <c r="K297" s="381"/>
      <c r="L297" s="381"/>
      <c r="M297" s="381"/>
      <c r="N297" s="380"/>
    </row>
    <row r="298" spans="1:14">
      <c r="A298" s="380"/>
      <c r="B298" s="380"/>
      <c r="C298" s="381"/>
      <c r="D298" s="381"/>
      <c r="E298" s="381"/>
      <c r="F298" s="381"/>
      <c r="G298" s="381"/>
      <c r="H298" s="381"/>
      <c r="I298" s="381"/>
      <c r="J298" s="381"/>
      <c r="K298" s="381"/>
      <c r="L298" s="381"/>
      <c r="M298" s="381"/>
      <c r="N298" s="380"/>
    </row>
    <row r="299" spans="1:14">
      <c r="A299" s="380"/>
      <c r="B299" s="380"/>
      <c r="C299" s="381"/>
      <c r="D299" s="381"/>
      <c r="E299" s="381"/>
      <c r="F299" s="381"/>
      <c r="G299" s="381"/>
      <c r="H299" s="381"/>
      <c r="I299" s="381"/>
      <c r="J299" s="381"/>
      <c r="K299" s="381"/>
      <c r="L299" s="381"/>
      <c r="M299" s="381"/>
      <c r="N299" s="380"/>
    </row>
    <row r="300" spans="1:14">
      <c r="A300" s="380"/>
      <c r="B300" s="380"/>
      <c r="C300" s="381"/>
      <c r="D300" s="381"/>
      <c r="E300" s="381"/>
      <c r="F300" s="381"/>
      <c r="G300" s="381"/>
      <c r="H300" s="381"/>
      <c r="I300" s="381"/>
      <c r="J300" s="381"/>
      <c r="K300" s="381"/>
      <c r="L300" s="381"/>
      <c r="M300" s="381"/>
      <c r="N300" s="380"/>
    </row>
    <row r="301" spans="1:14">
      <c r="A301" s="380"/>
      <c r="B301" s="380"/>
      <c r="C301" s="381"/>
      <c r="D301" s="381"/>
      <c r="E301" s="381"/>
      <c r="F301" s="381"/>
      <c r="G301" s="381"/>
      <c r="H301" s="381"/>
      <c r="I301" s="381"/>
      <c r="J301" s="381"/>
      <c r="K301" s="381"/>
      <c r="L301" s="381"/>
      <c r="M301" s="381"/>
      <c r="N301" s="380"/>
    </row>
    <row r="302" spans="1:14">
      <c r="A302" s="380"/>
      <c r="B302" s="380"/>
      <c r="C302" s="381"/>
      <c r="D302" s="381"/>
      <c r="E302" s="381"/>
      <c r="F302" s="381"/>
      <c r="G302" s="381"/>
      <c r="H302" s="381"/>
      <c r="I302" s="381"/>
      <c r="J302" s="381"/>
      <c r="K302" s="381"/>
      <c r="L302" s="381"/>
      <c r="M302" s="381"/>
      <c r="N302" s="380"/>
    </row>
    <row r="303" spans="1:14">
      <c r="A303" s="380"/>
      <c r="B303" s="380"/>
      <c r="C303" s="381"/>
      <c r="D303" s="381"/>
      <c r="E303" s="381"/>
      <c r="F303" s="381"/>
      <c r="G303" s="381"/>
      <c r="H303" s="381"/>
      <c r="I303" s="381"/>
      <c r="J303" s="381"/>
      <c r="K303" s="381"/>
      <c r="L303" s="381"/>
      <c r="M303" s="381"/>
      <c r="N303" s="380"/>
    </row>
    <row r="304" spans="1:14">
      <c r="A304" s="380"/>
      <c r="B304" s="380"/>
      <c r="C304" s="381"/>
      <c r="D304" s="381"/>
      <c r="E304" s="381"/>
      <c r="F304" s="381"/>
      <c r="G304" s="381"/>
      <c r="H304" s="381"/>
      <c r="I304" s="381"/>
      <c r="J304" s="381"/>
      <c r="K304" s="381"/>
      <c r="L304" s="381"/>
      <c r="M304" s="381"/>
      <c r="N304" s="380"/>
    </row>
    <row r="305" spans="1:14">
      <c r="A305" s="380"/>
      <c r="B305" s="380"/>
      <c r="C305" s="381"/>
      <c r="D305" s="381"/>
      <c r="E305" s="381"/>
      <c r="F305" s="381"/>
      <c r="G305" s="381"/>
      <c r="H305" s="381"/>
      <c r="I305" s="381"/>
      <c r="J305" s="381"/>
      <c r="K305" s="381"/>
      <c r="L305" s="381"/>
      <c r="M305" s="381"/>
      <c r="N305" s="380"/>
    </row>
    <row r="306" spans="1:14">
      <c r="A306" s="380"/>
      <c r="B306" s="380"/>
      <c r="C306" s="381"/>
      <c r="D306" s="381"/>
      <c r="E306" s="381"/>
      <c r="F306" s="381"/>
      <c r="G306" s="381"/>
      <c r="H306" s="381"/>
      <c r="I306" s="381"/>
      <c r="J306" s="381"/>
      <c r="K306" s="381"/>
      <c r="L306" s="381"/>
      <c r="M306" s="381"/>
      <c r="N306" s="380"/>
    </row>
    <row r="307" spans="1:14">
      <c r="A307" s="380"/>
      <c r="B307" s="380"/>
      <c r="C307" s="381"/>
      <c r="D307" s="381"/>
      <c r="E307" s="381"/>
      <c r="F307" s="381"/>
      <c r="G307" s="381"/>
      <c r="H307" s="381"/>
      <c r="I307" s="381"/>
      <c r="J307" s="381"/>
      <c r="K307" s="381"/>
      <c r="L307" s="381"/>
      <c r="M307" s="381"/>
      <c r="N307" s="380"/>
    </row>
    <row r="308" spans="1:14">
      <c r="A308" s="380"/>
      <c r="B308" s="380"/>
      <c r="C308" s="381"/>
      <c r="D308" s="381"/>
      <c r="E308" s="381"/>
      <c r="F308" s="381"/>
      <c r="G308" s="381"/>
      <c r="H308" s="381"/>
      <c r="I308" s="381"/>
      <c r="J308" s="381"/>
      <c r="K308" s="381"/>
      <c r="L308" s="381"/>
      <c r="M308" s="381"/>
      <c r="N308" s="380"/>
    </row>
    <row r="309" spans="1:14">
      <c r="A309" s="380"/>
      <c r="B309" s="380"/>
      <c r="C309" s="381"/>
      <c r="D309" s="381"/>
      <c r="E309" s="381"/>
      <c r="F309" s="381"/>
      <c r="G309" s="381"/>
      <c r="H309" s="381"/>
      <c r="I309" s="381"/>
      <c r="J309" s="381"/>
      <c r="K309" s="381"/>
      <c r="L309" s="381"/>
      <c r="M309" s="381"/>
      <c r="N309" s="380"/>
    </row>
    <row r="310" spans="1:14">
      <c r="A310" s="380"/>
      <c r="B310" s="380"/>
      <c r="C310" s="381"/>
      <c r="D310" s="381"/>
      <c r="E310" s="381"/>
      <c r="F310" s="381"/>
      <c r="G310" s="381"/>
      <c r="H310" s="381"/>
      <c r="I310" s="381"/>
      <c r="J310" s="381"/>
      <c r="K310" s="381"/>
      <c r="L310" s="381"/>
      <c r="M310" s="381"/>
      <c r="N310" s="380"/>
    </row>
    <row r="311" spans="1:14">
      <c r="A311" s="380"/>
      <c r="B311" s="380"/>
      <c r="C311" s="381"/>
      <c r="D311" s="381"/>
      <c r="E311" s="381"/>
      <c r="F311" s="381"/>
      <c r="G311" s="381"/>
      <c r="H311" s="381"/>
      <c r="I311" s="381"/>
      <c r="J311" s="381"/>
      <c r="K311" s="381"/>
      <c r="L311" s="381"/>
      <c r="M311" s="381"/>
      <c r="N311" s="380"/>
    </row>
    <row r="312" spans="1:14">
      <c r="A312" s="380"/>
      <c r="B312" s="380"/>
      <c r="C312" s="381"/>
      <c r="D312" s="381"/>
      <c r="E312" s="381"/>
      <c r="F312" s="381"/>
      <c r="G312" s="381"/>
      <c r="H312" s="381"/>
      <c r="I312" s="381"/>
      <c r="J312" s="381"/>
      <c r="K312" s="381"/>
      <c r="L312" s="381"/>
      <c r="M312" s="381"/>
      <c r="N312" s="380"/>
    </row>
    <row r="313" spans="1:14">
      <c r="A313" s="380"/>
      <c r="B313" s="380"/>
      <c r="C313" s="381"/>
      <c r="D313" s="381"/>
      <c r="E313" s="381"/>
      <c r="F313" s="381"/>
      <c r="G313" s="381"/>
      <c r="H313" s="381"/>
      <c r="I313" s="381"/>
      <c r="J313" s="381"/>
      <c r="K313" s="381"/>
      <c r="L313" s="381"/>
      <c r="M313" s="381"/>
      <c r="N313" s="380"/>
    </row>
    <row r="314" spans="1:14">
      <c r="A314" s="380"/>
      <c r="B314" s="380"/>
      <c r="C314" s="381"/>
      <c r="D314" s="381"/>
      <c r="E314" s="381"/>
      <c r="F314" s="381"/>
      <c r="G314" s="381"/>
      <c r="H314" s="381"/>
      <c r="I314" s="381"/>
      <c r="J314" s="381"/>
      <c r="K314" s="381"/>
      <c r="L314" s="381"/>
      <c r="M314" s="381"/>
      <c r="N314" s="380"/>
    </row>
    <row r="315" spans="1:14">
      <c r="A315" s="380"/>
      <c r="B315" s="380"/>
      <c r="C315" s="381"/>
      <c r="D315" s="381"/>
      <c r="E315" s="381"/>
      <c r="F315" s="381"/>
      <c r="G315" s="381"/>
      <c r="H315" s="381"/>
      <c r="I315" s="381"/>
      <c r="J315" s="381"/>
      <c r="K315" s="381"/>
      <c r="L315" s="381"/>
      <c r="M315" s="381"/>
      <c r="N315" s="380"/>
    </row>
    <row r="316" spans="1:14">
      <c r="A316" s="380"/>
      <c r="B316" s="380"/>
      <c r="C316" s="381"/>
      <c r="D316" s="381"/>
      <c r="E316" s="381"/>
      <c r="F316" s="381"/>
      <c r="G316" s="381"/>
      <c r="H316" s="381"/>
      <c r="I316" s="381"/>
      <c r="J316" s="381"/>
      <c r="K316" s="381"/>
      <c r="L316" s="381"/>
      <c r="M316" s="381"/>
      <c r="N316" s="380"/>
    </row>
    <row r="317" spans="1:14">
      <c r="A317" s="380"/>
      <c r="B317" s="380"/>
      <c r="C317" s="381"/>
      <c r="D317" s="381"/>
      <c r="E317" s="381"/>
      <c r="F317" s="381"/>
      <c r="G317" s="381"/>
      <c r="H317" s="381"/>
      <c r="I317" s="381"/>
      <c r="J317" s="381"/>
      <c r="K317" s="381"/>
      <c r="L317" s="381"/>
      <c r="M317" s="381"/>
      <c r="N317" s="380"/>
    </row>
    <row r="318" spans="1:14">
      <c r="A318" s="380"/>
      <c r="B318" s="380"/>
      <c r="C318" s="381"/>
      <c r="D318" s="381"/>
      <c r="E318" s="381"/>
      <c r="F318" s="381"/>
      <c r="G318" s="381"/>
      <c r="H318" s="381"/>
      <c r="I318" s="381"/>
      <c r="J318" s="381"/>
      <c r="K318" s="381"/>
      <c r="L318" s="381"/>
      <c r="M318" s="381"/>
      <c r="N318" s="380"/>
    </row>
    <row r="319" spans="1:14">
      <c r="A319" s="380"/>
      <c r="B319" s="380"/>
      <c r="C319" s="381"/>
      <c r="D319" s="381"/>
      <c r="E319" s="381"/>
      <c r="F319" s="381"/>
      <c r="G319" s="381"/>
      <c r="H319" s="381"/>
      <c r="I319" s="381"/>
      <c r="J319" s="381"/>
      <c r="K319" s="381"/>
      <c r="L319" s="381"/>
      <c r="M319" s="381"/>
      <c r="N319" s="380"/>
    </row>
    <row r="320" spans="1:14">
      <c r="A320" s="380"/>
      <c r="B320" s="380"/>
      <c r="C320" s="381"/>
      <c r="D320" s="381"/>
      <c r="E320" s="381"/>
      <c r="F320" s="381"/>
      <c r="G320" s="381"/>
      <c r="H320" s="381"/>
      <c r="I320" s="381"/>
      <c r="J320" s="381"/>
      <c r="K320" s="381"/>
      <c r="L320" s="381"/>
      <c r="M320" s="381"/>
      <c r="N320" s="380"/>
    </row>
    <row r="321" spans="1:14">
      <c r="A321" s="380"/>
      <c r="B321" s="380"/>
      <c r="C321" s="381"/>
      <c r="D321" s="381"/>
      <c r="E321" s="381"/>
      <c r="F321" s="381"/>
      <c r="G321" s="381"/>
      <c r="H321" s="381"/>
      <c r="I321" s="381"/>
      <c r="J321" s="381"/>
      <c r="K321" s="381"/>
      <c r="L321" s="381"/>
      <c r="M321" s="381"/>
      <c r="N321" s="380"/>
    </row>
    <row r="322" spans="1:14">
      <c r="A322" s="380"/>
      <c r="B322" s="380"/>
      <c r="C322" s="381"/>
      <c r="D322" s="381"/>
      <c r="E322" s="381"/>
      <c r="F322" s="381"/>
      <c r="G322" s="381"/>
      <c r="H322" s="381"/>
      <c r="I322" s="381"/>
      <c r="J322" s="381"/>
      <c r="K322" s="381"/>
      <c r="L322" s="381"/>
      <c r="M322" s="381"/>
      <c r="N322" s="380"/>
    </row>
    <row r="323" spans="1:14">
      <c r="A323" s="380"/>
      <c r="B323" s="380"/>
      <c r="C323" s="381"/>
      <c r="D323" s="381"/>
      <c r="E323" s="381"/>
      <c r="F323" s="381"/>
      <c r="G323" s="381"/>
      <c r="H323" s="381"/>
      <c r="I323" s="381"/>
      <c r="J323" s="381"/>
      <c r="K323" s="381"/>
      <c r="L323" s="381"/>
      <c r="M323" s="381"/>
      <c r="N323" s="380"/>
    </row>
    <row r="324" spans="1:14">
      <c r="A324" s="380"/>
      <c r="B324" s="380"/>
      <c r="C324" s="381"/>
      <c r="D324" s="381"/>
      <c r="E324" s="381"/>
      <c r="F324" s="381"/>
      <c r="G324" s="381"/>
      <c r="H324" s="381"/>
      <c r="I324" s="381"/>
      <c r="J324" s="381"/>
      <c r="K324" s="381"/>
      <c r="L324" s="381"/>
      <c r="M324" s="381"/>
      <c r="N324" s="380"/>
    </row>
    <row r="325" spans="1:14">
      <c r="A325" s="380"/>
      <c r="B325" s="380"/>
      <c r="C325" s="381"/>
      <c r="D325" s="381"/>
      <c r="E325" s="381"/>
      <c r="F325" s="381"/>
      <c r="G325" s="381"/>
      <c r="H325" s="381"/>
      <c r="I325" s="381"/>
      <c r="J325" s="381"/>
      <c r="K325" s="381"/>
      <c r="L325" s="381"/>
      <c r="M325" s="381"/>
      <c r="N325" s="380"/>
    </row>
    <row r="326" spans="1:14">
      <c r="A326" s="380"/>
      <c r="B326" s="380"/>
      <c r="C326" s="381"/>
      <c r="D326" s="381"/>
      <c r="E326" s="381"/>
      <c r="F326" s="381"/>
      <c r="G326" s="381"/>
      <c r="H326" s="381"/>
      <c r="I326" s="381"/>
      <c r="J326" s="381"/>
      <c r="K326" s="381"/>
      <c r="L326" s="381"/>
      <c r="M326" s="381"/>
      <c r="N326" s="380"/>
    </row>
    <row r="327" spans="1:14">
      <c r="A327" s="380"/>
      <c r="B327" s="380"/>
      <c r="C327" s="381"/>
      <c r="D327" s="381"/>
      <c r="E327" s="381"/>
      <c r="F327" s="381"/>
      <c r="G327" s="381"/>
      <c r="H327" s="381"/>
      <c r="I327" s="381"/>
      <c r="J327" s="381"/>
      <c r="K327" s="381"/>
      <c r="L327" s="381"/>
      <c r="M327" s="381"/>
      <c r="N327" s="380"/>
    </row>
    <row r="328" spans="1:14">
      <c r="A328" s="380"/>
      <c r="B328" s="380"/>
      <c r="C328" s="381"/>
      <c r="D328" s="381"/>
      <c r="E328" s="381"/>
      <c r="F328" s="381"/>
      <c r="G328" s="381"/>
      <c r="H328" s="381"/>
      <c r="I328" s="381"/>
      <c r="J328" s="381"/>
      <c r="K328" s="381"/>
      <c r="L328" s="381"/>
      <c r="M328" s="381"/>
      <c r="N328" s="380"/>
    </row>
    <row r="329" spans="1:14">
      <c r="A329" s="380"/>
      <c r="B329" s="380"/>
      <c r="C329" s="381"/>
      <c r="D329" s="381"/>
      <c r="E329" s="381"/>
      <c r="F329" s="381"/>
      <c r="G329" s="381"/>
      <c r="H329" s="381"/>
      <c r="I329" s="381"/>
      <c r="J329" s="381"/>
      <c r="K329" s="381"/>
      <c r="L329" s="381"/>
      <c r="M329" s="381"/>
      <c r="N329" s="380"/>
    </row>
    <row r="330" spans="1:14">
      <c r="A330" s="380"/>
      <c r="B330" s="380"/>
      <c r="C330" s="381"/>
      <c r="D330" s="381"/>
      <c r="E330" s="381"/>
      <c r="F330" s="381"/>
      <c r="G330" s="381"/>
      <c r="H330" s="381"/>
      <c r="I330" s="381"/>
      <c r="J330" s="381"/>
      <c r="K330" s="381"/>
      <c r="L330" s="381"/>
      <c r="M330" s="381"/>
      <c r="N330" s="380"/>
    </row>
    <row r="331" spans="1:14">
      <c r="A331" s="380"/>
      <c r="B331" s="380"/>
      <c r="C331" s="381"/>
      <c r="D331" s="381"/>
      <c r="E331" s="381"/>
      <c r="F331" s="381"/>
      <c r="G331" s="381"/>
      <c r="H331" s="381"/>
      <c r="I331" s="381"/>
      <c r="J331" s="381"/>
      <c r="K331" s="381"/>
      <c r="L331" s="381"/>
      <c r="M331" s="381"/>
      <c r="N331" s="380"/>
    </row>
    <row r="332" spans="1:14">
      <c r="A332" s="380"/>
      <c r="B332" s="380"/>
      <c r="C332" s="381"/>
      <c r="D332" s="381"/>
      <c r="E332" s="381"/>
      <c r="F332" s="381"/>
      <c r="G332" s="381"/>
      <c r="H332" s="381"/>
      <c r="I332" s="381"/>
      <c r="J332" s="381"/>
      <c r="K332" s="381"/>
      <c r="L332" s="381"/>
      <c r="M332" s="381"/>
      <c r="N332" s="380"/>
    </row>
    <row r="333" spans="1:14">
      <c r="A333" s="380"/>
      <c r="B333" s="380"/>
      <c r="C333" s="381"/>
      <c r="D333" s="381"/>
      <c r="E333" s="381"/>
      <c r="F333" s="381"/>
      <c r="G333" s="381"/>
      <c r="H333" s="381"/>
      <c r="I333" s="381"/>
      <c r="J333" s="381"/>
      <c r="K333" s="381"/>
      <c r="L333" s="381"/>
      <c r="M333" s="381"/>
      <c r="N333" s="380"/>
    </row>
    <row r="334" spans="1:14">
      <c r="A334" s="380"/>
      <c r="B334" s="380"/>
      <c r="C334" s="381"/>
      <c r="D334" s="381"/>
      <c r="E334" s="381"/>
      <c r="F334" s="381"/>
      <c r="G334" s="381"/>
      <c r="H334" s="381"/>
      <c r="I334" s="381"/>
      <c r="J334" s="381"/>
      <c r="K334" s="381"/>
      <c r="L334" s="381"/>
      <c r="M334" s="381"/>
      <c r="N334" s="380"/>
    </row>
    <row r="335" spans="1:14">
      <c r="A335" s="380"/>
      <c r="B335" s="380"/>
      <c r="C335" s="381"/>
      <c r="D335" s="381"/>
      <c r="E335" s="381"/>
      <c r="F335" s="381"/>
      <c r="G335" s="381"/>
      <c r="H335" s="381"/>
      <c r="I335" s="381"/>
      <c r="J335" s="381"/>
      <c r="K335" s="381"/>
      <c r="L335" s="381"/>
      <c r="M335" s="381"/>
      <c r="N335" s="380"/>
    </row>
    <row r="336" spans="1:14">
      <c r="A336" s="380"/>
      <c r="B336" s="380"/>
      <c r="C336" s="381"/>
      <c r="D336" s="381"/>
      <c r="E336" s="381"/>
      <c r="F336" s="381"/>
      <c r="G336" s="381"/>
      <c r="H336" s="381"/>
      <c r="I336" s="381"/>
      <c r="J336" s="381"/>
      <c r="K336" s="381"/>
      <c r="L336" s="381"/>
      <c r="M336" s="381"/>
      <c r="N336" s="380"/>
    </row>
    <row r="337" spans="1:14">
      <c r="A337" s="380"/>
      <c r="B337" s="380"/>
      <c r="C337" s="381"/>
      <c r="D337" s="381"/>
      <c r="E337" s="381"/>
      <c r="F337" s="381"/>
      <c r="G337" s="381"/>
      <c r="H337" s="381"/>
      <c r="I337" s="381"/>
      <c r="J337" s="381"/>
      <c r="K337" s="381"/>
      <c r="L337" s="381"/>
      <c r="M337" s="381"/>
      <c r="N337" s="380"/>
    </row>
    <row r="338" spans="1:14">
      <c r="A338" s="380"/>
      <c r="B338" s="380"/>
      <c r="C338" s="381"/>
      <c r="D338" s="381"/>
      <c r="E338" s="381"/>
      <c r="F338" s="381"/>
      <c r="G338" s="381"/>
      <c r="H338" s="381"/>
      <c r="I338" s="381"/>
      <c r="J338" s="381"/>
      <c r="K338" s="381"/>
      <c r="L338" s="381"/>
      <c r="M338" s="381"/>
      <c r="N338" s="380"/>
    </row>
    <row r="339" spans="1:14">
      <c r="A339" s="380"/>
      <c r="B339" s="380"/>
      <c r="C339" s="381"/>
      <c r="D339" s="381"/>
      <c r="E339" s="381"/>
      <c r="F339" s="381"/>
      <c r="G339" s="381"/>
      <c r="H339" s="381"/>
      <c r="I339" s="381"/>
      <c r="J339" s="381"/>
      <c r="K339" s="381"/>
      <c r="L339" s="381"/>
      <c r="M339" s="381"/>
      <c r="N339" s="380"/>
    </row>
    <row r="340" spans="1:14">
      <c r="A340" s="380"/>
      <c r="B340" s="380"/>
      <c r="C340" s="381"/>
      <c r="D340" s="381"/>
      <c r="E340" s="381"/>
      <c r="F340" s="381"/>
      <c r="G340" s="381"/>
      <c r="H340" s="381"/>
      <c r="I340" s="381"/>
      <c r="J340" s="381"/>
      <c r="K340" s="381"/>
      <c r="L340" s="381"/>
      <c r="M340" s="381"/>
      <c r="N340" s="380"/>
    </row>
    <row r="341" spans="1:14">
      <c r="A341" s="380"/>
      <c r="B341" s="380"/>
      <c r="C341" s="381"/>
      <c r="D341" s="381"/>
      <c r="E341" s="381"/>
      <c r="F341" s="381"/>
      <c r="G341" s="381"/>
      <c r="H341" s="381"/>
      <c r="I341" s="381"/>
      <c r="J341" s="381"/>
      <c r="K341" s="381"/>
      <c r="L341" s="381"/>
      <c r="M341" s="381"/>
      <c r="N341" s="380"/>
    </row>
    <row r="342" spans="1:14">
      <c r="A342" s="380"/>
      <c r="B342" s="380"/>
      <c r="C342" s="381"/>
      <c r="D342" s="381"/>
      <c r="E342" s="381"/>
      <c r="F342" s="381"/>
      <c r="G342" s="381"/>
      <c r="H342" s="381"/>
      <c r="I342" s="381"/>
      <c r="J342" s="381"/>
      <c r="K342" s="381"/>
      <c r="L342" s="381"/>
      <c r="M342" s="381"/>
      <c r="N342" s="380"/>
    </row>
    <row r="343" spans="1:14">
      <c r="A343" s="380"/>
      <c r="B343" s="380"/>
      <c r="C343" s="381"/>
      <c r="D343" s="381"/>
      <c r="E343" s="381"/>
      <c r="F343" s="381"/>
      <c r="G343" s="381"/>
      <c r="H343" s="381"/>
      <c r="I343" s="381"/>
      <c r="J343" s="381"/>
      <c r="K343" s="381"/>
      <c r="L343" s="381"/>
      <c r="M343" s="381"/>
      <c r="N343" s="380"/>
    </row>
    <row r="344" spans="1:14">
      <c r="A344" s="380"/>
      <c r="B344" s="380"/>
      <c r="C344" s="381"/>
      <c r="D344" s="381"/>
      <c r="E344" s="381"/>
      <c r="F344" s="381"/>
      <c r="G344" s="381"/>
      <c r="H344" s="381"/>
      <c r="I344" s="381"/>
      <c r="J344" s="381"/>
      <c r="K344" s="381"/>
      <c r="L344" s="381"/>
      <c r="M344" s="381"/>
      <c r="N344" s="380"/>
    </row>
    <row r="345" spans="1:14">
      <c r="A345" s="380"/>
      <c r="B345" s="380"/>
      <c r="C345" s="381"/>
      <c r="D345" s="381"/>
      <c r="E345" s="381"/>
      <c r="F345" s="381"/>
      <c r="G345" s="381"/>
      <c r="H345" s="381"/>
      <c r="I345" s="381"/>
      <c r="J345" s="381"/>
      <c r="K345" s="381"/>
      <c r="L345" s="381"/>
      <c r="M345" s="381"/>
      <c r="N345" s="380"/>
    </row>
    <row r="346" spans="1:14">
      <c r="A346" s="380"/>
      <c r="B346" s="380"/>
      <c r="C346" s="381"/>
      <c r="D346" s="381"/>
      <c r="E346" s="381"/>
      <c r="F346" s="381"/>
      <c r="G346" s="381"/>
      <c r="H346" s="381"/>
      <c r="I346" s="381"/>
      <c r="J346" s="381"/>
      <c r="K346" s="381"/>
      <c r="L346" s="381"/>
      <c r="M346" s="381"/>
      <c r="N346" s="380"/>
    </row>
    <row r="347" spans="1:14">
      <c r="A347" s="380"/>
      <c r="B347" s="380"/>
      <c r="C347" s="381"/>
      <c r="D347" s="381"/>
      <c r="E347" s="381"/>
      <c r="F347" s="381"/>
      <c r="G347" s="381"/>
      <c r="H347" s="381"/>
      <c r="I347" s="381"/>
      <c r="J347" s="381"/>
      <c r="K347" s="381"/>
      <c r="L347" s="381"/>
      <c r="M347" s="381"/>
      <c r="N347" s="380"/>
    </row>
    <row r="348" spans="1:14">
      <c r="A348" s="380"/>
      <c r="B348" s="380"/>
      <c r="C348" s="381"/>
      <c r="D348" s="381"/>
      <c r="E348" s="381"/>
      <c r="F348" s="381"/>
      <c r="G348" s="381"/>
      <c r="H348" s="381"/>
      <c r="I348" s="381"/>
      <c r="J348" s="381"/>
      <c r="K348" s="381"/>
      <c r="L348" s="381"/>
      <c r="M348" s="381"/>
      <c r="N348" s="380"/>
    </row>
    <row r="349" spans="1:14">
      <c r="A349" s="380"/>
      <c r="B349" s="380"/>
      <c r="C349" s="381"/>
      <c r="D349" s="381"/>
      <c r="E349" s="381"/>
      <c r="F349" s="381"/>
      <c r="G349" s="381"/>
      <c r="H349" s="381"/>
      <c r="I349" s="381"/>
      <c r="J349" s="381"/>
      <c r="K349" s="381"/>
      <c r="L349" s="381"/>
      <c r="M349" s="381"/>
      <c r="N349" s="380"/>
    </row>
    <row r="350" spans="1:14">
      <c r="A350" s="380"/>
      <c r="B350" s="380"/>
      <c r="C350" s="381"/>
      <c r="D350" s="381"/>
      <c r="E350" s="381"/>
      <c r="F350" s="381"/>
      <c r="G350" s="381"/>
      <c r="H350" s="381"/>
      <c r="I350" s="381"/>
      <c r="J350" s="381"/>
      <c r="K350" s="381"/>
      <c r="L350" s="381"/>
      <c r="M350" s="381"/>
      <c r="N350" s="380"/>
    </row>
    <row r="351" spans="1:14">
      <c r="A351" s="380"/>
      <c r="B351" s="380"/>
      <c r="C351" s="381"/>
      <c r="D351" s="381"/>
      <c r="E351" s="381"/>
      <c r="F351" s="381"/>
      <c r="G351" s="381"/>
      <c r="H351" s="381"/>
      <c r="I351" s="381"/>
      <c r="J351" s="381"/>
      <c r="K351" s="381"/>
      <c r="L351" s="381"/>
      <c r="M351" s="381"/>
      <c r="N351" s="380"/>
    </row>
    <row r="352" spans="1:14">
      <c r="A352" s="380"/>
      <c r="B352" s="380"/>
      <c r="C352" s="381"/>
      <c r="D352" s="381"/>
      <c r="E352" s="381"/>
      <c r="F352" s="381"/>
      <c r="G352" s="381"/>
      <c r="H352" s="381"/>
      <c r="I352" s="381"/>
      <c r="J352" s="381"/>
      <c r="K352" s="381"/>
      <c r="L352" s="381"/>
      <c r="M352" s="381"/>
      <c r="N352" s="380"/>
    </row>
    <row r="353" spans="1:14">
      <c r="A353" s="380"/>
      <c r="B353" s="380"/>
      <c r="C353" s="381"/>
      <c r="D353" s="381"/>
      <c r="E353" s="381"/>
      <c r="F353" s="381"/>
      <c r="G353" s="381"/>
      <c r="H353" s="381"/>
      <c r="I353" s="381"/>
      <c r="J353" s="381"/>
      <c r="K353" s="381"/>
      <c r="L353" s="381"/>
      <c r="M353" s="381"/>
      <c r="N353" s="380"/>
    </row>
    <row r="354" spans="1:14">
      <c r="A354" s="380"/>
      <c r="B354" s="380"/>
      <c r="C354" s="381"/>
      <c r="D354" s="381"/>
      <c r="E354" s="381"/>
      <c r="F354" s="381"/>
      <c r="G354" s="381"/>
      <c r="H354" s="381"/>
      <c r="I354" s="381"/>
      <c r="J354" s="381"/>
      <c r="K354" s="381"/>
      <c r="L354" s="381"/>
      <c r="M354" s="381"/>
      <c r="N354" s="380"/>
    </row>
    <row r="355" spans="1:14">
      <c r="A355" s="380"/>
      <c r="B355" s="380"/>
      <c r="C355" s="381"/>
      <c r="D355" s="381"/>
      <c r="E355" s="381"/>
      <c r="F355" s="381"/>
      <c r="G355" s="381"/>
      <c r="H355" s="381"/>
      <c r="I355" s="381"/>
      <c r="J355" s="381"/>
      <c r="K355" s="381"/>
      <c r="L355" s="381"/>
      <c r="M355" s="381"/>
      <c r="N355" s="380"/>
    </row>
    <row r="356" spans="1:14">
      <c r="A356" s="380"/>
      <c r="B356" s="380"/>
      <c r="C356" s="381"/>
      <c r="D356" s="381"/>
      <c r="E356" s="381"/>
      <c r="F356" s="381"/>
      <c r="G356" s="381"/>
      <c r="H356" s="381"/>
      <c r="I356" s="381"/>
      <c r="J356" s="381"/>
      <c r="K356" s="381"/>
      <c r="L356" s="381"/>
      <c r="M356" s="381"/>
      <c r="N356" s="380"/>
    </row>
    <row r="357" spans="1:14">
      <c r="A357" s="380"/>
      <c r="B357" s="380"/>
      <c r="C357" s="381"/>
      <c r="D357" s="381"/>
      <c r="E357" s="381"/>
      <c r="F357" s="381"/>
      <c r="G357" s="381"/>
      <c r="H357" s="381"/>
      <c r="I357" s="381"/>
      <c r="J357" s="381"/>
      <c r="K357" s="381"/>
      <c r="L357" s="381"/>
      <c r="M357" s="381"/>
      <c r="N357" s="380"/>
    </row>
    <row r="358" spans="1:14">
      <c r="A358" s="380"/>
      <c r="B358" s="380"/>
      <c r="C358" s="381"/>
      <c r="D358" s="381"/>
      <c r="E358" s="381"/>
      <c r="F358" s="381"/>
      <c r="G358" s="381"/>
      <c r="H358" s="381"/>
      <c r="I358" s="381"/>
      <c r="J358" s="381"/>
      <c r="K358" s="381"/>
      <c r="L358" s="381"/>
      <c r="M358" s="381"/>
      <c r="N358" s="380"/>
    </row>
    <row r="359" spans="1:14">
      <c r="A359" s="380"/>
      <c r="B359" s="380"/>
      <c r="C359" s="381"/>
      <c r="D359" s="381"/>
      <c r="E359" s="381"/>
      <c r="F359" s="381"/>
      <c r="G359" s="381"/>
      <c r="H359" s="381"/>
      <c r="I359" s="381"/>
      <c r="J359" s="381"/>
      <c r="K359" s="381"/>
      <c r="L359" s="381"/>
      <c r="M359" s="381"/>
      <c r="N359" s="380"/>
    </row>
    <row r="360" spans="1:14">
      <c r="A360" s="380"/>
      <c r="B360" s="380"/>
      <c r="C360" s="381"/>
      <c r="D360" s="381"/>
      <c r="E360" s="381"/>
      <c r="F360" s="381"/>
      <c r="G360" s="381"/>
      <c r="H360" s="381"/>
      <c r="I360" s="381"/>
      <c r="J360" s="381"/>
      <c r="K360" s="381"/>
      <c r="L360" s="381"/>
      <c r="M360" s="381"/>
      <c r="N360" s="380"/>
    </row>
    <row r="361" spans="1:14">
      <c r="A361" s="380"/>
      <c r="B361" s="380"/>
      <c r="C361" s="381"/>
      <c r="D361" s="381"/>
      <c r="E361" s="381"/>
      <c r="F361" s="381"/>
      <c r="G361" s="381"/>
      <c r="H361" s="381"/>
      <c r="I361" s="381"/>
      <c r="J361" s="381"/>
      <c r="K361" s="381"/>
      <c r="L361" s="381"/>
      <c r="M361" s="381"/>
      <c r="N361" s="380"/>
    </row>
    <row r="362" spans="1:14">
      <c r="A362" s="380"/>
      <c r="B362" s="380"/>
      <c r="C362" s="381"/>
      <c r="D362" s="381"/>
      <c r="E362" s="381"/>
      <c r="F362" s="381"/>
      <c r="G362" s="381"/>
      <c r="H362" s="381"/>
      <c r="I362" s="381"/>
      <c r="J362" s="381"/>
      <c r="K362" s="381"/>
      <c r="L362" s="381"/>
      <c r="M362" s="381"/>
      <c r="N362" s="380"/>
    </row>
    <row r="363" spans="1:14">
      <c r="A363" s="380"/>
      <c r="B363" s="380"/>
      <c r="C363" s="381"/>
      <c r="D363" s="381"/>
      <c r="E363" s="381"/>
      <c r="F363" s="381"/>
      <c r="G363" s="381"/>
      <c r="H363" s="381"/>
      <c r="I363" s="381"/>
      <c r="J363" s="381"/>
      <c r="K363" s="381"/>
      <c r="L363" s="381"/>
      <c r="M363" s="381"/>
      <c r="N363" s="380"/>
    </row>
    <row r="364" spans="1:14">
      <c r="A364" s="380"/>
      <c r="B364" s="380"/>
      <c r="C364" s="381"/>
      <c r="D364" s="381"/>
      <c r="E364" s="381"/>
      <c r="F364" s="381"/>
      <c r="G364" s="381"/>
      <c r="H364" s="381"/>
      <c r="I364" s="381"/>
      <c r="J364" s="381"/>
      <c r="K364" s="381"/>
      <c r="L364" s="381"/>
      <c r="M364" s="381"/>
      <c r="N364" s="380"/>
    </row>
    <row r="365" spans="1:14">
      <c r="A365" s="380"/>
      <c r="B365" s="380"/>
      <c r="C365" s="381"/>
      <c r="D365" s="381"/>
      <c r="E365" s="381"/>
      <c r="F365" s="381"/>
      <c r="G365" s="381"/>
      <c r="H365" s="381"/>
      <c r="I365" s="381"/>
      <c r="J365" s="381"/>
      <c r="K365" s="381"/>
      <c r="L365" s="381"/>
      <c r="M365" s="381"/>
      <c r="N365" s="380"/>
    </row>
    <row r="366" spans="1:14">
      <c r="A366" s="380"/>
      <c r="B366" s="380"/>
      <c r="C366" s="381"/>
      <c r="D366" s="381"/>
      <c r="E366" s="381"/>
      <c r="F366" s="381"/>
      <c r="G366" s="381"/>
      <c r="H366" s="381"/>
      <c r="I366" s="381"/>
      <c r="J366" s="381"/>
      <c r="K366" s="381"/>
      <c r="L366" s="381"/>
      <c r="M366" s="381"/>
      <c r="N366" s="380"/>
    </row>
    <row r="367" spans="1:14">
      <c r="A367" s="380"/>
      <c r="B367" s="380"/>
      <c r="C367" s="381"/>
      <c r="D367" s="381"/>
      <c r="E367" s="381"/>
      <c r="F367" s="381"/>
      <c r="G367" s="381"/>
      <c r="H367" s="381"/>
      <c r="I367" s="381"/>
      <c r="J367" s="381"/>
      <c r="K367" s="381"/>
      <c r="L367" s="381"/>
      <c r="M367" s="381"/>
      <c r="N367" s="380"/>
    </row>
    <row r="368" spans="1:14">
      <c r="A368" s="380"/>
      <c r="B368" s="380"/>
      <c r="C368" s="381"/>
      <c r="D368" s="381"/>
      <c r="E368" s="381"/>
      <c r="F368" s="381"/>
      <c r="G368" s="381"/>
      <c r="H368" s="381"/>
      <c r="I368" s="381"/>
      <c r="J368" s="381"/>
      <c r="K368" s="381"/>
      <c r="L368" s="381"/>
      <c r="M368" s="381"/>
      <c r="N368" s="380"/>
    </row>
    <row r="369" spans="1:14">
      <c r="A369" s="380"/>
      <c r="B369" s="380"/>
      <c r="C369" s="381"/>
      <c r="D369" s="381"/>
      <c r="E369" s="381"/>
      <c r="F369" s="381"/>
      <c r="G369" s="381"/>
      <c r="H369" s="381"/>
      <c r="I369" s="381"/>
      <c r="J369" s="381"/>
      <c r="K369" s="381"/>
      <c r="L369" s="381"/>
      <c r="M369" s="381"/>
      <c r="N369" s="380"/>
    </row>
    <row r="370" spans="1:14">
      <c r="A370" s="380"/>
      <c r="B370" s="380"/>
      <c r="C370" s="381"/>
      <c r="D370" s="381"/>
      <c r="E370" s="381"/>
      <c r="F370" s="381"/>
      <c r="G370" s="381"/>
      <c r="H370" s="381"/>
      <c r="I370" s="381"/>
      <c r="J370" s="381"/>
      <c r="K370" s="381"/>
      <c r="L370" s="381"/>
      <c r="M370" s="381"/>
      <c r="N370" s="380"/>
    </row>
    <row r="371" spans="1:14">
      <c r="A371" s="380"/>
      <c r="B371" s="380"/>
      <c r="C371" s="381"/>
      <c r="D371" s="381"/>
      <c r="E371" s="381"/>
      <c r="F371" s="381"/>
      <c r="G371" s="381"/>
      <c r="H371" s="381"/>
      <c r="I371" s="381"/>
      <c r="J371" s="381"/>
      <c r="K371" s="381"/>
      <c r="L371" s="381"/>
      <c r="M371" s="381"/>
      <c r="N371" s="380"/>
    </row>
    <row r="372" spans="1:14">
      <c r="A372" s="380"/>
      <c r="B372" s="380"/>
      <c r="C372" s="381"/>
      <c r="D372" s="381"/>
      <c r="E372" s="381"/>
      <c r="F372" s="381"/>
      <c r="G372" s="381"/>
      <c r="H372" s="381"/>
      <c r="I372" s="381"/>
      <c r="J372" s="381"/>
      <c r="K372" s="381"/>
      <c r="L372" s="381"/>
      <c r="M372" s="381"/>
      <c r="N372" s="380"/>
    </row>
    <row r="373" spans="1:14">
      <c r="A373" s="380"/>
      <c r="B373" s="380"/>
      <c r="C373" s="381"/>
      <c r="D373" s="381"/>
      <c r="E373" s="381"/>
      <c r="F373" s="381"/>
      <c r="G373" s="381"/>
      <c r="H373" s="381"/>
      <c r="I373" s="381"/>
      <c r="J373" s="381"/>
      <c r="K373" s="381"/>
      <c r="L373" s="381"/>
      <c r="M373" s="381"/>
      <c r="N373" s="380"/>
    </row>
    <row r="374" spans="1:14">
      <c r="A374" s="380"/>
      <c r="B374" s="380"/>
      <c r="C374" s="381"/>
      <c r="D374" s="381"/>
      <c r="E374" s="381"/>
      <c r="F374" s="381"/>
      <c r="G374" s="381"/>
      <c r="H374" s="381"/>
      <c r="I374" s="381"/>
      <c r="J374" s="381"/>
      <c r="K374" s="381"/>
      <c r="L374" s="381"/>
      <c r="M374" s="381"/>
      <c r="N374" s="380"/>
    </row>
    <row r="375" spans="1:14">
      <c r="A375" s="380"/>
      <c r="B375" s="380"/>
      <c r="C375" s="381"/>
      <c r="D375" s="381"/>
      <c r="E375" s="381"/>
      <c r="F375" s="381"/>
      <c r="G375" s="381"/>
      <c r="H375" s="381"/>
      <c r="I375" s="381"/>
      <c r="J375" s="381"/>
      <c r="K375" s="381"/>
      <c r="L375" s="381"/>
      <c r="M375" s="381"/>
      <c r="N375" s="380"/>
    </row>
    <row r="376" spans="1:14">
      <c r="A376" s="380"/>
      <c r="B376" s="380"/>
      <c r="C376" s="381"/>
      <c r="D376" s="381"/>
      <c r="E376" s="381"/>
      <c r="F376" s="381"/>
      <c r="G376" s="381"/>
      <c r="H376" s="381"/>
      <c r="I376" s="381"/>
      <c r="J376" s="381"/>
      <c r="K376" s="381"/>
      <c r="L376" s="381"/>
      <c r="M376" s="381"/>
      <c r="N376" s="380"/>
    </row>
    <row r="377" spans="1:14">
      <c r="A377" s="380"/>
      <c r="B377" s="380"/>
      <c r="C377" s="381"/>
      <c r="D377" s="381"/>
      <c r="E377" s="381"/>
      <c r="F377" s="381"/>
      <c r="G377" s="381"/>
      <c r="H377" s="381"/>
      <c r="I377" s="381"/>
      <c r="J377" s="381"/>
      <c r="K377" s="381"/>
      <c r="L377" s="381"/>
      <c r="M377" s="381"/>
      <c r="N377" s="380"/>
    </row>
    <row r="378" spans="1:14">
      <c r="A378" s="380"/>
      <c r="B378" s="380"/>
      <c r="C378" s="381"/>
      <c r="D378" s="381"/>
      <c r="E378" s="381"/>
      <c r="F378" s="381"/>
      <c r="G378" s="381"/>
      <c r="H378" s="381"/>
      <c r="I378" s="381"/>
      <c r="J378" s="381"/>
      <c r="K378" s="381"/>
      <c r="L378" s="381"/>
      <c r="M378" s="381"/>
      <c r="N378" s="380"/>
    </row>
    <row r="379" spans="1:14">
      <c r="A379" s="380"/>
      <c r="B379" s="380"/>
      <c r="C379" s="381"/>
      <c r="D379" s="381"/>
      <c r="E379" s="381"/>
      <c r="F379" s="381"/>
      <c r="G379" s="381"/>
      <c r="H379" s="381"/>
      <c r="I379" s="381"/>
      <c r="J379" s="381"/>
      <c r="K379" s="381"/>
      <c r="L379" s="381"/>
      <c r="M379" s="381"/>
      <c r="N379" s="380"/>
    </row>
    <row r="380" spans="1:14">
      <c r="A380" s="380"/>
      <c r="B380" s="380"/>
      <c r="C380" s="381"/>
      <c r="D380" s="381"/>
      <c r="E380" s="381"/>
      <c r="F380" s="381"/>
      <c r="G380" s="381"/>
      <c r="H380" s="381"/>
      <c r="I380" s="381"/>
      <c r="J380" s="381"/>
      <c r="K380" s="381"/>
      <c r="L380" s="381"/>
      <c r="M380" s="381"/>
      <c r="N380" s="380"/>
    </row>
    <row r="381" spans="1:14">
      <c r="A381" s="380"/>
      <c r="B381" s="380"/>
      <c r="C381" s="381"/>
      <c r="D381" s="381"/>
      <c r="E381" s="381"/>
      <c r="F381" s="381"/>
      <c r="G381" s="381"/>
      <c r="H381" s="381"/>
      <c r="I381" s="381"/>
      <c r="J381" s="381"/>
      <c r="K381" s="381"/>
      <c r="L381" s="381"/>
      <c r="M381" s="381"/>
      <c r="N381" s="380"/>
    </row>
    <row r="382" spans="1:14">
      <c r="A382" s="380"/>
      <c r="B382" s="380"/>
      <c r="C382" s="381"/>
      <c r="D382" s="381"/>
      <c r="E382" s="381"/>
      <c r="F382" s="381"/>
      <c r="G382" s="381"/>
      <c r="H382" s="381"/>
      <c r="I382" s="381"/>
      <c r="J382" s="381"/>
      <c r="K382" s="381"/>
      <c r="L382" s="381"/>
      <c r="M382" s="381"/>
      <c r="N382" s="380"/>
    </row>
    <row r="383" spans="1:14">
      <c r="A383" s="380"/>
      <c r="B383" s="380"/>
      <c r="C383" s="381"/>
      <c r="D383" s="381"/>
      <c r="E383" s="381"/>
      <c r="F383" s="381"/>
      <c r="G383" s="381"/>
      <c r="H383" s="381"/>
      <c r="I383" s="381"/>
      <c r="J383" s="381"/>
      <c r="K383" s="381"/>
      <c r="L383" s="381"/>
      <c r="M383" s="381"/>
      <c r="N383" s="380"/>
    </row>
    <row r="384" spans="1:14">
      <c r="A384" s="380"/>
      <c r="B384" s="380"/>
      <c r="C384" s="381"/>
      <c r="D384" s="381"/>
      <c r="E384" s="381"/>
      <c r="F384" s="381"/>
      <c r="G384" s="381"/>
      <c r="H384" s="381"/>
      <c r="I384" s="381"/>
      <c r="J384" s="381"/>
      <c r="K384" s="381"/>
      <c r="L384" s="381"/>
      <c r="M384" s="381"/>
      <c r="N384" s="380"/>
    </row>
    <row r="385" spans="1:14">
      <c r="A385" s="380"/>
      <c r="B385" s="380"/>
      <c r="C385" s="381"/>
      <c r="D385" s="381"/>
      <c r="E385" s="381"/>
      <c r="F385" s="381"/>
      <c r="G385" s="381"/>
      <c r="H385" s="381"/>
      <c r="I385" s="381"/>
      <c r="J385" s="381"/>
      <c r="K385" s="381"/>
      <c r="L385" s="381"/>
      <c r="M385" s="381"/>
      <c r="N385" s="380"/>
    </row>
    <row r="386" spans="1:14">
      <c r="A386" s="380"/>
      <c r="B386" s="380"/>
      <c r="C386" s="381"/>
      <c r="D386" s="381"/>
      <c r="E386" s="381"/>
      <c r="F386" s="381"/>
      <c r="G386" s="381"/>
      <c r="H386" s="381"/>
      <c r="I386" s="381"/>
      <c r="J386" s="381"/>
      <c r="K386" s="381"/>
      <c r="L386" s="381"/>
      <c r="M386" s="381"/>
      <c r="N386" s="380"/>
    </row>
    <row r="387" spans="1:14">
      <c r="A387" s="380"/>
      <c r="B387" s="380"/>
      <c r="C387" s="381"/>
      <c r="D387" s="381"/>
      <c r="E387" s="381"/>
      <c r="F387" s="381"/>
      <c r="G387" s="381"/>
      <c r="H387" s="381"/>
      <c r="I387" s="381"/>
      <c r="J387" s="381"/>
      <c r="K387" s="381"/>
      <c r="L387" s="381"/>
      <c r="M387" s="381"/>
      <c r="N387" s="380"/>
    </row>
    <row r="388" spans="1:14">
      <c r="A388" s="380"/>
      <c r="B388" s="380"/>
      <c r="C388" s="381"/>
      <c r="D388" s="381"/>
      <c r="E388" s="381"/>
      <c r="F388" s="381"/>
      <c r="G388" s="381"/>
      <c r="H388" s="381"/>
      <c r="I388" s="381"/>
      <c r="J388" s="381"/>
      <c r="K388" s="381"/>
      <c r="L388" s="381"/>
      <c r="M388" s="381"/>
      <c r="N388" s="380"/>
    </row>
    <row r="389" spans="1:14">
      <c r="A389" s="380"/>
      <c r="B389" s="380"/>
      <c r="C389" s="381"/>
      <c r="D389" s="381"/>
      <c r="E389" s="381"/>
      <c r="F389" s="381"/>
      <c r="G389" s="381"/>
      <c r="H389" s="381"/>
      <c r="I389" s="381"/>
      <c r="J389" s="381"/>
      <c r="K389" s="381"/>
      <c r="L389" s="381"/>
      <c r="M389" s="381"/>
      <c r="N389" s="380"/>
    </row>
    <row r="390" spans="1:14">
      <c r="A390" s="380"/>
      <c r="B390" s="380"/>
      <c r="C390" s="381"/>
      <c r="D390" s="381"/>
      <c r="E390" s="381"/>
      <c r="F390" s="381"/>
      <c r="G390" s="381"/>
      <c r="H390" s="381"/>
      <c r="I390" s="381"/>
      <c r="J390" s="381"/>
      <c r="K390" s="381"/>
      <c r="L390" s="381"/>
      <c r="M390" s="381"/>
      <c r="N390" s="380"/>
    </row>
    <row r="391" spans="1:14">
      <c r="A391" s="380"/>
      <c r="B391" s="380"/>
      <c r="C391" s="381"/>
      <c r="D391" s="381"/>
      <c r="E391" s="381"/>
      <c r="F391" s="381"/>
      <c r="G391" s="381"/>
      <c r="H391" s="381"/>
      <c r="I391" s="381"/>
      <c r="J391" s="381"/>
      <c r="K391" s="381"/>
      <c r="L391" s="381"/>
      <c r="M391" s="381"/>
      <c r="N391" s="380"/>
    </row>
    <row r="392" spans="1:14">
      <c r="A392" s="380"/>
      <c r="B392" s="380"/>
      <c r="C392" s="381"/>
      <c r="D392" s="381"/>
      <c r="E392" s="381"/>
      <c r="F392" s="381"/>
      <c r="G392" s="381"/>
      <c r="H392" s="381"/>
      <c r="I392" s="381"/>
      <c r="J392" s="381"/>
      <c r="K392" s="381"/>
      <c r="L392" s="381"/>
      <c r="M392" s="381"/>
      <c r="N392" s="380"/>
    </row>
    <row r="393" spans="1:14">
      <c r="A393" s="380"/>
      <c r="B393" s="380"/>
      <c r="C393" s="381"/>
      <c r="D393" s="381"/>
      <c r="E393" s="381"/>
      <c r="F393" s="381"/>
      <c r="G393" s="381"/>
      <c r="H393" s="381"/>
      <c r="I393" s="381"/>
      <c r="J393" s="381"/>
      <c r="K393" s="381"/>
      <c r="L393" s="381"/>
      <c r="M393" s="381"/>
      <c r="N393" s="380"/>
    </row>
    <row r="394" spans="1:14">
      <c r="A394" s="380"/>
      <c r="B394" s="380"/>
      <c r="C394" s="381"/>
      <c r="D394" s="381"/>
      <c r="E394" s="381"/>
      <c r="F394" s="381"/>
      <c r="G394" s="381"/>
      <c r="H394" s="381"/>
      <c r="I394" s="381"/>
      <c r="J394" s="381"/>
      <c r="K394" s="381"/>
      <c r="L394" s="381"/>
      <c r="M394" s="381"/>
      <c r="N394" s="380"/>
    </row>
    <row r="395" spans="1:14">
      <c r="A395" s="380"/>
      <c r="B395" s="380"/>
      <c r="C395" s="381"/>
      <c r="D395" s="381"/>
      <c r="E395" s="381"/>
      <c r="F395" s="381"/>
      <c r="G395" s="381"/>
      <c r="H395" s="381"/>
      <c r="I395" s="381"/>
      <c r="J395" s="381"/>
      <c r="K395" s="381"/>
      <c r="L395" s="381"/>
      <c r="M395" s="381"/>
      <c r="N395" s="380"/>
    </row>
    <row r="396" spans="1:14">
      <c r="A396" s="380"/>
      <c r="B396" s="380"/>
      <c r="C396" s="381"/>
      <c r="D396" s="381"/>
      <c r="E396" s="381"/>
      <c r="F396" s="381"/>
      <c r="G396" s="381"/>
      <c r="H396" s="381"/>
      <c r="I396" s="381"/>
      <c r="J396" s="381"/>
      <c r="K396" s="381"/>
      <c r="L396" s="381"/>
      <c r="M396" s="381"/>
      <c r="N396" s="380"/>
    </row>
    <row r="397" spans="1:14">
      <c r="A397" s="380"/>
      <c r="B397" s="380"/>
      <c r="C397" s="381"/>
      <c r="D397" s="381"/>
      <c r="E397" s="381"/>
      <c r="F397" s="381"/>
      <c r="G397" s="381"/>
      <c r="H397" s="381"/>
      <c r="I397" s="381"/>
      <c r="J397" s="381"/>
      <c r="K397" s="381"/>
      <c r="L397" s="381"/>
      <c r="M397" s="381"/>
      <c r="N397" s="380"/>
    </row>
    <row r="398" spans="1:14">
      <c r="A398" s="380"/>
      <c r="B398" s="380"/>
      <c r="C398" s="381"/>
      <c r="D398" s="381"/>
      <c r="E398" s="381"/>
      <c r="F398" s="381"/>
      <c r="G398" s="381"/>
      <c r="H398" s="381"/>
      <c r="I398" s="381"/>
      <c r="J398" s="381"/>
      <c r="K398" s="381"/>
      <c r="L398" s="381"/>
      <c r="M398" s="381"/>
      <c r="N398" s="380"/>
    </row>
    <row r="399" spans="1:14">
      <c r="A399" s="380"/>
      <c r="B399" s="380"/>
      <c r="C399" s="381"/>
      <c r="D399" s="381"/>
      <c r="E399" s="381"/>
      <c r="F399" s="381"/>
      <c r="G399" s="381"/>
      <c r="H399" s="381"/>
      <c r="I399" s="381"/>
      <c r="J399" s="381"/>
      <c r="K399" s="381"/>
      <c r="L399" s="381"/>
      <c r="M399" s="381"/>
      <c r="N399" s="380"/>
    </row>
    <row r="400" spans="1:14">
      <c r="A400" s="380"/>
      <c r="B400" s="380"/>
      <c r="C400" s="381"/>
      <c r="D400" s="381"/>
      <c r="E400" s="381"/>
      <c r="F400" s="381"/>
      <c r="G400" s="381"/>
      <c r="H400" s="381"/>
      <c r="I400" s="381"/>
      <c r="J400" s="381"/>
      <c r="K400" s="381"/>
      <c r="L400" s="381"/>
      <c r="M400" s="381"/>
      <c r="N400" s="380"/>
    </row>
    <row r="401" spans="1:14">
      <c r="A401" s="380"/>
      <c r="B401" s="380"/>
      <c r="C401" s="381"/>
      <c r="D401" s="381"/>
      <c r="E401" s="381"/>
      <c r="F401" s="381"/>
      <c r="G401" s="381"/>
      <c r="H401" s="381"/>
      <c r="I401" s="381"/>
      <c r="J401" s="381"/>
      <c r="K401" s="381"/>
      <c r="L401" s="381"/>
      <c r="M401" s="381"/>
      <c r="N401" s="380"/>
    </row>
    <row r="402" spans="1:14">
      <c r="A402" s="380"/>
      <c r="B402" s="380"/>
      <c r="C402" s="381"/>
      <c r="D402" s="381"/>
      <c r="E402" s="381"/>
      <c r="F402" s="381"/>
      <c r="G402" s="381"/>
      <c r="H402" s="381"/>
      <c r="I402" s="381"/>
      <c r="J402" s="381"/>
      <c r="K402" s="381"/>
      <c r="L402" s="381"/>
      <c r="M402" s="381"/>
      <c r="N402" s="380"/>
    </row>
    <row r="403" spans="1:14">
      <c r="A403" s="380"/>
      <c r="B403" s="380"/>
      <c r="C403" s="381"/>
      <c r="D403" s="381"/>
      <c r="E403" s="381"/>
      <c r="F403" s="381"/>
      <c r="G403" s="381"/>
      <c r="H403" s="381"/>
      <c r="I403" s="381"/>
      <c r="J403" s="381"/>
      <c r="K403" s="381"/>
      <c r="L403" s="381"/>
      <c r="M403" s="381"/>
      <c r="N403" s="380"/>
    </row>
    <row r="404" spans="1:14">
      <c r="A404" s="380"/>
      <c r="B404" s="380"/>
      <c r="C404" s="381"/>
      <c r="D404" s="381"/>
      <c r="E404" s="381"/>
      <c r="F404" s="381"/>
      <c r="G404" s="381"/>
      <c r="H404" s="381"/>
      <c r="I404" s="381"/>
      <c r="J404" s="381"/>
      <c r="K404" s="381"/>
      <c r="L404" s="381"/>
      <c r="M404" s="381"/>
      <c r="N404" s="380"/>
    </row>
    <row r="405" spans="1:14">
      <c r="A405" s="380"/>
      <c r="B405" s="380"/>
      <c r="C405" s="381"/>
      <c r="D405" s="381"/>
      <c r="E405" s="381"/>
      <c r="F405" s="381"/>
      <c r="G405" s="381"/>
      <c r="H405" s="381"/>
      <c r="I405" s="381"/>
      <c r="J405" s="381"/>
      <c r="K405" s="381"/>
      <c r="L405" s="381"/>
      <c r="M405" s="381"/>
      <c r="N405" s="380"/>
    </row>
    <row r="406" spans="1:14">
      <c r="A406" s="380"/>
      <c r="B406" s="380"/>
      <c r="C406" s="381"/>
      <c r="D406" s="381"/>
      <c r="E406" s="381"/>
      <c r="F406" s="381"/>
      <c r="G406" s="381"/>
      <c r="H406" s="381"/>
      <c r="I406" s="381"/>
      <c r="J406" s="381"/>
      <c r="K406" s="381"/>
      <c r="L406" s="381"/>
      <c r="M406" s="381"/>
      <c r="N406" s="380"/>
    </row>
    <row r="407" spans="1:14">
      <c r="A407" s="380"/>
      <c r="B407" s="380"/>
      <c r="C407" s="381"/>
      <c r="D407" s="381"/>
      <c r="E407" s="381"/>
      <c r="F407" s="381"/>
      <c r="G407" s="381"/>
      <c r="H407" s="381"/>
      <c r="I407" s="381"/>
      <c r="J407" s="381"/>
      <c r="K407" s="381"/>
      <c r="L407" s="381"/>
      <c r="M407" s="381"/>
      <c r="N407" s="380"/>
    </row>
    <row r="408" spans="1:14">
      <c r="A408" s="380"/>
      <c r="B408" s="380"/>
      <c r="C408" s="381"/>
      <c r="D408" s="381"/>
      <c r="E408" s="381"/>
      <c r="F408" s="381"/>
      <c r="G408" s="381"/>
      <c r="H408" s="381"/>
      <c r="I408" s="381"/>
      <c r="J408" s="381"/>
      <c r="K408" s="381"/>
      <c r="L408" s="381"/>
      <c r="M408" s="381"/>
      <c r="N408" s="380"/>
    </row>
    <row r="409" spans="1:14">
      <c r="A409" s="380"/>
      <c r="B409" s="380"/>
      <c r="C409" s="381"/>
      <c r="D409" s="381"/>
      <c r="E409" s="381"/>
      <c r="F409" s="381"/>
      <c r="G409" s="381"/>
      <c r="H409" s="381"/>
      <c r="I409" s="381"/>
      <c r="J409" s="381"/>
      <c r="K409" s="381"/>
      <c r="L409" s="381"/>
      <c r="M409" s="381"/>
      <c r="N409" s="380"/>
    </row>
    <row r="410" spans="1:14">
      <c r="A410" s="380"/>
      <c r="B410" s="380"/>
      <c r="C410" s="381"/>
      <c r="D410" s="381"/>
      <c r="E410" s="381"/>
      <c r="F410" s="381"/>
      <c r="G410" s="381"/>
      <c r="H410" s="381"/>
      <c r="I410" s="381"/>
      <c r="J410" s="381"/>
      <c r="K410" s="381"/>
      <c r="L410" s="381"/>
      <c r="M410" s="381"/>
      <c r="N410" s="380"/>
    </row>
    <row r="411" spans="1:14">
      <c r="A411" s="380"/>
      <c r="B411" s="380"/>
      <c r="C411" s="381"/>
      <c r="D411" s="381"/>
      <c r="E411" s="381"/>
      <c r="F411" s="381"/>
      <c r="G411" s="381"/>
      <c r="H411" s="381"/>
      <c r="I411" s="381"/>
      <c r="J411" s="381"/>
      <c r="K411" s="381"/>
      <c r="L411" s="381"/>
      <c r="M411" s="381"/>
      <c r="N411" s="380"/>
    </row>
    <row r="412" spans="1:14">
      <c r="A412" s="380"/>
      <c r="B412" s="380"/>
      <c r="C412" s="381"/>
      <c r="D412" s="381"/>
      <c r="E412" s="381"/>
      <c r="F412" s="381"/>
      <c r="G412" s="381"/>
      <c r="H412" s="381"/>
      <c r="I412" s="381"/>
      <c r="J412" s="381"/>
      <c r="K412" s="381"/>
      <c r="L412" s="381"/>
      <c r="M412" s="381"/>
      <c r="N412" s="380"/>
    </row>
    <row r="413" spans="1:14">
      <c r="A413" s="380"/>
      <c r="B413" s="380"/>
      <c r="C413" s="381"/>
      <c r="D413" s="381"/>
      <c r="E413" s="381"/>
      <c r="F413" s="381"/>
      <c r="G413" s="381"/>
      <c r="H413" s="381"/>
      <c r="I413" s="381"/>
      <c r="J413" s="381"/>
      <c r="K413" s="381"/>
      <c r="L413" s="381"/>
      <c r="M413" s="381"/>
      <c r="N413" s="380"/>
    </row>
    <row r="414" spans="1:14">
      <c r="A414" s="380"/>
      <c r="B414" s="380"/>
      <c r="C414" s="381"/>
      <c r="D414" s="381"/>
      <c r="E414" s="381"/>
      <c r="F414" s="381"/>
      <c r="G414" s="381"/>
      <c r="H414" s="381"/>
      <c r="I414" s="381"/>
      <c r="J414" s="381"/>
      <c r="K414" s="381"/>
      <c r="L414" s="381"/>
      <c r="M414" s="381"/>
      <c r="N414" s="380"/>
    </row>
    <row r="415" spans="1:14">
      <c r="A415" s="380"/>
      <c r="B415" s="380"/>
      <c r="C415" s="381"/>
      <c r="D415" s="381"/>
      <c r="E415" s="381"/>
      <c r="F415" s="381"/>
      <c r="G415" s="381"/>
      <c r="H415" s="381"/>
      <c r="I415" s="381"/>
      <c r="J415" s="381"/>
      <c r="K415" s="381"/>
      <c r="L415" s="381"/>
      <c r="M415" s="381"/>
      <c r="N415" s="380"/>
    </row>
    <row r="416" spans="1:14">
      <c r="A416" s="380"/>
      <c r="B416" s="380"/>
      <c r="C416" s="381"/>
      <c r="D416" s="381"/>
      <c r="E416" s="381"/>
      <c r="F416" s="381"/>
      <c r="G416" s="381"/>
      <c r="H416" s="381"/>
      <c r="I416" s="381"/>
      <c r="J416" s="381"/>
      <c r="K416" s="381"/>
      <c r="L416" s="381"/>
      <c r="M416" s="381"/>
      <c r="N416" s="380"/>
    </row>
    <row r="417" spans="1:14">
      <c r="A417" s="380"/>
      <c r="B417" s="380"/>
      <c r="C417" s="381"/>
      <c r="D417" s="381"/>
      <c r="E417" s="381"/>
      <c r="F417" s="381"/>
      <c r="G417" s="381"/>
      <c r="H417" s="381"/>
      <c r="I417" s="381"/>
      <c r="J417" s="381"/>
      <c r="K417" s="381"/>
      <c r="L417" s="381"/>
      <c r="M417" s="381"/>
      <c r="N417" s="380"/>
    </row>
    <row r="418" spans="1:14">
      <c r="A418" s="380"/>
      <c r="B418" s="380"/>
      <c r="C418" s="381"/>
      <c r="D418" s="381"/>
      <c r="E418" s="381"/>
      <c r="F418" s="381"/>
      <c r="G418" s="381"/>
      <c r="H418" s="381"/>
      <c r="I418" s="381"/>
      <c r="J418" s="381"/>
      <c r="K418" s="381"/>
      <c r="L418" s="381"/>
      <c r="M418" s="381"/>
      <c r="N418" s="380"/>
    </row>
    <row r="419" spans="1:14">
      <c r="A419" s="380"/>
      <c r="B419" s="380"/>
      <c r="C419" s="381"/>
      <c r="D419" s="381"/>
      <c r="E419" s="381"/>
      <c r="F419" s="381"/>
      <c r="G419" s="381"/>
      <c r="H419" s="381"/>
      <c r="I419" s="381"/>
      <c r="J419" s="381"/>
      <c r="K419" s="381"/>
      <c r="L419" s="381"/>
      <c r="M419" s="381"/>
      <c r="N419" s="380"/>
    </row>
    <row r="420" spans="1:14">
      <c r="A420" s="380"/>
      <c r="B420" s="380"/>
      <c r="C420" s="381"/>
      <c r="D420" s="381"/>
      <c r="E420" s="381"/>
      <c r="F420" s="381"/>
      <c r="G420" s="381"/>
      <c r="H420" s="381"/>
      <c r="I420" s="381"/>
      <c r="J420" s="381"/>
      <c r="K420" s="381"/>
      <c r="L420" s="381"/>
      <c r="M420" s="381"/>
      <c r="N420" s="380"/>
    </row>
    <row r="421" spans="1:14">
      <c r="A421" s="380"/>
      <c r="B421" s="380"/>
      <c r="C421" s="381"/>
      <c r="D421" s="381"/>
      <c r="E421" s="381"/>
      <c r="F421" s="381"/>
      <c r="G421" s="381"/>
      <c r="H421" s="381"/>
      <c r="I421" s="381"/>
      <c r="J421" s="381"/>
      <c r="K421" s="381"/>
      <c r="L421" s="381"/>
      <c r="M421" s="381"/>
      <c r="N421" s="380"/>
    </row>
    <row r="422" spans="1:14">
      <c r="A422" s="380"/>
      <c r="B422" s="380"/>
      <c r="C422" s="381"/>
      <c r="D422" s="381"/>
      <c r="E422" s="381"/>
      <c r="F422" s="381"/>
      <c r="G422" s="381"/>
      <c r="H422" s="381"/>
      <c r="I422" s="381"/>
      <c r="J422" s="381"/>
      <c r="K422" s="381"/>
      <c r="L422" s="381"/>
      <c r="M422" s="381"/>
      <c r="N422" s="380"/>
    </row>
    <row r="423" spans="1:14">
      <c r="A423" s="380"/>
      <c r="B423" s="380"/>
      <c r="C423" s="381"/>
      <c r="D423" s="381"/>
      <c r="E423" s="381"/>
      <c r="F423" s="381"/>
      <c r="G423" s="381"/>
      <c r="H423" s="381"/>
      <c r="I423" s="381"/>
      <c r="J423" s="381"/>
      <c r="K423" s="381"/>
      <c r="L423" s="381"/>
      <c r="M423" s="381"/>
      <c r="N423" s="380"/>
    </row>
    <row r="424" spans="1:14">
      <c r="A424" s="380"/>
      <c r="B424" s="380"/>
      <c r="C424" s="381"/>
      <c r="D424" s="381"/>
      <c r="E424" s="381"/>
      <c r="F424" s="381"/>
      <c r="G424" s="381"/>
      <c r="H424" s="381"/>
      <c r="I424" s="381"/>
      <c r="J424" s="381"/>
      <c r="K424" s="381"/>
      <c r="L424" s="381"/>
      <c r="M424" s="381"/>
      <c r="N424" s="380"/>
    </row>
    <row r="425" spans="1:14">
      <c r="A425" s="380"/>
      <c r="B425" s="380"/>
      <c r="C425" s="381"/>
      <c r="D425" s="381"/>
      <c r="E425" s="381"/>
      <c r="F425" s="381"/>
      <c r="G425" s="381"/>
      <c r="H425" s="381"/>
      <c r="I425" s="381"/>
      <c r="J425" s="381"/>
      <c r="K425" s="381"/>
      <c r="L425" s="381"/>
      <c r="M425" s="381"/>
      <c r="N425" s="380"/>
    </row>
    <row r="426" spans="1:14">
      <c r="A426" s="380"/>
      <c r="B426" s="380"/>
      <c r="C426" s="381"/>
      <c r="D426" s="381"/>
      <c r="E426" s="381"/>
      <c r="F426" s="381"/>
      <c r="G426" s="381"/>
      <c r="H426" s="381"/>
      <c r="I426" s="381"/>
      <c r="J426" s="381"/>
      <c r="K426" s="381"/>
      <c r="L426" s="381"/>
      <c r="M426" s="381"/>
      <c r="N426" s="380"/>
    </row>
    <row r="427" spans="1:14">
      <c r="A427" s="380"/>
      <c r="B427" s="380"/>
      <c r="C427" s="381"/>
      <c r="D427" s="381"/>
      <c r="E427" s="381"/>
      <c r="F427" s="381"/>
      <c r="G427" s="381"/>
      <c r="H427" s="381"/>
      <c r="I427" s="381"/>
      <c r="J427" s="381"/>
      <c r="K427" s="381"/>
      <c r="L427" s="381"/>
      <c r="M427" s="381"/>
      <c r="N427" s="380"/>
    </row>
    <row r="428" spans="1:14">
      <c r="A428" s="380"/>
      <c r="B428" s="380"/>
      <c r="C428" s="381"/>
      <c r="D428" s="381"/>
      <c r="E428" s="381"/>
      <c r="F428" s="381"/>
      <c r="G428" s="381"/>
      <c r="H428" s="381"/>
      <c r="I428" s="381"/>
      <c r="J428" s="381"/>
      <c r="K428" s="381"/>
      <c r="L428" s="381"/>
      <c r="M428" s="381"/>
      <c r="N428" s="380"/>
    </row>
    <row r="429" spans="1:14">
      <c r="A429" s="380"/>
      <c r="B429" s="380"/>
      <c r="C429" s="381"/>
      <c r="D429" s="381"/>
      <c r="E429" s="381"/>
      <c r="F429" s="381"/>
      <c r="G429" s="381"/>
      <c r="H429" s="381"/>
      <c r="I429" s="381"/>
      <c r="J429" s="381"/>
      <c r="K429" s="381"/>
      <c r="L429" s="381"/>
      <c r="M429" s="381"/>
      <c r="N429" s="380"/>
    </row>
    <row r="430" spans="1:14">
      <c r="A430" s="380"/>
      <c r="B430" s="380"/>
      <c r="C430" s="381"/>
      <c r="D430" s="381"/>
      <c r="E430" s="381"/>
      <c r="F430" s="381"/>
      <c r="G430" s="381"/>
      <c r="H430" s="381"/>
      <c r="I430" s="381"/>
      <c r="J430" s="381"/>
      <c r="K430" s="381"/>
      <c r="L430" s="381"/>
      <c r="M430" s="381"/>
      <c r="N430" s="380"/>
    </row>
    <row r="431" spans="1:14">
      <c r="A431" s="380"/>
      <c r="B431" s="380"/>
      <c r="C431" s="381"/>
      <c r="D431" s="381"/>
      <c r="E431" s="381"/>
      <c r="F431" s="381"/>
      <c r="G431" s="381"/>
      <c r="H431" s="381"/>
      <c r="I431" s="381"/>
      <c r="J431" s="381"/>
      <c r="K431" s="381"/>
      <c r="L431" s="381"/>
      <c r="M431" s="381"/>
      <c r="N431" s="380"/>
    </row>
    <row r="432" spans="1:14">
      <c r="A432" s="380"/>
      <c r="B432" s="380"/>
      <c r="C432" s="381"/>
      <c r="D432" s="381"/>
      <c r="E432" s="381"/>
      <c r="F432" s="381"/>
      <c r="G432" s="381"/>
      <c r="H432" s="381"/>
      <c r="I432" s="381"/>
      <c r="J432" s="381"/>
      <c r="K432" s="381"/>
      <c r="L432" s="381"/>
      <c r="M432" s="381"/>
      <c r="N432" s="380"/>
    </row>
    <row r="433" spans="1:14">
      <c r="A433" s="380"/>
      <c r="B433" s="380"/>
      <c r="C433" s="381"/>
      <c r="D433" s="381"/>
      <c r="E433" s="381"/>
      <c r="F433" s="381"/>
      <c r="G433" s="381"/>
      <c r="H433" s="381"/>
      <c r="I433" s="381"/>
      <c r="J433" s="381"/>
      <c r="K433" s="381"/>
      <c r="L433" s="381"/>
      <c r="M433" s="381"/>
      <c r="N433" s="380"/>
    </row>
    <row r="434" spans="1:14">
      <c r="A434" s="380"/>
      <c r="B434" s="380"/>
      <c r="C434" s="381"/>
      <c r="D434" s="381"/>
      <c r="E434" s="381"/>
      <c r="F434" s="381"/>
      <c r="G434" s="381"/>
      <c r="H434" s="381"/>
      <c r="I434" s="381"/>
      <c r="J434" s="381"/>
      <c r="K434" s="381"/>
      <c r="L434" s="381"/>
      <c r="M434" s="381"/>
      <c r="N434" s="380"/>
    </row>
    <row r="435" spans="1:14">
      <c r="A435" s="380"/>
      <c r="B435" s="380"/>
      <c r="C435" s="381"/>
      <c r="D435" s="381"/>
      <c r="E435" s="381"/>
      <c r="F435" s="381"/>
      <c r="G435" s="381"/>
      <c r="H435" s="381"/>
      <c r="I435" s="381"/>
      <c r="J435" s="381"/>
      <c r="K435" s="381"/>
      <c r="L435" s="381"/>
      <c r="M435" s="381"/>
      <c r="N435" s="380"/>
    </row>
    <row r="436" spans="1:14">
      <c r="A436" s="380"/>
      <c r="B436" s="380"/>
      <c r="C436" s="381"/>
      <c r="D436" s="381"/>
      <c r="E436" s="381"/>
      <c r="F436" s="381"/>
      <c r="G436" s="381"/>
      <c r="H436" s="381"/>
      <c r="I436" s="381"/>
      <c r="J436" s="381"/>
      <c r="K436" s="381"/>
      <c r="L436" s="381"/>
      <c r="M436" s="381"/>
      <c r="N436" s="380"/>
    </row>
    <row r="437" spans="1:14">
      <c r="A437" s="380"/>
      <c r="B437" s="380"/>
      <c r="C437" s="381"/>
      <c r="D437" s="381"/>
      <c r="E437" s="381"/>
      <c r="F437" s="381"/>
      <c r="G437" s="381"/>
      <c r="H437" s="381"/>
      <c r="I437" s="381"/>
      <c r="J437" s="381"/>
      <c r="K437" s="381"/>
      <c r="L437" s="381"/>
      <c r="M437" s="381"/>
      <c r="N437" s="380"/>
    </row>
    <row r="438" spans="1:14">
      <c r="A438" s="380"/>
      <c r="B438" s="380"/>
      <c r="C438" s="381"/>
      <c r="D438" s="381"/>
      <c r="E438" s="381"/>
      <c r="F438" s="381"/>
      <c r="G438" s="381"/>
      <c r="H438" s="381"/>
      <c r="I438" s="381"/>
      <c r="J438" s="381"/>
      <c r="K438" s="381"/>
      <c r="L438" s="381"/>
      <c r="M438" s="381"/>
      <c r="N438" s="380"/>
    </row>
    <row r="439" spans="1:14">
      <c r="A439" s="380"/>
      <c r="B439" s="380"/>
      <c r="C439" s="381"/>
      <c r="D439" s="381"/>
      <c r="E439" s="381"/>
      <c r="F439" s="381"/>
      <c r="G439" s="381"/>
      <c r="H439" s="381"/>
      <c r="I439" s="381"/>
      <c r="J439" s="381"/>
      <c r="K439" s="381"/>
      <c r="L439" s="381"/>
      <c r="M439" s="381"/>
      <c r="N439" s="380"/>
    </row>
    <row r="440" spans="1:14">
      <c r="A440" s="380"/>
      <c r="B440" s="380"/>
      <c r="C440" s="381"/>
      <c r="D440" s="381"/>
      <c r="E440" s="381"/>
      <c r="F440" s="381"/>
      <c r="G440" s="381"/>
      <c r="H440" s="381"/>
      <c r="I440" s="381"/>
      <c r="J440" s="381"/>
      <c r="K440" s="381"/>
      <c r="L440" s="381"/>
      <c r="M440" s="381"/>
      <c r="N440" s="380"/>
    </row>
    <row r="441" spans="1:14">
      <c r="A441" s="380"/>
      <c r="B441" s="380"/>
      <c r="C441" s="381"/>
      <c r="D441" s="381"/>
      <c r="E441" s="381"/>
      <c r="F441" s="381"/>
      <c r="G441" s="381"/>
      <c r="H441" s="381"/>
      <c r="I441" s="381"/>
      <c r="J441" s="381"/>
      <c r="K441" s="381"/>
      <c r="L441" s="381"/>
      <c r="M441" s="381"/>
      <c r="N441" s="380"/>
    </row>
    <row r="442" spans="1:14">
      <c r="A442" s="380"/>
      <c r="B442" s="380"/>
      <c r="C442" s="381"/>
      <c r="D442" s="381"/>
      <c r="E442" s="381"/>
      <c r="F442" s="381"/>
      <c r="G442" s="381"/>
      <c r="H442" s="381"/>
      <c r="I442" s="381"/>
      <c r="J442" s="381"/>
      <c r="K442" s="381"/>
      <c r="L442" s="381"/>
      <c r="M442" s="381"/>
      <c r="N442" s="380"/>
    </row>
    <row r="443" spans="1:14">
      <c r="A443" s="380"/>
      <c r="B443" s="380"/>
      <c r="C443" s="381"/>
      <c r="D443" s="381"/>
      <c r="E443" s="381"/>
      <c r="F443" s="381"/>
      <c r="G443" s="381"/>
      <c r="H443" s="381"/>
      <c r="I443" s="381"/>
      <c r="J443" s="381"/>
      <c r="K443" s="381"/>
      <c r="L443" s="381"/>
      <c r="M443" s="381"/>
      <c r="N443" s="380"/>
    </row>
    <row r="444" spans="1:14">
      <c r="A444" s="380"/>
      <c r="B444" s="380"/>
      <c r="C444" s="381"/>
      <c r="D444" s="381"/>
      <c r="E444" s="381"/>
      <c r="F444" s="381"/>
      <c r="G444" s="381"/>
      <c r="H444" s="381"/>
      <c r="I444" s="381"/>
      <c r="J444" s="381"/>
      <c r="K444" s="381"/>
      <c r="L444" s="381"/>
      <c r="M444" s="381"/>
      <c r="N444" s="380"/>
    </row>
    <row r="445" spans="1:14">
      <c r="A445" s="380"/>
      <c r="B445" s="380"/>
      <c r="C445" s="381"/>
      <c r="D445" s="381"/>
      <c r="E445" s="381"/>
      <c r="F445" s="381"/>
      <c r="G445" s="381"/>
      <c r="H445" s="381"/>
      <c r="I445" s="381"/>
      <c r="J445" s="381"/>
      <c r="K445" s="381"/>
      <c r="L445" s="381"/>
      <c r="M445" s="381"/>
      <c r="N445" s="380"/>
    </row>
    <row r="446" spans="1:14">
      <c r="A446" s="380"/>
      <c r="B446" s="380"/>
      <c r="C446" s="381"/>
      <c r="D446" s="381"/>
      <c r="E446" s="381"/>
      <c r="F446" s="381"/>
      <c r="G446" s="381"/>
      <c r="H446" s="381"/>
      <c r="I446" s="381"/>
      <c r="J446" s="381"/>
      <c r="K446" s="381"/>
      <c r="L446" s="381"/>
      <c r="M446" s="381"/>
      <c r="N446" s="380"/>
    </row>
    <row r="447" spans="1:14">
      <c r="A447" s="380"/>
      <c r="B447" s="380"/>
      <c r="C447" s="381"/>
      <c r="D447" s="381"/>
      <c r="E447" s="381"/>
      <c r="F447" s="381"/>
      <c r="G447" s="381"/>
      <c r="H447" s="381"/>
      <c r="I447" s="381"/>
      <c r="J447" s="381"/>
      <c r="K447" s="381"/>
      <c r="L447" s="381"/>
      <c r="M447" s="381"/>
      <c r="N447" s="380"/>
    </row>
    <row r="448" spans="1:14">
      <c r="A448" s="380"/>
      <c r="B448" s="380"/>
      <c r="C448" s="381"/>
      <c r="D448" s="381"/>
      <c r="E448" s="381"/>
      <c r="F448" s="381"/>
      <c r="G448" s="381"/>
      <c r="H448" s="381"/>
      <c r="I448" s="381"/>
      <c r="J448" s="381"/>
      <c r="K448" s="381"/>
      <c r="L448" s="381"/>
      <c r="M448" s="381"/>
      <c r="N448" s="380"/>
    </row>
    <row r="449" spans="1:14">
      <c r="A449" s="380"/>
      <c r="B449" s="380"/>
      <c r="C449" s="381"/>
      <c r="D449" s="381"/>
      <c r="E449" s="381"/>
      <c r="F449" s="381"/>
      <c r="G449" s="381"/>
      <c r="H449" s="381"/>
      <c r="I449" s="381"/>
      <c r="J449" s="381"/>
      <c r="K449" s="381"/>
      <c r="L449" s="381"/>
      <c r="M449" s="381"/>
      <c r="N449" s="380"/>
    </row>
    <row r="450" spans="1:14">
      <c r="A450" s="380"/>
      <c r="B450" s="380"/>
      <c r="C450" s="381"/>
      <c r="D450" s="381"/>
      <c r="E450" s="381"/>
      <c r="F450" s="381"/>
      <c r="G450" s="381"/>
      <c r="H450" s="381"/>
      <c r="I450" s="381"/>
      <c r="J450" s="381"/>
      <c r="K450" s="381"/>
      <c r="L450" s="381"/>
      <c r="M450" s="381"/>
      <c r="N450" s="380"/>
    </row>
    <row r="451" spans="1:14">
      <c r="A451" s="380"/>
      <c r="B451" s="380"/>
      <c r="C451" s="381"/>
      <c r="D451" s="381"/>
      <c r="E451" s="381"/>
      <c r="F451" s="381"/>
      <c r="G451" s="381"/>
      <c r="H451" s="381"/>
      <c r="I451" s="381"/>
      <c r="J451" s="381"/>
      <c r="K451" s="381"/>
      <c r="L451" s="381"/>
      <c r="M451" s="381"/>
      <c r="N451" s="380"/>
    </row>
    <row r="452" spans="1:14">
      <c r="A452" s="380"/>
      <c r="B452" s="380"/>
      <c r="C452" s="381"/>
      <c r="D452" s="381"/>
      <c r="E452" s="381"/>
      <c r="F452" s="381"/>
      <c r="G452" s="381"/>
      <c r="H452" s="381"/>
      <c r="I452" s="381"/>
      <c r="J452" s="381"/>
      <c r="K452" s="381"/>
      <c r="L452" s="381"/>
      <c r="M452" s="381"/>
      <c r="N452" s="380"/>
    </row>
    <row r="453" spans="1:14">
      <c r="A453" s="380"/>
      <c r="B453" s="380"/>
      <c r="C453" s="381"/>
      <c r="D453" s="381"/>
      <c r="E453" s="381"/>
      <c r="F453" s="381"/>
      <c r="G453" s="381"/>
      <c r="H453" s="381"/>
      <c r="I453" s="381"/>
      <c r="J453" s="381"/>
      <c r="K453" s="381"/>
      <c r="L453" s="381"/>
      <c r="M453" s="381"/>
      <c r="N453" s="380"/>
    </row>
    <row r="454" spans="1:14">
      <c r="A454" s="380"/>
      <c r="B454" s="380"/>
      <c r="C454" s="381"/>
      <c r="D454" s="381"/>
      <c r="E454" s="381"/>
      <c r="F454" s="381"/>
      <c r="G454" s="381"/>
      <c r="H454" s="381"/>
      <c r="I454" s="381"/>
      <c r="J454" s="381"/>
      <c r="K454" s="381"/>
      <c r="L454" s="381"/>
      <c r="M454" s="381"/>
      <c r="N454" s="380"/>
    </row>
    <row r="455" spans="1:14">
      <c r="A455" s="380"/>
      <c r="B455" s="380"/>
      <c r="C455" s="381"/>
      <c r="D455" s="381"/>
      <c r="E455" s="381"/>
      <c r="F455" s="381"/>
      <c r="G455" s="381"/>
      <c r="H455" s="381"/>
      <c r="I455" s="381"/>
      <c r="J455" s="381"/>
      <c r="K455" s="381"/>
      <c r="L455" s="381"/>
      <c r="M455" s="381"/>
      <c r="N455" s="380"/>
    </row>
    <row r="456" spans="1:14">
      <c r="A456" s="380"/>
      <c r="B456" s="380"/>
      <c r="C456" s="381"/>
      <c r="D456" s="381"/>
      <c r="E456" s="381"/>
      <c r="F456" s="381"/>
      <c r="G456" s="381"/>
      <c r="H456" s="381"/>
      <c r="I456" s="381"/>
      <c r="J456" s="381"/>
      <c r="K456" s="381"/>
      <c r="L456" s="381"/>
      <c r="M456" s="381"/>
      <c r="N456" s="380"/>
    </row>
    <row r="457" spans="1:14">
      <c r="A457" s="380"/>
      <c r="B457" s="380"/>
      <c r="C457" s="381"/>
      <c r="D457" s="381"/>
      <c r="E457" s="381"/>
      <c r="F457" s="381"/>
      <c r="G457" s="381"/>
      <c r="H457" s="381"/>
      <c r="I457" s="381"/>
      <c r="J457" s="381"/>
      <c r="K457" s="381"/>
      <c r="L457" s="381"/>
      <c r="M457" s="381"/>
      <c r="N457" s="380"/>
    </row>
    <row r="458" spans="1:14">
      <c r="A458" s="380"/>
      <c r="B458" s="380"/>
      <c r="C458" s="381"/>
      <c r="D458" s="381"/>
      <c r="E458" s="381"/>
      <c r="F458" s="381"/>
      <c r="G458" s="381"/>
      <c r="H458" s="381"/>
      <c r="I458" s="381"/>
      <c r="J458" s="381"/>
      <c r="K458" s="381"/>
      <c r="L458" s="381"/>
      <c r="M458" s="381"/>
      <c r="N458" s="380"/>
    </row>
    <row r="459" spans="1:14">
      <c r="A459" s="380"/>
      <c r="B459" s="380"/>
      <c r="C459" s="381"/>
      <c r="D459" s="381"/>
      <c r="E459" s="381"/>
      <c r="F459" s="381"/>
      <c r="G459" s="381"/>
      <c r="H459" s="381"/>
      <c r="I459" s="381"/>
      <c r="J459" s="381"/>
      <c r="K459" s="381"/>
      <c r="L459" s="381"/>
      <c r="M459" s="381"/>
      <c r="N459" s="380"/>
    </row>
    <row r="460" spans="1:14">
      <c r="A460" s="380"/>
      <c r="B460" s="380"/>
      <c r="C460" s="381"/>
      <c r="D460" s="381"/>
      <c r="E460" s="381"/>
      <c r="F460" s="381"/>
      <c r="G460" s="381"/>
      <c r="H460" s="381"/>
      <c r="I460" s="381"/>
      <c r="J460" s="381"/>
      <c r="K460" s="381"/>
      <c r="L460" s="381"/>
      <c r="M460" s="381"/>
      <c r="N460" s="380"/>
    </row>
    <row r="461" spans="1:14">
      <c r="A461" s="380"/>
      <c r="B461" s="380"/>
      <c r="C461" s="381"/>
      <c r="D461" s="381"/>
      <c r="E461" s="381"/>
      <c r="F461" s="381"/>
      <c r="G461" s="381"/>
      <c r="H461" s="381"/>
      <c r="I461" s="381"/>
      <c r="J461" s="381"/>
      <c r="K461" s="381"/>
      <c r="L461" s="381"/>
      <c r="M461" s="381"/>
      <c r="N461" s="380"/>
    </row>
    <row r="462" spans="1:14">
      <c r="A462" s="380"/>
      <c r="B462" s="380"/>
      <c r="C462" s="381"/>
      <c r="D462" s="381"/>
      <c r="E462" s="381"/>
      <c r="F462" s="381"/>
      <c r="G462" s="381"/>
      <c r="H462" s="381"/>
      <c r="I462" s="381"/>
      <c r="J462" s="381"/>
      <c r="K462" s="381"/>
      <c r="L462" s="381"/>
      <c r="M462" s="381"/>
      <c r="N462" s="380"/>
    </row>
    <row r="463" spans="1:14">
      <c r="A463" s="380"/>
      <c r="B463" s="380"/>
      <c r="C463" s="381"/>
      <c r="D463" s="381"/>
      <c r="E463" s="381"/>
      <c r="F463" s="381"/>
      <c r="G463" s="381"/>
      <c r="H463" s="381"/>
      <c r="I463" s="381"/>
      <c r="J463" s="381"/>
      <c r="K463" s="381"/>
      <c r="L463" s="381"/>
      <c r="M463" s="381"/>
      <c r="N463" s="380"/>
    </row>
    <row r="464" spans="1:14">
      <c r="A464" s="380"/>
      <c r="B464" s="380"/>
      <c r="C464" s="381"/>
      <c r="D464" s="381"/>
      <c r="E464" s="381"/>
      <c r="F464" s="381"/>
      <c r="G464" s="381"/>
      <c r="H464" s="381"/>
      <c r="I464" s="381"/>
      <c r="J464" s="381"/>
      <c r="K464" s="381"/>
      <c r="L464" s="381"/>
      <c r="M464" s="381"/>
      <c r="N464" s="380"/>
    </row>
    <row r="465" spans="1:14">
      <c r="A465" s="380"/>
      <c r="B465" s="380"/>
      <c r="C465" s="381"/>
      <c r="D465" s="381"/>
      <c r="E465" s="381"/>
      <c r="F465" s="381"/>
      <c r="G465" s="381"/>
      <c r="H465" s="381"/>
      <c r="I465" s="381"/>
      <c r="J465" s="381"/>
      <c r="K465" s="381"/>
      <c r="L465" s="381"/>
      <c r="M465" s="381"/>
      <c r="N465" s="380"/>
    </row>
    <row r="466" spans="1:14">
      <c r="A466" s="380"/>
      <c r="B466" s="380"/>
      <c r="C466" s="381"/>
      <c r="D466" s="381"/>
      <c r="E466" s="381"/>
      <c r="F466" s="381"/>
      <c r="G466" s="381"/>
      <c r="H466" s="381"/>
      <c r="I466" s="381"/>
      <c r="J466" s="381"/>
      <c r="K466" s="381"/>
      <c r="L466" s="381"/>
      <c r="M466" s="381"/>
      <c r="N466" s="380"/>
    </row>
    <row r="467" spans="1:14">
      <c r="A467" s="380"/>
      <c r="B467" s="380"/>
      <c r="C467" s="381"/>
      <c r="D467" s="381"/>
      <c r="E467" s="381"/>
      <c r="F467" s="381"/>
      <c r="G467" s="381"/>
      <c r="H467" s="381"/>
      <c r="I467" s="381"/>
      <c r="J467" s="381"/>
      <c r="K467" s="381"/>
      <c r="L467" s="381"/>
      <c r="M467" s="381"/>
      <c r="N467" s="380"/>
    </row>
    <row r="468" spans="1:14">
      <c r="A468" s="380"/>
      <c r="B468" s="380"/>
      <c r="C468" s="381"/>
      <c r="D468" s="381"/>
      <c r="E468" s="381"/>
      <c r="F468" s="381"/>
      <c r="G468" s="381"/>
      <c r="H468" s="381"/>
      <c r="I468" s="381"/>
      <c r="J468" s="381"/>
      <c r="K468" s="381"/>
      <c r="L468" s="381"/>
      <c r="M468" s="381"/>
      <c r="N468" s="380"/>
    </row>
    <row r="469" spans="1:14">
      <c r="A469" s="380"/>
      <c r="B469" s="380"/>
      <c r="C469" s="381"/>
      <c r="D469" s="381"/>
      <c r="E469" s="381"/>
      <c r="F469" s="381"/>
      <c r="G469" s="381"/>
      <c r="H469" s="381"/>
      <c r="I469" s="381"/>
      <c r="J469" s="381"/>
      <c r="K469" s="381"/>
      <c r="L469" s="381"/>
      <c r="M469" s="381"/>
      <c r="N469" s="380"/>
    </row>
    <row r="470" spans="1:14">
      <c r="A470" s="380"/>
      <c r="B470" s="380"/>
      <c r="C470" s="381"/>
      <c r="D470" s="381"/>
      <c r="E470" s="381"/>
      <c r="F470" s="381"/>
      <c r="G470" s="381"/>
      <c r="H470" s="381"/>
      <c r="I470" s="381"/>
      <c r="J470" s="381"/>
      <c r="K470" s="381"/>
      <c r="L470" s="381"/>
      <c r="M470" s="381"/>
      <c r="N470" s="380"/>
    </row>
    <row r="471" spans="1:14">
      <c r="A471" s="380"/>
      <c r="B471" s="380"/>
      <c r="C471" s="381"/>
      <c r="D471" s="381"/>
      <c r="E471" s="381"/>
      <c r="F471" s="381"/>
      <c r="G471" s="381"/>
      <c r="H471" s="381"/>
      <c r="I471" s="381"/>
      <c r="J471" s="381"/>
      <c r="K471" s="381"/>
      <c r="L471" s="381"/>
      <c r="M471" s="381"/>
      <c r="N471" s="380"/>
    </row>
    <row r="472" spans="1:14">
      <c r="A472" s="380"/>
      <c r="B472" s="380"/>
      <c r="C472" s="381"/>
      <c r="D472" s="381"/>
      <c r="E472" s="381"/>
      <c r="F472" s="381"/>
      <c r="G472" s="381"/>
      <c r="H472" s="381"/>
      <c r="I472" s="381"/>
      <c r="J472" s="381"/>
      <c r="K472" s="381"/>
      <c r="L472" s="381"/>
      <c r="M472" s="381"/>
      <c r="N472" s="380"/>
    </row>
    <row r="473" spans="1:14">
      <c r="A473" s="380"/>
      <c r="B473" s="380"/>
      <c r="C473" s="381"/>
      <c r="D473" s="381"/>
      <c r="E473" s="381"/>
      <c r="F473" s="381"/>
      <c r="G473" s="381"/>
      <c r="H473" s="381"/>
      <c r="I473" s="381"/>
      <c r="J473" s="381"/>
      <c r="K473" s="381"/>
      <c r="L473" s="381"/>
      <c r="M473" s="381"/>
      <c r="N473" s="380"/>
    </row>
    <row r="474" spans="1:14">
      <c r="A474" s="380"/>
      <c r="B474" s="380"/>
      <c r="C474" s="381"/>
      <c r="D474" s="381"/>
      <c r="E474" s="381"/>
      <c r="F474" s="381"/>
      <c r="G474" s="381"/>
      <c r="H474" s="381"/>
      <c r="I474" s="381"/>
      <c r="J474" s="381"/>
      <c r="K474" s="381"/>
      <c r="L474" s="381"/>
      <c r="M474" s="381"/>
      <c r="N474" s="380"/>
    </row>
    <row r="475" spans="1:14">
      <c r="A475" s="380"/>
      <c r="B475" s="380"/>
      <c r="C475" s="381"/>
      <c r="D475" s="381"/>
      <c r="E475" s="381"/>
      <c r="F475" s="381"/>
      <c r="G475" s="381"/>
      <c r="H475" s="381"/>
      <c r="I475" s="381"/>
      <c r="J475" s="381"/>
      <c r="K475" s="381"/>
      <c r="L475" s="381"/>
      <c r="M475" s="381"/>
      <c r="N475" s="380"/>
    </row>
    <row r="476" spans="1:14">
      <c r="A476" s="380"/>
      <c r="B476" s="380"/>
      <c r="C476" s="381"/>
      <c r="D476" s="381"/>
      <c r="E476" s="381"/>
      <c r="F476" s="381"/>
      <c r="G476" s="381"/>
      <c r="H476" s="381"/>
      <c r="I476" s="381"/>
      <c r="J476" s="381"/>
      <c r="K476" s="381"/>
      <c r="L476" s="381"/>
      <c r="M476" s="381"/>
      <c r="N476" s="380"/>
    </row>
    <row r="477" spans="1:14">
      <c r="A477" s="380"/>
      <c r="B477" s="380"/>
      <c r="C477" s="381"/>
      <c r="D477" s="381"/>
      <c r="E477" s="381"/>
      <c r="F477" s="381"/>
      <c r="G477" s="381"/>
      <c r="H477" s="381"/>
      <c r="I477" s="381"/>
      <c r="J477" s="381"/>
      <c r="K477" s="381"/>
      <c r="L477" s="381"/>
      <c r="M477" s="381"/>
      <c r="N477" s="380"/>
    </row>
    <row r="478" spans="1:14">
      <c r="A478" s="380"/>
      <c r="B478" s="380"/>
      <c r="C478" s="381"/>
      <c r="D478" s="381"/>
      <c r="E478" s="381"/>
      <c r="F478" s="381"/>
      <c r="G478" s="381"/>
      <c r="H478" s="381"/>
      <c r="I478" s="381"/>
      <c r="J478" s="381"/>
      <c r="K478" s="381"/>
      <c r="L478" s="381"/>
      <c r="M478" s="381"/>
      <c r="N478" s="380"/>
    </row>
    <row r="479" spans="1:14">
      <c r="A479" s="380"/>
      <c r="B479" s="380"/>
      <c r="C479" s="381"/>
      <c r="D479" s="381"/>
      <c r="E479" s="381"/>
      <c r="F479" s="381"/>
      <c r="G479" s="381"/>
      <c r="H479" s="381"/>
      <c r="I479" s="381"/>
      <c r="J479" s="381"/>
      <c r="K479" s="381"/>
      <c r="L479" s="381"/>
      <c r="M479" s="381"/>
      <c r="N479" s="380"/>
    </row>
    <row r="480" spans="1:14">
      <c r="A480" s="380"/>
      <c r="B480" s="380"/>
      <c r="C480" s="381"/>
      <c r="D480" s="381"/>
      <c r="E480" s="381"/>
      <c r="F480" s="381"/>
      <c r="G480" s="381"/>
      <c r="H480" s="381"/>
      <c r="I480" s="381"/>
      <c r="J480" s="381"/>
      <c r="K480" s="381"/>
      <c r="L480" s="381"/>
      <c r="M480" s="381"/>
      <c r="N480" s="380"/>
    </row>
    <row r="481" spans="1:14">
      <c r="A481" s="380"/>
      <c r="B481" s="380"/>
      <c r="C481" s="381"/>
      <c r="D481" s="381"/>
      <c r="E481" s="381"/>
      <c r="F481" s="381"/>
      <c r="G481" s="381"/>
      <c r="H481" s="381"/>
      <c r="I481" s="381"/>
      <c r="J481" s="381"/>
      <c r="K481" s="381"/>
      <c r="L481" s="381"/>
      <c r="M481" s="381"/>
      <c r="N481" s="380"/>
    </row>
    <row r="482" spans="1:14">
      <c r="A482" s="380"/>
      <c r="B482" s="380"/>
      <c r="C482" s="381"/>
      <c r="D482" s="381"/>
      <c r="E482" s="381"/>
      <c r="F482" s="381"/>
      <c r="G482" s="381"/>
      <c r="H482" s="381"/>
      <c r="I482" s="381"/>
      <c r="J482" s="381"/>
      <c r="K482" s="381"/>
      <c r="L482" s="381"/>
      <c r="M482" s="381"/>
      <c r="N482" s="380"/>
    </row>
    <row r="483" spans="1:14">
      <c r="A483" s="380"/>
      <c r="B483" s="380"/>
      <c r="C483" s="381"/>
      <c r="D483" s="381"/>
      <c r="E483" s="381"/>
      <c r="F483" s="381"/>
      <c r="G483" s="381"/>
      <c r="H483" s="381"/>
      <c r="I483" s="381"/>
      <c r="J483" s="381"/>
      <c r="K483" s="381"/>
      <c r="L483" s="381"/>
      <c r="M483" s="381"/>
      <c r="N483" s="380"/>
    </row>
    <row r="484" spans="1:14">
      <c r="A484" s="380"/>
      <c r="B484" s="380"/>
      <c r="C484" s="381"/>
      <c r="D484" s="381"/>
      <c r="E484" s="381"/>
      <c r="F484" s="381"/>
      <c r="G484" s="381"/>
      <c r="H484" s="381"/>
      <c r="I484" s="381"/>
      <c r="J484" s="381"/>
      <c r="K484" s="381"/>
      <c r="L484" s="381"/>
      <c r="M484" s="381"/>
      <c r="N484" s="380"/>
    </row>
    <row r="485" spans="1:14">
      <c r="A485" s="380"/>
      <c r="B485" s="380"/>
      <c r="C485" s="381"/>
      <c r="D485" s="381"/>
      <c r="E485" s="381"/>
      <c r="F485" s="381"/>
      <c r="G485" s="381"/>
      <c r="H485" s="381"/>
      <c r="I485" s="381"/>
      <c r="J485" s="381"/>
      <c r="K485" s="381"/>
      <c r="L485" s="381"/>
      <c r="M485" s="381"/>
      <c r="N485" s="380"/>
    </row>
    <row r="486" spans="1:14">
      <c r="A486" s="380"/>
      <c r="B486" s="380"/>
      <c r="C486" s="381"/>
      <c r="D486" s="381"/>
      <c r="E486" s="381"/>
      <c r="F486" s="381"/>
      <c r="G486" s="381"/>
      <c r="H486" s="381"/>
      <c r="I486" s="381"/>
      <c r="J486" s="381"/>
      <c r="K486" s="381"/>
      <c r="L486" s="381"/>
      <c r="M486" s="381"/>
      <c r="N486" s="380"/>
    </row>
    <row r="487" spans="1:14">
      <c r="A487" s="380"/>
      <c r="B487" s="380"/>
      <c r="C487" s="381"/>
      <c r="D487" s="381"/>
      <c r="E487" s="381"/>
      <c r="F487" s="381"/>
      <c r="G487" s="381"/>
      <c r="H487" s="381"/>
      <c r="I487" s="381"/>
      <c r="J487" s="381"/>
      <c r="K487" s="381"/>
      <c r="L487" s="381"/>
      <c r="M487" s="381"/>
      <c r="N487" s="380"/>
    </row>
    <row r="488" spans="1:14">
      <c r="A488" s="380"/>
      <c r="B488" s="380"/>
      <c r="C488" s="381"/>
      <c r="D488" s="381"/>
      <c r="E488" s="381"/>
      <c r="F488" s="381"/>
      <c r="G488" s="381"/>
      <c r="H488" s="381"/>
      <c r="I488" s="381"/>
      <c r="J488" s="381"/>
      <c r="K488" s="381"/>
      <c r="L488" s="381"/>
      <c r="M488" s="381"/>
      <c r="N488" s="380"/>
    </row>
    <row r="489" spans="1:14">
      <c r="A489" s="380"/>
      <c r="B489" s="380"/>
      <c r="C489" s="381"/>
      <c r="D489" s="381"/>
      <c r="E489" s="381"/>
      <c r="F489" s="381"/>
      <c r="G489" s="381"/>
      <c r="H489" s="381"/>
      <c r="I489" s="381"/>
      <c r="J489" s="381"/>
      <c r="K489" s="381"/>
      <c r="L489" s="381"/>
      <c r="M489" s="381"/>
      <c r="N489" s="380"/>
    </row>
    <row r="490" spans="1:14">
      <c r="A490" s="380"/>
      <c r="B490" s="380"/>
      <c r="C490" s="381"/>
      <c r="D490" s="381"/>
      <c r="E490" s="381"/>
      <c r="F490" s="381"/>
      <c r="G490" s="381"/>
      <c r="H490" s="381"/>
      <c r="I490" s="381"/>
      <c r="J490" s="381"/>
      <c r="K490" s="381"/>
      <c r="L490" s="381"/>
      <c r="M490" s="381"/>
      <c r="N490" s="380"/>
    </row>
    <row r="491" spans="1:14">
      <c r="A491" s="380"/>
      <c r="B491" s="380"/>
      <c r="C491" s="381"/>
      <c r="D491" s="381"/>
      <c r="E491" s="381"/>
      <c r="F491" s="381"/>
      <c r="G491" s="381"/>
      <c r="H491" s="381"/>
      <c r="I491" s="381"/>
      <c r="J491" s="381"/>
      <c r="K491" s="381"/>
      <c r="L491" s="381"/>
      <c r="M491" s="381"/>
      <c r="N491" s="380"/>
    </row>
    <row r="492" spans="1:14">
      <c r="A492" s="380"/>
      <c r="B492" s="380"/>
      <c r="C492" s="381"/>
      <c r="D492" s="381"/>
      <c r="E492" s="381"/>
      <c r="F492" s="381"/>
      <c r="G492" s="381"/>
      <c r="H492" s="381"/>
      <c r="I492" s="381"/>
      <c r="J492" s="381"/>
      <c r="K492" s="381"/>
      <c r="L492" s="381"/>
      <c r="M492" s="381"/>
      <c r="N492" s="380"/>
    </row>
    <row r="493" spans="1:14">
      <c r="A493" s="380"/>
      <c r="B493" s="380"/>
      <c r="C493" s="381"/>
      <c r="D493" s="381"/>
      <c r="E493" s="381"/>
      <c r="F493" s="381"/>
      <c r="G493" s="381"/>
      <c r="H493" s="381"/>
      <c r="I493" s="381"/>
      <c r="J493" s="381"/>
      <c r="K493" s="381"/>
      <c r="L493" s="381"/>
      <c r="M493" s="381"/>
      <c r="N493" s="380"/>
    </row>
    <row r="494" spans="1:14">
      <c r="A494" s="380"/>
      <c r="B494" s="380"/>
      <c r="C494" s="381"/>
      <c r="D494" s="381"/>
      <c r="E494" s="381"/>
      <c r="F494" s="381"/>
      <c r="G494" s="381"/>
      <c r="H494" s="381"/>
      <c r="I494" s="381"/>
      <c r="J494" s="381"/>
      <c r="K494" s="381"/>
      <c r="L494" s="381"/>
      <c r="M494" s="381"/>
      <c r="N494" s="380"/>
    </row>
    <row r="495" spans="1:14">
      <c r="A495" s="380"/>
      <c r="B495" s="380"/>
      <c r="C495" s="381"/>
      <c r="D495" s="381"/>
      <c r="E495" s="381"/>
      <c r="F495" s="381"/>
      <c r="G495" s="381"/>
      <c r="H495" s="381"/>
      <c r="I495" s="381"/>
      <c r="J495" s="381"/>
      <c r="K495" s="381"/>
      <c r="L495" s="381"/>
      <c r="M495" s="381"/>
      <c r="N495" s="380"/>
    </row>
    <row r="496" spans="1:14">
      <c r="A496" s="380"/>
      <c r="B496" s="380"/>
      <c r="C496" s="381"/>
      <c r="D496" s="381"/>
      <c r="E496" s="381"/>
      <c r="F496" s="381"/>
      <c r="G496" s="381"/>
      <c r="H496" s="381"/>
      <c r="I496" s="381"/>
      <c r="J496" s="381"/>
      <c r="K496" s="381"/>
      <c r="L496" s="381"/>
      <c r="M496" s="381"/>
      <c r="N496" s="380"/>
    </row>
    <row r="497" spans="1:14">
      <c r="A497" s="380"/>
      <c r="B497" s="380"/>
      <c r="C497" s="381"/>
      <c r="D497" s="381"/>
      <c r="E497" s="381"/>
      <c r="F497" s="381"/>
      <c r="G497" s="381"/>
      <c r="H497" s="381"/>
      <c r="I497" s="381"/>
      <c r="J497" s="381"/>
      <c r="K497" s="381"/>
      <c r="L497" s="381"/>
      <c r="M497" s="381"/>
      <c r="N497" s="380"/>
    </row>
    <row r="498" spans="1:14">
      <c r="A498" s="380"/>
      <c r="B498" s="380"/>
      <c r="C498" s="381"/>
      <c r="D498" s="381"/>
      <c r="E498" s="381"/>
      <c r="F498" s="381"/>
      <c r="G498" s="381"/>
      <c r="H498" s="381"/>
      <c r="I498" s="381"/>
      <c r="J498" s="381"/>
      <c r="K498" s="381"/>
      <c r="L498" s="381"/>
      <c r="M498" s="381"/>
      <c r="N498" s="380"/>
    </row>
    <row r="499" spans="1:14">
      <c r="A499" s="380"/>
      <c r="B499" s="380"/>
      <c r="C499" s="381"/>
      <c r="D499" s="381"/>
      <c r="E499" s="381"/>
      <c r="F499" s="381"/>
      <c r="G499" s="381"/>
      <c r="H499" s="381"/>
      <c r="I499" s="381"/>
      <c r="J499" s="381"/>
      <c r="K499" s="381"/>
      <c r="L499" s="381"/>
      <c r="M499" s="381"/>
      <c r="N499" s="380"/>
    </row>
    <row r="500" spans="1:14">
      <c r="A500" s="380"/>
      <c r="B500" s="380"/>
      <c r="C500" s="381"/>
      <c r="D500" s="381"/>
      <c r="E500" s="381"/>
      <c r="F500" s="381"/>
      <c r="G500" s="381"/>
      <c r="H500" s="381"/>
      <c r="I500" s="381"/>
      <c r="J500" s="381"/>
      <c r="K500" s="381"/>
      <c r="L500" s="381"/>
      <c r="M500" s="381"/>
      <c r="N500" s="380"/>
    </row>
    <row r="501" spans="1:14">
      <c r="A501" s="380"/>
      <c r="B501" s="380"/>
      <c r="C501" s="381"/>
      <c r="D501" s="381"/>
      <c r="E501" s="381"/>
      <c r="F501" s="381"/>
      <c r="G501" s="381"/>
      <c r="H501" s="381"/>
      <c r="I501" s="381"/>
      <c r="J501" s="381"/>
      <c r="K501" s="381"/>
      <c r="L501" s="381"/>
      <c r="M501" s="381"/>
      <c r="N501" s="380"/>
    </row>
    <row r="502" spans="1:14">
      <c r="A502" s="380"/>
      <c r="B502" s="380"/>
      <c r="C502" s="381"/>
      <c r="D502" s="381"/>
      <c r="E502" s="381"/>
      <c r="F502" s="381"/>
      <c r="G502" s="381"/>
      <c r="H502" s="381"/>
      <c r="I502" s="381"/>
      <c r="J502" s="381"/>
      <c r="K502" s="381"/>
      <c r="L502" s="381"/>
      <c r="M502" s="381"/>
      <c r="N502" s="380"/>
    </row>
    <row r="503" spans="1:14">
      <c r="A503" s="380"/>
      <c r="B503" s="380"/>
      <c r="C503" s="381"/>
      <c r="D503" s="381"/>
      <c r="E503" s="381"/>
      <c r="F503" s="381"/>
      <c r="G503" s="381"/>
      <c r="H503" s="381"/>
      <c r="I503" s="381"/>
      <c r="J503" s="381"/>
      <c r="K503" s="381"/>
      <c r="L503" s="381"/>
      <c r="M503" s="381"/>
      <c r="N503" s="380"/>
    </row>
    <row r="504" spans="1:14">
      <c r="A504" s="380"/>
      <c r="B504" s="380"/>
      <c r="C504" s="381"/>
      <c r="D504" s="381"/>
      <c r="E504" s="381"/>
      <c r="F504" s="381"/>
      <c r="G504" s="381"/>
      <c r="H504" s="381"/>
      <c r="I504" s="381"/>
      <c r="J504" s="381"/>
      <c r="K504" s="381"/>
      <c r="L504" s="381"/>
      <c r="M504" s="381"/>
      <c r="N504" s="380"/>
    </row>
    <row r="505" spans="1:14">
      <c r="A505" s="380"/>
      <c r="B505" s="380"/>
      <c r="C505" s="381"/>
      <c r="D505" s="381"/>
      <c r="E505" s="381"/>
      <c r="F505" s="381"/>
      <c r="G505" s="381"/>
      <c r="H505" s="381"/>
      <c r="I505" s="381"/>
      <c r="J505" s="381"/>
      <c r="K505" s="381"/>
      <c r="L505" s="381"/>
      <c r="M505" s="381"/>
      <c r="N505" s="380"/>
    </row>
    <row r="506" spans="1:14">
      <c r="A506" s="380"/>
      <c r="B506" s="380"/>
      <c r="C506" s="381"/>
      <c r="D506" s="381"/>
      <c r="E506" s="381"/>
      <c r="F506" s="381"/>
      <c r="G506" s="381"/>
      <c r="H506" s="381"/>
      <c r="I506" s="381"/>
      <c r="J506" s="381"/>
      <c r="K506" s="381"/>
      <c r="L506" s="381"/>
      <c r="M506" s="381"/>
      <c r="N506" s="380"/>
    </row>
    <row r="507" spans="1:14">
      <c r="A507" s="380"/>
      <c r="B507" s="380"/>
      <c r="C507" s="381"/>
      <c r="D507" s="381"/>
      <c r="E507" s="381"/>
      <c r="F507" s="381"/>
      <c r="G507" s="381"/>
      <c r="H507" s="381"/>
      <c r="I507" s="381"/>
      <c r="J507" s="381"/>
      <c r="K507" s="381"/>
      <c r="L507" s="381"/>
      <c r="M507" s="381"/>
      <c r="N507" s="380"/>
    </row>
    <row r="508" spans="1:14">
      <c r="A508" s="380"/>
      <c r="B508" s="380"/>
      <c r="C508" s="381"/>
      <c r="D508" s="381"/>
      <c r="E508" s="381"/>
      <c r="F508" s="381"/>
      <c r="G508" s="381"/>
      <c r="H508" s="381"/>
      <c r="I508" s="381"/>
      <c r="J508" s="381"/>
      <c r="K508" s="381"/>
      <c r="L508" s="381"/>
      <c r="M508" s="381"/>
      <c r="N508" s="380"/>
    </row>
    <row r="509" spans="1:14">
      <c r="A509" s="380"/>
      <c r="B509" s="380"/>
      <c r="C509" s="381"/>
      <c r="D509" s="381"/>
      <c r="E509" s="381"/>
      <c r="F509" s="381"/>
      <c r="G509" s="381"/>
      <c r="H509" s="381"/>
      <c r="I509" s="381"/>
      <c r="J509" s="381"/>
      <c r="K509" s="381"/>
      <c r="L509" s="381"/>
      <c r="M509" s="381"/>
      <c r="N509" s="380"/>
    </row>
    <row r="510" spans="1:14">
      <c r="A510" s="380"/>
      <c r="B510" s="380"/>
      <c r="C510" s="381"/>
      <c r="D510" s="381"/>
      <c r="E510" s="381"/>
      <c r="F510" s="381"/>
      <c r="G510" s="381"/>
      <c r="H510" s="381"/>
      <c r="I510" s="381"/>
      <c r="J510" s="381"/>
      <c r="K510" s="381"/>
      <c r="L510" s="381"/>
      <c r="M510" s="381"/>
      <c r="N510" s="380"/>
    </row>
    <row r="511" spans="1:14">
      <c r="A511" s="380"/>
      <c r="B511" s="380"/>
      <c r="C511" s="381"/>
      <c r="D511" s="381"/>
      <c r="E511" s="381"/>
      <c r="F511" s="381"/>
      <c r="G511" s="381"/>
      <c r="H511" s="381"/>
      <c r="I511" s="381"/>
      <c r="J511" s="381"/>
      <c r="K511" s="381"/>
      <c r="L511" s="381"/>
      <c r="M511" s="381"/>
      <c r="N511" s="380"/>
    </row>
    <row r="512" spans="1:14">
      <c r="A512" s="380"/>
      <c r="B512" s="380"/>
      <c r="C512" s="381"/>
      <c r="D512" s="381"/>
      <c r="E512" s="381"/>
      <c r="F512" s="381"/>
      <c r="G512" s="381"/>
      <c r="H512" s="381"/>
      <c r="I512" s="381"/>
      <c r="J512" s="381"/>
      <c r="K512" s="381"/>
      <c r="L512" s="381"/>
      <c r="M512" s="381"/>
      <c r="N512" s="380"/>
    </row>
    <row r="513" spans="1:14">
      <c r="A513" s="380"/>
      <c r="B513" s="380"/>
      <c r="C513" s="381"/>
      <c r="D513" s="381"/>
      <c r="E513" s="381"/>
      <c r="F513" s="381"/>
      <c r="G513" s="381"/>
      <c r="H513" s="381"/>
      <c r="I513" s="381"/>
      <c r="J513" s="381"/>
      <c r="K513" s="381"/>
      <c r="L513" s="381"/>
      <c r="M513" s="381"/>
      <c r="N513" s="380"/>
    </row>
    <row r="514" spans="1:14">
      <c r="A514" s="380"/>
      <c r="B514" s="380"/>
      <c r="C514" s="381"/>
      <c r="D514" s="381"/>
      <c r="E514" s="381"/>
      <c r="F514" s="381"/>
      <c r="G514" s="381"/>
      <c r="H514" s="381"/>
      <c r="I514" s="381"/>
      <c r="J514" s="381"/>
      <c r="K514" s="381"/>
      <c r="L514" s="381"/>
      <c r="M514" s="381"/>
      <c r="N514" s="380"/>
    </row>
    <row r="515" spans="1:14">
      <c r="A515" s="380"/>
      <c r="B515" s="380"/>
      <c r="C515" s="381"/>
      <c r="D515" s="381"/>
      <c r="E515" s="381"/>
      <c r="F515" s="381"/>
      <c r="G515" s="381"/>
      <c r="H515" s="381"/>
      <c r="I515" s="381"/>
      <c r="J515" s="381"/>
      <c r="K515" s="381"/>
      <c r="L515" s="381"/>
      <c r="M515" s="381"/>
      <c r="N515" s="380"/>
    </row>
    <row r="516" spans="1:14">
      <c r="A516" s="380"/>
      <c r="B516" s="380"/>
      <c r="C516" s="381"/>
      <c r="D516" s="381"/>
      <c r="E516" s="381"/>
      <c r="F516" s="381"/>
      <c r="G516" s="381"/>
      <c r="H516" s="381"/>
      <c r="I516" s="381"/>
      <c r="J516" s="381"/>
      <c r="K516" s="381"/>
      <c r="L516" s="381"/>
      <c r="M516" s="381"/>
      <c r="N516" s="380"/>
    </row>
    <row r="517" spans="1:14">
      <c r="A517" s="380"/>
      <c r="B517" s="380"/>
      <c r="C517" s="381"/>
      <c r="D517" s="381"/>
      <c r="E517" s="381"/>
      <c r="F517" s="381"/>
      <c r="G517" s="381"/>
      <c r="H517" s="381"/>
      <c r="I517" s="381"/>
      <c r="J517" s="381"/>
      <c r="K517" s="381"/>
      <c r="L517" s="381"/>
      <c r="M517" s="381"/>
      <c r="N517" s="380"/>
    </row>
    <row r="518" spans="1:14">
      <c r="A518" s="380"/>
      <c r="B518" s="380"/>
      <c r="C518" s="381"/>
      <c r="D518" s="381"/>
      <c r="E518" s="381"/>
      <c r="F518" s="381"/>
      <c r="G518" s="381"/>
      <c r="H518" s="381"/>
      <c r="I518" s="381"/>
      <c r="J518" s="381"/>
      <c r="K518" s="381"/>
      <c r="L518" s="381"/>
      <c r="M518" s="381"/>
      <c r="N518" s="380"/>
    </row>
    <row r="519" spans="1:14">
      <c r="A519" s="380"/>
      <c r="B519" s="380"/>
      <c r="C519" s="381"/>
      <c r="D519" s="381"/>
      <c r="E519" s="381"/>
      <c r="F519" s="381"/>
      <c r="G519" s="381"/>
      <c r="H519" s="381"/>
      <c r="I519" s="381"/>
      <c r="J519" s="381"/>
      <c r="K519" s="381"/>
      <c r="L519" s="381"/>
      <c r="M519" s="381"/>
      <c r="N519" s="380"/>
    </row>
    <row r="520" spans="1:14">
      <c r="A520" s="380"/>
      <c r="B520" s="380"/>
      <c r="C520" s="381"/>
      <c r="D520" s="381"/>
      <c r="E520" s="381"/>
      <c r="F520" s="381"/>
      <c r="G520" s="381"/>
      <c r="H520" s="381"/>
      <c r="I520" s="381"/>
      <c r="J520" s="381"/>
      <c r="K520" s="381"/>
      <c r="L520" s="381"/>
      <c r="M520" s="381"/>
      <c r="N520" s="380"/>
    </row>
    <row r="521" spans="1:14">
      <c r="A521" s="380"/>
      <c r="B521" s="380"/>
      <c r="C521" s="381"/>
      <c r="D521" s="381"/>
      <c r="E521" s="381"/>
      <c r="F521" s="381"/>
      <c r="G521" s="381"/>
      <c r="H521" s="381"/>
      <c r="I521" s="381"/>
      <c r="J521" s="381"/>
      <c r="K521" s="381"/>
      <c r="L521" s="381"/>
      <c r="M521" s="381"/>
      <c r="N521" s="380"/>
    </row>
    <row r="522" spans="1:14">
      <c r="A522" s="380"/>
      <c r="B522" s="380"/>
      <c r="C522" s="381"/>
      <c r="D522" s="381"/>
      <c r="E522" s="381"/>
      <c r="F522" s="381"/>
      <c r="G522" s="381"/>
      <c r="H522" s="381"/>
      <c r="I522" s="381"/>
      <c r="J522" s="381"/>
      <c r="K522" s="381"/>
      <c r="L522" s="381"/>
      <c r="M522" s="381"/>
      <c r="N522" s="380"/>
    </row>
    <row r="523" spans="1:14">
      <c r="A523" s="380"/>
      <c r="B523" s="380"/>
      <c r="C523" s="381"/>
      <c r="D523" s="381"/>
      <c r="E523" s="381"/>
      <c r="F523" s="381"/>
      <c r="G523" s="381"/>
      <c r="H523" s="381"/>
      <c r="I523" s="381"/>
      <c r="J523" s="381"/>
      <c r="K523" s="381"/>
      <c r="L523" s="381"/>
      <c r="M523" s="381"/>
      <c r="N523" s="380"/>
    </row>
    <row r="524" spans="1:14">
      <c r="A524" s="380"/>
      <c r="B524" s="380"/>
      <c r="C524" s="381"/>
      <c r="D524" s="381"/>
      <c r="E524" s="381"/>
      <c r="F524" s="381"/>
      <c r="G524" s="381"/>
      <c r="H524" s="381"/>
      <c r="I524" s="381"/>
      <c r="J524" s="381"/>
      <c r="K524" s="381"/>
      <c r="L524" s="381"/>
      <c r="M524" s="381"/>
      <c r="N524" s="380"/>
    </row>
    <row r="525" spans="1:14">
      <c r="A525" s="380"/>
      <c r="B525" s="380"/>
      <c r="C525" s="381"/>
      <c r="D525" s="381"/>
      <c r="E525" s="381"/>
      <c r="F525" s="381"/>
      <c r="G525" s="381"/>
      <c r="H525" s="381"/>
      <c r="I525" s="381"/>
      <c r="J525" s="381"/>
      <c r="K525" s="381"/>
      <c r="L525" s="381"/>
      <c r="M525" s="381"/>
      <c r="N525" s="380"/>
    </row>
    <row r="526" spans="1:14">
      <c r="A526" s="380"/>
      <c r="B526" s="380"/>
      <c r="C526" s="381"/>
      <c r="D526" s="381"/>
      <c r="E526" s="381"/>
      <c r="F526" s="381"/>
      <c r="G526" s="381"/>
      <c r="H526" s="381"/>
      <c r="I526" s="381"/>
      <c r="J526" s="381"/>
      <c r="K526" s="381"/>
      <c r="L526" s="381"/>
      <c r="M526" s="381"/>
      <c r="N526" s="380"/>
    </row>
    <row r="527" spans="1:14">
      <c r="A527" s="380"/>
      <c r="B527" s="380"/>
      <c r="C527" s="381"/>
      <c r="D527" s="381"/>
      <c r="E527" s="381"/>
      <c r="F527" s="381"/>
      <c r="G527" s="381"/>
      <c r="H527" s="381"/>
      <c r="I527" s="381"/>
      <c r="J527" s="381"/>
      <c r="K527" s="381"/>
      <c r="L527" s="381"/>
      <c r="M527" s="381"/>
      <c r="N527" s="380"/>
    </row>
    <row r="528" spans="1:14">
      <c r="A528" s="380"/>
      <c r="B528" s="380"/>
      <c r="C528" s="381"/>
      <c r="D528" s="381"/>
      <c r="E528" s="381"/>
      <c r="F528" s="381"/>
      <c r="G528" s="381"/>
      <c r="H528" s="381"/>
      <c r="I528" s="381"/>
      <c r="J528" s="381"/>
      <c r="K528" s="381"/>
      <c r="L528" s="381"/>
      <c r="M528" s="381"/>
      <c r="N528" s="380"/>
    </row>
    <row r="529" spans="1:14">
      <c r="A529" s="380"/>
      <c r="B529" s="380"/>
      <c r="C529" s="381"/>
      <c r="D529" s="381"/>
      <c r="E529" s="381"/>
      <c r="F529" s="381"/>
      <c r="G529" s="381"/>
      <c r="H529" s="381"/>
      <c r="I529" s="381"/>
      <c r="J529" s="381"/>
      <c r="K529" s="381"/>
      <c r="L529" s="381"/>
      <c r="M529" s="381"/>
      <c r="N529" s="380"/>
    </row>
    <row r="530" spans="1:14">
      <c r="A530" s="380"/>
      <c r="B530" s="380"/>
      <c r="C530" s="381"/>
      <c r="D530" s="381"/>
      <c r="E530" s="381"/>
      <c r="F530" s="381"/>
      <c r="G530" s="381"/>
      <c r="H530" s="381"/>
      <c r="I530" s="381"/>
      <c r="J530" s="381"/>
      <c r="K530" s="381"/>
      <c r="L530" s="381"/>
      <c r="M530" s="381"/>
      <c r="N530" s="380"/>
    </row>
    <row r="531" spans="1:14">
      <c r="A531" s="380"/>
      <c r="B531" s="380"/>
      <c r="C531" s="381"/>
      <c r="D531" s="381"/>
      <c r="E531" s="381"/>
      <c r="F531" s="381"/>
      <c r="G531" s="381"/>
      <c r="H531" s="381"/>
      <c r="I531" s="381"/>
      <c r="J531" s="381"/>
      <c r="K531" s="381"/>
      <c r="L531" s="381"/>
      <c r="M531" s="381"/>
      <c r="N531" s="380"/>
    </row>
    <row r="532" spans="1:14">
      <c r="A532" s="380"/>
      <c r="B532" s="380"/>
      <c r="C532" s="381"/>
      <c r="D532" s="381"/>
      <c r="E532" s="381"/>
      <c r="F532" s="381"/>
      <c r="G532" s="381"/>
      <c r="H532" s="381"/>
      <c r="I532" s="381"/>
      <c r="J532" s="381"/>
      <c r="K532" s="381"/>
      <c r="L532" s="381"/>
      <c r="M532" s="381"/>
      <c r="N532" s="380"/>
    </row>
    <row r="533" spans="1:14">
      <c r="A533" s="380"/>
      <c r="B533" s="380"/>
      <c r="C533" s="381"/>
      <c r="D533" s="381"/>
      <c r="E533" s="381"/>
      <c r="F533" s="381"/>
      <c r="G533" s="381"/>
      <c r="H533" s="381"/>
      <c r="I533" s="381"/>
      <c r="J533" s="381"/>
      <c r="K533" s="381"/>
      <c r="L533" s="381"/>
      <c r="M533" s="381"/>
      <c r="N533" s="380"/>
    </row>
    <row r="534" spans="1:14">
      <c r="A534" s="380"/>
      <c r="B534" s="380"/>
      <c r="C534" s="381"/>
      <c r="D534" s="381"/>
      <c r="E534" s="381"/>
      <c r="F534" s="381"/>
      <c r="G534" s="381"/>
      <c r="H534" s="381"/>
      <c r="I534" s="381"/>
      <c r="J534" s="381"/>
      <c r="K534" s="381"/>
      <c r="L534" s="381"/>
      <c r="M534" s="381"/>
      <c r="N534" s="380"/>
    </row>
    <row r="535" spans="1:14">
      <c r="A535" s="380"/>
      <c r="B535" s="380"/>
      <c r="C535" s="381"/>
      <c r="D535" s="381"/>
      <c r="E535" s="381"/>
      <c r="F535" s="381"/>
      <c r="G535" s="381"/>
      <c r="H535" s="381"/>
      <c r="I535" s="381"/>
      <c r="J535" s="381"/>
      <c r="K535" s="381"/>
      <c r="L535" s="381"/>
      <c r="M535" s="381"/>
      <c r="N535" s="380"/>
    </row>
    <row r="536" spans="1:14">
      <c r="A536" s="380"/>
      <c r="B536" s="380"/>
      <c r="C536" s="381"/>
      <c r="D536" s="381"/>
      <c r="E536" s="381"/>
      <c r="F536" s="381"/>
      <c r="G536" s="381"/>
      <c r="H536" s="381"/>
      <c r="I536" s="381"/>
      <c r="J536" s="381"/>
      <c r="K536" s="381"/>
      <c r="L536" s="381"/>
      <c r="M536" s="381"/>
      <c r="N536" s="380"/>
    </row>
    <row r="537" spans="1:14">
      <c r="A537" s="380"/>
      <c r="B537" s="380"/>
      <c r="C537" s="381"/>
      <c r="D537" s="381"/>
      <c r="E537" s="381"/>
      <c r="F537" s="381"/>
      <c r="G537" s="381"/>
      <c r="H537" s="381"/>
      <c r="I537" s="381"/>
      <c r="J537" s="381"/>
      <c r="K537" s="381"/>
      <c r="L537" s="381"/>
      <c r="M537" s="381"/>
      <c r="N537" s="380"/>
    </row>
    <row r="538" spans="1:14">
      <c r="A538" s="380"/>
      <c r="B538" s="380"/>
      <c r="C538" s="381"/>
      <c r="D538" s="381"/>
      <c r="E538" s="381"/>
      <c r="F538" s="381"/>
      <c r="G538" s="381"/>
      <c r="H538" s="381"/>
      <c r="I538" s="381"/>
      <c r="J538" s="381"/>
      <c r="K538" s="381"/>
      <c r="L538" s="381"/>
      <c r="M538" s="381"/>
      <c r="N538" s="380"/>
    </row>
    <row r="539" spans="1:14">
      <c r="A539" s="380"/>
      <c r="B539" s="380"/>
      <c r="C539" s="381"/>
      <c r="D539" s="381"/>
      <c r="E539" s="381"/>
      <c r="F539" s="381"/>
      <c r="G539" s="381"/>
      <c r="H539" s="381"/>
      <c r="I539" s="381"/>
      <c r="J539" s="381"/>
      <c r="K539" s="381"/>
      <c r="L539" s="381"/>
      <c r="M539" s="381"/>
      <c r="N539" s="380"/>
    </row>
    <row r="540" spans="1:14">
      <c r="A540" s="380"/>
      <c r="B540" s="380"/>
      <c r="C540" s="381"/>
      <c r="D540" s="381"/>
      <c r="E540" s="381"/>
      <c r="F540" s="381"/>
      <c r="G540" s="381"/>
      <c r="H540" s="381"/>
      <c r="I540" s="381"/>
      <c r="J540" s="381"/>
      <c r="K540" s="381"/>
      <c r="L540" s="381"/>
      <c r="M540" s="381"/>
      <c r="N540" s="380"/>
    </row>
    <row r="541" spans="1:14">
      <c r="A541" s="380"/>
      <c r="B541" s="380"/>
      <c r="C541" s="381"/>
      <c r="D541" s="381"/>
      <c r="E541" s="381"/>
      <c r="F541" s="381"/>
      <c r="G541" s="381"/>
      <c r="H541" s="381"/>
      <c r="I541" s="381"/>
      <c r="J541" s="381"/>
      <c r="K541" s="381"/>
      <c r="L541" s="381"/>
      <c r="M541" s="381"/>
      <c r="N541" s="380"/>
    </row>
    <row r="542" spans="1:14">
      <c r="A542" s="380"/>
      <c r="B542" s="380"/>
      <c r="C542" s="381"/>
      <c r="D542" s="381"/>
      <c r="E542" s="381"/>
      <c r="F542" s="381"/>
      <c r="G542" s="381"/>
      <c r="H542" s="381"/>
      <c r="I542" s="381"/>
      <c r="J542" s="381"/>
      <c r="K542" s="381"/>
      <c r="L542" s="381"/>
      <c r="M542" s="381"/>
      <c r="N542" s="380"/>
    </row>
    <row r="543" spans="1:14">
      <c r="A543" s="380"/>
      <c r="B543" s="380"/>
      <c r="C543" s="381"/>
      <c r="D543" s="381"/>
      <c r="E543" s="381"/>
      <c r="F543" s="381"/>
      <c r="G543" s="381"/>
      <c r="H543" s="381"/>
      <c r="I543" s="381"/>
      <c r="J543" s="381"/>
      <c r="K543" s="381"/>
      <c r="L543" s="381"/>
      <c r="M543" s="381"/>
      <c r="N543" s="380"/>
    </row>
    <row r="544" spans="1:14">
      <c r="A544" s="380"/>
      <c r="B544" s="380"/>
      <c r="C544" s="381"/>
      <c r="D544" s="381"/>
      <c r="E544" s="381"/>
      <c r="F544" s="381"/>
      <c r="G544" s="381"/>
      <c r="H544" s="381"/>
      <c r="I544" s="381"/>
      <c r="J544" s="381"/>
      <c r="K544" s="381"/>
      <c r="L544" s="381"/>
      <c r="M544" s="381"/>
      <c r="N544" s="380"/>
    </row>
    <row r="545" spans="1:14">
      <c r="A545" s="380"/>
      <c r="B545" s="380"/>
      <c r="C545" s="381"/>
      <c r="D545" s="381"/>
      <c r="E545" s="381"/>
      <c r="F545" s="381"/>
      <c r="G545" s="381"/>
      <c r="H545" s="381"/>
      <c r="I545" s="381"/>
      <c r="J545" s="381"/>
      <c r="K545" s="381"/>
      <c r="L545" s="381"/>
      <c r="M545" s="381"/>
      <c r="N545" s="380"/>
    </row>
    <row r="546" spans="1:14">
      <c r="A546" s="380"/>
      <c r="B546" s="380"/>
      <c r="C546" s="381"/>
      <c r="D546" s="381"/>
      <c r="E546" s="381"/>
      <c r="F546" s="381"/>
      <c r="G546" s="381"/>
      <c r="H546" s="381"/>
      <c r="I546" s="381"/>
      <c r="J546" s="381"/>
      <c r="K546" s="381"/>
      <c r="L546" s="381"/>
      <c r="M546" s="381"/>
      <c r="N546" s="380"/>
    </row>
    <row r="547" spans="1:14">
      <c r="A547" s="380"/>
      <c r="B547" s="380"/>
      <c r="C547" s="381"/>
      <c r="D547" s="381"/>
      <c r="E547" s="381"/>
      <c r="F547" s="381"/>
      <c r="G547" s="381"/>
      <c r="H547" s="381"/>
      <c r="I547" s="381"/>
      <c r="J547" s="381"/>
      <c r="K547" s="381"/>
      <c r="L547" s="381"/>
      <c r="M547" s="381"/>
      <c r="N547" s="380"/>
    </row>
    <row r="548" spans="1:14">
      <c r="A548" s="380"/>
      <c r="B548" s="380"/>
      <c r="C548" s="381"/>
      <c r="D548" s="381"/>
      <c r="E548" s="381"/>
      <c r="F548" s="381"/>
      <c r="G548" s="381"/>
      <c r="H548" s="381"/>
      <c r="I548" s="381"/>
      <c r="J548" s="381"/>
      <c r="K548" s="381"/>
      <c r="L548" s="381"/>
      <c r="M548" s="381"/>
      <c r="N548" s="380"/>
    </row>
    <row r="549" spans="1:14">
      <c r="A549" s="380"/>
      <c r="B549" s="380"/>
      <c r="C549" s="381"/>
      <c r="D549" s="381"/>
      <c r="E549" s="381"/>
      <c r="F549" s="381"/>
      <c r="G549" s="381"/>
      <c r="H549" s="381"/>
      <c r="I549" s="381"/>
      <c r="J549" s="381"/>
      <c r="K549" s="381"/>
      <c r="L549" s="381"/>
      <c r="M549" s="381"/>
      <c r="N549" s="380"/>
    </row>
    <row r="550" spans="1:14">
      <c r="A550" s="380"/>
      <c r="B550" s="380"/>
      <c r="C550" s="381"/>
      <c r="D550" s="381"/>
      <c r="E550" s="381"/>
      <c r="F550" s="381"/>
      <c r="G550" s="381"/>
      <c r="H550" s="381"/>
      <c r="I550" s="381"/>
      <c r="J550" s="381"/>
      <c r="K550" s="381"/>
      <c r="L550" s="381"/>
      <c r="M550" s="381"/>
      <c r="N550" s="380"/>
    </row>
    <row r="551" spans="1:14">
      <c r="A551" s="380"/>
      <c r="B551" s="380"/>
      <c r="C551" s="381"/>
      <c r="D551" s="381"/>
      <c r="E551" s="381"/>
      <c r="F551" s="381"/>
      <c r="G551" s="381"/>
      <c r="H551" s="381"/>
      <c r="I551" s="381"/>
      <c r="J551" s="381"/>
      <c r="K551" s="381"/>
      <c r="L551" s="381"/>
      <c r="M551" s="381"/>
      <c r="N551" s="380"/>
    </row>
    <row r="552" spans="1:14">
      <c r="A552" s="380"/>
      <c r="B552" s="380"/>
      <c r="C552" s="381"/>
      <c r="D552" s="381"/>
      <c r="E552" s="381"/>
      <c r="F552" s="381"/>
      <c r="G552" s="381"/>
      <c r="H552" s="381"/>
      <c r="I552" s="381"/>
      <c r="J552" s="381"/>
      <c r="K552" s="381"/>
      <c r="L552" s="381"/>
      <c r="M552" s="381"/>
      <c r="N552" s="380"/>
    </row>
    <row r="553" spans="1:14">
      <c r="A553" s="380"/>
      <c r="B553" s="380"/>
      <c r="C553" s="381"/>
      <c r="D553" s="381"/>
      <c r="E553" s="381"/>
      <c r="F553" s="381"/>
      <c r="G553" s="381"/>
      <c r="H553" s="381"/>
      <c r="I553" s="381"/>
      <c r="J553" s="381"/>
      <c r="K553" s="381"/>
      <c r="L553" s="381"/>
      <c r="M553" s="381"/>
      <c r="N553" s="380"/>
    </row>
    <row r="554" spans="1:14">
      <c r="A554" s="380"/>
      <c r="B554" s="380"/>
      <c r="C554" s="381"/>
      <c r="D554" s="381"/>
      <c r="E554" s="381"/>
      <c r="F554" s="381"/>
      <c r="G554" s="381"/>
      <c r="H554" s="381"/>
      <c r="I554" s="381"/>
      <c r="J554" s="381"/>
      <c r="K554" s="381"/>
      <c r="L554" s="381"/>
      <c r="M554" s="381"/>
      <c r="N554" s="380"/>
    </row>
    <row r="555" spans="1:14">
      <c r="A555" s="380"/>
      <c r="B555" s="380"/>
      <c r="C555" s="381"/>
      <c r="D555" s="381"/>
      <c r="E555" s="381"/>
      <c r="F555" s="381"/>
      <c r="G555" s="381"/>
      <c r="H555" s="381"/>
      <c r="I555" s="381"/>
      <c r="J555" s="381"/>
      <c r="K555" s="381"/>
      <c r="L555" s="381"/>
      <c r="M555" s="381"/>
      <c r="N555" s="380"/>
    </row>
    <row r="556" spans="1:14">
      <c r="A556" s="380"/>
      <c r="B556" s="380"/>
      <c r="C556" s="381"/>
      <c r="D556" s="381"/>
      <c r="E556" s="381"/>
      <c r="F556" s="381"/>
      <c r="G556" s="381"/>
      <c r="H556" s="381"/>
      <c r="I556" s="381"/>
      <c r="J556" s="381"/>
      <c r="K556" s="381"/>
      <c r="L556" s="381"/>
      <c r="M556" s="381"/>
      <c r="N556" s="380"/>
    </row>
    <row r="557" spans="1:14">
      <c r="A557" s="380"/>
      <c r="B557" s="380"/>
      <c r="C557" s="381"/>
      <c r="D557" s="381"/>
      <c r="E557" s="381"/>
      <c r="F557" s="381"/>
      <c r="G557" s="381"/>
      <c r="H557" s="381"/>
      <c r="I557" s="381"/>
      <c r="J557" s="381"/>
      <c r="K557" s="381"/>
      <c r="L557" s="381"/>
      <c r="M557" s="381"/>
      <c r="N557" s="380"/>
    </row>
    <row r="558" spans="1:14">
      <c r="A558" s="380"/>
      <c r="B558" s="380"/>
      <c r="C558" s="381"/>
      <c r="D558" s="381"/>
      <c r="E558" s="381"/>
      <c r="F558" s="381"/>
      <c r="G558" s="381"/>
      <c r="H558" s="381"/>
      <c r="I558" s="381"/>
      <c r="J558" s="381"/>
      <c r="K558" s="381"/>
      <c r="L558" s="381"/>
      <c r="M558" s="381"/>
      <c r="N558" s="380"/>
    </row>
    <row r="559" spans="1:14">
      <c r="A559" s="380"/>
      <c r="B559" s="380"/>
      <c r="C559" s="381"/>
      <c r="D559" s="381"/>
      <c r="E559" s="381"/>
      <c r="F559" s="381"/>
      <c r="G559" s="381"/>
      <c r="H559" s="381"/>
      <c r="I559" s="381"/>
      <c r="J559" s="381"/>
      <c r="K559" s="381"/>
      <c r="L559" s="381"/>
      <c r="M559" s="381"/>
      <c r="N559" s="380"/>
    </row>
    <row r="560" spans="1:14">
      <c r="A560" s="380"/>
      <c r="B560" s="380"/>
      <c r="C560" s="381"/>
      <c r="D560" s="381"/>
      <c r="E560" s="381"/>
      <c r="F560" s="381"/>
      <c r="G560" s="381"/>
      <c r="H560" s="381"/>
      <c r="I560" s="381"/>
      <c r="J560" s="381"/>
      <c r="K560" s="381"/>
      <c r="L560" s="381"/>
      <c r="M560" s="381"/>
      <c r="N560" s="380"/>
    </row>
    <row r="561" spans="1:14">
      <c r="A561" s="380"/>
      <c r="B561" s="380"/>
      <c r="C561" s="381"/>
      <c r="D561" s="381"/>
      <c r="E561" s="381"/>
      <c r="F561" s="381"/>
      <c r="G561" s="381"/>
      <c r="H561" s="381"/>
      <c r="I561" s="381"/>
      <c r="J561" s="381"/>
      <c r="K561" s="381"/>
      <c r="L561" s="381"/>
      <c r="M561" s="381"/>
      <c r="N561" s="380"/>
    </row>
    <row r="562" spans="1:14">
      <c r="A562" s="380"/>
      <c r="B562" s="380"/>
      <c r="C562" s="381"/>
      <c r="D562" s="381"/>
      <c r="E562" s="381"/>
      <c r="F562" s="381"/>
      <c r="G562" s="381"/>
      <c r="H562" s="381"/>
      <c r="I562" s="381"/>
      <c r="J562" s="381"/>
      <c r="K562" s="381"/>
      <c r="L562" s="381"/>
      <c r="M562" s="381"/>
      <c r="N562" s="380"/>
    </row>
    <row r="563" spans="1:14">
      <c r="A563" s="380"/>
      <c r="B563" s="380"/>
      <c r="C563" s="381"/>
      <c r="D563" s="381"/>
      <c r="E563" s="381"/>
      <c r="F563" s="381"/>
      <c r="G563" s="381"/>
      <c r="H563" s="381"/>
      <c r="I563" s="381"/>
      <c r="J563" s="381"/>
      <c r="K563" s="381"/>
      <c r="L563" s="381"/>
      <c r="M563" s="381"/>
      <c r="N563" s="380"/>
    </row>
    <row r="564" spans="1:14">
      <c r="A564" s="380"/>
      <c r="B564" s="380"/>
      <c r="C564" s="381"/>
      <c r="D564" s="381"/>
      <c r="E564" s="381"/>
      <c r="F564" s="381"/>
      <c r="G564" s="381"/>
      <c r="H564" s="381"/>
      <c r="I564" s="381"/>
      <c r="J564" s="381"/>
      <c r="K564" s="381"/>
      <c r="L564" s="381"/>
      <c r="M564" s="381"/>
      <c r="N564" s="380"/>
    </row>
    <row r="565" spans="1:14">
      <c r="A565" s="380"/>
      <c r="B565" s="380"/>
      <c r="C565" s="381"/>
      <c r="D565" s="381"/>
      <c r="E565" s="381"/>
      <c r="F565" s="381"/>
      <c r="G565" s="381"/>
      <c r="H565" s="381"/>
      <c r="I565" s="381"/>
      <c r="J565" s="381"/>
      <c r="K565" s="381"/>
      <c r="L565" s="381"/>
      <c r="M565" s="381"/>
      <c r="N565" s="380"/>
    </row>
    <row r="566" spans="1:14">
      <c r="A566" s="380"/>
      <c r="B566" s="380"/>
      <c r="C566" s="381"/>
      <c r="D566" s="381"/>
      <c r="E566" s="381"/>
      <c r="F566" s="381"/>
      <c r="G566" s="381"/>
      <c r="H566" s="381"/>
      <c r="I566" s="381"/>
      <c r="J566" s="381"/>
      <c r="K566" s="381"/>
      <c r="L566" s="381"/>
      <c r="M566" s="381"/>
      <c r="N566" s="380"/>
    </row>
    <row r="567" spans="1:14">
      <c r="A567" s="380"/>
      <c r="B567" s="380"/>
      <c r="C567" s="381"/>
      <c r="D567" s="381"/>
      <c r="E567" s="381"/>
      <c r="F567" s="381"/>
      <c r="G567" s="381"/>
      <c r="H567" s="381"/>
      <c r="I567" s="381"/>
      <c r="J567" s="381"/>
      <c r="K567" s="381"/>
      <c r="L567" s="381"/>
      <c r="M567" s="381"/>
      <c r="N567" s="380"/>
    </row>
    <row r="568" spans="1:14">
      <c r="A568" s="380"/>
      <c r="B568" s="380"/>
      <c r="C568" s="381"/>
      <c r="D568" s="381"/>
      <c r="E568" s="381"/>
      <c r="F568" s="381"/>
      <c r="G568" s="381"/>
      <c r="H568" s="381"/>
      <c r="I568" s="381"/>
      <c r="J568" s="381"/>
      <c r="K568" s="381"/>
      <c r="L568" s="381"/>
      <c r="M568" s="381"/>
      <c r="N568" s="380"/>
    </row>
    <row r="569" spans="1:14">
      <c r="A569" s="380"/>
      <c r="B569" s="380"/>
      <c r="C569" s="381"/>
      <c r="D569" s="381"/>
      <c r="E569" s="381"/>
      <c r="F569" s="381"/>
      <c r="G569" s="381"/>
      <c r="H569" s="381"/>
      <c r="I569" s="381"/>
      <c r="J569" s="381"/>
      <c r="K569" s="381"/>
      <c r="L569" s="381"/>
      <c r="M569" s="381"/>
      <c r="N569" s="380"/>
    </row>
    <row r="570" spans="1:14">
      <c r="A570" s="380"/>
      <c r="B570" s="380"/>
      <c r="C570" s="381"/>
      <c r="D570" s="381"/>
      <c r="E570" s="381"/>
      <c r="F570" s="381"/>
      <c r="G570" s="381"/>
      <c r="H570" s="381"/>
      <c r="I570" s="381"/>
      <c r="J570" s="381"/>
      <c r="K570" s="381"/>
      <c r="L570" s="381"/>
      <c r="M570" s="381"/>
      <c r="N570" s="380"/>
    </row>
    <row r="571" spans="1:14">
      <c r="A571" s="380"/>
      <c r="B571" s="380"/>
      <c r="C571" s="381"/>
      <c r="D571" s="381"/>
      <c r="E571" s="381"/>
      <c r="F571" s="381"/>
      <c r="G571" s="381"/>
      <c r="H571" s="381"/>
      <c r="I571" s="381"/>
      <c r="J571" s="381"/>
      <c r="K571" s="381"/>
      <c r="L571" s="381"/>
      <c r="M571" s="381"/>
      <c r="N571" s="380"/>
    </row>
    <row r="572" spans="1:14">
      <c r="A572" s="380"/>
      <c r="B572" s="380"/>
      <c r="C572" s="381"/>
      <c r="D572" s="381"/>
      <c r="E572" s="381"/>
      <c r="F572" s="381"/>
      <c r="G572" s="381"/>
      <c r="H572" s="381"/>
      <c r="I572" s="381"/>
      <c r="J572" s="381"/>
      <c r="K572" s="381"/>
      <c r="L572" s="381"/>
      <c r="M572" s="381"/>
      <c r="N572" s="380"/>
    </row>
    <row r="573" spans="1:14">
      <c r="A573" s="380"/>
      <c r="B573" s="380"/>
      <c r="C573" s="381"/>
      <c r="D573" s="381"/>
      <c r="E573" s="381"/>
      <c r="F573" s="381"/>
      <c r="G573" s="381"/>
      <c r="H573" s="381"/>
      <c r="I573" s="381"/>
      <c r="J573" s="381"/>
      <c r="K573" s="381"/>
      <c r="L573" s="381"/>
      <c r="M573" s="381"/>
      <c r="N573" s="380"/>
    </row>
    <row r="574" spans="1:14">
      <c r="A574" s="380"/>
      <c r="B574" s="380"/>
      <c r="C574" s="381"/>
      <c r="D574" s="381"/>
      <c r="E574" s="381"/>
      <c r="F574" s="381"/>
      <c r="G574" s="381"/>
      <c r="H574" s="381"/>
      <c r="I574" s="381"/>
      <c r="J574" s="381"/>
      <c r="K574" s="381"/>
      <c r="L574" s="381"/>
      <c r="M574" s="381"/>
      <c r="N574" s="380"/>
    </row>
    <row r="575" spans="1:14">
      <c r="A575" s="380"/>
      <c r="B575" s="380"/>
      <c r="C575" s="381"/>
      <c r="D575" s="381"/>
      <c r="E575" s="381"/>
      <c r="F575" s="381"/>
      <c r="G575" s="381"/>
      <c r="H575" s="381"/>
      <c r="I575" s="381"/>
      <c r="J575" s="381"/>
      <c r="K575" s="381"/>
      <c r="L575" s="381"/>
      <c r="M575" s="381"/>
      <c r="N575" s="380"/>
    </row>
    <row r="576" spans="1:14">
      <c r="A576" s="380"/>
      <c r="B576" s="380"/>
      <c r="C576" s="381"/>
      <c r="D576" s="381"/>
      <c r="E576" s="381"/>
      <c r="F576" s="381"/>
      <c r="G576" s="381"/>
      <c r="H576" s="381"/>
      <c r="I576" s="381"/>
      <c r="J576" s="381"/>
      <c r="K576" s="381"/>
      <c r="L576" s="381"/>
      <c r="M576" s="381"/>
      <c r="N576" s="380"/>
    </row>
    <row r="577" spans="1:14">
      <c r="A577" s="380"/>
      <c r="B577" s="380"/>
      <c r="C577" s="381"/>
      <c r="D577" s="381"/>
      <c r="E577" s="381"/>
      <c r="F577" s="381"/>
      <c r="G577" s="381"/>
      <c r="H577" s="381"/>
      <c r="I577" s="381"/>
      <c r="J577" s="381"/>
      <c r="K577" s="381"/>
      <c r="L577" s="381"/>
      <c r="M577" s="381"/>
      <c r="N577" s="380"/>
    </row>
    <row r="578" spans="1:14">
      <c r="A578" s="380"/>
      <c r="B578" s="380"/>
      <c r="C578" s="381"/>
      <c r="D578" s="381"/>
      <c r="E578" s="381"/>
      <c r="F578" s="381"/>
      <c r="G578" s="381"/>
      <c r="H578" s="381"/>
      <c r="I578" s="381"/>
      <c r="J578" s="381"/>
      <c r="K578" s="381"/>
      <c r="L578" s="381"/>
      <c r="M578" s="381"/>
      <c r="N578" s="380"/>
    </row>
    <row r="579" spans="1:14">
      <c r="A579" s="380"/>
      <c r="B579" s="380"/>
      <c r="C579" s="381"/>
      <c r="D579" s="381"/>
      <c r="E579" s="381"/>
      <c r="F579" s="381"/>
      <c r="G579" s="381"/>
      <c r="H579" s="381"/>
      <c r="I579" s="381"/>
      <c r="J579" s="381"/>
      <c r="K579" s="381"/>
      <c r="L579" s="381"/>
      <c r="M579" s="381"/>
      <c r="N579" s="380"/>
    </row>
    <row r="580" spans="1:14">
      <c r="A580" s="380"/>
      <c r="B580" s="380"/>
      <c r="C580" s="381"/>
      <c r="D580" s="381"/>
      <c r="E580" s="381"/>
      <c r="F580" s="381"/>
      <c r="G580" s="381"/>
      <c r="H580" s="381"/>
      <c r="I580" s="381"/>
      <c r="J580" s="381"/>
      <c r="K580" s="381"/>
      <c r="L580" s="381"/>
      <c r="M580" s="381"/>
      <c r="N580" s="380"/>
    </row>
    <row r="581" spans="1:14">
      <c r="A581" s="380"/>
      <c r="B581" s="380"/>
      <c r="C581" s="381"/>
      <c r="D581" s="381"/>
      <c r="E581" s="381"/>
      <c r="F581" s="381"/>
      <c r="G581" s="381"/>
      <c r="H581" s="381"/>
      <c r="I581" s="381"/>
      <c r="J581" s="381"/>
      <c r="K581" s="381"/>
      <c r="L581" s="381"/>
      <c r="M581" s="381"/>
      <c r="N581" s="380"/>
    </row>
    <row r="582" spans="1:14">
      <c r="A582" s="380"/>
      <c r="B582" s="380"/>
      <c r="C582" s="381"/>
      <c r="D582" s="381"/>
      <c r="E582" s="381"/>
      <c r="F582" s="381"/>
      <c r="G582" s="381"/>
      <c r="H582" s="381"/>
      <c r="I582" s="381"/>
      <c r="J582" s="381"/>
      <c r="K582" s="381"/>
      <c r="L582" s="381"/>
      <c r="M582" s="381"/>
      <c r="N582" s="380"/>
    </row>
    <row r="583" spans="1:14">
      <c r="A583" s="380"/>
      <c r="B583" s="380"/>
      <c r="C583" s="381"/>
      <c r="D583" s="381"/>
      <c r="E583" s="381"/>
      <c r="F583" s="381"/>
      <c r="G583" s="381"/>
      <c r="H583" s="381"/>
      <c r="I583" s="381"/>
      <c r="J583" s="381"/>
      <c r="K583" s="381"/>
      <c r="L583" s="381"/>
      <c r="M583" s="381"/>
      <c r="N583" s="380"/>
    </row>
    <row r="584" spans="1:14">
      <c r="A584" s="380"/>
      <c r="B584" s="380"/>
      <c r="C584" s="381"/>
      <c r="D584" s="381"/>
      <c r="E584" s="381"/>
      <c r="F584" s="381"/>
      <c r="G584" s="381"/>
      <c r="H584" s="381"/>
      <c r="I584" s="381"/>
      <c r="J584" s="381"/>
      <c r="K584" s="381"/>
      <c r="L584" s="381"/>
      <c r="M584" s="381"/>
      <c r="N584" s="380"/>
    </row>
    <row r="585" spans="1:14">
      <c r="A585" s="380"/>
      <c r="B585" s="380"/>
      <c r="C585" s="381"/>
      <c r="D585" s="381"/>
      <c r="E585" s="381"/>
      <c r="F585" s="381"/>
      <c r="G585" s="381"/>
      <c r="H585" s="381"/>
      <c r="I585" s="381"/>
      <c r="J585" s="381"/>
      <c r="K585" s="381"/>
      <c r="L585" s="381"/>
      <c r="M585" s="381"/>
      <c r="N585" s="380"/>
    </row>
    <row r="586" spans="1:14">
      <c r="A586" s="380"/>
      <c r="B586" s="380"/>
      <c r="C586" s="381"/>
      <c r="D586" s="381"/>
      <c r="E586" s="381"/>
      <c r="F586" s="381"/>
      <c r="G586" s="381"/>
      <c r="H586" s="381"/>
      <c r="I586" s="381"/>
      <c r="J586" s="381"/>
      <c r="K586" s="381"/>
      <c r="L586" s="381"/>
      <c r="M586" s="381"/>
      <c r="N586" s="380"/>
    </row>
    <row r="587" spans="1:14">
      <c r="A587" s="380"/>
      <c r="B587" s="380"/>
      <c r="C587" s="381"/>
      <c r="D587" s="381"/>
      <c r="E587" s="381"/>
      <c r="F587" s="381"/>
      <c r="G587" s="381"/>
      <c r="H587" s="381"/>
      <c r="I587" s="381"/>
      <c r="J587" s="381"/>
      <c r="K587" s="381"/>
      <c r="L587" s="381"/>
      <c r="M587" s="381"/>
      <c r="N587" s="380"/>
    </row>
    <row r="588" spans="1:14">
      <c r="A588" s="380"/>
      <c r="B588" s="380"/>
      <c r="C588" s="381"/>
      <c r="D588" s="381"/>
      <c r="E588" s="381"/>
      <c r="F588" s="381"/>
      <c r="G588" s="381"/>
      <c r="H588" s="381"/>
      <c r="I588" s="381"/>
      <c r="J588" s="381"/>
      <c r="K588" s="381"/>
      <c r="L588" s="381"/>
      <c r="M588" s="381"/>
      <c r="N588" s="380"/>
    </row>
    <row r="589" spans="1:14">
      <c r="A589" s="380"/>
      <c r="B589" s="380"/>
      <c r="C589" s="381"/>
      <c r="D589" s="381"/>
      <c r="E589" s="381"/>
      <c r="F589" s="381"/>
      <c r="G589" s="381"/>
      <c r="H589" s="381"/>
      <c r="I589" s="381"/>
      <c r="J589" s="381"/>
      <c r="K589" s="381"/>
      <c r="L589" s="381"/>
      <c r="M589" s="381"/>
      <c r="N589" s="380"/>
    </row>
    <row r="590" spans="1:14">
      <c r="A590" s="380"/>
      <c r="B590" s="380"/>
      <c r="C590" s="381"/>
      <c r="D590" s="381"/>
      <c r="E590" s="381"/>
      <c r="F590" s="381"/>
      <c r="G590" s="381"/>
      <c r="H590" s="381"/>
      <c r="I590" s="381"/>
      <c r="J590" s="381"/>
      <c r="K590" s="381"/>
      <c r="L590" s="381"/>
      <c r="M590" s="381"/>
      <c r="N590" s="380"/>
    </row>
    <row r="591" spans="1:14">
      <c r="A591" s="380"/>
      <c r="B591" s="380"/>
      <c r="C591" s="381"/>
      <c r="D591" s="381"/>
      <c r="E591" s="381"/>
      <c r="F591" s="381"/>
      <c r="G591" s="381"/>
      <c r="H591" s="381"/>
      <c r="I591" s="381"/>
      <c r="J591" s="381"/>
      <c r="K591" s="381"/>
      <c r="L591" s="381"/>
      <c r="M591" s="381"/>
      <c r="N591" s="380"/>
    </row>
    <row r="592" spans="1:14">
      <c r="A592" s="380"/>
      <c r="B592" s="380"/>
      <c r="C592" s="381"/>
      <c r="D592" s="381"/>
      <c r="E592" s="381"/>
      <c r="F592" s="381"/>
      <c r="G592" s="381"/>
      <c r="H592" s="381"/>
      <c r="I592" s="381"/>
      <c r="J592" s="381"/>
      <c r="K592" s="381"/>
      <c r="L592" s="381"/>
      <c r="M592" s="381"/>
      <c r="N592" s="380"/>
    </row>
    <row r="593" spans="1:14">
      <c r="A593" s="380"/>
      <c r="B593" s="380"/>
      <c r="C593" s="381"/>
      <c r="D593" s="381"/>
      <c r="E593" s="381"/>
      <c r="F593" s="381"/>
      <c r="G593" s="381"/>
      <c r="H593" s="381"/>
      <c r="I593" s="381"/>
      <c r="J593" s="381"/>
      <c r="K593" s="381"/>
      <c r="L593" s="381"/>
      <c r="M593" s="381"/>
      <c r="N593" s="380"/>
    </row>
    <row r="594" spans="1:14">
      <c r="A594" s="380"/>
      <c r="B594" s="380"/>
      <c r="C594" s="381"/>
      <c r="D594" s="381"/>
      <c r="E594" s="381"/>
      <c r="F594" s="381"/>
      <c r="G594" s="381"/>
      <c r="H594" s="381"/>
      <c r="I594" s="381"/>
      <c r="J594" s="381"/>
      <c r="K594" s="381"/>
      <c r="L594" s="381"/>
      <c r="M594" s="381"/>
      <c r="N594" s="380"/>
    </row>
    <row r="595" spans="1:14">
      <c r="A595" s="380"/>
      <c r="B595" s="380"/>
      <c r="C595" s="381"/>
      <c r="D595" s="381"/>
      <c r="E595" s="381"/>
      <c r="F595" s="381"/>
      <c r="G595" s="381"/>
      <c r="H595" s="381"/>
      <c r="I595" s="381"/>
      <c r="J595" s="381"/>
      <c r="K595" s="381"/>
      <c r="L595" s="381"/>
      <c r="M595" s="381"/>
      <c r="N595" s="380"/>
    </row>
    <row r="596" spans="1:14">
      <c r="A596" s="380"/>
      <c r="B596" s="380"/>
      <c r="C596" s="381"/>
      <c r="D596" s="381"/>
      <c r="E596" s="381"/>
      <c r="F596" s="381"/>
      <c r="G596" s="381"/>
      <c r="H596" s="381"/>
      <c r="I596" s="381"/>
      <c r="J596" s="381"/>
      <c r="K596" s="381"/>
      <c r="L596" s="381"/>
      <c r="M596" s="381"/>
      <c r="N596" s="380"/>
    </row>
    <row r="597" spans="1:14">
      <c r="A597" s="380"/>
      <c r="B597" s="380"/>
      <c r="C597" s="381"/>
      <c r="D597" s="381"/>
      <c r="E597" s="381"/>
      <c r="F597" s="381"/>
      <c r="G597" s="381"/>
      <c r="H597" s="381"/>
      <c r="I597" s="381"/>
      <c r="J597" s="381"/>
      <c r="K597" s="381"/>
      <c r="L597" s="381"/>
      <c r="M597" s="381"/>
      <c r="N597" s="380"/>
    </row>
    <row r="598" spans="1:14">
      <c r="A598" s="380"/>
      <c r="B598" s="380"/>
      <c r="C598" s="381"/>
      <c r="D598" s="381"/>
      <c r="E598" s="381"/>
      <c r="F598" s="381"/>
      <c r="G598" s="381"/>
      <c r="H598" s="381"/>
      <c r="I598" s="381"/>
      <c r="J598" s="381"/>
      <c r="K598" s="381"/>
      <c r="L598" s="381"/>
      <c r="M598" s="381"/>
      <c r="N598" s="380"/>
    </row>
    <row r="599" spans="1:14">
      <c r="A599" s="380"/>
      <c r="B599" s="380"/>
      <c r="C599" s="381"/>
      <c r="D599" s="381"/>
      <c r="E599" s="381"/>
      <c r="F599" s="381"/>
      <c r="G599" s="381"/>
      <c r="H599" s="381"/>
      <c r="I599" s="381"/>
      <c r="J599" s="381"/>
      <c r="K599" s="381"/>
      <c r="L599" s="381"/>
      <c r="M599" s="381"/>
      <c r="N599" s="380"/>
    </row>
    <row r="600" spans="1:14">
      <c r="A600" s="380"/>
      <c r="B600" s="380"/>
      <c r="C600" s="381"/>
      <c r="D600" s="381"/>
      <c r="E600" s="381"/>
      <c r="F600" s="381"/>
      <c r="G600" s="381"/>
      <c r="H600" s="381"/>
      <c r="I600" s="381"/>
      <c r="J600" s="381"/>
      <c r="K600" s="381"/>
      <c r="L600" s="381"/>
      <c r="M600" s="381"/>
      <c r="N600" s="380"/>
    </row>
    <row r="601" spans="1:14">
      <c r="A601" s="380"/>
      <c r="B601" s="380"/>
      <c r="C601" s="381"/>
      <c r="D601" s="381"/>
      <c r="E601" s="381"/>
      <c r="F601" s="381"/>
      <c r="G601" s="381"/>
      <c r="H601" s="381"/>
      <c r="I601" s="381"/>
      <c r="J601" s="381"/>
      <c r="K601" s="381"/>
      <c r="L601" s="381"/>
      <c r="M601" s="381"/>
      <c r="N601" s="380"/>
    </row>
    <row r="602" spans="1:14">
      <c r="A602" s="380"/>
      <c r="B602" s="380"/>
      <c r="C602" s="381"/>
      <c r="D602" s="381"/>
      <c r="E602" s="381"/>
      <c r="F602" s="381"/>
      <c r="G602" s="381"/>
      <c r="H602" s="381"/>
      <c r="I602" s="381"/>
      <c r="J602" s="381"/>
      <c r="K602" s="381"/>
      <c r="L602" s="381"/>
      <c r="M602" s="381"/>
      <c r="N602" s="380"/>
    </row>
    <row r="603" spans="1:14">
      <c r="A603" s="380"/>
      <c r="B603" s="380"/>
      <c r="C603" s="381"/>
      <c r="D603" s="381"/>
      <c r="E603" s="381"/>
      <c r="F603" s="381"/>
      <c r="G603" s="381"/>
      <c r="H603" s="381"/>
      <c r="I603" s="381"/>
      <c r="J603" s="381"/>
      <c r="K603" s="381"/>
      <c r="L603" s="381"/>
      <c r="M603" s="381"/>
      <c r="N603" s="380"/>
    </row>
    <row r="604" spans="1:14">
      <c r="A604" s="380"/>
      <c r="B604" s="380"/>
      <c r="C604" s="381"/>
      <c r="D604" s="381"/>
      <c r="E604" s="381"/>
      <c r="F604" s="381"/>
      <c r="G604" s="381"/>
      <c r="H604" s="381"/>
      <c r="I604" s="381"/>
      <c r="J604" s="381"/>
      <c r="K604" s="381"/>
      <c r="L604" s="381"/>
      <c r="M604" s="381"/>
      <c r="N604" s="380"/>
    </row>
    <row r="605" spans="1:14">
      <c r="A605" s="380"/>
      <c r="B605" s="380"/>
      <c r="C605" s="381"/>
      <c r="D605" s="381"/>
      <c r="E605" s="381"/>
      <c r="F605" s="381"/>
      <c r="G605" s="381"/>
      <c r="H605" s="381"/>
      <c r="I605" s="381"/>
      <c r="J605" s="381"/>
      <c r="K605" s="381"/>
      <c r="L605" s="381"/>
      <c r="M605" s="381"/>
      <c r="N605" s="380"/>
    </row>
    <row r="606" spans="1:14">
      <c r="A606" s="380"/>
      <c r="B606" s="380"/>
      <c r="C606" s="381"/>
      <c r="D606" s="381"/>
      <c r="E606" s="381"/>
      <c r="F606" s="381"/>
      <c r="G606" s="381"/>
      <c r="H606" s="381"/>
      <c r="I606" s="381"/>
      <c r="J606" s="381"/>
      <c r="K606" s="381"/>
      <c r="L606" s="381"/>
      <c r="M606" s="381"/>
      <c r="N606" s="380"/>
    </row>
    <row r="607" spans="1:14">
      <c r="A607" s="380"/>
      <c r="B607" s="380"/>
      <c r="C607" s="381"/>
      <c r="D607" s="381"/>
      <c r="E607" s="381"/>
      <c r="F607" s="381"/>
      <c r="G607" s="381"/>
      <c r="H607" s="381"/>
      <c r="I607" s="381"/>
      <c r="J607" s="381"/>
      <c r="K607" s="381"/>
      <c r="L607" s="381"/>
      <c r="M607" s="381"/>
      <c r="N607" s="380"/>
    </row>
    <row r="608" spans="1:14">
      <c r="A608" s="380"/>
      <c r="B608" s="380"/>
      <c r="C608" s="381"/>
      <c r="D608" s="381"/>
      <c r="E608" s="381"/>
      <c r="F608" s="381"/>
      <c r="G608" s="381"/>
      <c r="H608" s="381"/>
      <c r="I608" s="381"/>
      <c r="J608" s="381"/>
      <c r="K608" s="381"/>
      <c r="L608" s="381"/>
      <c r="M608" s="381"/>
      <c r="N608" s="380"/>
    </row>
    <row r="609" spans="1:14">
      <c r="A609" s="380"/>
      <c r="B609" s="380"/>
      <c r="C609" s="381"/>
      <c r="D609" s="381"/>
      <c r="E609" s="381"/>
      <c r="F609" s="381"/>
      <c r="G609" s="381"/>
      <c r="H609" s="381"/>
      <c r="I609" s="381"/>
      <c r="J609" s="381"/>
      <c r="K609" s="381"/>
      <c r="L609" s="381"/>
      <c r="M609" s="381"/>
      <c r="N609" s="380"/>
    </row>
    <row r="610" spans="1:14">
      <c r="A610" s="380"/>
      <c r="B610" s="380"/>
      <c r="C610" s="381"/>
      <c r="D610" s="381"/>
      <c r="E610" s="381"/>
      <c r="F610" s="381"/>
      <c r="G610" s="381"/>
      <c r="H610" s="381"/>
      <c r="I610" s="381"/>
      <c r="J610" s="381"/>
      <c r="K610" s="381"/>
      <c r="L610" s="381"/>
      <c r="M610" s="381"/>
      <c r="N610" s="380"/>
    </row>
    <row r="611" spans="1:14">
      <c r="A611" s="380"/>
      <c r="B611" s="380"/>
      <c r="C611" s="381"/>
      <c r="D611" s="381"/>
      <c r="E611" s="381"/>
      <c r="F611" s="381"/>
      <c r="G611" s="381"/>
      <c r="H611" s="381"/>
      <c r="I611" s="381"/>
      <c r="J611" s="381"/>
      <c r="K611" s="381"/>
      <c r="L611" s="381"/>
      <c r="M611" s="381"/>
      <c r="N611" s="380"/>
    </row>
    <row r="612" spans="1:14">
      <c r="A612" s="380"/>
      <c r="B612" s="380"/>
      <c r="C612" s="381"/>
      <c r="D612" s="381"/>
      <c r="E612" s="381"/>
      <c r="F612" s="381"/>
      <c r="G612" s="381"/>
      <c r="H612" s="381"/>
      <c r="I612" s="381"/>
      <c r="J612" s="381"/>
      <c r="K612" s="381"/>
      <c r="L612" s="381"/>
      <c r="M612" s="381"/>
      <c r="N612" s="380"/>
    </row>
    <row r="613" spans="1:14">
      <c r="A613" s="380"/>
      <c r="B613" s="380"/>
      <c r="C613" s="381"/>
      <c r="D613" s="381"/>
      <c r="E613" s="381"/>
      <c r="F613" s="381"/>
      <c r="G613" s="381"/>
      <c r="H613" s="381"/>
      <c r="I613" s="381"/>
      <c r="J613" s="381"/>
      <c r="K613" s="381"/>
      <c r="L613" s="381"/>
      <c r="M613" s="381"/>
      <c r="N613" s="380"/>
    </row>
    <row r="614" spans="1:14">
      <c r="A614" s="380"/>
      <c r="B614" s="380"/>
      <c r="C614" s="381"/>
      <c r="D614" s="381"/>
      <c r="E614" s="381"/>
      <c r="F614" s="381"/>
      <c r="G614" s="381"/>
      <c r="H614" s="381"/>
      <c r="I614" s="381"/>
      <c r="J614" s="381"/>
      <c r="K614" s="381"/>
      <c r="L614" s="381"/>
      <c r="M614" s="381"/>
      <c r="N614" s="380"/>
    </row>
    <row r="615" spans="1:14">
      <c r="A615" s="380"/>
      <c r="B615" s="380"/>
      <c r="C615" s="381"/>
      <c r="D615" s="381"/>
      <c r="E615" s="381"/>
      <c r="F615" s="381"/>
      <c r="G615" s="381"/>
      <c r="H615" s="381"/>
      <c r="I615" s="381"/>
      <c r="J615" s="381"/>
      <c r="K615" s="381"/>
      <c r="L615" s="381"/>
      <c r="M615" s="381"/>
      <c r="N615" s="380"/>
    </row>
    <row r="616" spans="1:14">
      <c r="A616" s="380"/>
      <c r="B616" s="380"/>
      <c r="C616" s="381"/>
      <c r="D616" s="381"/>
      <c r="E616" s="381"/>
      <c r="F616" s="381"/>
      <c r="G616" s="381"/>
      <c r="H616" s="381"/>
      <c r="I616" s="381"/>
      <c r="J616" s="381"/>
      <c r="K616" s="381"/>
      <c r="L616" s="381"/>
      <c r="M616" s="381"/>
      <c r="N616" s="380"/>
    </row>
    <row r="617" spans="1:14">
      <c r="A617" s="380"/>
      <c r="B617" s="380"/>
      <c r="C617" s="381"/>
      <c r="D617" s="381"/>
      <c r="E617" s="381"/>
      <c r="F617" s="381"/>
      <c r="G617" s="381"/>
      <c r="H617" s="381"/>
      <c r="I617" s="381"/>
      <c r="J617" s="381"/>
      <c r="K617" s="381"/>
      <c r="L617" s="381"/>
      <c r="M617" s="381"/>
      <c r="N617" s="380"/>
    </row>
    <row r="618" spans="1:14">
      <c r="A618" s="380"/>
      <c r="B618" s="380"/>
      <c r="C618" s="381"/>
      <c r="D618" s="381"/>
      <c r="E618" s="381"/>
      <c r="F618" s="381"/>
      <c r="G618" s="381"/>
      <c r="H618" s="381"/>
      <c r="I618" s="381"/>
      <c r="J618" s="381"/>
      <c r="K618" s="381"/>
      <c r="L618" s="381"/>
      <c r="M618" s="381"/>
      <c r="N618" s="380"/>
    </row>
    <row r="619" spans="1:14">
      <c r="A619" s="380"/>
      <c r="B619" s="380"/>
      <c r="C619" s="381"/>
      <c r="D619" s="381"/>
      <c r="E619" s="381"/>
      <c r="F619" s="381"/>
      <c r="G619" s="381"/>
      <c r="H619" s="381"/>
      <c r="I619" s="381"/>
      <c r="J619" s="381"/>
      <c r="K619" s="381"/>
      <c r="L619" s="381"/>
      <c r="M619" s="381"/>
      <c r="N619" s="380"/>
    </row>
    <row r="620" spans="1:14">
      <c r="A620" s="380"/>
      <c r="B620" s="380"/>
      <c r="C620" s="381"/>
      <c r="D620" s="381"/>
      <c r="E620" s="381"/>
      <c r="F620" s="381"/>
      <c r="G620" s="381"/>
      <c r="H620" s="381"/>
      <c r="I620" s="381"/>
      <c r="J620" s="381"/>
      <c r="K620" s="381"/>
      <c r="L620" s="381"/>
      <c r="M620" s="381"/>
      <c r="N620" s="380"/>
    </row>
    <row r="621" spans="1:14">
      <c r="A621" s="380"/>
      <c r="B621" s="380"/>
      <c r="C621" s="381"/>
      <c r="D621" s="381"/>
      <c r="E621" s="381"/>
      <c r="F621" s="381"/>
      <c r="G621" s="381"/>
      <c r="H621" s="381"/>
      <c r="I621" s="381"/>
      <c r="J621" s="381"/>
      <c r="K621" s="381"/>
      <c r="L621" s="381"/>
      <c r="M621" s="381"/>
      <c r="N621" s="380"/>
    </row>
    <row r="622" spans="1:14">
      <c r="A622" s="380"/>
      <c r="B622" s="380"/>
      <c r="C622" s="381"/>
      <c r="D622" s="381"/>
      <c r="E622" s="381"/>
      <c r="F622" s="381"/>
      <c r="G622" s="381"/>
      <c r="H622" s="381"/>
      <c r="I622" s="381"/>
      <c r="J622" s="381"/>
      <c r="K622" s="381"/>
      <c r="L622" s="381"/>
      <c r="M622" s="381"/>
      <c r="N622" s="380"/>
    </row>
    <row r="623" spans="1:14">
      <c r="A623" s="380"/>
      <c r="B623" s="380"/>
      <c r="C623" s="381"/>
      <c r="D623" s="381"/>
      <c r="E623" s="381"/>
      <c r="F623" s="381"/>
      <c r="G623" s="381"/>
      <c r="H623" s="381"/>
      <c r="I623" s="381"/>
      <c r="J623" s="381"/>
      <c r="K623" s="381"/>
      <c r="L623" s="381"/>
      <c r="M623" s="381"/>
      <c r="N623" s="380"/>
    </row>
    <row r="624" spans="1:14">
      <c r="A624" s="380"/>
      <c r="B624" s="380"/>
      <c r="C624" s="381"/>
      <c r="D624" s="381"/>
      <c r="E624" s="381"/>
      <c r="F624" s="381"/>
      <c r="G624" s="381"/>
      <c r="H624" s="381"/>
      <c r="I624" s="381"/>
      <c r="J624" s="381"/>
      <c r="K624" s="381"/>
      <c r="L624" s="381"/>
      <c r="M624" s="381"/>
      <c r="N624" s="380"/>
    </row>
    <row r="625" spans="1:14">
      <c r="A625" s="380"/>
      <c r="B625" s="380"/>
      <c r="C625" s="381"/>
      <c r="D625" s="381"/>
      <c r="E625" s="381"/>
      <c r="F625" s="381"/>
      <c r="G625" s="381"/>
      <c r="H625" s="381"/>
      <c r="I625" s="381"/>
      <c r="J625" s="381"/>
      <c r="K625" s="381"/>
      <c r="L625" s="381"/>
      <c r="M625" s="381"/>
      <c r="N625" s="380"/>
    </row>
    <row r="626" spans="1:14">
      <c r="A626" s="380"/>
      <c r="B626" s="380"/>
      <c r="C626" s="381"/>
      <c r="D626" s="381"/>
      <c r="E626" s="381"/>
      <c r="F626" s="381"/>
      <c r="G626" s="381"/>
      <c r="H626" s="381"/>
      <c r="I626" s="381"/>
      <c r="J626" s="381"/>
      <c r="K626" s="381"/>
      <c r="L626" s="381"/>
      <c r="M626" s="381"/>
      <c r="N626" s="380"/>
    </row>
    <row r="627" spans="1:14">
      <c r="A627" s="380"/>
      <c r="B627" s="380"/>
      <c r="C627" s="381"/>
      <c r="D627" s="381"/>
      <c r="E627" s="381"/>
      <c r="F627" s="381"/>
      <c r="G627" s="381"/>
      <c r="H627" s="381"/>
      <c r="I627" s="381"/>
      <c r="J627" s="381"/>
      <c r="K627" s="381"/>
      <c r="L627" s="381"/>
      <c r="M627" s="381"/>
      <c r="N627" s="380"/>
    </row>
    <row r="628" spans="1:14">
      <c r="A628" s="380"/>
      <c r="B628" s="380"/>
      <c r="C628" s="381"/>
      <c r="D628" s="381"/>
      <c r="E628" s="381"/>
      <c r="F628" s="381"/>
      <c r="G628" s="381"/>
      <c r="H628" s="381"/>
      <c r="I628" s="381"/>
      <c r="J628" s="381"/>
      <c r="K628" s="381"/>
      <c r="L628" s="381"/>
      <c r="M628" s="381"/>
      <c r="N628" s="380"/>
    </row>
    <row r="629" spans="1:14">
      <c r="A629" s="380"/>
      <c r="B629" s="380"/>
      <c r="C629" s="381"/>
      <c r="D629" s="381"/>
      <c r="E629" s="381"/>
      <c r="F629" s="381"/>
      <c r="G629" s="381"/>
      <c r="H629" s="381"/>
      <c r="I629" s="381"/>
      <c r="J629" s="381"/>
      <c r="K629" s="381"/>
      <c r="L629" s="381"/>
      <c r="M629" s="381"/>
      <c r="N629" s="380"/>
    </row>
    <row r="630" spans="1:14">
      <c r="A630" s="380"/>
      <c r="B630" s="380"/>
      <c r="C630" s="381"/>
      <c r="D630" s="381"/>
      <c r="E630" s="381"/>
      <c r="F630" s="381"/>
      <c r="G630" s="381"/>
      <c r="H630" s="381"/>
      <c r="I630" s="381"/>
      <c r="J630" s="381"/>
      <c r="K630" s="381"/>
      <c r="L630" s="381"/>
      <c r="M630" s="381"/>
      <c r="N630" s="380"/>
    </row>
    <row r="631" spans="1:14">
      <c r="A631" s="380"/>
      <c r="B631" s="380"/>
      <c r="C631" s="381"/>
      <c r="D631" s="381"/>
      <c r="E631" s="381"/>
      <c r="F631" s="381"/>
      <c r="G631" s="381"/>
      <c r="H631" s="381"/>
      <c r="I631" s="381"/>
      <c r="J631" s="381"/>
      <c r="K631" s="381"/>
      <c r="L631" s="381"/>
      <c r="M631" s="381"/>
      <c r="N631" s="380"/>
    </row>
    <row r="632" spans="1:14">
      <c r="A632" s="380"/>
      <c r="B632" s="380"/>
      <c r="C632" s="381"/>
      <c r="D632" s="381"/>
      <c r="E632" s="381"/>
      <c r="F632" s="381"/>
      <c r="G632" s="381"/>
      <c r="H632" s="381"/>
      <c r="I632" s="381"/>
      <c r="J632" s="381"/>
      <c r="K632" s="381"/>
      <c r="L632" s="381"/>
      <c r="M632" s="381"/>
      <c r="N632" s="380"/>
    </row>
    <row r="633" spans="1:14">
      <c r="A633" s="380"/>
      <c r="B633" s="380"/>
      <c r="C633" s="381"/>
      <c r="D633" s="381"/>
      <c r="E633" s="381"/>
      <c r="F633" s="381"/>
      <c r="G633" s="381"/>
      <c r="H633" s="381"/>
      <c r="I633" s="381"/>
      <c r="J633" s="381"/>
      <c r="K633" s="381"/>
      <c r="L633" s="381"/>
      <c r="M633" s="381"/>
      <c r="N633" s="380"/>
    </row>
    <row r="634" spans="1:14">
      <c r="A634" s="380"/>
      <c r="B634" s="380"/>
      <c r="C634" s="381"/>
      <c r="D634" s="381"/>
      <c r="E634" s="381"/>
      <c r="F634" s="381"/>
      <c r="G634" s="381"/>
      <c r="H634" s="381"/>
      <c r="I634" s="381"/>
      <c r="J634" s="381"/>
      <c r="K634" s="381"/>
      <c r="L634" s="381"/>
      <c r="M634" s="381"/>
      <c r="N634" s="380"/>
    </row>
    <row r="635" spans="1:14">
      <c r="A635" s="380"/>
      <c r="B635" s="380"/>
      <c r="C635" s="381"/>
      <c r="D635" s="381"/>
      <c r="E635" s="381"/>
      <c r="F635" s="381"/>
      <c r="G635" s="381"/>
      <c r="H635" s="381"/>
      <c r="I635" s="381"/>
      <c r="J635" s="381"/>
      <c r="K635" s="381"/>
      <c r="L635" s="381"/>
      <c r="M635" s="381"/>
      <c r="N635" s="380"/>
    </row>
    <row r="636" spans="1:14">
      <c r="A636" s="380"/>
      <c r="B636" s="380"/>
      <c r="C636" s="381"/>
      <c r="D636" s="381"/>
      <c r="E636" s="381"/>
      <c r="F636" s="381"/>
      <c r="G636" s="381"/>
      <c r="H636" s="381"/>
      <c r="I636" s="381"/>
      <c r="J636" s="381"/>
      <c r="K636" s="381"/>
      <c r="L636" s="381"/>
      <c r="M636" s="381"/>
      <c r="N636" s="380"/>
    </row>
    <row r="637" spans="1:14">
      <c r="A637" s="380"/>
      <c r="B637" s="380"/>
      <c r="C637" s="381"/>
      <c r="D637" s="381"/>
      <c r="E637" s="381"/>
      <c r="F637" s="381"/>
      <c r="G637" s="381"/>
      <c r="H637" s="381"/>
      <c r="I637" s="381"/>
      <c r="J637" s="381"/>
      <c r="K637" s="381"/>
      <c r="L637" s="381"/>
      <c r="M637" s="381"/>
      <c r="N637" s="380"/>
    </row>
    <row r="638" spans="1:14">
      <c r="A638" s="380"/>
      <c r="B638" s="380"/>
      <c r="C638" s="381"/>
      <c r="D638" s="381"/>
      <c r="E638" s="381"/>
      <c r="F638" s="381"/>
      <c r="G638" s="381"/>
      <c r="H638" s="381"/>
      <c r="I638" s="381"/>
      <c r="J638" s="381"/>
      <c r="K638" s="381"/>
      <c r="L638" s="381"/>
      <c r="M638" s="381"/>
      <c r="N638" s="380"/>
    </row>
    <row r="639" spans="1:14">
      <c r="A639" s="380"/>
      <c r="B639" s="380"/>
      <c r="C639" s="381"/>
      <c r="D639" s="381"/>
      <c r="E639" s="381"/>
      <c r="F639" s="381"/>
      <c r="G639" s="381"/>
      <c r="H639" s="381"/>
      <c r="I639" s="381"/>
      <c r="J639" s="381"/>
      <c r="K639" s="381"/>
      <c r="L639" s="381"/>
      <c r="M639" s="381"/>
      <c r="N639" s="380"/>
    </row>
    <row r="640" spans="1:14">
      <c r="A640" s="380"/>
      <c r="B640" s="380"/>
      <c r="C640" s="381"/>
      <c r="D640" s="381"/>
      <c r="E640" s="381"/>
      <c r="F640" s="381"/>
      <c r="G640" s="381"/>
      <c r="H640" s="381"/>
      <c r="I640" s="381"/>
      <c r="J640" s="381"/>
      <c r="K640" s="381"/>
      <c r="L640" s="381"/>
      <c r="M640" s="381"/>
      <c r="N640" s="380"/>
    </row>
    <row r="641" spans="1:14">
      <c r="A641" s="380"/>
      <c r="B641" s="380"/>
      <c r="C641" s="381"/>
      <c r="D641" s="381"/>
      <c r="E641" s="381"/>
      <c r="F641" s="381"/>
      <c r="G641" s="381"/>
      <c r="H641" s="381"/>
      <c r="I641" s="381"/>
      <c r="J641" s="381"/>
      <c r="K641" s="381"/>
      <c r="L641" s="381"/>
      <c r="M641" s="381"/>
      <c r="N641" s="380"/>
    </row>
    <row r="642" spans="1:14">
      <c r="A642" s="380"/>
      <c r="B642" s="380"/>
      <c r="C642" s="381"/>
      <c r="D642" s="381"/>
      <c r="E642" s="381"/>
      <c r="F642" s="381"/>
      <c r="G642" s="381"/>
      <c r="H642" s="381"/>
      <c r="I642" s="381"/>
      <c r="J642" s="381"/>
      <c r="K642" s="381"/>
      <c r="L642" s="381"/>
      <c r="M642" s="381"/>
      <c r="N642" s="380"/>
    </row>
    <row r="643" spans="1:14">
      <c r="A643" s="380"/>
      <c r="B643" s="380"/>
      <c r="C643" s="381"/>
      <c r="D643" s="381"/>
      <c r="E643" s="381"/>
      <c r="F643" s="381"/>
      <c r="G643" s="381"/>
      <c r="H643" s="381"/>
      <c r="I643" s="381"/>
      <c r="J643" s="381"/>
      <c r="K643" s="381"/>
      <c r="L643" s="381"/>
      <c r="M643" s="381"/>
      <c r="N643" s="380"/>
    </row>
    <row r="644" spans="1:14">
      <c r="A644" s="380"/>
      <c r="B644" s="380"/>
      <c r="C644" s="381"/>
      <c r="D644" s="381"/>
      <c r="E644" s="381"/>
      <c r="F644" s="381"/>
      <c r="G644" s="381"/>
      <c r="H644" s="381"/>
      <c r="I644" s="381"/>
      <c r="J644" s="381"/>
      <c r="K644" s="381"/>
      <c r="L644" s="381"/>
      <c r="M644" s="381"/>
      <c r="N644" s="380"/>
    </row>
    <row r="645" spans="1:14">
      <c r="A645" s="380"/>
      <c r="B645" s="380"/>
      <c r="C645" s="381"/>
      <c r="D645" s="381"/>
      <c r="E645" s="381"/>
      <c r="F645" s="381"/>
      <c r="G645" s="381"/>
      <c r="H645" s="381"/>
      <c r="I645" s="381"/>
      <c r="J645" s="381"/>
      <c r="K645" s="381"/>
      <c r="L645" s="381"/>
      <c r="M645" s="381"/>
      <c r="N645" s="380"/>
    </row>
    <row r="646" spans="1:14">
      <c r="A646" s="380"/>
      <c r="B646" s="380"/>
      <c r="C646" s="381"/>
      <c r="D646" s="381"/>
      <c r="E646" s="381"/>
      <c r="F646" s="381"/>
      <c r="G646" s="381"/>
      <c r="H646" s="381"/>
      <c r="I646" s="381"/>
      <c r="J646" s="381"/>
      <c r="K646" s="381"/>
      <c r="L646" s="381"/>
      <c r="M646" s="381"/>
      <c r="N646" s="380"/>
    </row>
    <row r="647" spans="1:14">
      <c r="A647" s="380"/>
      <c r="B647" s="380"/>
      <c r="C647" s="381"/>
      <c r="D647" s="381"/>
      <c r="E647" s="381"/>
      <c r="F647" s="381"/>
      <c r="G647" s="381"/>
      <c r="H647" s="381"/>
      <c r="I647" s="381"/>
      <c r="J647" s="381"/>
      <c r="K647" s="381"/>
      <c r="L647" s="381"/>
      <c r="M647" s="381"/>
      <c r="N647" s="380"/>
    </row>
    <row r="648" spans="1:14">
      <c r="A648" s="380"/>
      <c r="B648" s="380"/>
      <c r="C648" s="381"/>
      <c r="D648" s="381"/>
      <c r="E648" s="381"/>
      <c r="F648" s="381"/>
      <c r="G648" s="381"/>
      <c r="H648" s="381"/>
      <c r="I648" s="381"/>
      <c r="J648" s="381"/>
      <c r="K648" s="381"/>
      <c r="L648" s="381"/>
      <c r="M648" s="381"/>
      <c r="N648" s="380"/>
    </row>
    <row r="649" spans="1:14">
      <c r="A649" s="380"/>
      <c r="B649" s="380"/>
      <c r="C649" s="381"/>
      <c r="D649" s="381"/>
      <c r="E649" s="381"/>
      <c r="F649" s="381"/>
      <c r="G649" s="381"/>
      <c r="H649" s="381"/>
      <c r="I649" s="381"/>
      <c r="J649" s="381"/>
      <c r="K649" s="381"/>
      <c r="L649" s="381"/>
      <c r="M649" s="381"/>
      <c r="N649" s="380"/>
    </row>
    <row r="650" spans="1:14">
      <c r="A650" s="380"/>
      <c r="B650" s="380"/>
      <c r="C650" s="381"/>
      <c r="D650" s="381"/>
      <c r="E650" s="381"/>
      <c r="F650" s="381"/>
      <c r="G650" s="381"/>
      <c r="H650" s="381"/>
      <c r="I650" s="381"/>
      <c r="J650" s="381"/>
      <c r="K650" s="381"/>
      <c r="L650" s="381"/>
      <c r="M650" s="381"/>
      <c r="N650" s="380"/>
    </row>
    <row r="651" spans="1:14">
      <c r="A651" s="380"/>
      <c r="B651" s="380"/>
      <c r="C651" s="381"/>
      <c r="D651" s="381"/>
      <c r="E651" s="381"/>
      <c r="F651" s="381"/>
      <c r="G651" s="381"/>
      <c r="H651" s="381"/>
      <c r="I651" s="381"/>
      <c r="J651" s="381"/>
      <c r="K651" s="381"/>
      <c r="L651" s="381"/>
      <c r="M651" s="381"/>
      <c r="N651" s="380"/>
    </row>
    <row r="652" spans="1:14">
      <c r="A652" s="380"/>
      <c r="B652" s="380"/>
      <c r="C652" s="381"/>
      <c r="D652" s="381"/>
      <c r="E652" s="381"/>
      <c r="F652" s="381"/>
      <c r="G652" s="381"/>
      <c r="H652" s="381"/>
      <c r="I652" s="381"/>
      <c r="J652" s="381"/>
      <c r="K652" s="381"/>
      <c r="L652" s="381"/>
      <c r="M652" s="381"/>
      <c r="N652" s="380"/>
    </row>
    <row r="653" spans="1:14">
      <c r="A653" s="380"/>
      <c r="B653" s="380"/>
      <c r="C653" s="381"/>
      <c r="D653" s="381"/>
      <c r="E653" s="381"/>
      <c r="F653" s="381"/>
      <c r="G653" s="381"/>
      <c r="H653" s="381"/>
      <c r="I653" s="381"/>
      <c r="J653" s="381"/>
      <c r="K653" s="381"/>
      <c r="L653" s="381"/>
      <c r="M653" s="381"/>
      <c r="N653" s="380"/>
    </row>
    <row r="654" spans="1:14">
      <c r="A654" s="380"/>
      <c r="B654" s="380"/>
      <c r="C654" s="381"/>
      <c r="D654" s="381"/>
      <c r="E654" s="381"/>
      <c r="F654" s="381"/>
      <c r="G654" s="381"/>
      <c r="H654" s="381"/>
      <c r="I654" s="381"/>
      <c r="J654" s="381"/>
      <c r="K654" s="381"/>
      <c r="L654" s="381"/>
      <c r="M654" s="381"/>
      <c r="N654" s="380"/>
    </row>
    <row r="655" spans="1:14">
      <c r="A655" s="380"/>
      <c r="B655" s="380"/>
      <c r="C655" s="381"/>
      <c r="D655" s="381"/>
      <c r="E655" s="381"/>
      <c r="F655" s="381"/>
      <c r="G655" s="381"/>
      <c r="H655" s="381"/>
      <c r="I655" s="381"/>
      <c r="J655" s="381"/>
      <c r="K655" s="381"/>
      <c r="L655" s="381"/>
      <c r="M655" s="381"/>
      <c r="N655" s="380"/>
    </row>
    <row r="656" spans="1:14">
      <c r="A656" s="380"/>
      <c r="B656" s="380"/>
      <c r="C656" s="381"/>
      <c r="D656" s="381"/>
      <c r="E656" s="381"/>
      <c r="F656" s="381"/>
      <c r="G656" s="381"/>
      <c r="H656" s="381"/>
      <c r="I656" s="381"/>
      <c r="J656" s="381"/>
      <c r="K656" s="381"/>
      <c r="L656" s="381"/>
      <c r="M656" s="381"/>
      <c r="N656" s="380"/>
    </row>
    <row r="657" spans="1:14">
      <c r="A657" s="380"/>
      <c r="B657" s="380"/>
      <c r="C657" s="381"/>
      <c r="D657" s="381"/>
      <c r="E657" s="381"/>
      <c r="F657" s="381"/>
      <c r="G657" s="381"/>
      <c r="H657" s="381"/>
      <c r="I657" s="381"/>
      <c r="J657" s="381"/>
      <c r="K657" s="381"/>
      <c r="L657" s="381"/>
      <c r="M657" s="381"/>
      <c r="N657" s="380"/>
    </row>
    <row r="658" spans="1:14">
      <c r="A658" s="380"/>
      <c r="B658" s="380"/>
      <c r="C658" s="381"/>
      <c r="D658" s="381"/>
      <c r="E658" s="381"/>
      <c r="F658" s="381"/>
      <c r="G658" s="381"/>
      <c r="H658" s="381"/>
      <c r="I658" s="381"/>
      <c r="J658" s="381"/>
      <c r="K658" s="381"/>
      <c r="L658" s="381"/>
      <c r="M658" s="381"/>
      <c r="N658" s="380"/>
    </row>
    <row r="659" spans="1:14">
      <c r="A659" s="380"/>
      <c r="B659" s="380"/>
      <c r="C659" s="381"/>
      <c r="D659" s="381"/>
      <c r="E659" s="381"/>
      <c r="F659" s="381"/>
      <c r="G659" s="381"/>
      <c r="H659" s="381"/>
      <c r="I659" s="381"/>
      <c r="J659" s="381"/>
      <c r="K659" s="381"/>
      <c r="L659" s="381"/>
      <c r="M659" s="381"/>
      <c r="N659" s="380"/>
    </row>
    <row r="660" spans="1:14">
      <c r="A660" s="380"/>
      <c r="B660" s="380"/>
      <c r="C660" s="381"/>
      <c r="D660" s="381"/>
      <c r="E660" s="381"/>
      <c r="F660" s="381"/>
      <c r="G660" s="381"/>
      <c r="H660" s="381"/>
      <c r="I660" s="381"/>
      <c r="J660" s="381"/>
      <c r="K660" s="381"/>
      <c r="L660" s="381"/>
      <c r="M660" s="381"/>
      <c r="N660" s="380"/>
    </row>
    <row r="661" spans="1:14">
      <c r="A661" s="380"/>
      <c r="B661" s="380"/>
      <c r="C661" s="381"/>
      <c r="D661" s="381"/>
      <c r="E661" s="381"/>
      <c r="F661" s="381"/>
      <c r="G661" s="381"/>
      <c r="H661" s="381"/>
      <c r="I661" s="381"/>
      <c r="J661" s="381"/>
      <c r="K661" s="381"/>
      <c r="L661" s="381"/>
      <c r="M661" s="381"/>
      <c r="N661" s="380"/>
    </row>
    <row r="662" spans="1:14">
      <c r="A662" s="380"/>
      <c r="B662" s="380"/>
      <c r="C662" s="381"/>
      <c r="D662" s="381"/>
      <c r="E662" s="381"/>
      <c r="F662" s="381"/>
      <c r="G662" s="381"/>
      <c r="H662" s="381"/>
      <c r="I662" s="381"/>
      <c r="J662" s="381"/>
      <c r="K662" s="381"/>
      <c r="L662" s="381"/>
      <c r="M662" s="381"/>
      <c r="N662" s="380"/>
    </row>
    <row r="663" spans="1:14">
      <c r="A663" s="380"/>
      <c r="B663" s="380"/>
      <c r="C663" s="381"/>
      <c r="D663" s="381"/>
      <c r="E663" s="381"/>
      <c r="F663" s="381"/>
      <c r="G663" s="381"/>
      <c r="H663" s="381"/>
      <c r="I663" s="381"/>
      <c r="J663" s="381"/>
      <c r="K663" s="381"/>
      <c r="L663" s="381"/>
      <c r="M663" s="381"/>
      <c r="N663" s="380"/>
    </row>
    <row r="664" spans="1:14">
      <c r="A664" s="380"/>
      <c r="B664" s="380"/>
      <c r="C664" s="381"/>
      <c r="D664" s="381"/>
      <c r="E664" s="381"/>
      <c r="F664" s="381"/>
      <c r="G664" s="381"/>
      <c r="H664" s="381"/>
      <c r="I664" s="381"/>
      <c r="J664" s="381"/>
      <c r="K664" s="381"/>
      <c r="L664" s="381"/>
      <c r="M664" s="381"/>
      <c r="N664" s="380"/>
    </row>
    <row r="665" spans="1:14">
      <c r="A665" s="380"/>
      <c r="B665" s="380"/>
      <c r="C665" s="381"/>
      <c r="D665" s="381"/>
      <c r="E665" s="381"/>
      <c r="F665" s="381"/>
      <c r="G665" s="381"/>
      <c r="H665" s="381"/>
      <c r="I665" s="381"/>
      <c r="J665" s="381"/>
      <c r="K665" s="381"/>
      <c r="L665" s="381"/>
      <c r="M665" s="381"/>
      <c r="N665" s="380"/>
    </row>
    <row r="666" spans="1:14">
      <c r="A666" s="380"/>
      <c r="B666" s="380"/>
      <c r="C666" s="381"/>
      <c r="D666" s="381"/>
      <c r="E666" s="381"/>
      <c r="F666" s="381"/>
      <c r="G666" s="381"/>
      <c r="H666" s="381"/>
      <c r="I666" s="381"/>
      <c r="J666" s="381"/>
      <c r="K666" s="381"/>
      <c r="L666" s="381"/>
      <c r="M666" s="381"/>
      <c r="N666" s="380"/>
    </row>
    <row r="667" spans="1:14">
      <c r="A667" s="380"/>
      <c r="B667" s="380"/>
      <c r="C667" s="381"/>
      <c r="D667" s="381"/>
      <c r="E667" s="381"/>
      <c r="F667" s="381"/>
      <c r="G667" s="381"/>
      <c r="H667" s="381"/>
      <c r="I667" s="381"/>
      <c r="J667" s="381"/>
      <c r="K667" s="381"/>
      <c r="L667" s="381"/>
      <c r="M667" s="381"/>
      <c r="N667" s="380"/>
    </row>
    <row r="668" spans="1:14">
      <c r="A668" s="380"/>
      <c r="B668" s="380"/>
      <c r="C668" s="381"/>
      <c r="D668" s="381"/>
      <c r="E668" s="381"/>
      <c r="F668" s="381"/>
      <c r="G668" s="381"/>
      <c r="H668" s="381"/>
      <c r="I668" s="381"/>
      <c r="J668" s="381"/>
      <c r="K668" s="381"/>
      <c r="L668" s="381"/>
      <c r="M668" s="381"/>
      <c r="N668" s="380"/>
    </row>
    <row r="669" spans="1:14">
      <c r="A669" s="380"/>
      <c r="B669" s="380"/>
      <c r="C669" s="381"/>
      <c r="D669" s="381"/>
      <c r="E669" s="381"/>
      <c r="F669" s="381"/>
      <c r="G669" s="381"/>
      <c r="H669" s="381"/>
      <c r="I669" s="381"/>
      <c r="J669" s="381"/>
      <c r="K669" s="381"/>
      <c r="L669" s="381"/>
      <c r="M669" s="381"/>
      <c r="N669" s="380"/>
    </row>
    <row r="670" spans="1:14">
      <c r="A670" s="380"/>
      <c r="B670" s="380"/>
      <c r="C670" s="381"/>
      <c r="D670" s="381"/>
      <c r="E670" s="381"/>
      <c r="F670" s="381"/>
      <c r="G670" s="381"/>
      <c r="H670" s="381"/>
      <c r="I670" s="381"/>
      <c r="J670" s="381"/>
      <c r="K670" s="381"/>
      <c r="L670" s="381"/>
      <c r="M670" s="381"/>
      <c r="N670" s="380"/>
    </row>
    <row r="671" spans="1:14">
      <c r="A671" s="380"/>
      <c r="B671" s="380"/>
      <c r="C671" s="381"/>
      <c r="D671" s="381"/>
      <c r="E671" s="381"/>
      <c r="F671" s="381"/>
      <c r="G671" s="381"/>
      <c r="H671" s="381"/>
      <c r="I671" s="381"/>
      <c r="J671" s="381"/>
      <c r="K671" s="381"/>
      <c r="L671" s="381"/>
      <c r="M671" s="381"/>
      <c r="N671" s="380"/>
    </row>
    <row r="672" spans="1:14">
      <c r="A672" s="380"/>
      <c r="B672" s="380"/>
      <c r="C672" s="381"/>
      <c r="D672" s="381"/>
      <c r="E672" s="381"/>
      <c r="F672" s="381"/>
      <c r="G672" s="381"/>
      <c r="H672" s="381"/>
      <c r="I672" s="381"/>
      <c r="J672" s="381"/>
      <c r="K672" s="381"/>
      <c r="L672" s="381"/>
      <c r="M672" s="381"/>
      <c r="N672" s="380"/>
    </row>
    <row r="673" spans="1:14">
      <c r="A673" s="380"/>
      <c r="B673" s="380"/>
      <c r="C673" s="381"/>
      <c r="D673" s="381"/>
      <c r="E673" s="381"/>
      <c r="F673" s="381"/>
      <c r="G673" s="381"/>
      <c r="H673" s="381"/>
      <c r="I673" s="381"/>
      <c r="J673" s="381"/>
      <c r="K673" s="381"/>
      <c r="L673" s="381"/>
      <c r="M673" s="381"/>
      <c r="N673" s="380"/>
    </row>
    <row r="674" spans="1:14">
      <c r="A674" s="380"/>
      <c r="B674" s="380"/>
      <c r="C674" s="381"/>
      <c r="D674" s="381"/>
      <c r="E674" s="381"/>
      <c r="F674" s="381"/>
      <c r="G674" s="381"/>
      <c r="H674" s="381"/>
      <c r="I674" s="381"/>
      <c r="J674" s="381"/>
      <c r="K674" s="381"/>
      <c r="L674" s="381"/>
      <c r="M674" s="381"/>
      <c r="N674" s="380"/>
    </row>
    <row r="675" spans="1:14">
      <c r="A675" s="380"/>
      <c r="B675" s="380"/>
      <c r="C675" s="381"/>
      <c r="D675" s="381"/>
      <c r="E675" s="381"/>
      <c r="F675" s="381"/>
      <c r="G675" s="381"/>
      <c r="H675" s="381"/>
      <c r="I675" s="381"/>
      <c r="J675" s="381"/>
      <c r="K675" s="381"/>
      <c r="L675" s="381"/>
      <c r="M675" s="381"/>
      <c r="N675" s="380"/>
    </row>
    <row r="676" spans="1:14">
      <c r="A676" s="380"/>
      <c r="B676" s="380"/>
      <c r="C676" s="381"/>
      <c r="D676" s="381"/>
      <c r="E676" s="381"/>
      <c r="F676" s="381"/>
      <c r="G676" s="381"/>
      <c r="H676" s="381"/>
      <c r="I676" s="381"/>
      <c r="J676" s="381"/>
      <c r="K676" s="381"/>
      <c r="L676" s="381"/>
      <c r="M676" s="381"/>
      <c r="N676" s="380"/>
    </row>
    <row r="677" spans="1:14">
      <c r="A677" s="380"/>
      <c r="B677" s="380"/>
      <c r="C677" s="381"/>
      <c r="D677" s="381"/>
      <c r="E677" s="381"/>
      <c r="F677" s="381"/>
      <c r="G677" s="381"/>
      <c r="H677" s="381"/>
      <c r="I677" s="381"/>
      <c r="J677" s="381"/>
      <c r="K677" s="381"/>
      <c r="L677" s="381"/>
      <c r="M677" s="381"/>
      <c r="N677" s="380"/>
    </row>
    <row r="678" spans="1:14">
      <c r="A678" s="380"/>
      <c r="B678" s="380"/>
      <c r="C678" s="381"/>
      <c r="D678" s="381"/>
      <c r="E678" s="381"/>
      <c r="F678" s="381"/>
      <c r="G678" s="381"/>
      <c r="H678" s="381"/>
      <c r="I678" s="381"/>
      <c r="J678" s="381"/>
      <c r="K678" s="381"/>
      <c r="L678" s="381"/>
      <c r="M678" s="381"/>
      <c r="N678" s="380"/>
    </row>
    <row r="679" spans="1:14">
      <c r="A679" s="380"/>
      <c r="B679" s="380"/>
      <c r="C679" s="381"/>
      <c r="D679" s="381"/>
      <c r="E679" s="381"/>
      <c r="F679" s="381"/>
      <c r="G679" s="381"/>
      <c r="H679" s="381"/>
      <c r="I679" s="381"/>
      <c r="J679" s="381"/>
      <c r="K679" s="381"/>
      <c r="L679" s="381"/>
      <c r="M679" s="381"/>
      <c r="N679" s="380"/>
    </row>
    <row r="680" spans="1:14">
      <c r="A680" s="380"/>
      <c r="B680" s="380"/>
      <c r="C680" s="381"/>
      <c r="D680" s="381"/>
      <c r="E680" s="381"/>
      <c r="F680" s="381"/>
      <c r="G680" s="381"/>
      <c r="H680" s="381"/>
      <c r="I680" s="381"/>
      <c r="J680" s="381"/>
      <c r="K680" s="381"/>
      <c r="L680" s="381"/>
      <c r="M680" s="381"/>
      <c r="N680" s="380"/>
    </row>
    <row r="681" spans="1:14">
      <c r="A681" s="380"/>
      <c r="B681" s="380"/>
      <c r="C681" s="381"/>
      <c r="D681" s="381"/>
      <c r="E681" s="381"/>
      <c r="F681" s="381"/>
      <c r="G681" s="381"/>
      <c r="H681" s="381"/>
      <c r="I681" s="381"/>
      <c r="J681" s="381"/>
      <c r="K681" s="381"/>
      <c r="L681" s="381"/>
      <c r="M681" s="381"/>
      <c r="N681" s="380"/>
    </row>
    <row r="682" spans="1:14">
      <c r="A682" s="380"/>
      <c r="B682" s="380"/>
      <c r="C682" s="381"/>
      <c r="D682" s="381"/>
      <c r="E682" s="381"/>
      <c r="F682" s="381"/>
      <c r="G682" s="381"/>
      <c r="H682" s="381"/>
      <c r="I682" s="381"/>
      <c r="J682" s="381"/>
      <c r="K682" s="381"/>
      <c r="L682" s="381"/>
      <c r="M682" s="381"/>
      <c r="N682" s="380"/>
    </row>
    <row r="683" spans="1:14">
      <c r="A683" s="380"/>
      <c r="B683" s="380"/>
      <c r="C683" s="381"/>
      <c r="D683" s="381"/>
      <c r="E683" s="381"/>
      <c r="F683" s="381"/>
      <c r="G683" s="381"/>
      <c r="H683" s="381"/>
      <c r="I683" s="381"/>
      <c r="J683" s="381"/>
      <c r="K683" s="381"/>
      <c r="L683" s="381"/>
      <c r="M683" s="381"/>
      <c r="N683" s="380"/>
    </row>
    <row r="684" spans="1:14">
      <c r="A684" s="380"/>
      <c r="B684" s="380"/>
      <c r="C684" s="381"/>
      <c r="D684" s="381"/>
      <c r="E684" s="381"/>
      <c r="F684" s="381"/>
      <c r="G684" s="381"/>
      <c r="H684" s="381"/>
      <c r="I684" s="381"/>
      <c r="J684" s="381"/>
      <c r="K684" s="381"/>
      <c r="L684" s="381"/>
      <c r="M684" s="381"/>
      <c r="N684" s="380"/>
    </row>
    <row r="685" spans="1:14">
      <c r="A685" s="380"/>
      <c r="B685" s="380"/>
      <c r="C685" s="381"/>
      <c r="D685" s="381"/>
      <c r="E685" s="381"/>
      <c r="F685" s="381"/>
      <c r="G685" s="381"/>
      <c r="H685" s="381"/>
      <c r="I685" s="381"/>
      <c r="J685" s="381"/>
      <c r="K685" s="381"/>
      <c r="L685" s="381"/>
      <c r="M685" s="381"/>
      <c r="N685" s="380"/>
    </row>
    <row r="686" spans="1:14">
      <c r="A686" s="380"/>
      <c r="B686" s="380"/>
      <c r="C686" s="381"/>
      <c r="D686" s="381"/>
      <c r="E686" s="381"/>
      <c r="F686" s="381"/>
      <c r="G686" s="381"/>
      <c r="H686" s="381"/>
      <c r="I686" s="381"/>
      <c r="J686" s="381"/>
      <c r="K686" s="381"/>
      <c r="L686" s="381"/>
      <c r="M686" s="381"/>
      <c r="N686" s="380"/>
    </row>
    <row r="687" spans="1:14">
      <c r="A687" s="380"/>
      <c r="B687" s="380"/>
      <c r="C687" s="381"/>
      <c r="D687" s="381"/>
      <c r="E687" s="381"/>
      <c r="F687" s="381"/>
      <c r="G687" s="381"/>
      <c r="H687" s="381"/>
      <c r="I687" s="381"/>
      <c r="J687" s="381"/>
      <c r="K687" s="381"/>
      <c r="L687" s="381"/>
      <c r="M687" s="381"/>
      <c r="N687" s="380"/>
    </row>
    <row r="688" spans="1:14">
      <c r="A688" s="380"/>
      <c r="B688" s="380"/>
      <c r="C688" s="381"/>
      <c r="D688" s="381"/>
      <c r="E688" s="381"/>
      <c r="F688" s="381"/>
      <c r="G688" s="381"/>
      <c r="H688" s="381"/>
      <c r="I688" s="381"/>
      <c r="J688" s="381"/>
      <c r="K688" s="381"/>
      <c r="L688" s="381"/>
      <c r="M688" s="381"/>
      <c r="N688" s="380"/>
    </row>
    <row r="689" spans="1:14">
      <c r="A689" s="380"/>
      <c r="B689" s="380"/>
      <c r="C689" s="381"/>
      <c r="D689" s="381"/>
      <c r="E689" s="381"/>
      <c r="F689" s="381"/>
      <c r="G689" s="381"/>
      <c r="H689" s="381"/>
      <c r="I689" s="381"/>
      <c r="J689" s="381"/>
      <c r="K689" s="381"/>
      <c r="L689" s="381"/>
      <c r="M689" s="381"/>
      <c r="N689" s="380"/>
    </row>
    <row r="690" spans="1:14">
      <c r="A690" s="380"/>
      <c r="B690" s="380"/>
      <c r="C690" s="381"/>
      <c r="D690" s="381"/>
      <c r="E690" s="381"/>
      <c r="F690" s="381"/>
      <c r="G690" s="381"/>
      <c r="H690" s="381"/>
      <c r="I690" s="381"/>
      <c r="J690" s="381"/>
      <c r="K690" s="381"/>
      <c r="L690" s="381"/>
      <c r="M690" s="381"/>
      <c r="N690" s="380"/>
    </row>
    <row r="691" spans="1:14">
      <c r="A691" s="380"/>
      <c r="B691" s="380"/>
      <c r="C691" s="381"/>
      <c r="D691" s="381"/>
      <c r="E691" s="381"/>
      <c r="F691" s="381"/>
      <c r="G691" s="381"/>
      <c r="H691" s="381"/>
      <c r="I691" s="381"/>
      <c r="J691" s="381"/>
      <c r="K691" s="381"/>
      <c r="L691" s="381"/>
      <c r="M691" s="381"/>
      <c r="N691" s="380"/>
    </row>
    <row r="692" spans="1:14">
      <c r="A692" s="380"/>
      <c r="B692" s="380"/>
      <c r="C692" s="381"/>
      <c r="D692" s="381"/>
      <c r="E692" s="381"/>
      <c r="F692" s="381"/>
      <c r="G692" s="381"/>
      <c r="H692" s="381"/>
      <c r="I692" s="381"/>
      <c r="J692" s="381"/>
      <c r="K692" s="381"/>
      <c r="L692" s="381"/>
      <c r="M692" s="381"/>
      <c r="N692" s="380"/>
    </row>
    <row r="693" spans="1:14">
      <c r="A693" s="380"/>
      <c r="B693" s="380"/>
      <c r="C693" s="381"/>
      <c r="D693" s="381"/>
      <c r="E693" s="381"/>
      <c r="F693" s="381"/>
      <c r="G693" s="381"/>
      <c r="H693" s="381"/>
      <c r="I693" s="381"/>
      <c r="J693" s="381"/>
      <c r="K693" s="381"/>
      <c r="L693" s="381"/>
      <c r="M693" s="381"/>
      <c r="N693" s="380"/>
    </row>
    <row r="694" spans="1:14">
      <c r="A694" s="380"/>
      <c r="B694" s="380"/>
      <c r="C694" s="381"/>
      <c r="D694" s="381"/>
      <c r="E694" s="381"/>
      <c r="F694" s="381"/>
      <c r="G694" s="381"/>
      <c r="H694" s="381"/>
      <c r="I694" s="381"/>
      <c r="J694" s="381"/>
      <c r="K694" s="381"/>
      <c r="L694" s="381"/>
      <c r="M694" s="381"/>
      <c r="N694" s="380"/>
    </row>
    <row r="695" spans="1:14">
      <c r="A695" s="380"/>
      <c r="B695" s="380"/>
      <c r="C695" s="381"/>
      <c r="D695" s="381"/>
      <c r="E695" s="381"/>
      <c r="F695" s="381"/>
      <c r="G695" s="381"/>
      <c r="H695" s="381"/>
      <c r="I695" s="381"/>
      <c r="J695" s="381"/>
      <c r="K695" s="381"/>
      <c r="L695" s="381"/>
      <c r="M695" s="381"/>
      <c r="N695" s="380"/>
    </row>
    <row r="696" spans="1:14">
      <c r="A696" s="380"/>
      <c r="B696" s="380"/>
      <c r="C696" s="381"/>
      <c r="D696" s="381"/>
      <c r="E696" s="381"/>
      <c r="F696" s="381"/>
      <c r="G696" s="381"/>
      <c r="H696" s="381"/>
      <c r="I696" s="381"/>
      <c r="J696" s="381"/>
      <c r="K696" s="381"/>
      <c r="L696" s="381"/>
      <c r="M696" s="381"/>
      <c r="N696" s="380"/>
    </row>
    <row r="697" spans="1:14">
      <c r="A697" s="380"/>
      <c r="B697" s="380"/>
      <c r="C697" s="381"/>
      <c r="D697" s="381"/>
      <c r="E697" s="381"/>
      <c r="F697" s="381"/>
      <c r="G697" s="381"/>
      <c r="H697" s="381"/>
      <c r="I697" s="381"/>
      <c r="J697" s="381"/>
      <c r="K697" s="381"/>
      <c r="L697" s="381"/>
      <c r="M697" s="381"/>
      <c r="N697" s="380"/>
    </row>
    <row r="698" spans="1:14">
      <c r="A698" s="380"/>
      <c r="B698" s="380"/>
      <c r="C698" s="381"/>
      <c r="D698" s="381"/>
      <c r="E698" s="381"/>
      <c r="F698" s="381"/>
      <c r="G698" s="381"/>
      <c r="H698" s="381"/>
      <c r="I698" s="381"/>
      <c r="J698" s="381"/>
      <c r="K698" s="381"/>
      <c r="L698" s="381"/>
      <c r="M698" s="381"/>
      <c r="N698" s="380"/>
    </row>
    <row r="699" spans="1:14">
      <c r="A699" s="380"/>
      <c r="B699" s="380"/>
      <c r="C699" s="381"/>
      <c r="D699" s="381"/>
      <c r="E699" s="381"/>
      <c r="F699" s="381"/>
      <c r="G699" s="381"/>
      <c r="H699" s="381"/>
      <c r="I699" s="381"/>
      <c r="J699" s="381"/>
      <c r="K699" s="381"/>
      <c r="L699" s="381"/>
      <c r="M699" s="381"/>
      <c r="N699" s="380"/>
    </row>
    <row r="700" spans="1:14">
      <c r="A700" s="380"/>
      <c r="B700" s="380"/>
      <c r="C700" s="381"/>
      <c r="D700" s="381"/>
      <c r="E700" s="381"/>
      <c r="F700" s="381"/>
      <c r="G700" s="381"/>
      <c r="H700" s="381"/>
      <c r="I700" s="381"/>
      <c r="J700" s="381"/>
      <c r="K700" s="381"/>
      <c r="L700" s="381"/>
      <c r="M700" s="381"/>
      <c r="N700" s="380"/>
    </row>
    <row r="701" spans="1:14">
      <c r="A701" s="380"/>
      <c r="B701" s="380"/>
      <c r="C701" s="381"/>
      <c r="D701" s="381"/>
      <c r="E701" s="381"/>
      <c r="F701" s="381"/>
      <c r="G701" s="381"/>
      <c r="H701" s="381"/>
      <c r="I701" s="381"/>
      <c r="J701" s="381"/>
      <c r="K701" s="381"/>
      <c r="L701" s="381"/>
      <c r="M701" s="381"/>
      <c r="N701" s="380"/>
    </row>
    <row r="702" spans="1:14">
      <c r="A702" s="380"/>
      <c r="B702" s="380"/>
      <c r="C702" s="381"/>
      <c r="D702" s="381"/>
      <c r="E702" s="381"/>
      <c r="F702" s="381"/>
      <c r="G702" s="381"/>
      <c r="H702" s="381"/>
      <c r="I702" s="381"/>
      <c r="J702" s="381"/>
      <c r="K702" s="381"/>
      <c r="L702" s="381"/>
      <c r="M702" s="381"/>
      <c r="N702" s="380"/>
    </row>
    <row r="703" spans="1:14">
      <c r="A703" s="380"/>
      <c r="B703" s="380"/>
      <c r="C703" s="381"/>
      <c r="D703" s="381"/>
      <c r="E703" s="381"/>
      <c r="F703" s="381"/>
      <c r="G703" s="381"/>
      <c r="H703" s="381"/>
      <c r="I703" s="381"/>
      <c r="J703" s="381"/>
      <c r="K703" s="381"/>
      <c r="L703" s="381"/>
      <c r="M703" s="381"/>
      <c r="N703" s="380"/>
    </row>
    <row r="704" spans="1:14">
      <c r="A704" s="380"/>
      <c r="B704" s="380"/>
      <c r="C704" s="381"/>
      <c r="D704" s="381"/>
      <c r="E704" s="381"/>
      <c r="F704" s="381"/>
      <c r="G704" s="381"/>
      <c r="H704" s="381"/>
      <c r="I704" s="381"/>
      <c r="J704" s="381"/>
      <c r="K704" s="381"/>
      <c r="L704" s="381"/>
      <c r="M704" s="381"/>
      <c r="N704" s="380"/>
    </row>
    <row r="705" spans="1:14">
      <c r="A705" s="380"/>
      <c r="B705" s="380"/>
      <c r="C705" s="381"/>
      <c r="D705" s="381"/>
      <c r="E705" s="381"/>
      <c r="F705" s="381"/>
      <c r="G705" s="381"/>
      <c r="H705" s="381"/>
      <c r="I705" s="381"/>
      <c r="J705" s="381"/>
      <c r="K705" s="381"/>
      <c r="L705" s="381"/>
      <c r="M705" s="381"/>
      <c r="N705" s="380"/>
    </row>
    <row r="706" spans="1:14">
      <c r="A706" s="380"/>
      <c r="B706" s="380"/>
      <c r="C706" s="381"/>
      <c r="D706" s="381"/>
      <c r="E706" s="381"/>
      <c r="F706" s="381"/>
      <c r="G706" s="381"/>
      <c r="H706" s="381"/>
      <c r="I706" s="381"/>
      <c r="J706" s="381"/>
      <c r="K706" s="381"/>
      <c r="L706" s="381"/>
      <c r="M706" s="381"/>
      <c r="N706" s="380"/>
    </row>
    <row r="707" spans="1:14">
      <c r="A707" s="380"/>
      <c r="B707" s="380"/>
      <c r="C707" s="381"/>
      <c r="D707" s="381"/>
      <c r="E707" s="381"/>
      <c r="F707" s="381"/>
      <c r="G707" s="381"/>
      <c r="H707" s="381"/>
      <c r="I707" s="381"/>
      <c r="J707" s="381"/>
      <c r="K707" s="381"/>
      <c r="L707" s="381"/>
      <c r="M707" s="381"/>
      <c r="N707" s="380"/>
    </row>
    <row r="708" spans="1:14">
      <c r="A708" s="380"/>
      <c r="B708" s="380"/>
      <c r="C708" s="381"/>
      <c r="D708" s="381"/>
      <c r="E708" s="381"/>
      <c r="F708" s="381"/>
      <c r="G708" s="381"/>
      <c r="H708" s="381"/>
      <c r="I708" s="381"/>
      <c r="J708" s="381"/>
      <c r="K708" s="381"/>
      <c r="L708" s="381"/>
      <c r="M708" s="381"/>
      <c r="N708" s="380"/>
    </row>
    <row r="709" spans="1:14">
      <c r="A709" s="380"/>
      <c r="B709" s="380"/>
      <c r="C709" s="381"/>
      <c r="D709" s="381"/>
      <c r="E709" s="381"/>
      <c r="F709" s="381"/>
      <c r="G709" s="381"/>
      <c r="H709" s="381"/>
      <c r="I709" s="381"/>
      <c r="J709" s="381"/>
      <c r="K709" s="381"/>
      <c r="L709" s="381"/>
      <c r="M709" s="381"/>
      <c r="N709" s="380"/>
    </row>
    <row r="710" spans="1:14">
      <c r="A710" s="380"/>
      <c r="B710" s="380"/>
      <c r="C710" s="381"/>
      <c r="D710" s="381"/>
      <c r="E710" s="381"/>
      <c r="F710" s="381"/>
      <c r="G710" s="381"/>
      <c r="H710" s="381"/>
      <c r="I710" s="381"/>
      <c r="J710" s="381"/>
      <c r="K710" s="381"/>
      <c r="L710" s="381"/>
      <c r="M710" s="381"/>
      <c r="N710" s="380"/>
    </row>
    <row r="711" spans="1:14">
      <c r="A711" s="380"/>
      <c r="B711" s="380"/>
      <c r="C711" s="381"/>
      <c r="D711" s="381"/>
      <c r="E711" s="381"/>
      <c r="F711" s="381"/>
      <c r="G711" s="381"/>
      <c r="H711" s="381"/>
      <c r="I711" s="381"/>
      <c r="J711" s="381"/>
      <c r="K711" s="381"/>
      <c r="L711" s="381"/>
      <c r="M711" s="381"/>
      <c r="N711" s="380"/>
    </row>
    <row r="712" spans="1:14">
      <c r="A712" s="380"/>
      <c r="B712" s="380"/>
      <c r="C712" s="381"/>
      <c r="D712" s="381"/>
      <c r="E712" s="381"/>
      <c r="F712" s="381"/>
      <c r="G712" s="381"/>
      <c r="H712" s="381"/>
      <c r="I712" s="381"/>
      <c r="J712" s="381"/>
      <c r="K712" s="381"/>
      <c r="L712" s="381"/>
      <c r="M712" s="381"/>
      <c r="N712" s="380"/>
    </row>
    <row r="713" spans="1:14">
      <c r="A713" s="380"/>
      <c r="B713" s="380"/>
      <c r="C713" s="381"/>
      <c r="D713" s="381"/>
      <c r="E713" s="381"/>
      <c r="F713" s="381"/>
      <c r="G713" s="381"/>
      <c r="H713" s="381"/>
      <c r="I713" s="381"/>
      <c r="J713" s="381"/>
      <c r="K713" s="381"/>
      <c r="L713" s="381"/>
      <c r="M713" s="381"/>
      <c r="N713" s="380"/>
    </row>
    <row r="714" spans="1:14">
      <c r="A714" s="380"/>
      <c r="B714" s="380"/>
      <c r="C714" s="381"/>
      <c r="D714" s="381"/>
      <c r="E714" s="381"/>
      <c r="F714" s="381"/>
      <c r="G714" s="381"/>
      <c r="H714" s="381"/>
      <c r="I714" s="381"/>
      <c r="J714" s="381"/>
      <c r="K714" s="381"/>
      <c r="L714" s="381"/>
      <c r="M714" s="381"/>
      <c r="N714" s="380"/>
    </row>
    <row r="715" spans="1:14">
      <c r="A715" s="380"/>
      <c r="B715" s="380"/>
      <c r="C715" s="381"/>
      <c r="D715" s="381"/>
      <c r="E715" s="381"/>
      <c r="F715" s="381"/>
      <c r="G715" s="381"/>
      <c r="H715" s="381"/>
      <c r="I715" s="381"/>
      <c r="J715" s="381"/>
      <c r="K715" s="381"/>
      <c r="L715" s="381"/>
      <c r="M715" s="381"/>
      <c r="N715" s="380"/>
    </row>
    <row r="716" spans="1:14">
      <c r="A716" s="380"/>
      <c r="B716" s="380"/>
      <c r="C716" s="381"/>
      <c r="D716" s="381"/>
      <c r="E716" s="381"/>
      <c r="F716" s="381"/>
      <c r="G716" s="381"/>
      <c r="H716" s="381"/>
      <c r="I716" s="381"/>
      <c r="J716" s="381"/>
      <c r="K716" s="381"/>
      <c r="L716" s="381"/>
      <c r="M716" s="381"/>
      <c r="N716" s="380"/>
    </row>
    <row r="717" spans="1:14">
      <c r="A717" s="380"/>
      <c r="B717" s="380"/>
      <c r="C717" s="381"/>
      <c r="D717" s="381"/>
      <c r="E717" s="381"/>
      <c r="F717" s="381"/>
      <c r="G717" s="381"/>
      <c r="H717" s="381"/>
      <c r="I717" s="381"/>
      <c r="J717" s="381"/>
      <c r="K717" s="381"/>
      <c r="L717" s="381"/>
      <c r="M717" s="381"/>
      <c r="N717" s="380"/>
    </row>
    <row r="718" spans="1:14">
      <c r="A718" s="380"/>
      <c r="B718" s="380"/>
      <c r="C718" s="381"/>
      <c r="D718" s="381"/>
      <c r="E718" s="381"/>
      <c r="F718" s="381"/>
      <c r="G718" s="381"/>
      <c r="H718" s="381"/>
      <c r="I718" s="381"/>
      <c r="J718" s="381"/>
      <c r="K718" s="381"/>
      <c r="L718" s="381"/>
      <c r="M718" s="381"/>
      <c r="N718" s="380"/>
    </row>
    <row r="719" spans="1:14">
      <c r="A719" s="380"/>
      <c r="B719" s="380"/>
      <c r="C719" s="381"/>
      <c r="D719" s="381"/>
      <c r="E719" s="381"/>
      <c r="F719" s="381"/>
      <c r="G719" s="381"/>
      <c r="H719" s="381"/>
      <c r="I719" s="381"/>
      <c r="J719" s="381"/>
      <c r="K719" s="381"/>
      <c r="L719" s="381"/>
      <c r="M719" s="381"/>
      <c r="N719" s="380"/>
    </row>
    <row r="720" spans="1:14">
      <c r="A720" s="380"/>
      <c r="B720" s="380"/>
      <c r="C720" s="381"/>
      <c r="D720" s="381"/>
      <c r="E720" s="381"/>
      <c r="F720" s="381"/>
      <c r="G720" s="381"/>
      <c r="H720" s="381"/>
      <c r="I720" s="381"/>
      <c r="J720" s="381"/>
      <c r="K720" s="381"/>
      <c r="L720" s="381"/>
      <c r="M720" s="381"/>
      <c r="N720" s="380"/>
    </row>
    <row r="721" spans="1:14">
      <c r="A721" s="380"/>
      <c r="B721" s="380"/>
      <c r="C721" s="381"/>
      <c r="D721" s="381"/>
      <c r="E721" s="381"/>
      <c r="F721" s="381"/>
      <c r="G721" s="381"/>
      <c r="H721" s="381"/>
      <c r="I721" s="381"/>
      <c r="J721" s="381"/>
      <c r="K721" s="381"/>
      <c r="L721" s="381"/>
      <c r="M721" s="381"/>
      <c r="N721" s="380"/>
    </row>
    <row r="722" spans="1:14">
      <c r="A722" s="380"/>
      <c r="B722" s="380"/>
      <c r="C722" s="381"/>
      <c r="D722" s="381"/>
      <c r="E722" s="381"/>
      <c r="F722" s="381"/>
      <c r="G722" s="381"/>
      <c r="H722" s="381"/>
      <c r="I722" s="381"/>
      <c r="J722" s="381"/>
      <c r="K722" s="381"/>
      <c r="L722" s="381"/>
      <c r="M722" s="381"/>
      <c r="N722" s="380"/>
    </row>
    <row r="723" spans="1:14">
      <c r="A723" s="380"/>
      <c r="B723" s="380"/>
      <c r="C723" s="381"/>
      <c r="D723" s="381"/>
      <c r="E723" s="381"/>
      <c r="F723" s="381"/>
      <c r="G723" s="381"/>
      <c r="H723" s="381"/>
      <c r="I723" s="381"/>
      <c r="J723" s="381"/>
      <c r="K723" s="381"/>
      <c r="L723" s="381"/>
      <c r="M723" s="381"/>
      <c r="N723" s="380"/>
    </row>
    <row r="724" spans="1:14">
      <c r="A724" s="380"/>
      <c r="B724" s="380"/>
      <c r="C724" s="381"/>
      <c r="D724" s="381"/>
      <c r="E724" s="381"/>
      <c r="F724" s="381"/>
      <c r="G724" s="381"/>
      <c r="H724" s="381"/>
      <c r="I724" s="381"/>
      <c r="J724" s="381"/>
      <c r="K724" s="381"/>
      <c r="L724" s="381"/>
      <c r="M724" s="381"/>
      <c r="N724" s="380"/>
    </row>
    <row r="725" spans="1:14">
      <c r="A725" s="380"/>
      <c r="B725" s="380"/>
      <c r="C725" s="381"/>
      <c r="D725" s="381"/>
      <c r="E725" s="381"/>
      <c r="F725" s="381"/>
      <c r="G725" s="381"/>
      <c r="H725" s="381"/>
      <c r="I725" s="381"/>
      <c r="J725" s="381"/>
      <c r="K725" s="381"/>
      <c r="L725" s="381"/>
      <c r="M725" s="381"/>
      <c r="N725" s="380"/>
    </row>
    <row r="726" spans="1:14">
      <c r="A726" s="380"/>
      <c r="B726" s="380"/>
      <c r="C726" s="381"/>
      <c r="D726" s="381"/>
      <c r="E726" s="381"/>
      <c r="F726" s="381"/>
      <c r="G726" s="381"/>
      <c r="H726" s="381"/>
      <c r="I726" s="381"/>
      <c r="J726" s="381"/>
      <c r="K726" s="381"/>
      <c r="L726" s="381"/>
      <c r="M726" s="381"/>
      <c r="N726" s="380"/>
    </row>
    <row r="727" spans="1:14">
      <c r="A727" s="380"/>
      <c r="B727" s="380"/>
      <c r="C727" s="381"/>
      <c r="D727" s="381"/>
      <c r="E727" s="381"/>
      <c r="F727" s="381"/>
      <c r="G727" s="381"/>
      <c r="H727" s="381"/>
      <c r="I727" s="381"/>
      <c r="J727" s="381"/>
      <c r="K727" s="381"/>
      <c r="L727" s="381"/>
      <c r="M727" s="381"/>
      <c r="N727" s="380"/>
    </row>
    <row r="728" spans="1:14">
      <c r="A728" s="380"/>
      <c r="B728" s="380"/>
      <c r="C728" s="381"/>
      <c r="D728" s="381"/>
      <c r="E728" s="381"/>
      <c r="F728" s="381"/>
      <c r="G728" s="381"/>
      <c r="H728" s="381"/>
      <c r="I728" s="381"/>
      <c r="J728" s="381"/>
      <c r="K728" s="381"/>
      <c r="L728" s="381"/>
      <c r="M728" s="381"/>
      <c r="N728" s="380"/>
    </row>
    <row r="729" spans="1:14">
      <c r="A729" s="380"/>
      <c r="B729" s="380"/>
      <c r="C729" s="381"/>
      <c r="D729" s="381"/>
      <c r="E729" s="381"/>
      <c r="F729" s="381"/>
      <c r="G729" s="381"/>
      <c r="H729" s="381"/>
      <c r="I729" s="381"/>
      <c r="J729" s="381"/>
      <c r="K729" s="381"/>
      <c r="L729" s="381"/>
      <c r="M729" s="381"/>
      <c r="N729" s="380"/>
    </row>
    <row r="730" spans="1:14">
      <c r="A730" s="380"/>
      <c r="B730" s="380"/>
      <c r="C730" s="381"/>
      <c r="D730" s="381"/>
      <c r="E730" s="381"/>
      <c r="F730" s="381"/>
      <c r="G730" s="381"/>
      <c r="H730" s="381"/>
      <c r="I730" s="381"/>
      <c r="J730" s="381"/>
      <c r="K730" s="381"/>
      <c r="L730" s="381"/>
      <c r="M730" s="381"/>
      <c r="N730" s="380"/>
    </row>
    <row r="731" spans="1:14">
      <c r="A731" s="380"/>
      <c r="B731" s="380"/>
      <c r="C731" s="381"/>
      <c r="D731" s="381"/>
      <c r="E731" s="381"/>
      <c r="F731" s="381"/>
      <c r="G731" s="381"/>
      <c r="H731" s="381"/>
      <c r="I731" s="381"/>
      <c r="J731" s="381"/>
      <c r="K731" s="381"/>
      <c r="L731" s="381"/>
      <c r="M731" s="381"/>
      <c r="N731" s="380"/>
    </row>
    <row r="732" spans="1:14">
      <c r="A732" s="380"/>
      <c r="B732" s="380"/>
      <c r="C732" s="381"/>
      <c r="D732" s="381"/>
      <c r="E732" s="381"/>
      <c r="F732" s="381"/>
      <c r="G732" s="381"/>
      <c r="H732" s="381"/>
      <c r="I732" s="381"/>
      <c r="J732" s="381"/>
      <c r="K732" s="381"/>
      <c r="L732" s="381"/>
      <c r="M732" s="381"/>
      <c r="N732" s="380"/>
    </row>
    <row r="733" spans="1:14">
      <c r="A733" s="380"/>
      <c r="B733" s="380"/>
      <c r="C733" s="381"/>
      <c r="D733" s="381"/>
      <c r="E733" s="381"/>
      <c r="F733" s="381"/>
      <c r="G733" s="381"/>
      <c r="H733" s="381"/>
      <c r="I733" s="381"/>
      <c r="J733" s="381"/>
      <c r="K733" s="381"/>
      <c r="L733" s="381"/>
      <c r="M733" s="381"/>
      <c r="N733" s="380"/>
    </row>
    <row r="734" spans="1:14">
      <c r="A734" s="380"/>
      <c r="B734" s="380"/>
      <c r="C734" s="381"/>
      <c r="D734" s="381"/>
      <c r="E734" s="381"/>
      <c r="F734" s="381"/>
      <c r="G734" s="381"/>
      <c r="H734" s="381"/>
      <c r="I734" s="381"/>
      <c r="J734" s="381"/>
      <c r="K734" s="381"/>
      <c r="L734" s="381"/>
      <c r="M734" s="381"/>
      <c r="N734" s="380"/>
    </row>
    <row r="735" spans="1:14">
      <c r="A735" s="380"/>
      <c r="B735" s="380"/>
      <c r="C735" s="381"/>
      <c r="D735" s="381"/>
      <c r="E735" s="381"/>
      <c r="F735" s="381"/>
      <c r="G735" s="381"/>
      <c r="H735" s="381"/>
      <c r="I735" s="381"/>
      <c r="J735" s="381"/>
      <c r="K735" s="381"/>
      <c r="L735" s="381"/>
      <c r="M735" s="381"/>
      <c r="N735" s="380"/>
    </row>
    <row r="736" spans="1:14">
      <c r="A736" s="380"/>
      <c r="B736" s="380"/>
      <c r="C736" s="381"/>
      <c r="D736" s="381"/>
      <c r="E736" s="381"/>
      <c r="F736" s="381"/>
      <c r="G736" s="381"/>
      <c r="H736" s="381"/>
      <c r="I736" s="381"/>
      <c r="J736" s="381"/>
      <c r="K736" s="381"/>
      <c r="L736" s="381"/>
      <c r="M736" s="381"/>
      <c r="N736" s="380"/>
    </row>
    <row r="737" spans="1:14">
      <c r="A737" s="380"/>
      <c r="B737" s="380"/>
      <c r="C737" s="381"/>
      <c r="D737" s="381"/>
      <c r="E737" s="381"/>
      <c r="F737" s="381"/>
      <c r="G737" s="381"/>
      <c r="H737" s="381"/>
      <c r="I737" s="381"/>
      <c r="J737" s="381"/>
      <c r="K737" s="381"/>
      <c r="L737" s="381"/>
      <c r="M737" s="381"/>
      <c r="N737" s="380"/>
    </row>
    <row r="738" spans="1:14">
      <c r="A738" s="380"/>
      <c r="B738" s="380"/>
      <c r="C738" s="381"/>
      <c r="D738" s="381"/>
      <c r="E738" s="381"/>
      <c r="F738" s="381"/>
      <c r="G738" s="381"/>
      <c r="H738" s="381"/>
      <c r="I738" s="381"/>
      <c r="J738" s="381"/>
      <c r="K738" s="381"/>
      <c r="L738" s="381"/>
      <c r="M738" s="381"/>
      <c r="N738" s="380"/>
    </row>
    <row r="739" spans="1:14">
      <c r="A739" s="380"/>
      <c r="B739" s="380"/>
      <c r="C739" s="381"/>
      <c r="D739" s="381"/>
      <c r="E739" s="381"/>
      <c r="F739" s="381"/>
      <c r="G739" s="381"/>
      <c r="H739" s="381"/>
      <c r="I739" s="381"/>
      <c r="J739" s="381"/>
      <c r="K739" s="381"/>
      <c r="L739" s="381"/>
      <c r="M739" s="381"/>
      <c r="N739" s="380"/>
    </row>
    <row r="740" spans="1:14">
      <c r="A740" s="380"/>
      <c r="B740" s="380"/>
      <c r="C740" s="381"/>
      <c r="D740" s="381"/>
      <c r="E740" s="381"/>
      <c r="F740" s="381"/>
      <c r="G740" s="381"/>
      <c r="H740" s="381"/>
      <c r="I740" s="381"/>
      <c r="J740" s="381"/>
      <c r="K740" s="381"/>
      <c r="L740" s="381"/>
      <c r="M740" s="381"/>
      <c r="N740" s="380"/>
    </row>
    <row r="741" spans="1:14">
      <c r="A741" s="380"/>
      <c r="B741" s="380"/>
      <c r="C741" s="381"/>
      <c r="D741" s="381"/>
      <c r="E741" s="381"/>
      <c r="F741" s="381"/>
      <c r="G741" s="381"/>
      <c r="H741" s="381"/>
      <c r="I741" s="381"/>
      <c r="J741" s="381"/>
      <c r="K741" s="381"/>
      <c r="L741" s="381"/>
      <c r="M741" s="381"/>
      <c r="N741" s="380"/>
    </row>
    <row r="742" spans="1:14">
      <c r="A742" s="380"/>
      <c r="B742" s="380"/>
      <c r="C742" s="381"/>
      <c r="D742" s="381"/>
      <c r="E742" s="381"/>
      <c r="F742" s="381"/>
      <c r="G742" s="381"/>
      <c r="H742" s="381"/>
      <c r="I742" s="381"/>
      <c r="J742" s="381"/>
      <c r="K742" s="381"/>
      <c r="L742" s="381"/>
      <c r="M742" s="381"/>
      <c r="N742" s="380"/>
    </row>
    <row r="743" spans="1:14">
      <c r="A743" s="380"/>
      <c r="B743" s="380"/>
      <c r="C743" s="381"/>
      <c r="D743" s="381"/>
      <c r="E743" s="381"/>
      <c r="F743" s="381"/>
      <c r="G743" s="381"/>
      <c r="H743" s="381"/>
      <c r="I743" s="381"/>
      <c r="J743" s="381"/>
      <c r="K743" s="381"/>
      <c r="L743" s="381"/>
      <c r="M743" s="381"/>
      <c r="N743" s="380"/>
    </row>
    <row r="744" spans="1:14">
      <c r="A744" s="380"/>
      <c r="B744" s="380"/>
      <c r="C744" s="381"/>
      <c r="D744" s="381"/>
      <c r="E744" s="381"/>
      <c r="F744" s="381"/>
      <c r="G744" s="381"/>
      <c r="H744" s="381"/>
      <c r="I744" s="381"/>
      <c r="J744" s="381"/>
      <c r="K744" s="381"/>
      <c r="L744" s="381"/>
      <c r="M744" s="381"/>
      <c r="N744" s="380"/>
    </row>
    <row r="745" spans="1:14">
      <c r="A745" s="380"/>
      <c r="B745" s="380"/>
      <c r="C745" s="381"/>
      <c r="D745" s="381"/>
      <c r="E745" s="381"/>
      <c r="F745" s="381"/>
      <c r="G745" s="381"/>
      <c r="H745" s="381"/>
      <c r="I745" s="381"/>
      <c r="J745" s="381"/>
      <c r="K745" s="381"/>
      <c r="L745" s="381"/>
      <c r="M745" s="381"/>
      <c r="N745" s="380"/>
    </row>
    <row r="746" spans="1:14">
      <c r="A746" s="380"/>
      <c r="B746" s="380"/>
      <c r="C746" s="381"/>
      <c r="D746" s="381"/>
      <c r="E746" s="381"/>
      <c r="F746" s="381"/>
      <c r="G746" s="381"/>
      <c r="H746" s="381"/>
      <c r="I746" s="381"/>
      <c r="J746" s="381"/>
      <c r="K746" s="381"/>
      <c r="L746" s="381"/>
      <c r="M746" s="381"/>
      <c r="N746" s="380"/>
    </row>
    <row r="747" spans="1:14">
      <c r="A747" s="380"/>
      <c r="B747" s="380"/>
      <c r="C747" s="381"/>
      <c r="D747" s="381"/>
      <c r="E747" s="381"/>
      <c r="F747" s="381"/>
      <c r="G747" s="381"/>
      <c r="H747" s="381"/>
      <c r="I747" s="381"/>
      <c r="J747" s="381"/>
      <c r="K747" s="381"/>
      <c r="L747" s="381"/>
      <c r="M747" s="381"/>
      <c r="N747" s="380"/>
    </row>
    <row r="748" spans="1:14">
      <c r="A748" s="380"/>
      <c r="B748" s="380"/>
      <c r="C748" s="381"/>
      <c r="D748" s="381"/>
      <c r="E748" s="381"/>
      <c r="F748" s="381"/>
      <c r="G748" s="381"/>
      <c r="H748" s="381"/>
      <c r="I748" s="381"/>
      <c r="J748" s="381"/>
      <c r="K748" s="381"/>
      <c r="L748" s="381"/>
      <c r="M748" s="381"/>
      <c r="N748" s="380"/>
    </row>
    <row r="749" spans="1:14">
      <c r="A749" s="380"/>
      <c r="B749" s="380"/>
      <c r="C749" s="381"/>
      <c r="D749" s="381"/>
      <c r="E749" s="381"/>
      <c r="F749" s="381"/>
      <c r="G749" s="381"/>
      <c r="H749" s="381"/>
      <c r="I749" s="381"/>
      <c r="J749" s="381"/>
      <c r="K749" s="381"/>
      <c r="L749" s="381"/>
      <c r="M749" s="381"/>
      <c r="N749" s="380"/>
    </row>
    <row r="750" spans="1:14">
      <c r="A750" s="380"/>
      <c r="B750" s="380"/>
      <c r="C750" s="381"/>
      <c r="D750" s="381"/>
      <c r="E750" s="381"/>
      <c r="F750" s="381"/>
      <c r="G750" s="381"/>
      <c r="H750" s="381"/>
      <c r="I750" s="381"/>
      <c r="J750" s="381"/>
      <c r="K750" s="381"/>
      <c r="L750" s="381"/>
      <c r="M750" s="381"/>
      <c r="N750" s="380"/>
    </row>
    <row r="751" spans="1:14">
      <c r="A751" s="380"/>
      <c r="B751" s="380"/>
      <c r="C751" s="381"/>
      <c r="D751" s="381"/>
      <c r="E751" s="381"/>
      <c r="F751" s="381"/>
      <c r="G751" s="381"/>
      <c r="H751" s="381"/>
      <c r="I751" s="381"/>
      <c r="J751" s="381"/>
      <c r="K751" s="381"/>
      <c r="L751" s="381"/>
      <c r="M751" s="381"/>
      <c r="N751" s="380"/>
    </row>
    <row r="752" spans="1:14">
      <c r="A752" s="380"/>
      <c r="B752" s="380"/>
      <c r="C752" s="381"/>
      <c r="D752" s="381"/>
      <c r="E752" s="381"/>
      <c r="F752" s="381"/>
      <c r="G752" s="381"/>
      <c r="H752" s="381"/>
      <c r="I752" s="381"/>
      <c r="J752" s="381"/>
      <c r="K752" s="381"/>
      <c r="L752" s="381"/>
      <c r="M752" s="381"/>
      <c r="N752" s="380"/>
    </row>
    <row r="753" spans="1:14">
      <c r="A753" s="380"/>
      <c r="B753" s="380"/>
      <c r="C753" s="381"/>
      <c r="D753" s="381"/>
      <c r="E753" s="381"/>
      <c r="F753" s="381"/>
      <c r="G753" s="381"/>
      <c r="H753" s="381"/>
      <c r="I753" s="381"/>
      <c r="J753" s="381"/>
      <c r="K753" s="381"/>
      <c r="L753" s="381"/>
      <c r="M753" s="381"/>
      <c r="N753" s="380"/>
    </row>
    <row r="754" spans="1:14">
      <c r="A754" s="380"/>
      <c r="B754" s="380"/>
      <c r="C754" s="381"/>
      <c r="D754" s="381"/>
      <c r="E754" s="381"/>
      <c r="F754" s="381"/>
      <c r="G754" s="381"/>
      <c r="H754" s="381"/>
      <c r="I754" s="381"/>
      <c r="J754" s="381"/>
      <c r="K754" s="381"/>
      <c r="L754" s="381"/>
      <c r="M754" s="381"/>
      <c r="N754" s="380"/>
    </row>
    <row r="755" spans="1:14">
      <c r="A755" s="380"/>
      <c r="B755" s="380"/>
      <c r="C755" s="381"/>
      <c r="D755" s="381"/>
      <c r="E755" s="381"/>
      <c r="F755" s="381"/>
      <c r="G755" s="381"/>
      <c r="H755" s="381"/>
      <c r="I755" s="381"/>
      <c r="J755" s="381"/>
      <c r="K755" s="381"/>
      <c r="L755" s="381"/>
      <c r="M755" s="381"/>
      <c r="N755" s="380"/>
    </row>
    <row r="756" spans="1:14">
      <c r="A756" s="380"/>
      <c r="B756" s="380"/>
      <c r="C756" s="381"/>
      <c r="D756" s="381"/>
      <c r="E756" s="381"/>
      <c r="F756" s="381"/>
      <c r="G756" s="381"/>
      <c r="H756" s="381"/>
      <c r="I756" s="381"/>
      <c r="J756" s="381"/>
      <c r="K756" s="381"/>
      <c r="L756" s="381"/>
      <c r="M756" s="381"/>
      <c r="N756" s="380"/>
    </row>
    <row r="757" spans="1:14">
      <c r="A757" s="380"/>
      <c r="B757" s="380"/>
      <c r="C757" s="381"/>
      <c r="D757" s="381"/>
      <c r="E757" s="381"/>
      <c r="F757" s="381"/>
      <c r="G757" s="381"/>
      <c r="H757" s="381"/>
      <c r="I757" s="381"/>
      <c r="J757" s="381"/>
      <c r="K757" s="381"/>
      <c r="L757" s="381"/>
      <c r="M757" s="381"/>
      <c r="N757" s="380"/>
    </row>
    <row r="758" spans="1:14">
      <c r="A758" s="380"/>
      <c r="B758" s="380"/>
      <c r="C758" s="381"/>
      <c r="D758" s="381"/>
      <c r="E758" s="381"/>
      <c r="F758" s="381"/>
      <c r="G758" s="381"/>
      <c r="H758" s="381"/>
      <c r="I758" s="381"/>
      <c r="J758" s="381"/>
      <c r="K758" s="381"/>
      <c r="L758" s="381"/>
      <c r="M758" s="381"/>
      <c r="N758" s="380"/>
    </row>
    <row r="759" spans="1:14">
      <c r="A759" s="380"/>
      <c r="B759" s="380"/>
      <c r="C759" s="381"/>
      <c r="D759" s="381"/>
      <c r="E759" s="381"/>
      <c r="F759" s="381"/>
      <c r="G759" s="381"/>
      <c r="H759" s="381"/>
      <c r="I759" s="381"/>
      <c r="J759" s="381"/>
      <c r="K759" s="381"/>
      <c r="L759" s="381"/>
      <c r="M759" s="381"/>
      <c r="N759" s="380"/>
    </row>
    <row r="760" spans="1:14">
      <c r="A760" s="380"/>
      <c r="B760" s="380"/>
      <c r="C760" s="381"/>
      <c r="D760" s="381"/>
      <c r="E760" s="381"/>
      <c r="F760" s="381"/>
      <c r="G760" s="381"/>
      <c r="H760" s="381"/>
      <c r="I760" s="381"/>
      <c r="J760" s="381"/>
      <c r="K760" s="381"/>
      <c r="L760" s="381"/>
      <c r="M760" s="381"/>
      <c r="N760" s="380"/>
    </row>
    <row r="761" spans="1:14">
      <c r="A761" s="380"/>
      <c r="B761" s="380"/>
      <c r="C761" s="381"/>
      <c r="D761" s="381"/>
      <c r="E761" s="381"/>
      <c r="F761" s="381"/>
      <c r="G761" s="381"/>
      <c r="H761" s="381"/>
      <c r="I761" s="381"/>
      <c r="J761" s="381"/>
      <c r="K761" s="381"/>
      <c r="L761" s="381"/>
      <c r="M761" s="381"/>
      <c r="N761" s="380"/>
    </row>
    <row r="762" spans="1:14">
      <c r="A762" s="380"/>
      <c r="B762" s="380"/>
      <c r="C762" s="381"/>
      <c r="D762" s="381"/>
      <c r="E762" s="381"/>
      <c r="F762" s="381"/>
      <c r="G762" s="381"/>
      <c r="H762" s="381"/>
      <c r="I762" s="381"/>
      <c r="J762" s="381"/>
      <c r="K762" s="381"/>
      <c r="L762" s="381"/>
      <c r="M762" s="381"/>
      <c r="N762" s="380"/>
    </row>
    <row r="763" spans="1:14">
      <c r="A763" s="380"/>
      <c r="B763" s="380"/>
      <c r="C763" s="381"/>
      <c r="D763" s="381"/>
      <c r="E763" s="381"/>
      <c r="F763" s="381"/>
      <c r="G763" s="381"/>
      <c r="H763" s="381"/>
      <c r="I763" s="381"/>
      <c r="J763" s="381"/>
      <c r="K763" s="381"/>
      <c r="L763" s="381"/>
      <c r="M763" s="381"/>
      <c r="N763" s="380"/>
    </row>
    <row r="764" spans="1:14">
      <c r="A764" s="380"/>
      <c r="B764" s="380"/>
      <c r="C764" s="381"/>
      <c r="D764" s="381"/>
      <c r="E764" s="381"/>
      <c r="F764" s="381"/>
      <c r="G764" s="381"/>
      <c r="H764" s="381"/>
      <c r="I764" s="381"/>
      <c r="J764" s="381"/>
      <c r="K764" s="381"/>
      <c r="L764" s="381"/>
      <c r="M764" s="381"/>
      <c r="N764" s="380"/>
    </row>
    <row r="765" spans="1:14">
      <c r="A765" s="380"/>
      <c r="B765" s="380"/>
      <c r="C765" s="381"/>
      <c r="D765" s="381"/>
      <c r="E765" s="381"/>
      <c r="F765" s="381"/>
      <c r="G765" s="381"/>
      <c r="H765" s="381"/>
      <c r="I765" s="381"/>
      <c r="J765" s="381"/>
      <c r="K765" s="381"/>
      <c r="L765" s="381"/>
      <c r="M765" s="381"/>
      <c r="N765" s="380"/>
    </row>
    <row r="766" spans="1:14">
      <c r="A766" s="380"/>
      <c r="B766" s="380"/>
      <c r="C766" s="381"/>
      <c r="D766" s="381"/>
      <c r="E766" s="381"/>
      <c r="F766" s="381"/>
      <c r="G766" s="381"/>
      <c r="H766" s="381"/>
      <c r="I766" s="381"/>
      <c r="J766" s="381"/>
      <c r="K766" s="381"/>
      <c r="L766" s="381"/>
      <c r="M766" s="381"/>
      <c r="N766" s="380"/>
    </row>
    <row r="767" spans="1:14">
      <c r="A767" s="380"/>
      <c r="B767" s="380"/>
      <c r="C767" s="381"/>
      <c r="D767" s="381"/>
      <c r="E767" s="381"/>
      <c r="F767" s="381"/>
      <c r="G767" s="381"/>
      <c r="H767" s="381"/>
      <c r="I767" s="381"/>
      <c r="J767" s="381"/>
      <c r="K767" s="381"/>
      <c r="L767" s="381"/>
      <c r="M767" s="381"/>
      <c r="N767" s="380"/>
    </row>
    <row r="768" spans="1:14">
      <c r="A768" s="380"/>
      <c r="B768" s="380"/>
      <c r="C768" s="381"/>
      <c r="D768" s="381"/>
      <c r="E768" s="381"/>
      <c r="F768" s="381"/>
      <c r="G768" s="381"/>
      <c r="H768" s="381"/>
      <c r="I768" s="381"/>
      <c r="J768" s="381"/>
      <c r="K768" s="381"/>
      <c r="L768" s="381"/>
      <c r="M768" s="381"/>
      <c r="N768" s="380"/>
    </row>
    <row r="769" spans="1:14">
      <c r="A769" s="380"/>
      <c r="B769" s="380"/>
      <c r="C769" s="381"/>
      <c r="D769" s="381"/>
      <c r="E769" s="381"/>
      <c r="F769" s="381"/>
      <c r="G769" s="381"/>
      <c r="H769" s="381"/>
      <c r="I769" s="381"/>
      <c r="J769" s="381"/>
      <c r="K769" s="381"/>
      <c r="L769" s="381"/>
      <c r="M769" s="381"/>
      <c r="N769" s="380"/>
    </row>
    <row r="770" spans="1:14">
      <c r="A770" s="380"/>
      <c r="B770" s="380"/>
      <c r="C770" s="381"/>
      <c r="D770" s="381"/>
      <c r="E770" s="381"/>
      <c r="F770" s="381"/>
      <c r="G770" s="381"/>
      <c r="H770" s="381"/>
      <c r="I770" s="381"/>
      <c r="J770" s="381"/>
      <c r="K770" s="381"/>
      <c r="L770" s="381"/>
      <c r="M770" s="381"/>
      <c r="N770" s="380"/>
    </row>
    <row r="771" spans="1:14">
      <c r="A771" s="380"/>
      <c r="B771" s="380"/>
      <c r="C771" s="381"/>
      <c r="D771" s="381"/>
      <c r="E771" s="381"/>
      <c r="F771" s="381"/>
      <c r="G771" s="381"/>
      <c r="H771" s="381"/>
      <c r="I771" s="381"/>
      <c r="J771" s="381"/>
      <c r="K771" s="381"/>
      <c r="L771" s="381"/>
      <c r="M771" s="381"/>
      <c r="N771" s="380"/>
    </row>
    <row r="772" spans="1:14">
      <c r="A772" s="380"/>
      <c r="B772" s="380"/>
      <c r="C772" s="381"/>
      <c r="D772" s="381"/>
      <c r="E772" s="381"/>
      <c r="F772" s="381"/>
      <c r="G772" s="381"/>
      <c r="H772" s="381"/>
      <c r="I772" s="381"/>
      <c r="J772" s="381"/>
      <c r="K772" s="381"/>
      <c r="L772" s="381"/>
      <c r="M772" s="381"/>
      <c r="N772" s="380"/>
    </row>
    <row r="773" spans="1:14">
      <c r="A773" s="380"/>
      <c r="B773" s="380"/>
      <c r="C773" s="381"/>
      <c r="D773" s="381"/>
      <c r="E773" s="381"/>
      <c r="F773" s="381"/>
      <c r="G773" s="381"/>
      <c r="H773" s="381"/>
      <c r="I773" s="381"/>
      <c r="J773" s="381"/>
      <c r="K773" s="381"/>
      <c r="L773" s="381"/>
      <c r="M773" s="381"/>
      <c r="N773" s="380"/>
    </row>
    <row r="774" spans="1:14">
      <c r="A774" s="380"/>
      <c r="B774" s="380"/>
      <c r="C774" s="381"/>
      <c r="D774" s="381"/>
      <c r="E774" s="381"/>
      <c r="F774" s="381"/>
      <c r="G774" s="381"/>
      <c r="H774" s="381"/>
      <c r="I774" s="381"/>
      <c r="J774" s="381"/>
      <c r="K774" s="381"/>
      <c r="L774" s="381"/>
      <c r="M774" s="381"/>
      <c r="N774" s="380"/>
    </row>
    <row r="775" spans="1:14">
      <c r="A775" s="380"/>
      <c r="B775" s="380"/>
      <c r="C775" s="381"/>
      <c r="D775" s="381"/>
      <c r="E775" s="381"/>
      <c r="F775" s="381"/>
      <c r="G775" s="381"/>
      <c r="H775" s="381"/>
      <c r="I775" s="381"/>
      <c r="J775" s="381"/>
      <c r="K775" s="381"/>
      <c r="L775" s="381"/>
      <c r="M775" s="381"/>
      <c r="N775" s="380"/>
    </row>
    <row r="776" spans="1:14">
      <c r="A776" s="380"/>
      <c r="B776" s="380"/>
      <c r="C776" s="381"/>
      <c r="D776" s="381"/>
      <c r="E776" s="381"/>
      <c r="F776" s="381"/>
      <c r="G776" s="381"/>
      <c r="H776" s="381"/>
      <c r="I776" s="381"/>
      <c r="J776" s="381"/>
      <c r="K776" s="381"/>
      <c r="L776" s="381"/>
      <c r="M776" s="381"/>
      <c r="N776" s="380"/>
    </row>
    <row r="777" spans="1:14">
      <c r="A777" s="380"/>
      <c r="B777" s="380"/>
      <c r="C777" s="381"/>
      <c r="D777" s="381"/>
      <c r="E777" s="381"/>
      <c r="F777" s="381"/>
      <c r="G777" s="381"/>
      <c r="H777" s="381"/>
      <c r="I777" s="381"/>
      <c r="J777" s="381"/>
      <c r="K777" s="381"/>
      <c r="L777" s="381"/>
      <c r="M777" s="381"/>
      <c r="N777" s="380"/>
    </row>
    <row r="778" spans="1:14">
      <c r="A778" s="380"/>
      <c r="B778" s="380"/>
      <c r="C778" s="381"/>
      <c r="D778" s="381"/>
      <c r="E778" s="381"/>
      <c r="F778" s="381"/>
      <c r="G778" s="381"/>
      <c r="H778" s="381"/>
      <c r="I778" s="381"/>
      <c r="J778" s="381"/>
      <c r="K778" s="381"/>
      <c r="L778" s="381"/>
      <c r="M778" s="381"/>
      <c r="N778" s="380"/>
    </row>
    <row r="779" spans="1:14">
      <c r="A779" s="380"/>
      <c r="B779" s="380"/>
      <c r="C779" s="381"/>
      <c r="D779" s="381"/>
      <c r="E779" s="381"/>
      <c r="F779" s="381"/>
      <c r="G779" s="381"/>
      <c r="H779" s="381"/>
      <c r="I779" s="381"/>
      <c r="J779" s="381"/>
      <c r="K779" s="381"/>
      <c r="L779" s="381"/>
      <c r="M779" s="381"/>
      <c r="N779" s="380"/>
    </row>
    <row r="780" spans="1:14">
      <c r="A780" s="380"/>
      <c r="B780" s="380"/>
      <c r="C780" s="381"/>
      <c r="D780" s="381"/>
      <c r="E780" s="381"/>
      <c r="F780" s="381"/>
      <c r="G780" s="381"/>
      <c r="H780" s="381"/>
      <c r="I780" s="381"/>
      <c r="J780" s="381"/>
      <c r="K780" s="381"/>
      <c r="L780" s="381"/>
      <c r="M780" s="381"/>
      <c r="N780" s="380"/>
    </row>
    <row r="781" spans="1:14">
      <c r="A781" s="380"/>
      <c r="B781" s="380"/>
      <c r="C781" s="381"/>
      <c r="D781" s="381"/>
      <c r="E781" s="381"/>
      <c r="F781" s="381"/>
      <c r="G781" s="381"/>
      <c r="H781" s="381"/>
      <c r="I781" s="381"/>
      <c r="J781" s="381"/>
      <c r="K781" s="381"/>
      <c r="L781" s="381"/>
      <c r="M781" s="381"/>
      <c r="N781" s="380"/>
    </row>
    <row r="782" spans="1:14">
      <c r="A782" s="380"/>
      <c r="B782" s="380"/>
      <c r="C782" s="381"/>
      <c r="D782" s="381"/>
      <c r="E782" s="381"/>
      <c r="F782" s="381"/>
      <c r="G782" s="381"/>
      <c r="H782" s="381"/>
      <c r="I782" s="381"/>
      <c r="J782" s="381"/>
      <c r="K782" s="381"/>
      <c r="L782" s="381"/>
      <c r="M782" s="381"/>
      <c r="N782" s="380"/>
    </row>
    <row r="783" spans="1:14">
      <c r="A783" s="380"/>
      <c r="B783" s="380"/>
      <c r="C783" s="381"/>
      <c r="D783" s="381"/>
      <c r="E783" s="381"/>
      <c r="F783" s="381"/>
      <c r="G783" s="381"/>
      <c r="H783" s="381"/>
      <c r="I783" s="381"/>
      <c r="J783" s="381"/>
      <c r="K783" s="381"/>
      <c r="L783" s="381"/>
      <c r="M783" s="381"/>
      <c r="N783" s="380"/>
    </row>
    <row r="784" spans="1:14">
      <c r="A784" s="380"/>
      <c r="B784" s="380"/>
      <c r="C784" s="381"/>
      <c r="D784" s="381"/>
      <c r="E784" s="381"/>
      <c r="F784" s="381"/>
      <c r="G784" s="381"/>
      <c r="H784" s="381"/>
      <c r="I784" s="381"/>
      <c r="J784" s="381"/>
      <c r="K784" s="381"/>
      <c r="L784" s="381"/>
      <c r="M784" s="381"/>
      <c r="N784" s="380"/>
    </row>
    <row r="785" spans="1:14">
      <c r="A785" s="380"/>
      <c r="B785" s="380"/>
      <c r="C785" s="381"/>
      <c r="D785" s="381"/>
      <c r="E785" s="381"/>
      <c r="F785" s="381"/>
      <c r="G785" s="381"/>
      <c r="H785" s="381"/>
      <c r="I785" s="381"/>
      <c r="J785" s="381"/>
      <c r="K785" s="381"/>
      <c r="L785" s="381"/>
      <c r="M785" s="381"/>
      <c r="N785" s="380"/>
    </row>
    <row r="786" spans="1:14">
      <c r="A786" s="380"/>
      <c r="B786" s="380"/>
      <c r="C786" s="381"/>
      <c r="D786" s="381"/>
      <c r="E786" s="381"/>
      <c r="F786" s="381"/>
      <c r="G786" s="381"/>
      <c r="H786" s="381"/>
      <c r="I786" s="381"/>
      <c r="J786" s="381"/>
      <c r="K786" s="381"/>
      <c r="L786" s="381"/>
      <c r="M786" s="381"/>
      <c r="N786" s="380"/>
    </row>
    <row r="787" spans="1:14">
      <c r="A787" s="380"/>
      <c r="B787" s="380"/>
      <c r="C787" s="381"/>
      <c r="D787" s="381"/>
      <c r="E787" s="381"/>
      <c r="F787" s="381"/>
      <c r="G787" s="381"/>
      <c r="H787" s="381"/>
      <c r="I787" s="381"/>
      <c r="J787" s="381"/>
      <c r="K787" s="381"/>
      <c r="L787" s="381"/>
      <c r="M787" s="381"/>
      <c r="N787" s="380"/>
    </row>
    <row r="788" spans="1:14">
      <c r="A788" s="380"/>
      <c r="B788" s="380"/>
      <c r="C788" s="381"/>
      <c r="D788" s="381"/>
      <c r="E788" s="381"/>
      <c r="F788" s="381"/>
      <c r="G788" s="381"/>
      <c r="H788" s="381"/>
      <c r="I788" s="381"/>
      <c r="J788" s="381"/>
      <c r="K788" s="381"/>
      <c r="L788" s="381"/>
      <c r="M788" s="381"/>
      <c r="N788" s="380"/>
    </row>
    <row r="789" spans="1:14">
      <c r="A789" s="380"/>
      <c r="B789" s="380"/>
      <c r="C789" s="381"/>
      <c r="D789" s="381"/>
      <c r="E789" s="381"/>
      <c r="F789" s="381"/>
      <c r="G789" s="381"/>
      <c r="H789" s="381"/>
      <c r="I789" s="381"/>
      <c r="J789" s="381"/>
      <c r="K789" s="381"/>
      <c r="L789" s="381"/>
      <c r="M789" s="381"/>
      <c r="N789" s="380"/>
    </row>
    <row r="790" spans="1:14">
      <c r="A790" s="380"/>
      <c r="B790" s="380"/>
      <c r="C790" s="381"/>
      <c r="D790" s="381"/>
      <c r="E790" s="381"/>
      <c r="F790" s="381"/>
      <c r="G790" s="381"/>
      <c r="H790" s="381"/>
      <c r="I790" s="381"/>
      <c r="J790" s="381"/>
      <c r="K790" s="381"/>
      <c r="L790" s="381"/>
      <c r="M790" s="381"/>
      <c r="N790" s="380"/>
    </row>
    <row r="791" spans="1:14">
      <c r="A791" s="380"/>
      <c r="B791" s="380"/>
      <c r="C791" s="381"/>
      <c r="D791" s="381"/>
      <c r="E791" s="381"/>
      <c r="F791" s="381"/>
      <c r="G791" s="381"/>
      <c r="H791" s="381"/>
      <c r="I791" s="381"/>
      <c r="J791" s="381"/>
      <c r="K791" s="381"/>
      <c r="L791" s="381"/>
      <c r="M791" s="381"/>
      <c r="N791" s="380"/>
    </row>
    <row r="792" spans="1:14">
      <c r="A792" s="380"/>
      <c r="B792" s="380"/>
      <c r="C792" s="381"/>
      <c r="D792" s="381"/>
      <c r="E792" s="381"/>
      <c r="F792" s="381"/>
      <c r="G792" s="381"/>
      <c r="H792" s="381"/>
      <c r="I792" s="381"/>
      <c r="J792" s="381"/>
      <c r="K792" s="381"/>
      <c r="L792" s="381"/>
      <c r="M792" s="381"/>
      <c r="N792" s="380"/>
    </row>
    <row r="793" spans="1:14">
      <c r="A793" s="380"/>
      <c r="B793" s="380"/>
      <c r="C793" s="381"/>
      <c r="D793" s="381"/>
      <c r="E793" s="381"/>
      <c r="F793" s="381"/>
      <c r="G793" s="381"/>
      <c r="H793" s="381"/>
      <c r="I793" s="381"/>
      <c r="J793" s="381"/>
      <c r="K793" s="381"/>
      <c r="L793" s="381"/>
      <c r="M793" s="381"/>
      <c r="N793" s="380"/>
    </row>
    <row r="794" spans="1:14">
      <c r="A794" s="380"/>
      <c r="B794" s="380"/>
      <c r="C794" s="381"/>
      <c r="D794" s="381"/>
      <c r="E794" s="381"/>
      <c r="F794" s="381"/>
      <c r="G794" s="381"/>
      <c r="H794" s="381"/>
      <c r="I794" s="381"/>
      <c r="J794" s="381"/>
      <c r="K794" s="381"/>
      <c r="L794" s="381"/>
      <c r="M794" s="381"/>
      <c r="N794" s="380"/>
    </row>
    <row r="795" spans="1:14">
      <c r="A795" s="380"/>
      <c r="B795" s="380"/>
      <c r="C795" s="381"/>
      <c r="D795" s="381"/>
      <c r="E795" s="381"/>
      <c r="F795" s="381"/>
      <c r="G795" s="381"/>
      <c r="H795" s="381"/>
      <c r="I795" s="381"/>
      <c r="J795" s="381"/>
      <c r="K795" s="381"/>
      <c r="L795" s="381"/>
      <c r="M795" s="381"/>
      <c r="N795" s="380"/>
    </row>
    <row r="796" spans="1:14">
      <c r="A796" s="380"/>
      <c r="B796" s="380"/>
      <c r="C796" s="381"/>
      <c r="D796" s="381"/>
      <c r="E796" s="381"/>
      <c r="F796" s="381"/>
      <c r="G796" s="381"/>
      <c r="H796" s="381"/>
      <c r="I796" s="381"/>
      <c r="J796" s="381"/>
      <c r="K796" s="381"/>
      <c r="L796" s="381"/>
      <c r="M796" s="381"/>
      <c r="N796" s="380"/>
    </row>
    <row r="797" spans="1:14">
      <c r="A797" s="380"/>
      <c r="B797" s="380"/>
      <c r="C797" s="381"/>
      <c r="D797" s="381"/>
      <c r="E797" s="381"/>
      <c r="F797" s="381"/>
      <c r="G797" s="381"/>
      <c r="H797" s="381"/>
      <c r="I797" s="381"/>
      <c r="J797" s="381"/>
      <c r="K797" s="381"/>
      <c r="L797" s="381"/>
      <c r="M797" s="381"/>
      <c r="N797" s="380"/>
    </row>
    <row r="798" spans="1:14">
      <c r="A798" s="380"/>
      <c r="B798" s="380"/>
      <c r="C798" s="381"/>
      <c r="D798" s="381"/>
      <c r="E798" s="381"/>
      <c r="F798" s="381"/>
      <c r="G798" s="381"/>
      <c r="H798" s="381"/>
      <c r="I798" s="381"/>
      <c r="J798" s="381"/>
      <c r="K798" s="381"/>
      <c r="L798" s="381"/>
      <c r="M798" s="381"/>
      <c r="N798" s="380"/>
    </row>
    <row r="799" spans="1:14">
      <c r="A799" s="380"/>
      <c r="B799" s="380"/>
      <c r="C799" s="381"/>
      <c r="D799" s="381"/>
      <c r="E799" s="381"/>
      <c r="F799" s="381"/>
      <c r="G799" s="381"/>
      <c r="H799" s="381"/>
      <c r="I799" s="381"/>
      <c r="J799" s="381"/>
      <c r="K799" s="381"/>
      <c r="L799" s="381"/>
      <c r="M799" s="381"/>
      <c r="N799" s="380"/>
    </row>
    <row r="800" spans="1:14">
      <c r="A800" s="380"/>
      <c r="B800" s="380"/>
      <c r="C800" s="381"/>
      <c r="D800" s="381"/>
      <c r="E800" s="381"/>
      <c r="F800" s="381"/>
      <c r="G800" s="381"/>
      <c r="H800" s="381"/>
      <c r="I800" s="381"/>
      <c r="J800" s="381"/>
      <c r="K800" s="381"/>
      <c r="L800" s="381"/>
      <c r="M800" s="381"/>
      <c r="N800" s="380"/>
    </row>
    <row r="801" spans="1:14">
      <c r="A801" s="380"/>
      <c r="B801" s="380"/>
      <c r="C801" s="381"/>
      <c r="D801" s="381"/>
      <c r="E801" s="381"/>
      <c r="F801" s="381"/>
      <c r="G801" s="381"/>
      <c r="H801" s="381"/>
      <c r="I801" s="381"/>
      <c r="J801" s="381"/>
      <c r="K801" s="381"/>
      <c r="L801" s="381"/>
      <c r="M801" s="381"/>
      <c r="N801" s="380"/>
    </row>
    <row r="802" spans="1:14">
      <c r="A802" s="380"/>
      <c r="B802" s="380"/>
      <c r="C802" s="381"/>
      <c r="D802" s="381"/>
      <c r="E802" s="381"/>
      <c r="F802" s="381"/>
      <c r="G802" s="381"/>
      <c r="H802" s="381"/>
      <c r="I802" s="381"/>
      <c r="J802" s="381"/>
      <c r="K802" s="381"/>
      <c r="L802" s="381"/>
      <c r="M802" s="381"/>
      <c r="N802" s="380"/>
    </row>
    <row r="803" spans="1:14">
      <c r="A803" s="380"/>
      <c r="B803" s="380"/>
      <c r="C803" s="381"/>
      <c r="D803" s="381"/>
      <c r="E803" s="381"/>
      <c r="F803" s="381"/>
      <c r="G803" s="381"/>
      <c r="H803" s="381"/>
      <c r="I803" s="381"/>
      <c r="J803" s="381"/>
      <c r="K803" s="381"/>
      <c r="L803" s="381"/>
      <c r="M803" s="381"/>
      <c r="N803" s="380"/>
    </row>
    <row r="804" spans="1:14">
      <c r="A804" s="380"/>
      <c r="B804" s="380"/>
      <c r="C804" s="381"/>
      <c r="D804" s="381"/>
      <c r="E804" s="381"/>
      <c r="F804" s="381"/>
      <c r="G804" s="381"/>
      <c r="H804" s="381"/>
      <c r="I804" s="381"/>
      <c r="J804" s="381"/>
      <c r="K804" s="381"/>
      <c r="L804" s="381"/>
      <c r="M804" s="381"/>
      <c r="N804" s="380"/>
    </row>
    <row r="805" spans="1:14">
      <c r="A805" s="380"/>
      <c r="B805" s="380"/>
      <c r="C805" s="381"/>
      <c r="D805" s="381"/>
      <c r="E805" s="381"/>
      <c r="F805" s="381"/>
      <c r="G805" s="381"/>
      <c r="H805" s="381"/>
      <c r="I805" s="381"/>
      <c r="J805" s="381"/>
      <c r="K805" s="381"/>
      <c r="L805" s="381"/>
      <c r="M805" s="381"/>
      <c r="N805" s="380"/>
    </row>
    <row r="806" spans="1:14">
      <c r="A806" s="380"/>
      <c r="B806" s="380"/>
      <c r="C806" s="381"/>
      <c r="D806" s="381"/>
      <c r="E806" s="381"/>
      <c r="F806" s="381"/>
      <c r="G806" s="381"/>
      <c r="H806" s="381"/>
      <c r="I806" s="381"/>
      <c r="J806" s="381"/>
      <c r="K806" s="381"/>
      <c r="L806" s="381"/>
      <c r="M806" s="381"/>
      <c r="N806" s="380"/>
    </row>
    <row r="807" spans="1:14">
      <c r="A807" s="380"/>
      <c r="B807" s="380"/>
      <c r="C807" s="381"/>
      <c r="D807" s="381"/>
      <c r="E807" s="381"/>
      <c r="F807" s="381"/>
      <c r="G807" s="381"/>
      <c r="H807" s="381"/>
      <c r="I807" s="381"/>
      <c r="J807" s="381"/>
      <c r="K807" s="381"/>
      <c r="L807" s="381"/>
      <c r="M807" s="381"/>
      <c r="N807" s="380"/>
    </row>
    <row r="808" spans="1:14">
      <c r="A808" s="380"/>
      <c r="B808" s="380"/>
      <c r="C808" s="381"/>
      <c r="D808" s="381"/>
      <c r="E808" s="381"/>
      <c r="F808" s="381"/>
      <c r="G808" s="381"/>
      <c r="H808" s="381"/>
      <c r="I808" s="381"/>
      <c r="J808" s="381"/>
      <c r="K808" s="381"/>
      <c r="L808" s="381"/>
      <c r="M808" s="381"/>
      <c r="N808" s="380"/>
    </row>
    <row r="809" spans="1:14">
      <c r="A809" s="380"/>
      <c r="B809" s="380"/>
      <c r="C809" s="381"/>
      <c r="D809" s="381"/>
      <c r="E809" s="381"/>
      <c r="F809" s="381"/>
      <c r="G809" s="381"/>
      <c r="H809" s="381"/>
      <c r="I809" s="381"/>
      <c r="J809" s="381"/>
      <c r="K809" s="381"/>
      <c r="L809" s="381"/>
      <c r="M809" s="381"/>
      <c r="N809" s="380"/>
    </row>
    <row r="810" spans="1:14">
      <c r="A810" s="380"/>
      <c r="B810" s="380"/>
      <c r="C810" s="381"/>
      <c r="D810" s="381"/>
      <c r="E810" s="381"/>
      <c r="F810" s="381"/>
      <c r="G810" s="381"/>
      <c r="H810" s="381"/>
      <c r="I810" s="381"/>
      <c r="J810" s="381"/>
      <c r="K810" s="381"/>
      <c r="L810" s="381"/>
      <c r="M810" s="381"/>
      <c r="N810" s="380"/>
    </row>
    <row r="811" spans="1:14">
      <c r="A811" s="380"/>
      <c r="B811" s="380"/>
      <c r="C811" s="381"/>
      <c r="D811" s="381"/>
      <c r="E811" s="381"/>
      <c r="F811" s="381"/>
      <c r="G811" s="381"/>
      <c r="H811" s="381"/>
      <c r="I811" s="381"/>
      <c r="J811" s="381"/>
      <c r="K811" s="381"/>
      <c r="L811" s="381"/>
      <c r="M811" s="381"/>
      <c r="N811" s="380"/>
    </row>
    <row r="812" spans="1:14">
      <c r="A812" s="380"/>
      <c r="B812" s="380"/>
      <c r="C812" s="381"/>
      <c r="D812" s="381"/>
      <c r="E812" s="381"/>
      <c r="F812" s="381"/>
      <c r="G812" s="381"/>
      <c r="H812" s="381"/>
      <c r="I812" s="381"/>
      <c r="J812" s="381"/>
      <c r="K812" s="381"/>
      <c r="L812" s="381"/>
      <c r="M812" s="381"/>
      <c r="N812" s="380"/>
    </row>
    <row r="813" spans="1:14">
      <c r="A813" s="380"/>
      <c r="B813" s="380"/>
      <c r="C813" s="381"/>
      <c r="D813" s="381"/>
      <c r="E813" s="381"/>
      <c r="F813" s="381"/>
      <c r="G813" s="381"/>
      <c r="H813" s="381"/>
      <c r="I813" s="381"/>
      <c r="J813" s="381"/>
      <c r="K813" s="381"/>
      <c r="L813" s="381"/>
      <c r="M813" s="381"/>
      <c r="N813" s="380"/>
    </row>
    <row r="814" spans="1:14">
      <c r="A814" s="380"/>
      <c r="B814" s="380"/>
      <c r="C814" s="381"/>
      <c r="D814" s="381"/>
      <c r="E814" s="381"/>
      <c r="F814" s="381"/>
      <c r="G814" s="381"/>
      <c r="H814" s="381"/>
      <c r="I814" s="381"/>
      <c r="J814" s="381"/>
      <c r="K814" s="381"/>
      <c r="L814" s="381"/>
      <c r="M814" s="381"/>
      <c r="N814" s="380"/>
    </row>
    <row r="815" spans="1:14">
      <c r="A815" s="380"/>
      <c r="B815" s="380"/>
      <c r="C815" s="381"/>
      <c r="D815" s="381"/>
      <c r="E815" s="381"/>
      <c r="F815" s="381"/>
      <c r="G815" s="381"/>
      <c r="H815" s="381"/>
      <c r="I815" s="381"/>
      <c r="J815" s="381"/>
      <c r="K815" s="381"/>
      <c r="L815" s="381"/>
      <c r="M815" s="381"/>
      <c r="N815" s="380"/>
    </row>
    <row r="816" spans="1:14">
      <c r="A816" s="380"/>
      <c r="B816" s="380"/>
      <c r="C816" s="381"/>
      <c r="D816" s="381"/>
      <c r="E816" s="381"/>
      <c r="F816" s="381"/>
      <c r="G816" s="381"/>
      <c r="H816" s="381"/>
      <c r="I816" s="381"/>
      <c r="J816" s="381"/>
      <c r="K816" s="381"/>
      <c r="L816" s="381"/>
      <c r="M816" s="381"/>
      <c r="N816" s="380"/>
    </row>
    <row r="817" spans="1:14">
      <c r="A817" s="380"/>
      <c r="B817" s="380"/>
      <c r="C817" s="381"/>
      <c r="D817" s="381"/>
      <c r="E817" s="381"/>
      <c r="F817" s="381"/>
      <c r="G817" s="381"/>
      <c r="H817" s="381"/>
      <c r="I817" s="381"/>
      <c r="J817" s="381"/>
      <c r="K817" s="381"/>
      <c r="L817" s="381"/>
      <c r="M817" s="381"/>
      <c r="N817" s="380"/>
    </row>
    <row r="818" spans="1:14">
      <c r="A818" s="380"/>
      <c r="B818" s="380"/>
      <c r="C818" s="381"/>
      <c r="D818" s="381"/>
      <c r="E818" s="381"/>
      <c r="F818" s="381"/>
      <c r="G818" s="381"/>
      <c r="H818" s="381"/>
      <c r="I818" s="381"/>
      <c r="J818" s="381"/>
      <c r="K818" s="381"/>
      <c r="L818" s="381"/>
      <c r="M818" s="381"/>
      <c r="N818" s="380"/>
    </row>
    <row r="819" spans="1:14">
      <c r="A819" s="380"/>
      <c r="B819" s="380"/>
      <c r="C819" s="381"/>
      <c r="D819" s="381"/>
      <c r="E819" s="381"/>
      <c r="F819" s="381"/>
      <c r="G819" s="381"/>
      <c r="H819" s="381"/>
      <c r="I819" s="381"/>
      <c r="J819" s="381"/>
      <c r="K819" s="381"/>
      <c r="L819" s="381"/>
      <c r="M819" s="381"/>
      <c r="N819" s="380"/>
    </row>
    <row r="820" spans="1:14">
      <c r="A820" s="380"/>
      <c r="B820" s="380"/>
      <c r="C820" s="381"/>
      <c r="D820" s="381"/>
      <c r="E820" s="381"/>
      <c r="F820" s="381"/>
      <c r="G820" s="381"/>
      <c r="H820" s="381"/>
      <c r="I820" s="381"/>
      <c r="J820" s="381"/>
      <c r="K820" s="381"/>
      <c r="L820" s="381"/>
      <c r="M820" s="381"/>
      <c r="N820" s="380"/>
    </row>
    <row r="821" spans="1:14">
      <c r="A821" s="380"/>
      <c r="B821" s="380"/>
      <c r="C821" s="381"/>
      <c r="D821" s="381"/>
      <c r="E821" s="381"/>
      <c r="F821" s="381"/>
      <c r="G821" s="381"/>
      <c r="H821" s="381"/>
      <c r="I821" s="381"/>
      <c r="J821" s="381"/>
      <c r="K821" s="381"/>
      <c r="L821" s="381"/>
      <c r="M821" s="381"/>
      <c r="N821" s="380"/>
    </row>
    <row r="822" spans="1:14">
      <c r="A822" s="380"/>
      <c r="B822" s="380"/>
      <c r="C822" s="381"/>
      <c r="D822" s="381"/>
      <c r="E822" s="381"/>
      <c r="F822" s="381"/>
      <c r="G822" s="381"/>
      <c r="H822" s="381"/>
      <c r="I822" s="381"/>
      <c r="J822" s="381"/>
      <c r="K822" s="381"/>
      <c r="L822" s="381"/>
      <c r="M822" s="381"/>
      <c r="N822" s="380"/>
    </row>
    <row r="823" spans="1:14">
      <c r="A823" s="380"/>
      <c r="B823" s="380"/>
      <c r="C823" s="381"/>
      <c r="D823" s="381"/>
      <c r="E823" s="381"/>
      <c r="F823" s="381"/>
      <c r="G823" s="381"/>
      <c r="H823" s="381"/>
      <c r="I823" s="381"/>
      <c r="J823" s="381"/>
      <c r="K823" s="381"/>
      <c r="L823" s="381"/>
      <c r="M823" s="381"/>
      <c r="N823" s="380"/>
    </row>
    <row r="824" spans="1:14">
      <c r="A824" s="380"/>
      <c r="B824" s="380"/>
      <c r="C824" s="381"/>
      <c r="D824" s="381"/>
      <c r="E824" s="381"/>
      <c r="F824" s="381"/>
      <c r="G824" s="381"/>
      <c r="H824" s="381"/>
      <c r="I824" s="381"/>
      <c r="J824" s="381"/>
      <c r="K824" s="381"/>
      <c r="L824" s="381"/>
      <c r="M824" s="381"/>
      <c r="N824" s="380"/>
    </row>
    <row r="825" spans="1:14">
      <c r="A825" s="380"/>
      <c r="B825" s="380"/>
      <c r="C825" s="381"/>
      <c r="D825" s="381"/>
      <c r="E825" s="381"/>
      <c r="F825" s="381"/>
      <c r="G825" s="381"/>
      <c r="H825" s="381"/>
      <c r="I825" s="381"/>
      <c r="J825" s="381"/>
      <c r="K825" s="381"/>
      <c r="L825" s="381"/>
      <c r="M825" s="381"/>
      <c r="N825" s="380"/>
    </row>
    <row r="826" spans="1:14">
      <c r="A826" s="380"/>
      <c r="B826" s="380"/>
      <c r="C826" s="381"/>
      <c r="D826" s="381"/>
      <c r="E826" s="381"/>
      <c r="F826" s="381"/>
      <c r="G826" s="381"/>
      <c r="H826" s="381"/>
      <c r="I826" s="381"/>
      <c r="J826" s="381"/>
      <c r="K826" s="381"/>
      <c r="L826" s="381"/>
      <c r="M826" s="381"/>
      <c r="N826" s="380"/>
    </row>
    <row r="827" spans="1:14">
      <c r="A827" s="380"/>
      <c r="B827" s="380"/>
      <c r="C827" s="381"/>
      <c r="D827" s="381"/>
      <c r="E827" s="381"/>
      <c r="F827" s="381"/>
      <c r="G827" s="381"/>
      <c r="H827" s="381"/>
      <c r="I827" s="381"/>
      <c r="J827" s="381"/>
      <c r="K827" s="381"/>
      <c r="L827" s="381"/>
      <c r="M827" s="381"/>
      <c r="N827" s="380"/>
    </row>
    <row r="828" spans="1:14">
      <c r="A828" s="380"/>
      <c r="B828" s="380"/>
      <c r="C828" s="381"/>
      <c r="D828" s="381"/>
      <c r="E828" s="381"/>
      <c r="F828" s="381"/>
      <c r="G828" s="381"/>
      <c r="H828" s="381"/>
      <c r="I828" s="381"/>
      <c r="J828" s="381"/>
      <c r="K828" s="381"/>
      <c r="L828" s="381"/>
      <c r="M828" s="381"/>
      <c r="N828" s="380"/>
    </row>
    <row r="829" spans="1:14">
      <c r="A829" s="380"/>
      <c r="B829" s="380"/>
      <c r="C829" s="381"/>
      <c r="D829" s="381"/>
      <c r="E829" s="381"/>
      <c r="F829" s="381"/>
      <c r="G829" s="381"/>
      <c r="H829" s="381"/>
      <c r="I829" s="381"/>
      <c r="J829" s="381"/>
      <c r="K829" s="381"/>
      <c r="L829" s="381"/>
      <c r="M829" s="381"/>
      <c r="N829" s="380"/>
    </row>
    <row r="830" spans="1:14">
      <c r="A830" s="380"/>
      <c r="B830" s="380"/>
      <c r="C830" s="381"/>
      <c r="D830" s="381"/>
      <c r="E830" s="381"/>
      <c r="F830" s="381"/>
      <c r="G830" s="381"/>
      <c r="H830" s="381"/>
      <c r="I830" s="381"/>
      <c r="J830" s="381"/>
      <c r="K830" s="381"/>
      <c r="L830" s="381"/>
      <c r="M830" s="381"/>
      <c r="N830" s="380"/>
    </row>
    <row r="831" spans="1:14">
      <c r="A831" s="380"/>
      <c r="B831" s="380"/>
      <c r="C831" s="381"/>
      <c r="D831" s="381"/>
      <c r="E831" s="381"/>
      <c r="F831" s="381"/>
      <c r="G831" s="381"/>
      <c r="H831" s="381"/>
      <c r="I831" s="381"/>
      <c r="J831" s="381"/>
      <c r="K831" s="381"/>
      <c r="L831" s="381"/>
      <c r="M831" s="381"/>
      <c r="N831" s="380"/>
    </row>
    <row r="832" spans="1:14">
      <c r="A832" s="380"/>
      <c r="B832" s="380"/>
      <c r="C832" s="381"/>
      <c r="D832" s="381"/>
      <c r="E832" s="381"/>
      <c r="F832" s="381"/>
      <c r="G832" s="381"/>
      <c r="H832" s="381"/>
      <c r="I832" s="381"/>
      <c r="J832" s="381"/>
      <c r="K832" s="381"/>
      <c r="L832" s="381"/>
      <c r="M832" s="381"/>
      <c r="N832" s="380"/>
    </row>
    <row r="833" spans="1:14">
      <c r="A833" s="380"/>
      <c r="B833" s="380"/>
      <c r="C833" s="381"/>
      <c r="D833" s="381"/>
      <c r="E833" s="381"/>
      <c r="F833" s="381"/>
      <c r="G833" s="381"/>
      <c r="H833" s="381"/>
      <c r="I833" s="381"/>
      <c r="J833" s="381"/>
      <c r="K833" s="381"/>
      <c r="L833" s="381"/>
      <c r="M833" s="381"/>
      <c r="N833" s="380"/>
    </row>
    <row r="834" spans="1:14">
      <c r="A834" s="380"/>
      <c r="B834" s="380"/>
      <c r="C834" s="381"/>
      <c r="D834" s="381"/>
      <c r="E834" s="381"/>
      <c r="F834" s="381"/>
      <c r="G834" s="381"/>
      <c r="H834" s="381"/>
      <c r="I834" s="381"/>
      <c r="J834" s="381"/>
      <c r="K834" s="381"/>
      <c r="L834" s="381"/>
      <c r="M834" s="381"/>
      <c r="N834" s="380"/>
    </row>
    <row r="835" spans="1:14">
      <c r="A835" s="380"/>
      <c r="B835" s="380"/>
      <c r="C835" s="381"/>
      <c r="D835" s="381"/>
      <c r="E835" s="381"/>
      <c r="F835" s="381"/>
      <c r="G835" s="381"/>
      <c r="H835" s="381"/>
      <c r="I835" s="381"/>
      <c r="J835" s="381"/>
      <c r="K835" s="381"/>
      <c r="L835" s="381"/>
      <c r="M835" s="381"/>
      <c r="N835" s="380"/>
    </row>
    <row r="836" spans="1:14">
      <c r="A836" s="380"/>
      <c r="B836" s="380"/>
      <c r="C836" s="381"/>
      <c r="D836" s="381"/>
      <c r="E836" s="381"/>
      <c r="F836" s="381"/>
      <c r="G836" s="381"/>
      <c r="H836" s="381"/>
      <c r="I836" s="381"/>
      <c r="J836" s="381"/>
      <c r="K836" s="381"/>
      <c r="L836" s="381"/>
      <c r="M836" s="381"/>
      <c r="N836" s="380"/>
    </row>
    <row r="837" spans="1:14">
      <c r="A837" s="380"/>
      <c r="B837" s="380"/>
      <c r="C837" s="381"/>
      <c r="D837" s="381"/>
      <c r="E837" s="381"/>
      <c r="F837" s="381"/>
      <c r="G837" s="381"/>
      <c r="H837" s="381"/>
      <c r="I837" s="381"/>
      <c r="J837" s="381"/>
      <c r="K837" s="381"/>
      <c r="L837" s="381"/>
      <c r="M837" s="381"/>
      <c r="N837" s="380"/>
    </row>
    <row r="838" spans="1:14">
      <c r="A838" s="380"/>
      <c r="B838" s="380"/>
      <c r="C838" s="381"/>
      <c r="D838" s="381"/>
      <c r="E838" s="381"/>
      <c r="F838" s="381"/>
      <c r="G838" s="381"/>
      <c r="H838" s="381"/>
      <c r="I838" s="381"/>
      <c r="J838" s="381"/>
      <c r="K838" s="381"/>
      <c r="L838" s="381"/>
      <c r="M838" s="381"/>
      <c r="N838" s="380"/>
    </row>
    <row r="839" spans="1:14">
      <c r="A839" s="380"/>
      <c r="B839" s="380"/>
      <c r="C839" s="381"/>
      <c r="D839" s="381"/>
      <c r="E839" s="381"/>
      <c r="F839" s="381"/>
      <c r="G839" s="381"/>
      <c r="H839" s="381"/>
      <c r="I839" s="381"/>
      <c r="J839" s="381"/>
      <c r="K839" s="381"/>
      <c r="L839" s="381"/>
      <c r="M839" s="381"/>
      <c r="N839" s="380"/>
    </row>
    <row r="840" spans="1:14">
      <c r="A840" s="380"/>
      <c r="B840" s="380"/>
      <c r="C840" s="381"/>
      <c r="D840" s="381"/>
      <c r="E840" s="381"/>
      <c r="F840" s="381"/>
      <c r="G840" s="381"/>
      <c r="H840" s="381"/>
      <c r="I840" s="381"/>
      <c r="J840" s="381"/>
      <c r="K840" s="381"/>
      <c r="L840" s="381"/>
      <c r="M840" s="381"/>
      <c r="N840" s="380"/>
    </row>
    <row r="841" spans="1:14">
      <c r="A841" s="380"/>
      <c r="B841" s="380"/>
      <c r="C841" s="381"/>
      <c r="D841" s="381"/>
      <c r="E841" s="381"/>
      <c r="F841" s="381"/>
      <c r="G841" s="381"/>
      <c r="H841" s="381"/>
      <c r="I841" s="381"/>
      <c r="J841" s="381"/>
      <c r="K841" s="381"/>
      <c r="L841" s="381"/>
      <c r="M841" s="381"/>
      <c r="N841" s="380"/>
    </row>
    <row r="842" spans="1:14">
      <c r="A842" s="380"/>
      <c r="B842" s="380"/>
      <c r="C842" s="381"/>
      <c r="D842" s="381"/>
      <c r="E842" s="381"/>
      <c r="F842" s="381"/>
      <c r="G842" s="381"/>
      <c r="H842" s="381"/>
      <c r="I842" s="381"/>
      <c r="J842" s="381"/>
      <c r="K842" s="381"/>
      <c r="L842" s="381"/>
      <c r="M842" s="381"/>
      <c r="N842" s="380"/>
    </row>
    <row r="843" spans="1:14">
      <c r="A843" s="380"/>
      <c r="B843" s="380"/>
      <c r="C843" s="381"/>
      <c r="D843" s="381"/>
      <c r="E843" s="381"/>
      <c r="F843" s="381"/>
      <c r="G843" s="381"/>
      <c r="H843" s="381"/>
      <c r="I843" s="381"/>
      <c r="J843" s="381"/>
      <c r="K843" s="381"/>
      <c r="L843" s="381"/>
      <c r="M843" s="381"/>
      <c r="N843" s="380"/>
    </row>
    <row r="844" spans="1:14">
      <c r="A844" s="380"/>
      <c r="B844" s="380"/>
      <c r="C844" s="381"/>
      <c r="D844" s="381"/>
      <c r="E844" s="381"/>
      <c r="F844" s="381"/>
      <c r="G844" s="381"/>
      <c r="H844" s="381"/>
      <c r="I844" s="381"/>
      <c r="J844" s="381"/>
      <c r="K844" s="381"/>
      <c r="L844" s="381"/>
      <c r="M844" s="381"/>
      <c r="N844" s="380"/>
    </row>
    <row r="845" spans="1:14">
      <c r="A845" s="380"/>
      <c r="B845" s="380"/>
      <c r="C845" s="381"/>
      <c r="D845" s="381"/>
      <c r="E845" s="381"/>
      <c r="F845" s="381"/>
      <c r="G845" s="381"/>
      <c r="H845" s="381"/>
      <c r="I845" s="381"/>
      <c r="J845" s="381"/>
      <c r="K845" s="381"/>
      <c r="L845" s="381"/>
      <c r="M845" s="381"/>
      <c r="N845" s="380"/>
    </row>
    <row r="846" spans="1:14">
      <c r="A846" s="380"/>
      <c r="B846" s="380"/>
      <c r="C846" s="381"/>
      <c r="D846" s="381"/>
      <c r="E846" s="381"/>
      <c r="F846" s="381"/>
      <c r="G846" s="381"/>
      <c r="H846" s="381"/>
      <c r="I846" s="381"/>
      <c r="J846" s="381"/>
      <c r="K846" s="381"/>
      <c r="L846" s="381"/>
      <c r="M846" s="381"/>
      <c r="N846" s="380"/>
    </row>
    <row r="847" spans="1:14">
      <c r="A847" s="380"/>
      <c r="B847" s="380"/>
      <c r="C847" s="381"/>
      <c r="D847" s="381"/>
      <c r="E847" s="381"/>
      <c r="F847" s="381"/>
      <c r="G847" s="381"/>
      <c r="H847" s="381"/>
      <c r="I847" s="381"/>
      <c r="J847" s="381"/>
      <c r="K847" s="381"/>
      <c r="L847" s="381"/>
      <c r="M847" s="381"/>
      <c r="N847" s="380"/>
    </row>
    <row r="848" spans="1:14">
      <c r="A848" s="380"/>
      <c r="B848" s="380"/>
      <c r="C848" s="381"/>
      <c r="D848" s="381"/>
      <c r="E848" s="381"/>
      <c r="F848" s="381"/>
      <c r="G848" s="381"/>
      <c r="H848" s="381"/>
      <c r="I848" s="381"/>
      <c r="J848" s="381"/>
      <c r="K848" s="381"/>
      <c r="L848" s="381"/>
      <c r="M848" s="381"/>
      <c r="N848" s="380"/>
    </row>
    <row r="849" spans="1:14">
      <c r="A849" s="380"/>
      <c r="B849" s="380"/>
      <c r="C849" s="381"/>
      <c r="D849" s="381"/>
      <c r="E849" s="381"/>
      <c r="F849" s="381"/>
      <c r="G849" s="381"/>
      <c r="H849" s="381"/>
      <c r="I849" s="381"/>
      <c r="J849" s="381"/>
      <c r="K849" s="381"/>
      <c r="L849" s="381"/>
      <c r="M849" s="381"/>
      <c r="N849" s="380"/>
    </row>
    <row r="850" spans="1:14">
      <c r="A850" s="380"/>
      <c r="B850" s="380"/>
      <c r="C850" s="381"/>
      <c r="D850" s="381"/>
      <c r="E850" s="381"/>
      <c r="F850" s="381"/>
      <c r="G850" s="381"/>
      <c r="H850" s="381"/>
      <c r="I850" s="381"/>
      <c r="J850" s="381"/>
      <c r="K850" s="381"/>
      <c r="L850" s="381"/>
      <c r="M850" s="381"/>
      <c r="N850" s="380"/>
    </row>
    <row r="851" spans="1:14">
      <c r="A851" s="380"/>
      <c r="B851" s="380"/>
      <c r="C851" s="381"/>
      <c r="D851" s="381"/>
      <c r="E851" s="381"/>
      <c r="F851" s="381"/>
      <c r="G851" s="381"/>
      <c r="H851" s="381"/>
      <c r="I851" s="381"/>
      <c r="J851" s="381"/>
      <c r="K851" s="381"/>
      <c r="L851" s="381"/>
      <c r="M851" s="381"/>
      <c r="N851" s="380"/>
    </row>
    <row r="852" spans="1:14">
      <c r="A852" s="380"/>
      <c r="B852" s="380"/>
      <c r="C852" s="381"/>
      <c r="D852" s="381"/>
      <c r="E852" s="381"/>
      <c r="F852" s="381"/>
      <c r="G852" s="381"/>
      <c r="H852" s="381"/>
      <c r="I852" s="381"/>
      <c r="J852" s="381"/>
      <c r="K852" s="381"/>
      <c r="L852" s="381"/>
      <c r="M852" s="381"/>
      <c r="N852" s="380"/>
    </row>
    <row r="853" spans="1:14">
      <c r="A853" s="380"/>
      <c r="B853" s="380"/>
      <c r="C853" s="381"/>
      <c r="D853" s="381"/>
      <c r="E853" s="381"/>
      <c r="F853" s="381"/>
      <c r="G853" s="381"/>
      <c r="H853" s="381"/>
      <c r="I853" s="381"/>
      <c r="J853" s="381"/>
      <c r="K853" s="381"/>
      <c r="L853" s="381"/>
      <c r="M853" s="381"/>
      <c r="N853" s="380"/>
    </row>
    <row r="854" spans="1:14">
      <c r="A854" s="380"/>
      <c r="B854" s="380"/>
      <c r="C854" s="381"/>
      <c r="D854" s="381"/>
      <c r="E854" s="381"/>
      <c r="F854" s="381"/>
      <c r="G854" s="381"/>
      <c r="H854" s="381"/>
      <c r="I854" s="381"/>
      <c r="J854" s="381"/>
      <c r="K854" s="381"/>
      <c r="L854" s="381"/>
      <c r="M854" s="381"/>
      <c r="N854" s="380"/>
    </row>
    <row r="855" spans="1:14">
      <c r="A855" s="380"/>
      <c r="B855" s="380"/>
      <c r="C855" s="381"/>
      <c r="D855" s="381"/>
      <c r="E855" s="381"/>
      <c r="F855" s="381"/>
      <c r="G855" s="381"/>
      <c r="H855" s="381"/>
      <c r="I855" s="381"/>
      <c r="J855" s="381"/>
      <c r="K855" s="381"/>
      <c r="L855" s="381"/>
      <c r="M855" s="381"/>
      <c r="N855" s="380"/>
    </row>
    <row r="856" spans="1:14">
      <c r="A856" s="380"/>
      <c r="B856" s="380"/>
      <c r="C856" s="381"/>
      <c r="D856" s="381"/>
      <c r="E856" s="381"/>
      <c r="F856" s="381"/>
      <c r="G856" s="381"/>
      <c r="H856" s="381"/>
      <c r="I856" s="381"/>
      <c r="J856" s="381"/>
      <c r="K856" s="381"/>
      <c r="L856" s="381"/>
      <c r="M856" s="381"/>
      <c r="N856" s="380"/>
    </row>
    <row r="857" spans="1:14">
      <c r="A857" s="380"/>
      <c r="B857" s="380"/>
      <c r="C857" s="381"/>
      <c r="D857" s="381"/>
      <c r="E857" s="381"/>
      <c r="F857" s="381"/>
      <c r="G857" s="381"/>
      <c r="H857" s="381"/>
      <c r="I857" s="381"/>
      <c r="J857" s="381"/>
      <c r="K857" s="381"/>
      <c r="L857" s="381"/>
      <c r="M857" s="381"/>
      <c r="N857" s="380"/>
    </row>
    <row r="858" spans="1:14">
      <c r="A858" s="380"/>
      <c r="B858" s="380"/>
      <c r="C858" s="381"/>
      <c r="D858" s="381"/>
      <c r="E858" s="381"/>
      <c r="F858" s="381"/>
      <c r="G858" s="381"/>
      <c r="H858" s="381"/>
      <c r="I858" s="381"/>
      <c r="J858" s="381"/>
      <c r="K858" s="381"/>
      <c r="L858" s="381"/>
      <c r="M858" s="381"/>
      <c r="N858" s="380"/>
    </row>
    <row r="859" spans="1:14">
      <c r="A859" s="380"/>
      <c r="B859" s="380"/>
      <c r="C859" s="381"/>
      <c r="D859" s="381"/>
      <c r="E859" s="381"/>
      <c r="F859" s="381"/>
      <c r="G859" s="381"/>
      <c r="H859" s="381"/>
      <c r="I859" s="381"/>
      <c r="J859" s="381"/>
      <c r="K859" s="381"/>
      <c r="L859" s="381"/>
      <c r="M859" s="381"/>
      <c r="N859" s="380"/>
    </row>
    <row r="860" spans="1:14">
      <c r="A860" s="380"/>
      <c r="B860" s="380"/>
      <c r="C860" s="381"/>
      <c r="D860" s="381"/>
      <c r="E860" s="381"/>
      <c r="F860" s="381"/>
      <c r="G860" s="381"/>
      <c r="H860" s="381"/>
      <c r="I860" s="381"/>
      <c r="J860" s="381"/>
      <c r="K860" s="381"/>
      <c r="L860" s="381"/>
      <c r="M860" s="381"/>
      <c r="N860" s="380"/>
    </row>
    <row r="861" spans="1:14">
      <c r="A861" s="380"/>
      <c r="B861" s="380"/>
      <c r="C861" s="381"/>
      <c r="D861" s="381"/>
      <c r="E861" s="381"/>
      <c r="F861" s="381"/>
      <c r="G861" s="381"/>
      <c r="H861" s="381"/>
      <c r="I861" s="381"/>
      <c r="J861" s="381"/>
      <c r="K861" s="381"/>
      <c r="L861" s="381"/>
      <c r="M861" s="381"/>
      <c r="N861" s="380"/>
    </row>
    <row r="862" spans="1:14">
      <c r="A862" s="380"/>
      <c r="B862" s="380"/>
      <c r="C862" s="381"/>
      <c r="D862" s="381"/>
      <c r="E862" s="381"/>
      <c r="F862" s="381"/>
      <c r="G862" s="381"/>
      <c r="H862" s="381"/>
      <c r="I862" s="381"/>
      <c r="J862" s="381"/>
      <c r="K862" s="381"/>
      <c r="L862" s="381"/>
      <c r="M862" s="381"/>
      <c r="N862" s="380"/>
    </row>
    <row r="863" spans="1:14">
      <c r="A863" s="380"/>
      <c r="B863" s="380"/>
      <c r="C863" s="381"/>
      <c r="D863" s="381"/>
      <c r="E863" s="381"/>
      <c r="F863" s="381"/>
      <c r="G863" s="381"/>
      <c r="H863" s="381"/>
      <c r="I863" s="381"/>
      <c r="J863" s="381"/>
      <c r="K863" s="381"/>
      <c r="L863" s="381"/>
      <c r="M863" s="381"/>
      <c r="N863" s="380"/>
    </row>
    <row r="864" spans="1:14">
      <c r="A864" s="380"/>
      <c r="B864" s="380"/>
      <c r="C864" s="381"/>
      <c r="D864" s="381"/>
      <c r="E864" s="381"/>
      <c r="F864" s="381"/>
      <c r="G864" s="381"/>
      <c r="H864" s="381"/>
      <c r="I864" s="381"/>
      <c r="J864" s="381"/>
      <c r="K864" s="381"/>
      <c r="L864" s="381"/>
      <c r="M864" s="381"/>
      <c r="N864" s="380"/>
    </row>
    <row r="865" spans="1:14">
      <c r="A865" s="380"/>
      <c r="B865" s="380"/>
      <c r="C865" s="381"/>
      <c r="D865" s="381"/>
      <c r="E865" s="381"/>
      <c r="F865" s="381"/>
      <c r="G865" s="381"/>
      <c r="H865" s="381"/>
      <c r="I865" s="381"/>
      <c r="J865" s="381"/>
      <c r="K865" s="381"/>
      <c r="L865" s="381"/>
      <c r="M865" s="381"/>
      <c r="N865" s="380"/>
    </row>
    <row r="866" spans="1:14">
      <c r="A866" s="380"/>
      <c r="B866" s="380"/>
      <c r="C866" s="381"/>
      <c r="D866" s="381"/>
      <c r="E866" s="381"/>
      <c r="F866" s="381"/>
      <c r="G866" s="381"/>
      <c r="H866" s="381"/>
      <c r="I866" s="381"/>
      <c r="J866" s="381"/>
      <c r="K866" s="381"/>
      <c r="L866" s="381"/>
      <c r="M866" s="381"/>
      <c r="N866" s="380"/>
    </row>
    <row r="867" spans="1:14">
      <c r="A867" s="380"/>
      <c r="B867" s="380"/>
      <c r="C867" s="381"/>
      <c r="D867" s="381"/>
      <c r="E867" s="381"/>
      <c r="F867" s="381"/>
      <c r="G867" s="381"/>
      <c r="H867" s="381"/>
      <c r="I867" s="381"/>
      <c r="J867" s="381"/>
      <c r="K867" s="381"/>
      <c r="L867" s="381"/>
      <c r="M867" s="381"/>
      <c r="N867" s="380"/>
    </row>
    <row r="868" spans="1:14">
      <c r="A868" s="380"/>
      <c r="B868" s="380"/>
      <c r="C868" s="381"/>
      <c r="D868" s="381"/>
      <c r="E868" s="381"/>
      <c r="F868" s="381"/>
      <c r="G868" s="381"/>
      <c r="H868" s="381"/>
      <c r="I868" s="381"/>
      <c r="J868" s="381"/>
      <c r="K868" s="381"/>
      <c r="L868" s="381"/>
      <c r="M868" s="381"/>
      <c r="N868" s="380"/>
    </row>
    <row r="869" spans="1:14">
      <c r="A869" s="380"/>
      <c r="B869" s="380"/>
      <c r="C869" s="381"/>
      <c r="D869" s="381"/>
      <c r="E869" s="381"/>
      <c r="F869" s="381"/>
      <c r="G869" s="381"/>
      <c r="H869" s="381"/>
      <c r="I869" s="381"/>
      <c r="J869" s="381"/>
      <c r="K869" s="381"/>
      <c r="L869" s="381"/>
      <c r="M869" s="381"/>
      <c r="N869" s="380"/>
    </row>
    <row r="870" spans="1:14">
      <c r="A870" s="380"/>
      <c r="B870" s="380"/>
      <c r="C870" s="381"/>
      <c r="D870" s="381"/>
      <c r="E870" s="381"/>
      <c r="F870" s="381"/>
      <c r="G870" s="381"/>
      <c r="H870" s="381"/>
      <c r="I870" s="381"/>
      <c r="J870" s="381"/>
      <c r="K870" s="381"/>
      <c r="L870" s="381"/>
      <c r="M870" s="381"/>
      <c r="N870" s="380"/>
    </row>
    <row r="871" spans="1:14">
      <c r="A871" s="380"/>
      <c r="B871" s="380"/>
      <c r="C871" s="381"/>
      <c r="D871" s="381"/>
      <c r="E871" s="381"/>
      <c r="F871" s="381"/>
      <c r="G871" s="381"/>
      <c r="H871" s="381"/>
      <c r="I871" s="381"/>
      <c r="J871" s="381"/>
      <c r="K871" s="381"/>
      <c r="L871" s="381"/>
      <c r="M871" s="381"/>
      <c r="N871" s="380"/>
    </row>
    <row r="872" spans="1:14">
      <c r="A872" s="380"/>
      <c r="B872" s="380"/>
      <c r="C872" s="381"/>
      <c r="D872" s="381"/>
      <c r="E872" s="381"/>
      <c r="F872" s="381"/>
      <c r="G872" s="381"/>
      <c r="H872" s="381"/>
      <c r="I872" s="381"/>
      <c r="J872" s="381"/>
      <c r="K872" s="381"/>
      <c r="L872" s="381"/>
      <c r="M872" s="381"/>
      <c r="N872" s="380"/>
    </row>
    <row r="873" spans="1:14">
      <c r="A873" s="380"/>
      <c r="B873" s="380"/>
      <c r="C873" s="381"/>
      <c r="D873" s="381"/>
      <c r="E873" s="381"/>
      <c r="F873" s="381"/>
      <c r="G873" s="381"/>
      <c r="H873" s="381"/>
      <c r="I873" s="381"/>
      <c r="J873" s="381"/>
      <c r="K873" s="381"/>
      <c r="L873" s="381"/>
      <c r="M873" s="381"/>
      <c r="N873" s="380"/>
    </row>
    <row r="874" spans="1:14">
      <c r="A874" s="380"/>
      <c r="B874" s="380"/>
      <c r="C874" s="381"/>
      <c r="D874" s="381"/>
      <c r="E874" s="381"/>
      <c r="F874" s="381"/>
      <c r="G874" s="381"/>
      <c r="H874" s="381"/>
      <c r="I874" s="381"/>
      <c r="J874" s="381"/>
      <c r="K874" s="381"/>
      <c r="L874" s="381"/>
      <c r="M874" s="381"/>
      <c r="N874" s="380"/>
    </row>
    <row r="875" spans="1:14">
      <c r="A875" s="380"/>
      <c r="B875" s="380"/>
      <c r="C875" s="381"/>
      <c r="D875" s="381"/>
      <c r="E875" s="381"/>
      <c r="F875" s="381"/>
      <c r="G875" s="381"/>
      <c r="H875" s="381"/>
      <c r="I875" s="381"/>
      <c r="J875" s="381"/>
      <c r="K875" s="381"/>
      <c r="L875" s="381"/>
      <c r="M875" s="381"/>
      <c r="N875" s="380"/>
    </row>
    <row r="876" spans="1:14">
      <c r="A876" s="380"/>
      <c r="B876" s="380"/>
      <c r="C876" s="381"/>
      <c r="D876" s="381"/>
      <c r="E876" s="381"/>
      <c r="F876" s="381"/>
      <c r="G876" s="381"/>
      <c r="H876" s="381"/>
      <c r="I876" s="381"/>
      <c r="J876" s="381"/>
      <c r="K876" s="381"/>
      <c r="L876" s="381"/>
      <c r="M876" s="381"/>
      <c r="N876" s="380"/>
    </row>
    <row r="877" spans="1:14">
      <c r="A877" s="380"/>
      <c r="B877" s="380"/>
      <c r="C877" s="381"/>
      <c r="D877" s="381"/>
      <c r="E877" s="381"/>
      <c r="F877" s="381"/>
      <c r="G877" s="381"/>
      <c r="H877" s="381"/>
      <c r="I877" s="381"/>
      <c r="J877" s="381"/>
      <c r="K877" s="381"/>
      <c r="L877" s="381"/>
      <c r="M877" s="381"/>
      <c r="N877" s="380"/>
    </row>
    <row r="878" spans="1:14">
      <c r="A878" s="380"/>
      <c r="B878" s="380"/>
      <c r="C878" s="381"/>
      <c r="D878" s="381"/>
      <c r="E878" s="381"/>
      <c r="F878" s="381"/>
      <c r="G878" s="381"/>
      <c r="H878" s="381"/>
      <c r="I878" s="381"/>
      <c r="J878" s="381"/>
      <c r="K878" s="381"/>
      <c r="L878" s="381"/>
      <c r="M878" s="381"/>
      <c r="N878" s="380"/>
    </row>
    <row r="879" spans="1:14">
      <c r="A879" s="380"/>
      <c r="B879" s="380"/>
      <c r="C879" s="381"/>
      <c r="D879" s="381"/>
      <c r="E879" s="381"/>
      <c r="F879" s="381"/>
      <c r="G879" s="381"/>
      <c r="H879" s="381"/>
      <c r="I879" s="381"/>
      <c r="J879" s="381"/>
      <c r="K879" s="381"/>
      <c r="L879" s="381"/>
      <c r="M879" s="381"/>
      <c r="N879" s="380"/>
    </row>
    <row r="880" spans="1:14">
      <c r="A880" s="380"/>
      <c r="B880" s="380"/>
      <c r="C880" s="381"/>
      <c r="D880" s="381"/>
      <c r="E880" s="381"/>
      <c r="F880" s="381"/>
      <c r="G880" s="381"/>
      <c r="H880" s="381"/>
      <c r="I880" s="381"/>
      <c r="J880" s="381"/>
      <c r="K880" s="381"/>
      <c r="L880" s="381"/>
      <c r="M880" s="381"/>
      <c r="N880" s="380"/>
    </row>
    <row r="881" spans="1:14">
      <c r="A881" s="380"/>
      <c r="B881" s="380"/>
      <c r="C881" s="381"/>
      <c r="D881" s="381"/>
      <c r="E881" s="381"/>
      <c r="F881" s="381"/>
      <c r="G881" s="381"/>
      <c r="H881" s="381"/>
      <c r="I881" s="381"/>
      <c r="J881" s="381"/>
      <c r="K881" s="381"/>
      <c r="L881" s="381"/>
      <c r="M881" s="381"/>
      <c r="N881" s="380"/>
    </row>
    <row r="882" spans="1:14">
      <c r="A882" s="380"/>
      <c r="B882" s="380"/>
      <c r="C882" s="381"/>
      <c r="D882" s="381"/>
      <c r="E882" s="381"/>
      <c r="F882" s="381"/>
      <c r="G882" s="381"/>
      <c r="H882" s="381"/>
      <c r="I882" s="381"/>
      <c r="J882" s="381"/>
      <c r="K882" s="381"/>
      <c r="L882" s="381"/>
      <c r="M882" s="381"/>
      <c r="N882" s="380"/>
    </row>
    <row r="883" spans="1:14">
      <c r="A883" s="380"/>
      <c r="B883" s="380"/>
      <c r="C883" s="381"/>
      <c r="D883" s="381"/>
      <c r="E883" s="381"/>
      <c r="F883" s="381"/>
      <c r="G883" s="381"/>
      <c r="H883" s="381"/>
      <c r="I883" s="381"/>
      <c r="J883" s="381"/>
      <c r="K883" s="381"/>
      <c r="L883" s="381"/>
      <c r="M883" s="381"/>
      <c r="N883" s="380"/>
    </row>
    <row r="884" spans="1:14">
      <c r="A884" s="380"/>
      <c r="B884" s="380"/>
      <c r="C884" s="381"/>
      <c r="D884" s="381"/>
      <c r="E884" s="381"/>
      <c r="F884" s="381"/>
      <c r="G884" s="381"/>
      <c r="H884" s="381"/>
      <c r="I884" s="381"/>
      <c r="J884" s="381"/>
      <c r="K884" s="381"/>
      <c r="L884" s="381"/>
      <c r="M884" s="381"/>
      <c r="N884" s="380"/>
    </row>
    <row r="885" spans="1:14">
      <c r="A885" s="380"/>
      <c r="B885" s="380"/>
      <c r="C885" s="381"/>
      <c r="D885" s="381"/>
      <c r="E885" s="381"/>
      <c r="F885" s="381"/>
      <c r="G885" s="381"/>
      <c r="H885" s="381"/>
      <c r="I885" s="381"/>
      <c r="J885" s="381"/>
      <c r="K885" s="381"/>
      <c r="L885" s="381"/>
      <c r="M885" s="381"/>
      <c r="N885" s="380"/>
    </row>
    <row r="886" spans="1:14">
      <c r="A886" s="380"/>
      <c r="B886" s="380"/>
      <c r="C886" s="381"/>
      <c r="D886" s="381"/>
      <c r="E886" s="381"/>
      <c r="F886" s="381"/>
      <c r="G886" s="381"/>
      <c r="H886" s="381"/>
      <c r="I886" s="381"/>
      <c r="J886" s="381"/>
      <c r="K886" s="381"/>
      <c r="L886" s="381"/>
      <c r="M886" s="381"/>
      <c r="N886" s="380"/>
    </row>
    <row r="887" spans="1:14">
      <c r="A887" s="380"/>
      <c r="B887" s="380"/>
      <c r="C887" s="381"/>
      <c r="D887" s="381"/>
      <c r="E887" s="381"/>
      <c r="F887" s="381"/>
      <c r="G887" s="381"/>
      <c r="H887" s="381"/>
      <c r="I887" s="381"/>
      <c r="J887" s="381"/>
      <c r="K887" s="381"/>
      <c r="L887" s="381"/>
      <c r="M887" s="381"/>
      <c r="N887" s="380"/>
    </row>
    <row r="888" spans="1:14">
      <c r="A888" s="380"/>
      <c r="B888" s="380"/>
      <c r="C888" s="381"/>
      <c r="D888" s="381"/>
      <c r="E888" s="381"/>
      <c r="F888" s="381"/>
      <c r="G888" s="381"/>
      <c r="H888" s="381"/>
      <c r="I888" s="381"/>
      <c r="J888" s="381"/>
      <c r="K888" s="381"/>
      <c r="L888" s="381"/>
      <c r="M888" s="381"/>
      <c r="N888" s="380"/>
    </row>
    <row r="889" spans="1:14">
      <c r="A889" s="380"/>
      <c r="B889" s="380"/>
      <c r="C889" s="381"/>
      <c r="D889" s="381"/>
      <c r="E889" s="381"/>
      <c r="F889" s="381"/>
      <c r="G889" s="381"/>
      <c r="H889" s="381"/>
      <c r="I889" s="381"/>
      <c r="J889" s="381"/>
      <c r="K889" s="381"/>
      <c r="L889" s="381"/>
      <c r="M889" s="381"/>
      <c r="N889" s="380"/>
    </row>
    <row r="890" spans="1:14">
      <c r="A890" s="380"/>
      <c r="B890" s="380"/>
      <c r="C890" s="381"/>
      <c r="D890" s="381"/>
      <c r="E890" s="381"/>
      <c r="F890" s="381"/>
      <c r="G890" s="381"/>
      <c r="H890" s="381"/>
      <c r="I890" s="381"/>
      <c r="J890" s="381"/>
      <c r="K890" s="381"/>
      <c r="L890" s="381"/>
      <c r="M890" s="381"/>
      <c r="N890" s="380"/>
    </row>
    <row r="891" spans="1:14">
      <c r="A891" s="380"/>
      <c r="B891" s="380"/>
      <c r="C891" s="381"/>
      <c r="D891" s="381"/>
      <c r="E891" s="381"/>
      <c r="F891" s="381"/>
      <c r="G891" s="381"/>
      <c r="H891" s="381"/>
      <c r="I891" s="381"/>
      <c r="J891" s="381"/>
      <c r="K891" s="381"/>
      <c r="L891" s="381"/>
      <c r="M891" s="381"/>
      <c r="N891" s="380"/>
    </row>
    <row r="892" spans="1:14">
      <c r="A892" s="380"/>
      <c r="B892" s="380"/>
      <c r="C892" s="381"/>
      <c r="D892" s="381"/>
      <c r="E892" s="381"/>
      <c r="F892" s="381"/>
      <c r="G892" s="381"/>
      <c r="H892" s="381"/>
      <c r="I892" s="381"/>
      <c r="J892" s="381"/>
      <c r="K892" s="381"/>
      <c r="L892" s="381"/>
      <c r="M892" s="381"/>
      <c r="N892" s="380"/>
    </row>
    <row r="893" spans="1:14">
      <c r="A893" s="380"/>
      <c r="B893" s="380"/>
      <c r="C893" s="381"/>
      <c r="D893" s="381"/>
      <c r="E893" s="381"/>
      <c r="F893" s="381"/>
      <c r="G893" s="381"/>
      <c r="H893" s="381"/>
      <c r="I893" s="381"/>
      <c r="J893" s="381"/>
      <c r="K893" s="381"/>
      <c r="L893" s="381"/>
      <c r="M893" s="381"/>
      <c r="N893" s="380"/>
    </row>
    <row r="894" spans="1:14">
      <c r="A894" s="380"/>
      <c r="B894" s="380"/>
      <c r="C894" s="381"/>
      <c r="D894" s="381"/>
      <c r="E894" s="381"/>
      <c r="F894" s="381"/>
      <c r="G894" s="381"/>
      <c r="H894" s="381"/>
      <c r="I894" s="381"/>
      <c r="J894" s="381"/>
      <c r="K894" s="381"/>
      <c r="L894" s="381"/>
      <c r="M894" s="381"/>
      <c r="N894" s="380"/>
    </row>
    <row r="895" spans="1:14">
      <c r="A895" s="380"/>
      <c r="B895" s="380"/>
      <c r="C895" s="381"/>
      <c r="D895" s="381"/>
      <c r="E895" s="381"/>
      <c r="F895" s="381"/>
      <c r="G895" s="381"/>
      <c r="H895" s="381"/>
      <c r="I895" s="381"/>
      <c r="J895" s="381"/>
      <c r="K895" s="381"/>
      <c r="L895" s="381"/>
      <c r="M895" s="381"/>
      <c r="N895" s="380"/>
    </row>
    <row r="896" spans="1:14">
      <c r="A896" s="380"/>
      <c r="B896" s="380"/>
      <c r="C896" s="381"/>
      <c r="D896" s="381"/>
      <c r="E896" s="381"/>
      <c r="F896" s="381"/>
      <c r="G896" s="381"/>
      <c r="H896" s="381"/>
      <c r="I896" s="381"/>
      <c r="J896" s="381"/>
      <c r="K896" s="381"/>
      <c r="L896" s="381"/>
      <c r="M896" s="381"/>
      <c r="N896" s="380"/>
    </row>
    <row r="897" spans="1:14">
      <c r="A897" s="380"/>
      <c r="B897" s="380"/>
      <c r="C897" s="381"/>
      <c r="D897" s="381"/>
      <c r="E897" s="381"/>
      <c r="F897" s="381"/>
      <c r="G897" s="381"/>
      <c r="H897" s="381"/>
      <c r="I897" s="381"/>
      <c r="J897" s="381"/>
      <c r="K897" s="381"/>
      <c r="L897" s="381"/>
      <c r="M897" s="381"/>
      <c r="N897" s="380"/>
    </row>
    <row r="898" spans="1:14">
      <c r="A898" s="380"/>
      <c r="B898" s="380"/>
      <c r="C898" s="381"/>
      <c r="D898" s="381"/>
      <c r="E898" s="381"/>
      <c r="F898" s="381"/>
      <c r="G898" s="381"/>
      <c r="H898" s="381"/>
      <c r="I898" s="381"/>
      <c r="J898" s="381"/>
      <c r="K898" s="381"/>
      <c r="L898" s="381"/>
      <c r="M898" s="381"/>
      <c r="N898" s="380"/>
    </row>
    <row r="899" spans="1:14">
      <c r="A899" s="380"/>
      <c r="B899" s="380"/>
      <c r="C899" s="381"/>
      <c r="D899" s="381"/>
      <c r="E899" s="381"/>
      <c r="F899" s="381"/>
      <c r="G899" s="381"/>
      <c r="H899" s="381"/>
      <c r="I899" s="381"/>
      <c r="J899" s="381"/>
      <c r="K899" s="381"/>
      <c r="L899" s="381"/>
      <c r="M899" s="381"/>
      <c r="N899" s="380"/>
    </row>
    <row r="900" spans="1:14">
      <c r="A900" s="380"/>
      <c r="B900" s="380"/>
      <c r="C900" s="381"/>
      <c r="D900" s="381"/>
      <c r="E900" s="381"/>
      <c r="F900" s="381"/>
      <c r="G900" s="381"/>
      <c r="H900" s="381"/>
      <c r="I900" s="381"/>
      <c r="J900" s="381"/>
      <c r="K900" s="381"/>
      <c r="L900" s="381"/>
      <c r="M900" s="381"/>
      <c r="N900" s="380"/>
    </row>
    <row r="901" spans="1:14">
      <c r="A901" s="380"/>
      <c r="B901" s="380"/>
      <c r="C901" s="381"/>
      <c r="D901" s="381"/>
      <c r="E901" s="381"/>
      <c r="F901" s="381"/>
      <c r="G901" s="381"/>
      <c r="H901" s="381"/>
      <c r="I901" s="381"/>
      <c r="J901" s="381"/>
      <c r="K901" s="381"/>
      <c r="L901" s="381"/>
      <c r="M901" s="381"/>
      <c r="N901" s="380"/>
    </row>
    <row r="902" spans="1:14">
      <c r="A902" s="380"/>
      <c r="B902" s="380"/>
      <c r="C902" s="381"/>
      <c r="D902" s="381"/>
      <c r="E902" s="381"/>
      <c r="F902" s="381"/>
      <c r="G902" s="381"/>
      <c r="H902" s="381"/>
      <c r="I902" s="381"/>
      <c r="J902" s="381"/>
      <c r="K902" s="381"/>
      <c r="L902" s="381"/>
      <c r="M902" s="381"/>
      <c r="N902" s="380"/>
    </row>
    <row r="903" spans="1:14">
      <c r="A903" s="380"/>
      <c r="B903" s="380"/>
      <c r="C903" s="381"/>
      <c r="D903" s="381"/>
      <c r="E903" s="381"/>
      <c r="F903" s="381"/>
      <c r="G903" s="381"/>
      <c r="H903" s="381"/>
      <c r="I903" s="381"/>
      <c r="J903" s="381"/>
      <c r="K903" s="381"/>
      <c r="L903" s="381"/>
      <c r="M903" s="381"/>
      <c r="N903" s="380"/>
    </row>
    <row r="904" spans="1:14">
      <c r="A904" s="380"/>
      <c r="B904" s="380"/>
      <c r="C904" s="381"/>
      <c r="D904" s="381"/>
      <c r="E904" s="381"/>
      <c r="F904" s="381"/>
      <c r="G904" s="381"/>
      <c r="H904" s="381"/>
      <c r="I904" s="381"/>
      <c r="J904" s="381"/>
      <c r="K904" s="381"/>
      <c r="L904" s="381"/>
      <c r="M904" s="381"/>
      <c r="N904" s="380"/>
    </row>
    <row r="905" spans="1:14">
      <c r="A905" s="380"/>
      <c r="B905" s="380"/>
      <c r="C905" s="381"/>
      <c r="D905" s="381"/>
      <c r="E905" s="381"/>
      <c r="F905" s="381"/>
      <c r="G905" s="381"/>
      <c r="H905" s="381"/>
      <c r="I905" s="381"/>
      <c r="J905" s="381"/>
      <c r="K905" s="381"/>
      <c r="L905" s="381"/>
      <c r="M905" s="381"/>
      <c r="N905" s="380"/>
    </row>
    <row r="906" spans="1:14">
      <c r="A906" s="380"/>
      <c r="B906" s="380"/>
      <c r="C906" s="381"/>
      <c r="D906" s="381"/>
      <c r="E906" s="381"/>
      <c r="F906" s="381"/>
      <c r="G906" s="381"/>
      <c r="H906" s="381"/>
      <c r="I906" s="381"/>
      <c r="J906" s="381"/>
      <c r="K906" s="381"/>
      <c r="L906" s="381"/>
      <c r="M906" s="381"/>
      <c r="N906" s="380"/>
    </row>
    <row r="907" spans="1:14">
      <c r="A907" s="380"/>
      <c r="B907" s="380"/>
      <c r="C907" s="381"/>
      <c r="D907" s="381"/>
      <c r="E907" s="381"/>
      <c r="F907" s="381"/>
      <c r="G907" s="381"/>
      <c r="H907" s="381"/>
      <c r="I907" s="381"/>
      <c r="J907" s="381"/>
      <c r="K907" s="381"/>
      <c r="L907" s="381"/>
      <c r="M907" s="381"/>
      <c r="N907" s="380"/>
    </row>
    <row r="908" spans="1:14">
      <c r="A908" s="380"/>
      <c r="B908" s="380"/>
      <c r="C908" s="381"/>
      <c r="D908" s="381"/>
      <c r="E908" s="381"/>
      <c r="F908" s="381"/>
      <c r="G908" s="381"/>
      <c r="H908" s="381"/>
      <c r="I908" s="381"/>
      <c r="J908" s="381"/>
      <c r="K908" s="381"/>
      <c r="L908" s="381"/>
      <c r="M908" s="381"/>
      <c r="N908" s="380"/>
    </row>
    <row r="909" spans="1:14">
      <c r="A909" s="380"/>
      <c r="B909" s="380"/>
      <c r="C909" s="381"/>
      <c r="D909" s="381"/>
      <c r="E909" s="381"/>
      <c r="F909" s="381"/>
      <c r="G909" s="381"/>
      <c r="H909" s="381"/>
      <c r="I909" s="381"/>
      <c r="J909" s="381"/>
      <c r="K909" s="381"/>
      <c r="L909" s="381"/>
      <c r="M909" s="381"/>
      <c r="N909" s="380"/>
    </row>
    <row r="910" spans="1:14">
      <c r="A910" s="380"/>
      <c r="B910" s="380"/>
      <c r="C910" s="381"/>
      <c r="D910" s="381"/>
      <c r="E910" s="381"/>
      <c r="F910" s="381"/>
      <c r="G910" s="381"/>
      <c r="H910" s="381"/>
      <c r="I910" s="381"/>
      <c r="J910" s="381"/>
      <c r="K910" s="381"/>
      <c r="L910" s="381"/>
      <c r="M910" s="381"/>
      <c r="N910" s="380"/>
    </row>
    <row r="911" spans="1:14">
      <c r="A911" s="380"/>
      <c r="B911" s="380"/>
      <c r="C911" s="381"/>
      <c r="D911" s="381"/>
      <c r="E911" s="381"/>
      <c r="F911" s="381"/>
      <c r="G911" s="381"/>
      <c r="H911" s="381"/>
      <c r="I911" s="381"/>
      <c r="J911" s="381"/>
      <c r="K911" s="381"/>
      <c r="L911" s="381"/>
      <c r="M911" s="381"/>
      <c r="N911" s="380"/>
    </row>
    <row r="912" spans="1:14">
      <c r="A912" s="380"/>
      <c r="B912" s="380"/>
      <c r="C912" s="381"/>
      <c r="D912" s="381"/>
      <c r="E912" s="381"/>
      <c r="F912" s="381"/>
      <c r="G912" s="381"/>
      <c r="H912" s="381"/>
      <c r="I912" s="381"/>
      <c r="J912" s="381"/>
      <c r="K912" s="381"/>
      <c r="L912" s="381"/>
      <c r="M912" s="381"/>
      <c r="N912" s="380"/>
    </row>
    <row r="913" spans="1:14">
      <c r="A913" s="380"/>
      <c r="B913" s="380"/>
      <c r="C913" s="381"/>
      <c r="D913" s="381"/>
      <c r="E913" s="381"/>
      <c r="F913" s="381"/>
      <c r="G913" s="381"/>
      <c r="H913" s="381"/>
      <c r="I913" s="381"/>
      <c r="J913" s="381"/>
      <c r="K913" s="381"/>
      <c r="L913" s="381"/>
      <c r="M913" s="381"/>
      <c r="N913" s="380"/>
    </row>
    <row r="914" spans="1:14">
      <c r="A914" s="380"/>
      <c r="B914" s="380"/>
      <c r="C914" s="381"/>
      <c r="D914" s="381"/>
      <c r="E914" s="381"/>
      <c r="F914" s="381"/>
      <c r="G914" s="381"/>
      <c r="H914" s="381"/>
      <c r="I914" s="381"/>
      <c r="J914" s="381"/>
      <c r="K914" s="381"/>
      <c r="L914" s="381"/>
      <c r="M914" s="381"/>
      <c r="N914" s="380"/>
    </row>
    <row r="915" spans="1:14">
      <c r="A915" s="380"/>
      <c r="B915" s="380"/>
      <c r="C915" s="381"/>
      <c r="D915" s="381"/>
      <c r="E915" s="381"/>
      <c r="F915" s="381"/>
      <c r="G915" s="381"/>
      <c r="H915" s="381"/>
      <c r="I915" s="381"/>
      <c r="J915" s="381"/>
      <c r="K915" s="381"/>
      <c r="L915" s="381"/>
      <c r="M915" s="381"/>
      <c r="N915" s="380"/>
    </row>
    <row r="916" spans="1:14">
      <c r="A916" s="380"/>
      <c r="B916" s="380"/>
      <c r="C916" s="381"/>
      <c r="D916" s="381"/>
      <c r="E916" s="381"/>
      <c r="F916" s="381"/>
      <c r="G916" s="381"/>
      <c r="H916" s="381"/>
      <c r="I916" s="381"/>
      <c r="J916" s="381"/>
      <c r="K916" s="381"/>
      <c r="L916" s="381"/>
      <c r="M916" s="381"/>
      <c r="N916" s="380"/>
    </row>
    <row r="917" spans="1:14">
      <c r="A917" s="380"/>
      <c r="B917" s="380"/>
      <c r="C917" s="381"/>
      <c r="D917" s="381"/>
      <c r="E917" s="381"/>
      <c r="F917" s="381"/>
      <c r="G917" s="381"/>
      <c r="H917" s="381"/>
      <c r="I917" s="381"/>
      <c r="J917" s="381"/>
      <c r="K917" s="381"/>
      <c r="L917" s="381"/>
      <c r="M917" s="381"/>
      <c r="N917" s="380"/>
    </row>
    <row r="918" spans="1:14">
      <c r="A918" s="380"/>
      <c r="B918" s="380"/>
      <c r="C918" s="381"/>
      <c r="D918" s="381"/>
      <c r="E918" s="381"/>
      <c r="F918" s="381"/>
      <c r="G918" s="381"/>
      <c r="H918" s="381"/>
      <c r="I918" s="381"/>
      <c r="J918" s="381"/>
      <c r="K918" s="381"/>
      <c r="L918" s="381"/>
      <c r="M918" s="381"/>
      <c r="N918" s="380"/>
    </row>
    <row r="919" spans="1:14">
      <c r="A919" s="380"/>
      <c r="B919" s="380"/>
      <c r="C919" s="381"/>
      <c r="D919" s="381"/>
      <c r="E919" s="381"/>
      <c r="F919" s="381"/>
      <c r="G919" s="381"/>
      <c r="H919" s="381"/>
      <c r="I919" s="381"/>
      <c r="J919" s="381"/>
      <c r="K919" s="381"/>
      <c r="L919" s="381"/>
      <c r="M919" s="381"/>
      <c r="N919" s="380"/>
    </row>
    <row r="920" spans="1:14">
      <c r="A920" s="380"/>
      <c r="B920" s="380"/>
      <c r="C920" s="381"/>
      <c r="D920" s="381"/>
      <c r="E920" s="381"/>
      <c r="F920" s="381"/>
      <c r="G920" s="381"/>
      <c r="H920" s="381"/>
      <c r="I920" s="381"/>
      <c r="J920" s="381"/>
      <c r="K920" s="381"/>
      <c r="L920" s="381"/>
      <c r="M920" s="381"/>
      <c r="N920" s="380"/>
    </row>
    <row r="921" spans="1:14">
      <c r="A921" s="380"/>
      <c r="B921" s="380"/>
      <c r="C921" s="381"/>
      <c r="D921" s="381"/>
      <c r="E921" s="381"/>
      <c r="F921" s="381"/>
      <c r="G921" s="381"/>
      <c r="H921" s="381"/>
      <c r="I921" s="381"/>
      <c r="J921" s="381"/>
      <c r="K921" s="381"/>
      <c r="L921" s="381"/>
      <c r="M921" s="381"/>
      <c r="N921" s="380"/>
    </row>
    <row r="922" spans="1:14">
      <c r="A922" s="380"/>
      <c r="B922" s="380"/>
      <c r="C922" s="381"/>
      <c r="D922" s="381"/>
      <c r="E922" s="381"/>
      <c r="F922" s="381"/>
      <c r="G922" s="381"/>
      <c r="H922" s="381"/>
      <c r="I922" s="381"/>
      <c r="J922" s="381"/>
      <c r="K922" s="381"/>
      <c r="L922" s="381"/>
      <c r="M922" s="381"/>
      <c r="N922" s="380"/>
    </row>
    <row r="923" spans="1:14">
      <c r="A923" s="380"/>
      <c r="B923" s="380"/>
      <c r="C923" s="381"/>
      <c r="D923" s="381"/>
      <c r="E923" s="381"/>
      <c r="F923" s="381"/>
      <c r="G923" s="381"/>
      <c r="H923" s="381"/>
      <c r="I923" s="381"/>
      <c r="J923" s="381"/>
      <c r="K923" s="381"/>
      <c r="L923" s="381"/>
      <c r="M923" s="381"/>
      <c r="N923" s="380"/>
    </row>
    <row r="924" spans="1:14">
      <c r="A924" s="380"/>
      <c r="B924" s="380"/>
      <c r="C924" s="381"/>
      <c r="D924" s="381"/>
      <c r="E924" s="381"/>
      <c r="F924" s="381"/>
      <c r="G924" s="381"/>
      <c r="H924" s="381"/>
      <c r="I924" s="381"/>
      <c r="J924" s="381"/>
      <c r="K924" s="381"/>
      <c r="L924" s="381"/>
      <c r="M924" s="381"/>
      <c r="N924" s="380"/>
    </row>
    <row r="925" spans="1:14">
      <c r="A925" s="380"/>
      <c r="B925" s="380"/>
      <c r="C925" s="381"/>
      <c r="D925" s="381"/>
      <c r="E925" s="381"/>
      <c r="F925" s="381"/>
      <c r="G925" s="381"/>
      <c r="H925" s="381"/>
      <c r="I925" s="381"/>
      <c r="J925" s="381"/>
      <c r="K925" s="381"/>
      <c r="L925" s="381"/>
      <c r="M925" s="381"/>
      <c r="N925" s="380"/>
    </row>
    <row r="926" spans="1:14">
      <c r="A926" s="380"/>
      <c r="B926" s="380"/>
      <c r="C926" s="381"/>
      <c r="D926" s="381"/>
      <c r="E926" s="381"/>
      <c r="F926" s="381"/>
      <c r="G926" s="381"/>
      <c r="H926" s="381"/>
      <c r="I926" s="381"/>
      <c r="J926" s="381"/>
      <c r="K926" s="381"/>
      <c r="L926" s="381"/>
      <c r="M926" s="381"/>
      <c r="N926" s="380"/>
    </row>
    <row r="927" spans="1:14">
      <c r="A927" s="380"/>
      <c r="B927" s="380"/>
      <c r="C927" s="381"/>
      <c r="D927" s="381"/>
      <c r="E927" s="381"/>
      <c r="F927" s="381"/>
      <c r="G927" s="381"/>
      <c r="H927" s="381"/>
      <c r="I927" s="381"/>
      <c r="J927" s="381"/>
      <c r="K927" s="381"/>
      <c r="L927" s="381"/>
      <c r="M927" s="381"/>
      <c r="N927" s="380"/>
    </row>
    <row r="928" spans="1:14">
      <c r="A928" s="380"/>
      <c r="B928" s="380"/>
      <c r="C928" s="381"/>
      <c r="D928" s="381"/>
      <c r="E928" s="381"/>
      <c r="F928" s="381"/>
      <c r="G928" s="381"/>
      <c r="H928" s="381"/>
      <c r="I928" s="381"/>
      <c r="J928" s="381"/>
      <c r="K928" s="381"/>
      <c r="L928" s="381"/>
      <c r="M928" s="381"/>
      <c r="N928" s="380"/>
    </row>
    <row r="929" spans="1:14">
      <c r="A929" s="380"/>
      <c r="B929" s="380"/>
      <c r="C929" s="381"/>
      <c r="D929" s="381"/>
      <c r="E929" s="381"/>
      <c r="F929" s="381"/>
      <c r="G929" s="381"/>
      <c r="H929" s="381"/>
      <c r="I929" s="381"/>
      <c r="J929" s="381"/>
      <c r="K929" s="381"/>
      <c r="L929" s="381"/>
      <c r="M929" s="381"/>
      <c r="N929" s="380"/>
    </row>
    <row r="930" spans="1:14">
      <c r="A930" s="380"/>
      <c r="B930" s="380"/>
      <c r="C930" s="381"/>
      <c r="D930" s="381"/>
      <c r="E930" s="381"/>
      <c r="F930" s="381"/>
      <c r="G930" s="381"/>
      <c r="H930" s="381"/>
      <c r="I930" s="381"/>
      <c r="J930" s="381"/>
      <c r="K930" s="381"/>
      <c r="L930" s="381"/>
      <c r="M930" s="381"/>
      <c r="N930" s="380"/>
    </row>
    <row r="931" spans="1:14">
      <c r="A931" s="380"/>
      <c r="B931" s="380"/>
      <c r="C931" s="381"/>
      <c r="D931" s="381"/>
      <c r="E931" s="381"/>
      <c r="F931" s="381"/>
      <c r="G931" s="381"/>
      <c r="H931" s="381"/>
      <c r="I931" s="381"/>
      <c r="J931" s="381"/>
      <c r="K931" s="381"/>
      <c r="L931" s="381"/>
      <c r="M931" s="381"/>
      <c r="N931" s="380"/>
    </row>
    <row r="932" spans="1:14">
      <c r="A932" s="380"/>
      <c r="B932" s="380"/>
      <c r="C932" s="381"/>
      <c r="D932" s="381"/>
      <c r="E932" s="381"/>
      <c r="F932" s="381"/>
      <c r="G932" s="381"/>
      <c r="H932" s="381"/>
      <c r="I932" s="381"/>
      <c r="J932" s="381"/>
      <c r="K932" s="381"/>
      <c r="L932" s="381"/>
      <c r="M932" s="381"/>
      <c r="N932" s="380"/>
    </row>
    <row r="933" spans="1:14">
      <c r="A933" s="380"/>
      <c r="B933" s="380"/>
      <c r="C933" s="381"/>
      <c r="D933" s="381"/>
      <c r="E933" s="381"/>
      <c r="F933" s="381"/>
      <c r="G933" s="381"/>
      <c r="H933" s="381"/>
      <c r="I933" s="381"/>
      <c r="J933" s="381"/>
      <c r="K933" s="381"/>
      <c r="L933" s="381"/>
      <c r="M933" s="381"/>
      <c r="N933" s="380"/>
    </row>
    <row r="934" spans="1:14">
      <c r="A934" s="380"/>
      <c r="B934" s="380"/>
      <c r="C934" s="381"/>
      <c r="D934" s="381"/>
      <c r="E934" s="381"/>
      <c r="F934" s="381"/>
      <c r="G934" s="381"/>
      <c r="H934" s="381"/>
      <c r="I934" s="381"/>
      <c r="J934" s="381"/>
      <c r="K934" s="381"/>
      <c r="L934" s="381"/>
      <c r="M934" s="381"/>
      <c r="N934" s="380"/>
    </row>
    <row r="935" spans="1:14">
      <c r="A935" s="380"/>
      <c r="B935" s="380"/>
      <c r="C935" s="381"/>
      <c r="D935" s="381"/>
      <c r="E935" s="381"/>
      <c r="F935" s="381"/>
      <c r="G935" s="381"/>
      <c r="H935" s="381"/>
      <c r="I935" s="381"/>
      <c r="J935" s="381"/>
      <c r="K935" s="381"/>
      <c r="L935" s="381"/>
      <c r="M935" s="381"/>
      <c r="N935" s="380"/>
    </row>
    <row r="936" spans="1:14">
      <c r="A936" s="380"/>
      <c r="B936" s="380"/>
      <c r="C936" s="381"/>
      <c r="D936" s="381"/>
      <c r="E936" s="381"/>
      <c r="F936" s="381"/>
      <c r="G936" s="381"/>
      <c r="H936" s="381"/>
      <c r="I936" s="381"/>
      <c r="J936" s="381"/>
      <c r="K936" s="381"/>
      <c r="L936" s="381"/>
      <c r="M936" s="381"/>
      <c r="N936" s="380"/>
    </row>
    <row r="937" spans="1:14">
      <c r="A937" s="380"/>
      <c r="B937" s="380"/>
      <c r="C937" s="381"/>
      <c r="D937" s="381"/>
      <c r="E937" s="381"/>
      <c r="F937" s="381"/>
      <c r="G937" s="381"/>
      <c r="H937" s="381"/>
      <c r="I937" s="381"/>
      <c r="J937" s="381"/>
      <c r="K937" s="381"/>
      <c r="L937" s="381"/>
      <c r="M937" s="381"/>
      <c r="N937" s="380"/>
    </row>
    <row r="938" spans="1:14">
      <c r="A938" s="380"/>
      <c r="B938" s="380"/>
      <c r="C938" s="381"/>
      <c r="D938" s="381"/>
      <c r="E938" s="381"/>
      <c r="F938" s="381"/>
      <c r="G938" s="381"/>
      <c r="H938" s="381"/>
      <c r="I938" s="381"/>
      <c r="J938" s="381"/>
      <c r="K938" s="381"/>
      <c r="L938" s="381"/>
      <c r="M938" s="381"/>
      <c r="N938" s="380"/>
    </row>
    <row r="939" spans="1:14">
      <c r="A939" s="380"/>
      <c r="B939" s="380"/>
      <c r="C939" s="381"/>
      <c r="D939" s="381"/>
      <c r="E939" s="381"/>
      <c r="F939" s="381"/>
      <c r="G939" s="381"/>
      <c r="H939" s="381"/>
      <c r="I939" s="381"/>
      <c r="J939" s="381"/>
      <c r="K939" s="381"/>
      <c r="L939" s="381"/>
      <c r="M939" s="381"/>
      <c r="N939" s="380"/>
    </row>
    <row r="940" spans="1:14">
      <c r="A940" s="380"/>
      <c r="B940" s="380"/>
      <c r="C940" s="381"/>
      <c r="D940" s="381"/>
      <c r="E940" s="381"/>
      <c r="F940" s="381"/>
      <c r="G940" s="381"/>
      <c r="H940" s="381"/>
      <c r="I940" s="381"/>
      <c r="J940" s="381"/>
      <c r="K940" s="381"/>
      <c r="L940" s="381"/>
      <c r="M940" s="381"/>
      <c r="N940" s="380"/>
    </row>
    <row r="941" spans="1:14">
      <c r="A941" s="380"/>
      <c r="B941" s="380"/>
      <c r="C941" s="381"/>
      <c r="D941" s="381"/>
      <c r="E941" s="381"/>
      <c r="F941" s="381"/>
      <c r="G941" s="381"/>
      <c r="H941" s="381"/>
      <c r="I941" s="381"/>
      <c r="J941" s="381"/>
      <c r="K941" s="381"/>
      <c r="L941" s="381"/>
      <c r="M941" s="381"/>
      <c r="N941" s="380"/>
    </row>
    <row r="942" spans="1:14">
      <c r="A942" s="380"/>
      <c r="B942" s="380"/>
      <c r="C942" s="381"/>
      <c r="D942" s="381"/>
      <c r="E942" s="381"/>
      <c r="F942" s="381"/>
      <c r="G942" s="381"/>
      <c r="H942" s="381"/>
      <c r="I942" s="381"/>
      <c r="J942" s="381"/>
      <c r="K942" s="381"/>
      <c r="L942" s="381"/>
      <c r="M942" s="381"/>
      <c r="N942" s="380"/>
    </row>
    <row r="943" spans="1:14">
      <c r="A943" s="380"/>
      <c r="B943" s="380"/>
      <c r="C943" s="381"/>
      <c r="D943" s="381"/>
      <c r="E943" s="381"/>
      <c r="F943" s="381"/>
      <c r="G943" s="381"/>
      <c r="H943" s="381"/>
      <c r="I943" s="381"/>
      <c r="J943" s="381"/>
      <c r="K943" s="381"/>
      <c r="L943" s="381"/>
      <c r="M943" s="381"/>
      <c r="N943" s="380"/>
    </row>
    <row r="944" spans="1:14">
      <c r="A944" s="380"/>
      <c r="B944" s="380"/>
      <c r="C944" s="381"/>
      <c r="D944" s="381"/>
      <c r="E944" s="381"/>
      <c r="F944" s="381"/>
      <c r="G944" s="381"/>
      <c r="H944" s="381"/>
      <c r="I944" s="381"/>
      <c r="J944" s="381"/>
      <c r="K944" s="381"/>
      <c r="L944" s="381"/>
      <c r="M944" s="381"/>
      <c r="N944" s="380"/>
    </row>
    <row r="945" spans="1:14">
      <c r="A945" s="380"/>
      <c r="B945" s="380"/>
      <c r="C945" s="381"/>
      <c r="D945" s="381"/>
      <c r="E945" s="381"/>
      <c r="F945" s="381"/>
      <c r="G945" s="381"/>
      <c r="H945" s="381"/>
      <c r="I945" s="381"/>
      <c r="J945" s="381"/>
      <c r="K945" s="381"/>
      <c r="L945" s="381"/>
      <c r="M945" s="381"/>
      <c r="N945" s="380"/>
    </row>
    <row r="946" spans="1:14">
      <c r="A946" s="380"/>
      <c r="B946" s="380"/>
      <c r="C946" s="381"/>
      <c r="D946" s="381"/>
      <c r="E946" s="381"/>
      <c r="F946" s="381"/>
      <c r="G946" s="381"/>
      <c r="H946" s="381"/>
      <c r="I946" s="381"/>
      <c r="J946" s="381"/>
      <c r="K946" s="381"/>
      <c r="L946" s="381"/>
      <c r="M946" s="381"/>
      <c r="N946" s="380"/>
    </row>
    <row r="947" spans="1:14">
      <c r="A947" s="380"/>
      <c r="B947" s="380"/>
      <c r="C947" s="381"/>
      <c r="D947" s="381"/>
      <c r="E947" s="381"/>
      <c r="F947" s="381"/>
      <c r="G947" s="381"/>
      <c r="H947" s="381"/>
      <c r="I947" s="381"/>
      <c r="J947" s="381"/>
      <c r="K947" s="381"/>
      <c r="L947" s="381"/>
      <c r="M947" s="381"/>
      <c r="N947" s="380"/>
    </row>
    <row r="948" spans="1:14">
      <c r="A948" s="380"/>
      <c r="B948" s="380"/>
      <c r="C948" s="381"/>
      <c r="D948" s="381"/>
      <c r="E948" s="381"/>
      <c r="F948" s="381"/>
      <c r="G948" s="381"/>
      <c r="H948" s="381"/>
      <c r="I948" s="381"/>
      <c r="J948" s="381"/>
      <c r="K948" s="381"/>
      <c r="L948" s="381"/>
      <c r="M948" s="381"/>
      <c r="N948" s="380"/>
    </row>
    <row r="949" spans="1:14">
      <c r="A949" s="380"/>
      <c r="B949" s="380"/>
      <c r="C949" s="381"/>
      <c r="D949" s="381"/>
      <c r="E949" s="381"/>
      <c r="F949" s="381"/>
      <c r="G949" s="381"/>
      <c r="H949" s="381"/>
      <c r="I949" s="381"/>
      <c r="J949" s="381"/>
      <c r="K949" s="381"/>
      <c r="L949" s="381"/>
      <c r="M949" s="381"/>
      <c r="N949" s="380"/>
    </row>
    <row r="950" spans="1:14">
      <c r="A950" s="380"/>
      <c r="B950" s="380"/>
      <c r="C950" s="381"/>
      <c r="D950" s="381"/>
      <c r="E950" s="381"/>
      <c r="F950" s="381"/>
      <c r="G950" s="381"/>
      <c r="H950" s="381"/>
      <c r="I950" s="381"/>
      <c r="J950" s="381"/>
      <c r="K950" s="381"/>
      <c r="L950" s="381"/>
      <c r="M950" s="381"/>
      <c r="N950" s="380"/>
    </row>
    <row r="951" spans="1:14">
      <c r="A951" s="380"/>
      <c r="B951" s="380"/>
      <c r="C951" s="381"/>
      <c r="D951" s="381"/>
      <c r="E951" s="381"/>
      <c r="F951" s="381"/>
      <c r="G951" s="381"/>
      <c r="H951" s="381"/>
      <c r="I951" s="381"/>
      <c r="J951" s="381"/>
      <c r="K951" s="381"/>
      <c r="L951" s="381"/>
      <c r="M951" s="381"/>
      <c r="N951" s="380"/>
    </row>
    <row r="952" spans="1:14">
      <c r="A952" s="380"/>
      <c r="B952" s="380"/>
      <c r="C952" s="381"/>
      <c r="D952" s="381"/>
      <c r="E952" s="381"/>
      <c r="F952" s="381"/>
      <c r="G952" s="381"/>
      <c r="H952" s="381"/>
      <c r="I952" s="381"/>
      <c r="J952" s="381"/>
      <c r="K952" s="381"/>
      <c r="L952" s="381"/>
      <c r="M952" s="381"/>
      <c r="N952" s="380"/>
    </row>
    <row r="953" spans="1:14">
      <c r="A953" s="380"/>
      <c r="B953" s="380"/>
      <c r="C953" s="381"/>
      <c r="D953" s="381"/>
      <c r="E953" s="381"/>
      <c r="F953" s="381"/>
      <c r="G953" s="381"/>
      <c r="H953" s="381"/>
      <c r="I953" s="381"/>
      <c r="J953" s="381"/>
      <c r="K953" s="381"/>
      <c r="L953" s="381"/>
      <c r="M953" s="381"/>
      <c r="N953" s="380"/>
    </row>
    <row r="954" spans="1:14">
      <c r="A954" s="380"/>
      <c r="B954" s="380"/>
      <c r="C954" s="381"/>
      <c r="D954" s="381"/>
      <c r="E954" s="381"/>
      <c r="F954" s="381"/>
      <c r="G954" s="381"/>
      <c r="H954" s="381"/>
      <c r="I954" s="381"/>
      <c r="J954" s="381"/>
      <c r="K954" s="381"/>
      <c r="L954" s="381"/>
      <c r="M954" s="381"/>
      <c r="N954" s="380"/>
    </row>
    <row r="955" spans="1:14">
      <c r="A955" s="380"/>
      <c r="B955" s="380"/>
      <c r="C955" s="381"/>
      <c r="D955" s="381"/>
      <c r="E955" s="381"/>
      <c r="F955" s="381"/>
      <c r="G955" s="381"/>
      <c r="H955" s="381"/>
      <c r="I955" s="381"/>
      <c r="J955" s="381"/>
      <c r="K955" s="381"/>
      <c r="L955" s="381"/>
      <c r="M955" s="381"/>
      <c r="N955" s="380"/>
    </row>
    <row r="956" spans="1:14">
      <c r="A956" s="380"/>
      <c r="B956" s="380"/>
      <c r="C956" s="381"/>
      <c r="D956" s="381"/>
      <c r="E956" s="381"/>
      <c r="F956" s="381"/>
      <c r="G956" s="381"/>
      <c r="H956" s="381"/>
      <c r="I956" s="381"/>
      <c r="J956" s="381"/>
      <c r="K956" s="381"/>
      <c r="L956" s="381"/>
      <c r="M956" s="381"/>
      <c r="N956" s="380"/>
    </row>
    <row r="957" spans="1:14">
      <c r="A957" s="380"/>
      <c r="B957" s="380"/>
      <c r="C957" s="381"/>
      <c r="D957" s="381"/>
      <c r="E957" s="381"/>
      <c r="F957" s="381"/>
      <c r="G957" s="381"/>
      <c r="H957" s="381"/>
      <c r="I957" s="381"/>
      <c r="J957" s="381"/>
      <c r="K957" s="381"/>
      <c r="L957" s="381"/>
      <c r="M957" s="381"/>
      <c r="N957" s="380"/>
    </row>
    <row r="958" spans="1:14">
      <c r="A958" s="380"/>
      <c r="B958" s="380"/>
      <c r="C958" s="381"/>
      <c r="D958" s="381"/>
      <c r="E958" s="381"/>
      <c r="F958" s="381"/>
      <c r="G958" s="381"/>
      <c r="H958" s="381"/>
      <c r="I958" s="381"/>
      <c r="J958" s="381"/>
      <c r="K958" s="381"/>
      <c r="L958" s="381"/>
      <c r="M958" s="381"/>
      <c r="N958" s="380"/>
    </row>
    <row r="959" spans="1:14">
      <c r="A959" s="380"/>
      <c r="B959" s="380"/>
      <c r="C959" s="381"/>
      <c r="D959" s="381"/>
      <c r="E959" s="381"/>
      <c r="F959" s="381"/>
      <c r="G959" s="381"/>
      <c r="H959" s="381"/>
      <c r="I959" s="381"/>
      <c r="J959" s="381"/>
      <c r="K959" s="381"/>
      <c r="L959" s="381"/>
      <c r="M959" s="381"/>
      <c r="N959" s="380"/>
    </row>
    <row r="960" spans="1:14">
      <c r="A960" s="380"/>
      <c r="B960" s="380"/>
      <c r="C960" s="381"/>
      <c r="D960" s="381"/>
      <c r="E960" s="381"/>
      <c r="F960" s="381"/>
      <c r="G960" s="381"/>
      <c r="H960" s="381"/>
      <c r="I960" s="381"/>
      <c r="J960" s="381"/>
      <c r="K960" s="381"/>
      <c r="L960" s="381"/>
      <c r="M960" s="381"/>
      <c r="N960" s="380"/>
    </row>
    <row r="961" spans="1:14">
      <c r="A961" s="380"/>
      <c r="B961" s="380"/>
      <c r="C961" s="381"/>
      <c r="D961" s="381"/>
      <c r="E961" s="381"/>
      <c r="F961" s="381"/>
      <c r="G961" s="381"/>
      <c r="H961" s="381"/>
      <c r="I961" s="381"/>
      <c r="J961" s="381"/>
      <c r="K961" s="381"/>
      <c r="L961" s="381"/>
      <c r="M961" s="381"/>
      <c r="N961" s="380"/>
    </row>
    <row r="962" spans="1:14">
      <c r="A962" s="380"/>
      <c r="B962" s="380"/>
      <c r="C962" s="381"/>
      <c r="D962" s="381"/>
      <c r="E962" s="381"/>
      <c r="F962" s="381"/>
      <c r="G962" s="381"/>
      <c r="H962" s="381"/>
      <c r="I962" s="381"/>
      <c r="J962" s="381"/>
      <c r="K962" s="381"/>
      <c r="L962" s="381"/>
      <c r="M962" s="381"/>
      <c r="N962" s="380"/>
    </row>
    <row r="963" spans="1:14">
      <c r="A963" s="380"/>
      <c r="B963" s="380"/>
      <c r="C963" s="381"/>
      <c r="D963" s="381"/>
      <c r="E963" s="381"/>
      <c r="F963" s="381"/>
      <c r="G963" s="381"/>
      <c r="H963" s="381"/>
      <c r="I963" s="381"/>
      <c r="J963" s="381"/>
      <c r="K963" s="381"/>
      <c r="L963" s="381"/>
      <c r="M963" s="381"/>
      <c r="N963" s="380"/>
    </row>
    <row r="964" spans="1:14">
      <c r="A964" s="380"/>
      <c r="B964" s="380"/>
      <c r="C964" s="381"/>
      <c r="D964" s="381"/>
      <c r="E964" s="381"/>
      <c r="F964" s="381"/>
      <c r="G964" s="381"/>
      <c r="H964" s="381"/>
      <c r="I964" s="381"/>
      <c r="J964" s="381"/>
      <c r="K964" s="381"/>
      <c r="L964" s="381"/>
      <c r="M964" s="381"/>
      <c r="N964" s="380"/>
    </row>
    <row r="965" spans="1:14">
      <c r="A965" s="380"/>
      <c r="B965" s="380"/>
      <c r="C965" s="381"/>
      <c r="D965" s="381"/>
      <c r="E965" s="381"/>
      <c r="F965" s="381"/>
      <c r="G965" s="381"/>
      <c r="H965" s="381"/>
      <c r="I965" s="381"/>
      <c r="J965" s="381"/>
      <c r="K965" s="381"/>
      <c r="L965" s="381"/>
      <c r="M965" s="381"/>
      <c r="N965" s="380"/>
    </row>
    <row r="966" spans="1:14">
      <c r="A966" s="380"/>
      <c r="B966" s="380"/>
      <c r="C966" s="381"/>
      <c r="D966" s="381"/>
      <c r="E966" s="381"/>
      <c r="F966" s="381"/>
      <c r="G966" s="381"/>
      <c r="H966" s="381"/>
      <c r="I966" s="381"/>
      <c r="J966" s="381"/>
      <c r="K966" s="381"/>
      <c r="L966" s="381"/>
      <c r="M966" s="381"/>
      <c r="N966" s="380"/>
    </row>
    <row r="967" spans="1:14">
      <c r="A967" s="380"/>
      <c r="B967" s="380"/>
      <c r="C967" s="381"/>
      <c r="D967" s="381"/>
      <c r="E967" s="381"/>
      <c r="F967" s="381"/>
      <c r="G967" s="381"/>
      <c r="H967" s="381"/>
      <c r="I967" s="381"/>
      <c r="J967" s="381"/>
      <c r="K967" s="381"/>
      <c r="L967" s="381"/>
      <c r="M967" s="381"/>
      <c r="N967" s="380"/>
    </row>
    <row r="968" spans="1:14">
      <c r="A968" s="380"/>
      <c r="B968" s="380"/>
      <c r="C968" s="381"/>
      <c r="D968" s="381"/>
      <c r="E968" s="381"/>
      <c r="F968" s="381"/>
      <c r="G968" s="381"/>
      <c r="H968" s="381"/>
      <c r="I968" s="381"/>
      <c r="J968" s="381"/>
      <c r="K968" s="381"/>
      <c r="L968" s="381"/>
      <c r="M968" s="381"/>
      <c r="N968" s="380"/>
    </row>
    <row r="969" spans="1:14">
      <c r="A969" s="380"/>
      <c r="B969" s="380"/>
      <c r="C969" s="381"/>
      <c r="D969" s="381"/>
      <c r="E969" s="381"/>
      <c r="F969" s="381"/>
      <c r="G969" s="381"/>
      <c r="H969" s="381"/>
      <c r="I969" s="381"/>
      <c r="J969" s="381"/>
      <c r="K969" s="381"/>
      <c r="L969" s="381"/>
      <c r="M969" s="381"/>
      <c r="N969" s="380"/>
    </row>
    <row r="970" spans="1:14">
      <c r="A970" s="380"/>
      <c r="B970" s="380"/>
      <c r="C970" s="381"/>
      <c r="D970" s="381"/>
      <c r="E970" s="381"/>
      <c r="F970" s="381"/>
      <c r="G970" s="381"/>
      <c r="H970" s="381"/>
      <c r="I970" s="381"/>
      <c r="J970" s="381"/>
      <c r="K970" s="381"/>
      <c r="L970" s="381"/>
      <c r="M970" s="381"/>
      <c r="N970" s="380"/>
    </row>
    <row r="971" spans="1:14">
      <c r="A971" s="380"/>
      <c r="B971" s="380"/>
      <c r="C971" s="381"/>
      <c r="D971" s="381"/>
      <c r="E971" s="381"/>
      <c r="F971" s="381"/>
      <c r="G971" s="381"/>
      <c r="H971" s="381"/>
      <c r="I971" s="381"/>
      <c r="J971" s="381"/>
      <c r="K971" s="381"/>
      <c r="L971" s="381"/>
      <c r="M971" s="381"/>
      <c r="N971" s="380"/>
    </row>
    <row r="972" spans="1:14">
      <c r="A972" s="380"/>
      <c r="B972" s="380"/>
      <c r="C972" s="381"/>
      <c r="D972" s="381"/>
      <c r="E972" s="381"/>
      <c r="F972" s="381"/>
      <c r="G972" s="381"/>
      <c r="H972" s="381"/>
      <c r="I972" s="381"/>
      <c r="J972" s="381"/>
      <c r="K972" s="381"/>
      <c r="L972" s="381"/>
      <c r="M972" s="381"/>
      <c r="N972" s="380"/>
    </row>
  </sheetData>
  <mergeCells count="27">
    <mergeCell ref="E11:E13"/>
    <mergeCell ref="F11:F13"/>
    <mergeCell ref="G11:G13"/>
    <mergeCell ref="C10:E10"/>
    <mergeCell ref="O11:O13"/>
    <mergeCell ref="H11:H13"/>
    <mergeCell ref="J11:J13"/>
    <mergeCell ref="K11:K13"/>
    <mergeCell ref="L11:L13"/>
    <mergeCell ref="M11:M13"/>
    <mergeCell ref="N11:N13"/>
    <mergeCell ref="A6:O6"/>
    <mergeCell ref="F10:G10"/>
    <mergeCell ref="H10:J10"/>
    <mergeCell ref="L10:M10"/>
    <mergeCell ref="N10:O10"/>
    <mergeCell ref="A7:A13"/>
    <mergeCell ref="B7:B13"/>
    <mergeCell ref="C7:O7"/>
    <mergeCell ref="C8:O8"/>
    <mergeCell ref="C9:E9"/>
    <mergeCell ref="F9:G9"/>
    <mergeCell ref="H9:J9"/>
    <mergeCell ref="L9:M9"/>
    <mergeCell ref="N9:O9"/>
    <mergeCell ref="C11:C13"/>
    <mergeCell ref="D11:D13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9"/>
  <sheetViews>
    <sheetView zoomScale="70" zoomScaleNormal="70" workbookViewId="0">
      <selection activeCell="V39" sqref="V39"/>
    </sheetView>
  </sheetViews>
  <sheetFormatPr defaultColWidth="9.140625" defaultRowHeight="15"/>
  <cols>
    <col min="1" max="1" width="4.140625" customWidth="1"/>
    <col min="2" max="2" width="44.140625" customWidth="1"/>
    <col min="3" max="8" width="15.42578125" customWidth="1"/>
    <col min="9" max="9" width="12.7109375" customWidth="1"/>
    <col min="10" max="12" width="15.42578125" customWidth="1"/>
    <col min="13" max="13" width="21.140625" customWidth="1"/>
  </cols>
  <sheetData>
    <row r="1" spans="1:25">
      <c r="M1" s="372" t="s">
        <v>683</v>
      </c>
    </row>
    <row r="2" spans="1:25">
      <c r="M2" s="372" t="s">
        <v>531</v>
      </c>
    </row>
    <row r="3" spans="1:25">
      <c r="M3" s="372" t="s">
        <v>593</v>
      </c>
    </row>
    <row r="4" spans="1:25">
      <c r="M4" s="179" t="s">
        <v>1017</v>
      </c>
    </row>
    <row r="5" spans="1:25">
      <c r="M5" s="179" t="s">
        <v>1016</v>
      </c>
    </row>
    <row r="6" spans="1:25" ht="42" customHeight="1">
      <c r="A6" s="913" t="s">
        <v>533</v>
      </c>
      <c r="B6" s="913"/>
      <c r="C6" s="913"/>
      <c r="D6" s="913"/>
      <c r="E6" s="913"/>
      <c r="F6" s="913"/>
      <c r="G6" s="913"/>
      <c r="H6" s="913"/>
      <c r="I6" s="913"/>
      <c r="J6" s="913"/>
      <c r="K6" s="913"/>
      <c r="L6" s="913"/>
      <c r="M6" s="913"/>
    </row>
    <row r="7" spans="1:25" ht="15" customHeight="1">
      <c r="A7" s="872" t="s">
        <v>122</v>
      </c>
      <c r="B7" s="903" t="s">
        <v>534</v>
      </c>
      <c r="C7" s="906" t="s">
        <v>139</v>
      </c>
      <c r="D7" s="906"/>
      <c r="E7" s="906"/>
      <c r="F7" s="906"/>
      <c r="G7" s="906"/>
      <c r="H7" s="906"/>
      <c r="I7" s="906"/>
      <c r="J7" s="906"/>
      <c r="K7" s="906"/>
      <c r="L7" s="906"/>
      <c r="M7" s="906"/>
    </row>
    <row r="8" spans="1:25">
      <c r="A8" s="914"/>
      <c r="B8" s="904"/>
      <c r="C8" s="872" t="s">
        <v>535</v>
      </c>
      <c r="D8" s="872"/>
      <c r="E8" s="872"/>
      <c r="F8" s="872"/>
      <c r="G8" s="872"/>
      <c r="H8" s="872"/>
      <c r="I8" s="872"/>
      <c r="J8" s="872"/>
      <c r="K8" s="872"/>
      <c r="L8" s="872"/>
      <c r="M8" s="872"/>
    </row>
    <row r="9" spans="1:25" ht="28.5" customHeight="1">
      <c r="A9" s="914"/>
      <c r="B9" s="904"/>
      <c r="C9" s="868" t="s">
        <v>660</v>
      </c>
      <c r="D9" s="868"/>
      <c r="E9" s="868"/>
      <c r="F9" s="868"/>
      <c r="G9" s="868"/>
      <c r="H9" s="868"/>
      <c r="I9" s="868"/>
      <c r="J9" s="868" t="s">
        <v>661</v>
      </c>
      <c r="K9" s="868"/>
      <c r="L9" s="868"/>
      <c r="M9" s="868"/>
    </row>
    <row r="10" spans="1:25">
      <c r="A10" s="914"/>
      <c r="B10" s="904"/>
      <c r="C10" s="872" t="s">
        <v>653</v>
      </c>
      <c r="D10" s="872"/>
      <c r="E10" s="872"/>
      <c r="F10" s="872"/>
      <c r="G10" s="872"/>
      <c r="H10" s="872"/>
      <c r="I10" s="872"/>
      <c r="J10" s="872" t="s">
        <v>653</v>
      </c>
      <c r="K10" s="872"/>
      <c r="L10" s="872"/>
      <c r="M10" s="872"/>
    </row>
    <row r="11" spans="1:25" ht="22.15" customHeight="1">
      <c r="A11" s="914"/>
      <c r="B11" s="905"/>
      <c r="C11" s="264" t="s">
        <v>622</v>
      </c>
      <c r="D11" s="264" t="s">
        <v>623</v>
      </c>
      <c r="E11" s="264" t="s">
        <v>662</v>
      </c>
      <c r="F11" s="264" t="s">
        <v>630</v>
      </c>
      <c r="G11" s="264" t="s">
        <v>663</v>
      </c>
      <c r="H11" s="264" t="s">
        <v>183</v>
      </c>
      <c r="I11" s="264" t="s">
        <v>645</v>
      </c>
      <c r="J11" s="264" t="s">
        <v>623</v>
      </c>
      <c r="K11" s="264" t="s">
        <v>664</v>
      </c>
      <c r="L11" s="264" t="s">
        <v>665</v>
      </c>
      <c r="M11" s="264" t="s">
        <v>629</v>
      </c>
    </row>
    <row r="12" spans="1:25">
      <c r="A12" s="375">
        <v>1</v>
      </c>
      <c r="B12" s="375">
        <v>2</v>
      </c>
      <c r="C12" s="375">
        <v>3</v>
      </c>
      <c r="D12" s="375">
        <v>4</v>
      </c>
      <c r="E12" s="375">
        <v>5</v>
      </c>
      <c r="F12" s="375">
        <v>6</v>
      </c>
      <c r="G12" s="375">
        <v>7</v>
      </c>
      <c r="H12" s="375">
        <v>8</v>
      </c>
      <c r="I12" s="375">
        <v>9</v>
      </c>
      <c r="J12" s="375">
        <v>10</v>
      </c>
      <c r="K12" s="375">
        <v>11</v>
      </c>
      <c r="L12" s="375">
        <v>12</v>
      </c>
      <c r="M12" s="375">
        <v>13</v>
      </c>
    </row>
    <row r="13" spans="1:25">
      <c r="A13" s="376" t="s">
        <v>561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</row>
    <row r="14" spans="1:25">
      <c r="A14" s="196">
        <v>1</v>
      </c>
      <c r="B14" s="268" t="s">
        <v>562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</row>
    <row r="15" spans="1:25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/>
      <c r="O15"/>
      <c r="P15"/>
      <c r="Q15"/>
      <c r="R15"/>
      <c r="S15"/>
      <c r="T15"/>
      <c r="U15" s="178"/>
      <c r="V15" s="178"/>
      <c r="W15" s="178"/>
      <c r="X15" s="178"/>
      <c r="Y15" s="178"/>
    </row>
    <row r="16" spans="1:25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/>
      <c r="O16"/>
      <c r="P16"/>
      <c r="Q16"/>
      <c r="R16"/>
      <c r="S16"/>
      <c r="T16"/>
      <c r="U16" s="178"/>
      <c r="V16" s="178"/>
      <c r="W16" s="178"/>
      <c r="X16" s="178"/>
      <c r="Y16" s="178"/>
    </row>
    <row r="17" spans="1:25">
      <c r="A17" s="196">
        <f t="shared" si="0"/>
        <v>4</v>
      </c>
      <c r="B17" s="271" t="s">
        <v>565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</row>
    <row r="18" spans="1:25">
      <c r="A18" s="196">
        <f t="shared" si="0"/>
        <v>5</v>
      </c>
      <c r="B18" s="271" t="s">
        <v>566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</row>
    <row r="19" spans="1:25" ht="25.5">
      <c r="A19" s="196">
        <f t="shared" si="0"/>
        <v>6</v>
      </c>
      <c r="B19" s="271" t="s">
        <v>567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</row>
    <row r="20" spans="1:25">
      <c r="A20" s="196">
        <f t="shared" si="0"/>
        <v>7</v>
      </c>
      <c r="B20" s="199" t="s">
        <v>568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/>
      <c r="O21"/>
      <c r="P21" s="680"/>
      <c r="Q21" s="681"/>
      <c r="R21" s="682"/>
      <c r="S21" s="683"/>
      <c r="T21"/>
      <c r="U21" s="178"/>
      <c r="V21" s="178"/>
      <c r="W21" s="178"/>
      <c r="X21" s="178"/>
      <c r="Y21" s="178"/>
    </row>
    <row r="22" spans="1:25">
      <c r="A22" s="196">
        <v>9</v>
      </c>
      <c r="B22" s="200" t="s">
        <v>128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</row>
    <row r="23" spans="1:25">
      <c r="A23" s="288"/>
      <c r="B23" s="377" t="s">
        <v>32</v>
      </c>
      <c r="C23" s="264">
        <f>SUM(C14:C22)</f>
        <v>0</v>
      </c>
      <c r="D23" s="264">
        <f t="shared" ref="D23:M23" si="1">SUM(D14:D22)</f>
        <v>0</v>
      </c>
      <c r="E23" s="264">
        <f t="shared" si="1"/>
        <v>0</v>
      </c>
      <c r="F23" s="264">
        <f t="shared" si="1"/>
        <v>0</v>
      </c>
      <c r="G23" s="264">
        <f>SUM(G14:G22)</f>
        <v>0</v>
      </c>
      <c r="H23" s="264">
        <f t="shared" si="1"/>
        <v>0</v>
      </c>
      <c r="I23" s="264">
        <f t="shared" si="1"/>
        <v>0</v>
      </c>
      <c r="J23" s="264">
        <f t="shared" si="1"/>
        <v>0</v>
      </c>
      <c r="K23" s="264">
        <f t="shared" si="1"/>
        <v>0</v>
      </c>
      <c r="L23" s="264">
        <f t="shared" si="1"/>
        <v>0</v>
      </c>
      <c r="M23" s="264">
        <f t="shared" si="1"/>
        <v>0</v>
      </c>
    </row>
    <row r="24" spans="1:25">
      <c r="A24" s="376" t="s">
        <v>0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</row>
    <row r="25" spans="1:25">
      <c r="A25" s="288">
        <v>1</v>
      </c>
      <c r="B25" s="289" t="s">
        <v>1</v>
      </c>
      <c r="C25" s="277">
        <v>1</v>
      </c>
      <c r="D25" s="277">
        <v>1</v>
      </c>
      <c r="E25" s="277">
        <v>1</v>
      </c>
      <c r="F25" s="277">
        <v>1</v>
      </c>
      <c r="G25" s="277">
        <v>1</v>
      </c>
      <c r="H25" s="277"/>
      <c r="I25" s="277">
        <v>1</v>
      </c>
      <c r="J25" s="277"/>
      <c r="K25" s="277"/>
      <c r="L25" s="277"/>
      <c r="M25" s="277"/>
    </row>
    <row r="26" spans="1:25">
      <c r="A26" s="288">
        <v>2</v>
      </c>
      <c r="B26" s="289" t="s">
        <v>2</v>
      </c>
      <c r="C26" s="277"/>
      <c r="D26" s="277"/>
      <c r="E26" s="277"/>
      <c r="F26" s="277"/>
      <c r="G26" s="277"/>
      <c r="H26" s="277">
        <v>1</v>
      </c>
      <c r="I26" s="277">
        <v>1</v>
      </c>
      <c r="J26" s="277">
        <v>1</v>
      </c>
      <c r="K26" s="277"/>
      <c r="L26" s="277"/>
      <c r="M26" s="277">
        <v>1</v>
      </c>
    </row>
    <row r="27" spans="1:25">
      <c r="A27" s="288">
        <v>3</v>
      </c>
      <c r="B27" s="289" t="s">
        <v>3</v>
      </c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</row>
    <row r="28" spans="1:25">
      <c r="A28" s="288">
        <v>4</v>
      </c>
      <c r="B28" s="289" t="s">
        <v>4</v>
      </c>
      <c r="C28" s="277">
        <v>1</v>
      </c>
      <c r="D28" s="277"/>
      <c r="E28" s="277"/>
      <c r="F28" s="277"/>
      <c r="G28" s="277"/>
      <c r="H28" s="277"/>
      <c r="I28" s="277"/>
      <c r="J28" s="277"/>
      <c r="K28" s="277"/>
      <c r="L28" s="277">
        <v>1</v>
      </c>
      <c r="M28" s="277"/>
    </row>
    <row r="29" spans="1:25">
      <c r="A29" s="288">
        <v>5</v>
      </c>
      <c r="B29" s="289" t="s">
        <v>18</v>
      </c>
      <c r="C29" s="277"/>
      <c r="D29" s="277">
        <v>1</v>
      </c>
      <c r="E29" s="277">
        <v>1</v>
      </c>
      <c r="F29" s="277">
        <v>1</v>
      </c>
      <c r="G29" s="277"/>
      <c r="H29" s="277"/>
      <c r="I29" s="277"/>
      <c r="J29" s="277"/>
      <c r="K29" s="277"/>
      <c r="L29" s="277"/>
      <c r="M29" s="277"/>
    </row>
    <row r="30" spans="1:25">
      <c r="A30" s="288">
        <v>6</v>
      </c>
      <c r="B30" s="289" t="s">
        <v>5</v>
      </c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>
        <v>1</v>
      </c>
    </row>
    <row r="31" spans="1:25">
      <c r="A31" s="288">
        <v>7</v>
      </c>
      <c r="B31" s="289" t="s">
        <v>6</v>
      </c>
      <c r="C31" s="277"/>
      <c r="D31" s="277"/>
      <c r="E31" s="277"/>
      <c r="F31" s="277"/>
      <c r="G31" s="277">
        <v>1</v>
      </c>
      <c r="H31" s="277">
        <v>1</v>
      </c>
      <c r="I31" s="277"/>
      <c r="J31" s="277"/>
      <c r="K31" s="277"/>
      <c r="L31" s="277"/>
      <c r="M31" s="277"/>
    </row>
    <row r="32" spans="1:25">
      <c r="A32" s="288">
        <v>8</v>
      </c>
      <c r="B32" s="289" t="s">
        <v>7</v>
      </c>
      <c r="C32" s="277"/>
      <c r="D32" s="277"/>
      <c r="E32" s="277"/>
      <c r="F32" s="277"/>
      <c r="G32" s="277">
        <v>1</v>
      </c>
      <c r="H32" s="277"/>
      <c r="I32" s="277">
        <v>1</v>
      </c>
      <c r="J32" s="277"/>
      <c r="K32" s="277"/>
      <c r="L32" s="277"/>
      <c r="M32" s="277"/>
    </row>
    <row r="33" spans="1:13">
      <c r="A33" s="288">
        <v>9</v>
      </c>
      <c r="B33" s="289" t="s">
        <v>8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</row>
    <row r="34" spans="1:13">
      <c r="A34" s="288">
        <v>10</v>
      </c>
      <c r="B34" s="289" t="s">
        <v>9</v>
      </c>
      <c r="C34" s="277">
        <v>1</v>
      </c>
      <c r="D34" s="277"/>
      <c r="E34" s="277"/>
      <c r="F34" s="277"/>
      <c r="G34" s="277"/>
      <c r="H34" s="277"/>
      <c r="I34" s="277"/>
      <c r="J34" s="277">
        <v>1</v>
      </c>
      <c r="K34" s="277">
        <v>1</v>
      </c>
      <c r="L34" s="277"/>
      <c r="M34" s="277"/>
    </row>
    <row r="35" spans="1:13">
      <c r="A35" s="288">
        <v>11</v>
      </c>
      <c r="B35" s="289" t="s">
        <v>29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</row>
    <row r="36" spans="1:13">
      <c r="A36" s="288">
        <v>12</v>
      </c>
      <c r="B36" s="289" t="s">
        <v>19</v>
      </c>
      <c r="C36" s="277"/>
      <c r="D36" s="277"/>
      <c r="E36" s="277"/>
      <c r="F36" s="277"/>
      <c r="G36" s="277"/>
      <c r="H36" s="277"/>
      <c r="I36" s="277"/>
      <c r="J36" s="277"/>
      <c r="K36" s="277"/>
      <c r="L36" s="277"/>
      <c r="M36" s="277"/>
    </row>
    <row r="37" spans="1:13">
      <c r="A37" s="288">
        <v>13</v>
      </c>
      <c r="B37" s="289" t="s">
        <v>20</v>
      </c>
      <c r="C37" s="277"/>
      <c r="D37" s="277">
        <v>1</v>
      </c>
      <c r="E37" s="277"/>
      <c r="F37" s="277"/>
      <c r="G37" s="277"/>
      <c r="H37" s="277"/>
      <c r="I37" s="277"/>
      <c r="J37" s="277"/>
      <c r="K37" s="277"/>
      <c r="L37" s="277"/>
      <c r="M37" s="277"/>
    </row>
    <row r="38" spans="1:13">
      <c r="A38" s="288">
        <v>14</v>
      </c>
      <c r="B38" s="289" t="s">
        <v>21</v>
      </c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</row>
    <row r="39" spans="1:13">
      <c r="A39" s="288">
        <v>15</v>
      </c>
      <c r="B39" s="289" t="s">
        <v>22</v>
      </c>
      <c r="C39" s="277"/>
      <c r="D39" s="277"/>
      <c r="E39" s="277">
        <v>1</v>
      </c>
      <c r="F39" s="277"/>
      <c r="G39" s="277"/>
      <c r="H39" s="277"/>
      <c r="I39" s="277"/>
      <c r="J39" s="277"/>
      <c r="K39" s="277"/>
      <c r="L39" s="277"/>
      <c r="M39" s="277"/>
    </row>
    <row r="40" spans="1:13">
      <c r="A40" s="288">
        <v>16</v>
      </c>
      <c r="B40" s="289" t="s">
        <v>23</v>
      </c>
      <c r="C40" s="277"/>
      <c r="D40" s="277"/>
      <c r="E40" s="277"/>
      <c r="F40" s="277">
        <v>1</v>
      </c>
      <c r="G40" s="277"/>
      <c r="H40" s="277"/>
      <c r="I40" s="277"/>
      <c r="J40" s="277"/>
      <c r="K40" s="277"/>
      <c r="L40" s="277"/>
      <c r="M40" s="277"/>
    </row>
    <row r="41" spans="1:13">
      <c r="A41" s="288">
        <v>17</v>
      </c>
      <c r="B41" s="289" t="s">
        <v>24</v>
      </c>
      <c r="C41" s="277"/>
      <c r="D41" s="277"/>
      <c r="E41" s="277"/>
      <c r="F41" s="277"/>
      <c r="G41" s="277">
        <v>1</v>
      </c>
      <c r="H41" s="277">
        <v>1</v>
      </c>
      <c r="I41" s="277"/>
      <c r="J41" s="277"/>
      <c r="K41" s="277"/>
      <c r="L41" s="277"/>
      <c r="M41" s="277"/>
    </row>
    <row r="42" spans="1:13">
      <c r="A42" s="288">
        <v>18</v>
      </c>
      <c r="B42" s="289" t="s">
        <v>25</v>
      </c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</row>
    <row r="43" spans="1:13">
      <c r="A43" s="288">
        <v>19</v>
      </c>
      <c r="B43" s="289" t="s">
        <v>26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</row>
    <row r="44" spans="1:13">
      <c r="A44" s="288">
        <v>20</v>
      </c>
      <c r="B44" s="289" t="s">
        <v>569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</row>
    <row r="45" spans="1:13" ht="25.5">
      <c r="A45" s="288">
        <v>21</v>
      </c>
      <c r="B45" s="289" t="s">
        <v>570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</row>
    <row r="46" spans="1:13">
      <c r="A46" s="288">
        <v>22</v>
      </c>
      <c r="B46" s="289" t="s">
        <v>27</v>
      </c>
      <c r="C46" s="277"/>
      <c r="D46" s="277"/>
      <c r="E46" s="277"/>
      <c r="F46" s="277"/>
      <c r="G46" s="277"/>
      <c r="H46" s="277"/>
      <c r="I46" s="277">
        <v>1</v>
      </c>
      <c r="J46" s="277"/>
      <c r="K46" s="277"/>
      <c r="L46" s="277"/>
      <c r="M46" s="277"/>
    </row>
    <row r="47" spans="1:13">
      <c r="A47" s="288">
        <v>23</v>
      </c>
      <c r="B47" s="289" t="s">
        <v>571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</row>
    <row r="48" spans="1:13">
      <c r="A48" s="288">
        <v>24</v>
      </c>
      <c r="B48" s="289" t="s">
        <v>572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</row>
    <row r="49" spans="1:13">
      <c r="A49" s="288">
        <v>25</v>
      </c>
      <c r="B49" s="289" t="s">
        <v>125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</row>
    <row r="50" spans="1:13" ht="38.25">
      <c r="A50" s="288">
        <v>26</v>
      </c>
      <c r="B50" s="289" t="s">
        <v>573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</row>
    <row r="51" spans="1:13">
      <c r="A51" s="288">
        <v>27</v>
      </c>
      <c r="B51" s="289" t="s">
        <v>10</v>
      </c>
      <c r="C51" s="277">
        <v>1</v>
      </c>
      <c r="D51" s="277">
        <v>1</v>
      </c>
      <c r="E51" s="277"/>
      <c r="F51" s="277"/>
      <c r="G51" s="277"/>
      <c r="H51" s="277"/>
      <c r="I51" s="277"/>
      <c r="J51" s="277"/>
      <c r="K51" s="277"/>
      <c r="L51" s="277"/>
      <c r="M51" s="277">
        <v>1</v>
      </c>
    </row>
    <row r="52" spans="1:13">
      <c r="A52" s="288">
        <v>28</v>
      </c>
      <c r="B52" s="289" t="s">
        <v>11</v>
      </c>
      <c r="C52" s="277"/>
      <c r="D52" s="277"/>
      <c r="E52" s="277">
        <v>1</v>
      </c>
      <c r="F52" s="277">
        <v>1</v>
      </c>
      <c r="G52" s="277"/>
      <c r="H52" s="277"/>
      <c r="I52" s="277"/>
      <c r="J52" s="277">
        <v>1</v>
      </c>
      <c r="K52" s="277"/>
      <c r="L52" s="277"/>
      <c r="M52" s="277"/>
    </row>
    <row r="53" spans="1:13">
      <c r="A53" s="288">
        <v>29</v>
      </c>
      <c r="B53" s="289" t="s">
        <v>12</v>
      </c>
      <c r="C53" s="277"/>
      <c r="D53" s="277"/>
      <c r="E53" s="277"/>
      <c r="F53" s="277"/>
      <c r="G53" s="277">
        <v>1</v>
      </c>
      <c r="H53" s="277"/>
      <c r="I53" s="277"/>
      <c r="J53" s="277"/>
      <c r="K53" s="277"/>
      <c r="L53" s="277">
        <v>1</v>
      </c>
      <c r="M53" s="277"/>
    </row>
    <row r="54" spans="1:13">
      <c r="A54" s="288">
        <v>30</v>
      </c>
      <c r="B54" s="289" t="s">
        <v>13</v>
      </c>
      <c r="C54" s="277"/>
      <c r="D54" s="277"/>
      <c r="E54" s="277"/>
      <c r="F54" s="277"/>
      <c r="G54" s="277"/>
      <c r="H54" s="277">
        <v>1</v>
      </c>
      <c r="I54" s="277">
        <v>1</v>
      </c>
      <c r="J54" s="277"/>
      <c r="K54" s="277"/>
      <c r="L54" s="277"/>
      <c r="M54" s="277"/>
    </row>
    <row r="55" spans="1:13">
      <c r="A55" s="288">
        <v>31</v>
      </c>
      <c r="B55" s="289" t="s">
        <v>14</v>
      </c>
      <c r="C55" s="277">
        <v>1</v>
      </c>
      <c r="D55" s="277"/>
      <c r="E55" s="277"/>
      <c r="F55" s="277"/>
      <c r="G55" s="277"/>
      <c r="H55" s="277"/>
      <c r="I55" s="277"/>
      <c r="J55" s="277"/>
      <c r="K55" s="277"/>
      <c r="L55" s="277"/>
      <c r="M55" s="277"/>
    </row>
    <row r="56" spans="1:13">
      <c r="A56" s="288">
        <v>32</v>
      </c>
      <c r="B56" s="289" t="s">
        <v>15</v>
      </c>
      <c r="C56" s="277"/>
      <c r="D56" s="277">
        <v>1</v>
      </c>
      <c r="E56" s="277">
        <v>1</v>
      </c>
      <c r="F56" s="277"/>
      <c r="G56" s="277"/>
      <c r="H56" s="277"/>
      <c r="I56" s="277"/>
      <c r="J56" s="277"/>
      <c r="K56" s="277">
        <v>1</v>
      </c>
      <c r="L56" s="277"/>
      <c r="M56" s="277"/>
    </row>
    <row r="57" spans="1:13">
      <c r="A57" s="288">
        <v>33</v>
      </c>
      <c r="B57" s="289" t="s">
        <v>16</v>
      </c>
      <c r="C57" s="277"/>
      <c r="D57" s="277"/>
      <c r="E57" s="277"/>
      <c r="F57" s="277">
        <v>1</v>
      </c>
      <c r="G57" s="277"/>
      <c r="H57" s="277"/>
      <c r="I57" s="277"/>
      <c r="J57" s="277"/>
      <c r="K57" s="277"/>
      <c r="L57" s="277"/>
      <c r="M57" s="277"/>
    </row>
    <row r="58" spans="1:13">
      <c r="A58" s="288">
        <v>34</v>
      </c>
      <c r="B58" s="289" t="s">
        <v>17</v>
      </c>
      <c r="C58" s="277"/>
      <c r="D58" s="277"/>
      <c r="E58" s="277"/>
      <c r="F58" s="277"/>
      <c r="G58" s="277"/>
      <c r="H58" s="277">
        <v>2</v>
      </c>
      <c r="I58" s="277">
        <v>1</v>
      </c>
      <c r="J58" s="277"/>
      <c r="K58" s="277"/>
      <c r="L58" s="277"/>
      <c r="M58" s="277"/>
    </row>
    <row r="59" spans="1:13">
      <c r="A59" s="288"/>
      <c r="B59" s="377" t="s">
        <v>32</v>
      </c>
      <c r="C59" s="279">
        <f t="shared" ref="C59:M59" si="2">SUM(C25:C58)</f>
        <v>5</v>
      </c>
      <c r="D59" s="279">
        <f t="shared" si="2"/>
        <v>5</v>
      </c>
      <c r="E59" s="279">
        <f t="shared" si="2"/>
        <v>5</v>
      </c>
      <c r="F59" s="279">
        <f t="shared" si="2"/>
        <v>5</v>
      </c>
      <c r="G59" s="279">
        <f t="shared" si="2"/>
        <v>5</v>
      </c>
      <c r="H59" s="279">
        <f t="shared" si="2"/>
        <v>6</v>
      </c>
      <c r="I59" s="279">
        <f t="shared" si="2"/>
        <v>6</v>
      </c>
      <c r="J59" s="279">
        <f t="shared" si="2"/>
        <v>3</v>
      </c>
      <c r="K59" s="279">
        <f t="shared" si="2"/>
        <v>2</v>
      </c>
      <c r="L59" s="279">
        <f t="shared" si="2"/>
        <v>2</v>
      </c>
      <c r="M59" s="279">
        <f t="shared" si="2"/>
        <v>3</v>
      </c>
    </row>
    <row r="60" spans="1:13">
      <c r="A60" s="376" t="s">
        <v>33</v>
      </c>
      <c r="B60" s="351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</row>
    <row r="61" spans="1:13">
      <c r="A61" s="288">
        <v>1</v>
      </c>
      <c r="B61" s="289" t="s">
        <v>36</v>
      </c>
      <c r="C61" s="277">
        <v>1</v>
      </c>
      <c r="D61" s="277">
        <v>1</v>
      </c>
      <c r="E61" s="277"/>
      <c r="F61" s="277"/>
      <c r="G61" s="277"/>
      <c r="H61" s="277"/>
      <c r="I61" s="277"/>
      <c r="J61" s="277"/>
      <c r="K61" s="277"/>
      <c r="L61" s="277"/>
      <c r="M61" s="277"/>
    </row>
    <row r="62" spans="1:13">
      <c r="A62" s="288">
        <v>2</v>
      </c>
      <c r="B62" s="289" t="s">
        <v>37</v>
      </c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</row>
    <row r="63" spans="1:13">
      <c r="A63" s="288">
        <v>3</v>
      </c>
      <c r="B63" s="289" t="s">
        <v>43</v>
      </c>
      <c r="C63" s="277"/>
      <c r="D63" s="277"/>
      <c r="E63" s="277"/>
      <c r="F63" s="277">
        <v>1</v>
      </c>
      <c r="G63" s="277">
        <v>1</v>
      </c>
      <c r="H63" s="277">
        <v>1</v>
      </c>
      <c r="I63" s="277">
        <v>2</v>
      </c>
      <c r="J63" s="277"/>
      <c r="K63" s="277"/>
      <c r="L63" s="277"/>
      <c r="M63" s="277"/>
    </row>
    <row r="64" spans="1:13">
      <c r="A64" s="288">
        <v>4</v>
      </c>
      <c r="B64" s="289" t="s">
        <v>38</v>
      </c>
      <c r="C64" s="277">
        <v>1</v>
      </c>
      <c r="D64" s="277"/>
      <c r="E64" s="277"/>
      <c r="F64" s="277"/>
      <c r="G64" s="277"/>
      <c r="H64" s="277"/>
      <c r="I64" s="277">
        <v>1</v>
      </c>
      <c r="J64" s="277"/>
      <c r="K64" s="277"/>
      <c r="L64" s="277"/>
      <c r="M64" s="277">
        <v>1</v>
      </c>
    </row>
    <row r="65" spans="1:13">
      <c r="A65" s="288">
        <v>5</v>
      </c>
      <c r="B65" s="289" t="s">
        <v>39</v>
      </c>
      <c r="C65" s="277"/>
      <c r="D65" s="277"/>
      <c r="E65" s="277"/>
      <c r="F65" s="277"/>
      <c r="G65" s="277"/>
      <c r="H65" s="277"/>
      <c r="I65" s="277"/>
      <c r="J65" s="277"/>
      <c r="K65" s="277">
        <v>1</v>
      </c>
      <c r="L65" s="277"/>
      <c r="M65" s="277">
        <v>1</v>
      </c>
    </row>
    <row r="66" spans="1:13">
      <c r="A66" s="288">
        <v>6</v>
      </c>
      <c r="B66" s="289" t="s">
        <v>44</v>
      </c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</row>
    <row r="67" spans="1:13">
      <c r="A67" s="288">
        <v>7</v>
      </c>
      <c r="B67" s="289" t="s">
        <v>40</v>
      </c>
      <c r="C67" s="277"/>
      <c r="D67" s="277">
        <v>1</v>
      </c>
      <c r="E67" s="277"/>
      <c r="F67" s="277"/>
      <c r="G67" s="277"/>
      <c r="H67" s="277"/>
      <c r="I67" s="277"/>
      <c r="J67" s="277"/>
      <c r="K67" s="277"/>
      <c r="L67" s="277"/>
      <c r="M67" s="277"/>
    </row>
    <row r="68" spans="1:13">
      <c r="A68" s="288">
        <v>8</v>
      </c>
      <c r="B68" s="289" t="s">
        <v>41</v>
      </c>
      <c r="C68" s="277"/>
      <c r="D68" s="277"/>
      <c r="E68" s="277"/>
      <c r="F68" s="277"/>
      <c r="G68" s="277"/>
      <c r="H68" s="277"/>
      <c r="I68" s="277"/>
      <c r="J68" s="277"/>
      <c r="K68" s="277"/>
      <c r="L68" s="277"/>
      <c r="M68" s="277"/>
    </row>
    <row r="69" spans="1:13">
      <c r="A69" s="288">
        <v>9</v>
      </c>
      <c r="B69" s="289" t="s">
        <v>42</v>
      </c>
      <c r="C69" s="277"/>
      <c r="D69" s="277">
        <v>1</v>
      </c>
      <c r="E69" s="277"/>
      <c r="F69" s="277"/>
      <c r="G69" s="277"/>
      <c r="H69" s="277"/>
      <c r="I69" s="277"/>
      <c r="J69" s="277"/>
      <c r="K69" s="277"/>
      <c r="L69" s="277"/>
      <c r="M69" s="277"/>
    </row>
    <row r="70" spans="1:13">
      <c r="A70" s="288">
        <v>10</v>
      </c>
      <c r="B70" s="289" t="s">
        <v>34</v>
      </c>
      <c r="C70" s="277"/>
      <c r="D70" s="277"/>
      <c r="E70" s="277">
        <v>1</v>
      </c>
      <c r="F70" s="277">
        <v>1</v>
      </c>
      <c r="G70" s="277">
        <v>1</v>
      </c>
      <c r="H70" s="277"/>
      <c r="I70" s="277"/>
      <c r="J70" s="277"/>
      <c r="K70" s="277"/>
      <c r="L70" s="277"/>
      <c r="M70" s="277"/>
    </row>
    <row r="71" spans="1:13">
      <c r="A71" s="288">
        <v>11</v>
      </c>
      <c r="B71" s="289" t="s">
        <v>35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</row>
    <row r="72" spans="1:13">
      <c r="A72" s="373"/>
      <c r="B72" s="377" t="s">
        <v>32</v>
      </c>
      <c r="C72" s="279">
        <f>SUM(C61:C71)</f>
        <v>2</v>
      </c>
      <c r="D72" s="279">
        <f t="shared" ref="D72:M72" si="3">SUM(D61:D71)</f>
        <v>3</v>
      </c>
      <c r="E72" s="279">
        <f t="shared" si="3"/>
        <v>1</v>
      </c>
      <c r="F72" s="279">
        <f t="shared" si="3"/>
        <v>2</v>
      </c>
      <c r="G72" s="279">
        <f t="shared" si="3"/>
        <v>2</v>
      </c>
      <c r="H72" s="279">
        <f t="shared" si="3"/>
        <v>1</v>
      </c>
      <c r="I72" s="279">
        <f t="shared" si="3"/>
        <v>3</v>
      </c>
      <c r="J72" s="279">
        <f t="shared" si="3"/>
        <v>0</v>
      </c>
      <c r="K72" s="279">
        <f t="shared" si="3"/>
        <v>1</v>
      </c>
      <c r="L72" s="279">
        <f t="shared" si="3"/>
        <v>0</v>
      </c>
      <c r="M72" s="279">
        <f t="shared" si="3"/>
        <v>2</v>
      </c>
    </row>
    <row r="73" spans="1:13">
      <c r="A73" s="376" t="s">
        <v>45</v>
      </c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</row>
    <row r="74" spans="1:13">
      <c r="A74" s="288">
        <v>1</v>
      </c>
      <c r="B74" s="289" t="s">
        <v>49</v>
      </c>
      <c r="C74" s="277"/>
      <c r="D74" s="277"/>
      <c r="E74" s="277"/>
      <c r="F74" s="277"/>
      <c r="G74" s="277"/>
      <c r="H74" s="277"/>
      <c r="I74" s="277"/>
      <c r="J74" s="277"/>
      <c r="K74" s="277"/>
      <c r="L74" s="277"/>
      <c r="M74" s="277"/>
    </row>
    <row r="75" spans="1:13">
      <c r="A75" s="288">
        <v>2</v>
      </c>
      <c r="B75" s="289" t="s">
        <v>50</v>
      </c>
      <c r="C75" s="277"/>
      <c r="D75" s="277"/>
      <c r="E75" s="277"/>
      <c r="F75" s="277"/>
      <c r="G75" s="277"/>
      <c r="H75" s="277">
        <v>1</v>
      </c>
      <c r="I75" s="277"/>
      <c r="J75" s="277"/>
      <c r="K75" s="277"/>
      <c r="L75" s="277"/>
      <c r="M75" s="277"/>
    </row>
    <row r="76" spans="1:13">
      <c r="A76" s="288">
        <v>3</v>
      </c>
      <c r="B76" s="289" t="s">
        <v>53</v>
      </c>
      <c r="C76" s="277"/>
      <c r="D76" s="277"/>
      <c r="E76" s="277"/>
      <c r="F76" s="277"/>
      <c r="G76" s="277"/>
      <c r="H76" s="277"/>
      <c r="I76" s="277">
        <v>1</v>
      </c>
      <c r="J76" s="277"/>
      <c r="K76" s="277"/>
      <c r="L76" s="277">
        <v>1</v>
      </c>
      <c r="M76" s="277"/>
    </row>
    <row r="77" spans="1:13">
      <c r="A77" s="288">
        <v>4</v>
      </c>
      <c r="B77" s="289" t="s">
        <v>48</v>
      </c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</row>
    <row r="78" spans="1:13">
      <c r="A78" s="288">
        <v>5</v>
      </c>
      <c r="B78" s="289" t="s">
        <v>54</v>
      </c>
      <c r="C78" s="277"/>
      <c r="D78" s="277"/>
      <c r="E78" s="277"/>
      <c r="F78" s="277"/>
      <c r="G78" s="277"/>
      <c r="H78" s="277"/>
      <c r="I78" s="277"/>
      <c r="J78" s="277"/>
      <c r="K78" s="277">
        <v>1</v>
      </c>
      <c r="L78" s="277"/>
      <c r="M78" s="277"/>
    </row>
    <row r="79" spans="1:13">
      <c r="A79" s="288">
        <v>6</v>
      </c>
      <c r="B79" s="289" t="s">
        <v>46</v>
      </c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</row>
    <row r="80" spans="1:13">
      <c r="A80" s="288">
        <v>7</v>
      </c>
      <c r="B80" s="289" t="s">
        <v>47</v>
      </c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>
        <v>1</v>
      </c>
    </row>
    <row r="81" spans="1:13">
      <c r="A81" s="288">
        <v>8</v>
      </c>
      <c r="B81" s="289" t="s">
        <v>52</v>
      </c>
      <c r="C81" s="277">
        <v>2</v>
      </c>
      <c r="D81" s="277"/>
      <c r="E81" s="277">
        <v>1</v>
      </c>
      <c r="F81" s="277">
        <v>1</v>
      </c>
      <c r="G81" s="277">
        <v>1</v>
      </c>
      <c r="H81" s="277">
        <v>1</v>
      </c>
      <c r="I81" s="277">
        <v>1</v>
      </c>
      <c r="J81" s="277">
        <v>1</v>
      </c>
      <c r="K81" s="277"/>
      <c r="L81" s="277"/>
      <c r="M81" s="277"/>
    </row>
    <row r="82" spans="1:13">
      <c r="A82" s="288">
        <v>9</v>
      </c>
      <c r="B82" s="289" t="s">
        <v>51</v>
      </c>
      <c r="C82" s="277"/>
      <c r="D82" s="277">
        <v>1</v>
      </c>
      <c r="E82" s="277">
        <v>1</v>
      </c>
      <c r="F82" s="277"/>
      <c r="G82" s="277"/>
      <c r="H82" s="277"/>
      <c r="I82" s="277"/>
      <c r="J82" s="277"/>
      <c r="K82" s="277"/>
      <c r="L82" s="277"/>
      <c r="M82" s="277"/>
    </row>
    <row r="83" spans="1:13">
      <c r="A83" s="373"/>
      <c r="B83" s="377" t="s">
        <v>32</v>
      </c>
      <c r="C83" s="279">
        <f t="shared" ref="C83:M83" si="4">SUM(C74:C82)</f>
        <v>2</v>
      </c>
      <c r="D83" s="279">
        <f t="shared" si="4"/>
        <v>1</v>
      </c>
      <c r="E83" s="279">
        <f t="shared" si="4"/>
        <v>2</v>
      </c>
      <c r="F83" s="279">
        <f t="shared" si="4"/>
        <v>1</v>
      </c>
      <c r="G83" s="279">
        <f t="shared" si="4"/>
        <v>1</v>
      </c>
      <c r="H83" s="279">
        <f t="shared" si="4"/>
        <v>2</v>
      </c>
      <c r="I83" s="279">
        <f t="shared" si="4"/>
        <v>2</v>
      </c>
      <c r="J83" s="279">
        <f t="shared" si="4"/>
        <v>1</v>
      </c>
      <c r="K83" s="279">
        <f t="shared" si="4"/>
        <v>1</v>
      </c>
      <c r="L83" s="279">
        <f t="shared" si="4"/>
        <v>1</v>
      </c>
      <c r="M83" s="279">
        <f t="shared" si="4"/>
        <v>1</v>
      </c>
    </row>
    <row r="84" spans="1:13">
      <c r="A84" s="376" t="s">
        <v>55</v>
      </c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</row>
    <row r="85" spans="1:13">
      <c r="A85" s="288">
        <v>1</v>
      </c>
      <c r="B85" s="289" t="s">
        <v>58</v>
      </c>
      <c r="C85" s="277"/>
      <c r="D85" s="277"/>
      <c r="E85" s="277"/>
      <c r="F85" s="277"/>
      <c r="G85" s="277">
        <v>2</v>
      </c>
      <c r="H85" s="277"/>
      <c r="I85" s="277"/>
      <c r="J85" s="277"/>
      <c r="K85" s="277"/>
      <c r="L85" s="277"/>
      <c r="M85" s="277"/>
    </row>
    <row r="86" spans="1:13">
      <c r="A86" s="288">
        <v>2</v>
      </c>
      <c r="B86" s="289" t="s">
        <v>59</v>
      </c>
      <c r="C86" s="277"/>
      <c r="D86" s="277"/>
      <c r="E86" s="277"/>
      <c r="F86" s="277"/>
      <c r="G86" s="277"/>
      <c r="H86" s="277"/>
      <c r="I86" s="277"/>
      <c r="J86" s="277"/>
      <c r="K86" s="277"/>
      <c r="L86" s="277">
        <v>1</v>
      </c>
      <c r="M86" s="277"/>
    </row>
    <row r="87" spans="1:13">
      <c r="A87" s="288">
        <v>3</v>
      </c>
      <c r="B87" s="289" t="s">
        <v>62</v>
      </c>
      <c r="C87" s="277"/>
      <c r="D87" s="277"/>
      <c r="E87" s="277"/>
      <c r="F87" s="277"/>
      <c r="G87" s="277"/>
      <c r="H87" s="277"/>
      <c r="I87" s="277"/>
      <c r="J87" s="277"/>
      <c r="K87" s="277"/>
      <c r="L87" s="277">
        <v>1</v>
      </c>
      <c r="M87" s="277">
        <v>1</v>
      </c>
    </row>
    <row r="88" spans="1:13">
      <c r="A88" s="288">
        <v>4</v>
      </c>
      <c r="B88" s="289" t="s">
        <v>56</v>
      </c>
      <c r="C88" s="277">
        <v>1</v>
      </c>
      <c r="D88" s="277">
        <v>1</v>
      </c>
      <c r="E88" s="277"/>
      <c r="F88" s="277"/>
      <c r="G88" s="277"/>
      <c r="H88" s="277">
        <v>1</v>
      </c>
      <c r="I88" s="277">
        <v>1</v>
      </c>
      <c r="J88" s="277"/>
      <c r="K88" s="277"/>
      <c r="L88" s="277"/>
      <c r="M88" s="277"/>
    </row>
    <row r="89" spans="1:13">
      <c r="A89" s="288">
        <v>5</v>
      </c>
      <c r="B89" s="289" t="s">
        <v>57</v>
      </c>
      <c r="C89" s="277"/>
      <c r="D89" s="277"/>
      <c r="E89" s="277"/>
      <c r="F89" s="277"/>
      <c r="G89" s="277"/>
      <c r="H89" s="277"/>
      <c r="I89" s="277"/>
      <c r="J89" s="277"/>
      <c r="K89" s="277"/>
      <c r="L89" s="277"/>
      <c r="M89" s="277"/>
    </row>
    <row r="90" spans="1:13">
      <c r="A90" s="288">
        <v>6</v>
      </c>
      <c r="B90" s="289" t="s">
        <v>60</v>
      </c>
      <c r="C90" s="277"/>
      <c r="D90" s="277"/>
      <c r="E90" s="277">
        <v>1</v>
      </c>
      <c r="F90" s="277">
        <v>1</v>
      </c>
      <c r="G90" s="277">
        <v>1</v>
      </c>
      <c r="H90" s="277"/>
      <c r="I90" s="277"/>
      <c r="J90" s="277"/>
      <c r="K90" s="277"/>
      <c r="L90" s="277">
        <v>1</v>
      </c>
      <c r="M90" s="277"/>
    </row>
    <row r="91" spans="1:13">
      <c r="A91" s="288">
        <v>7</v>
      </c>
      <c r="B91" s="289" t="s">
        <v>61</v>
      </c>
      <c r="C91" s="277">
        <v>1</v>
      </c>
      <c r="D91" s="277"/>
      <c r="E91" s="277"/>
      <c r="F91" s="277"/>
      <c r="G91" s="277"/>
      <c r="H91" s="277">
        <v>1</v>
      </c>
      <c r="I91" s="277">
        <v>1</v>
      </c>
      <c r="J91" s="277"/>
      <c r="K91" s="277">
        <v>1</v>
      </c>
      <c r="L91" s="277">
        <v>1</v>
      </c>
      <c r="M91" s="277"/>
    </row>
    <row r="92" spans="1:13">
      <c r="A92" s="288">
        <v>8</v>
      </c>
      <c r="B92" s="289" t="s">
        <v>126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</row>
    <row r="93" spans="1:13">
      <c r="A93" s="373"/>
      <c r="B93" s="377" t="s">
        <v>32</v>
      </c>
      <c r="C93" s="279">
        <f t="shared" ref="C93:M93" si="5">SUM(C85:C92)</f>
        <v>2</v>
      </c>
      <c r="D93" s="279">
        <f t="shared" si="5"/>
        <v>1</v>
      </c>
      <c r="E93" s="279">
        <f t="shared" si="5"/>
        <v>1</v>
      </c>
      <c r="F93" s="279">
        <f t="shared" si="5"/>
        <v>1</v>
      </c>
      <c r="G93" s="279">
        <f t="shared" si="5"/>
        <v>3</v>
      </c>
      <c r="H93" s="279">
        <f t="shared" si="5"/>
        <v>2</v>
      </c>
      <c r="I93" s="279">
        <f t="shared" si="5"/>
        <v>2</v>
      </c>
      <c r="J93" s="279">
        <f t="shared" si="5"/>
        <v>0</v>
      </c>
      <c r="K93" s="279">
        <f t="shared" si="5"/>
        <v>1</v>
      </c>
      <c r="L93" s="279">
        <f t="shared" si="5"/>
        <v>4</v>
      </c>
      <c r="M93" s="279">
        <f t="shared" si="5"/>
        <v>1</v>
      </c>
    </row>
    <row r="94" spans="1:13">
      <c r="A94" s="376" t="s">
        <v>63</v>
      </c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</row>
    <row r="95" spans="1:13">
      <c r="A95" s="288">
        <v>1</v>
      </c>
      <c r="B95" s="289" t="s">
        <v>70</v>
      </c>
      <c r="C95" s="277"/>
      <c r="D95" s="277">
        <v>1</v>
      </c>
      <c r="E95" s="277">
        <v>1</v>
      </c>
      <c r="F95" s="277">
        <v>1</v>
      </c>
      <c r="G95" s="277">
        <v>1</v>
      </c>
      <c r="H95" s="277">
        <v>1</v>
      </c>
      <c r="I95" s="277">
        <v>1</v>
      </c>
      <c r="J95" s="277"/>
      <c r="K95" s="277"/>
      <c r="L95" s="277"/>
      <c r="M95" s="277"/>
    </row>
    <row r="96" spans="1:13">
      <c r="A96" s="288">
        <v>2</v>
      </c>
      <c r="B96" s="289" t="s">
        <v>78</v>
      </c>
      <c r="C96" s="277"/>
      <c r="D96" s="277"/>
      <c r="E96" s="277"/>
      <c r="F96" s="277"/>
      <c r="G96" s="277"/>
      <c r="H96" s="277"/>
      <c r="I96" s="277"/>
      <c r="J96" s="277">
        <v>1</v>
      </c>
      <c r="K96" s="277">
        <v>1</v>
      </c>
      <c r="L96" s="277">
        <v>1</v>
      </c>
      <c r="M96" s="277">
        <v>1</v>
      </c>
    </row>
    <row r="97" spans="1:13">
      <c r="A97" s="288">
        <v>3</v>
      </c>
      <c r="B97" s="289" t="s">
        <v>71</v>
      </c>
      <c r="C97" s="277">
        <v>1</v>
      </c>
      <c r="D97" s="277">
        <v>1</v>
      </c>
      <c r="E97" s="277"/>
      <c r="F97" s="277"/>
      <c r="G97" s="277"/>
      <c r="H97" s="277"/>
      <c r="I97" s="277"/>
      <c r="J97" s="277">
        <v>1</v>
      </c>
      <c r="K97" s="277">
        <v>1</v>
      </c>
      <c r="L97" s="277"/>
      <c r="M97" s="277">
        <v>1</v>
      </c>
    </row>
    <row r="98" spans="1:13">
      <c r="A98" s="288">
        <v>4</v>
      </c>
      <c r="B98" s="289" t="s">
        <v>72</v>
      </c>
      <c r="C98" s="277"/>
      <c r="D98" s="277"/>
      <c r="E98" s="277">
        <v>1</v>
      </c>
      <c r="F98" s="277">
        <v>1</v>
      </c>
      <c r="G98" s="277"/>
      <c r="H98" s="277"/>
      <c r="I98" s="277"/>
      <c r="J98" s="277"/>
      <c r="K98" s="277"/>
      <c r="L98" s="277">
        <v>1</v>
      </c>
      <c r="M98" s="277"/>
    </row>
    <row r="99" spans="1:13">
      <c r="A99" s="288">
        <v>5</v>
      </c>
      <c r="B99" s="289" t="s">
        <v>73</v>
      </c>
      <c r="C99" s="277"/>
      <c r="D99" s="277"/>
      <c r="E99" s="277"/>
      <c r="F99" s="277"/>
      <c r="G99" s="277">
        <v>1</v>
      </c>
      <c r="H99" s="277"/>
      <c r="I99" s="277"/>
      <c r="J99" s="277"/>
      <c r="K99" s="277"/>
      <c r="L99" s="277"/>
      <c r="M99" s="277"/>
    </row>
    <row r="100" spans="1:13">
      <c r="A100" s="288">
        <v>6</v>
      </c>
      <c r="B100" s="289" t="s">
        <v>74</v>
      </c>
      <c r="C100" s="277">
        <v>1</v>
      </c>
      <c r="D100" s="277">
        <v>1</v>
      </c>
      <c r="E100" s="277">
        <v>1</v>
      </c>
      <c r="F100" s="277">
        <v>1</v>
      </c>
      <c r="G100" s="277">
        <v>1</v>
      </c>
      <c r="H100" s="277">
        <v>2</v>
      </c>
      <c r="I100" s="277">
        <v>2</v>
      </c>
      <c r="J100" s="277">
        <v>1</v>
      </c>
      <c r="K100" s="277">
        <v>1</v>
      </c>
      <c r="L100" s="277">
        <v>1</v>
      </c>
      <c r="M100" s="277">
        <v>1</v>
      </c>
    </row>
    <row r="101" spans="1:13">
      <c r="A101" s="288">
        <v>7</v>
      </c>
      <c r="B101" s="289" t="s">
        <v>64</v>
      </c>
      <c r="C101" s="277">
        <v>1</v>
      </c>
      <c r="D101" s="277">
        <v>1</v>
      </c>
      <c r="E101" s="277">
        <v>1</v>
      </c>
      <c r="F101" s="277">
        <v>2</v>
      </c>
      <c r="G101" s="277">
        <v>2</v>
      </c>
      <c r="H101" s="277">
        <v>2</v>
      </c>
      <c r="I101" s="277">
        <v>2</v>
      </c>
      <c r="J101" s="277"/>
      <c r="K101" s="277"/>
      <c r="L101" s="277">
        <v>1</v>
      </c>
      <c r="M101" s="277"/>
    </row>
    <row r="102" spans="1:13">
      <c r="A102" s="288">
        <v>8</v>
      </c>
      <c r="B102" s="289" t="s">
        <v>65</v>
      </c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</row>
    <row r="103" spans="1:13">
      <c r="A103" s="288">
        <v>9</v>
      </c>
      <c r="B103" s="289" t="s">
        <v>66</v>
      </c>
      <c r="C103" s="277">
        <v>1</v>
      </c>
      <c r="D103" s="277"/>
      <c r="E103" s="277"/>
      <c r="F103" s="277"/>
      <c r="G103" s="277"/>
      <c r="H103" s="277"/>
      <c r="I103" s="277"/>
      <c r="J103" s="277">
        <v>1</v>
      </c>
      <c r="K103" s="277"/>
      <c r="L103" s="277"/>
      <c r="M103" s="277">
        <v>1</v>
      </c>
    </row>
    <row r="104" spans="1:13">
      <c r="A104" s="288">
        <v>10</v>
      </c>
      <c r="B104" s="289" t="s">
        <v>67</v>
      </c>
      <c r="C104" s="277"/>
      <c r="D104" s="277">
        <v>1</v>
      </c>
      <c r="E104" s="277">
        <v>1</v>
      </c>
      <c r="F104" s="277">
        <v>1</v>
      </c>
      <c r="G104" s="277"/>
      <c r="H104" s="277"/>
      <c r="I104" s="277"/>
      <c r="J104" s="277">
        <v>1</v>
      </c>
      <c r="K104" s="277"/>
      <c r="L104" s="277">
        <v>1</v>
      </c>
      <c r="M104" s="277">
        <v>2</v>
      </c>
    </row>
    <row r="105" spans="1:13">
      <c r="A105" s="288">
        <v>11</v>
      </c>
      <c r="B105" s="289" t="s">
        <v>75</v>
      </c>
      <c r="C105" s="277"/>
      <c r="D105" s="277"/>
      <c r="E105" s="277"/>
      <c r="F105" s="277"/>
      <c r="G105" s="277">
        <v>1</v>
      </c>
      <c r="H105" s="277">
        <v>1</v>
      </c>
      <c r="I105" s="277"/>
      <c r="J105" s="277">
        <v>1</v>
      </c>
      <c r="K105" s="277">
        <v>1</v>
      </c>
      <c r="L105" s="277">
        <v>1</v>
      </c>
      <c r="M105" s="277">
        <v>1</v>
      </c>
    </row>
    <row r="106" spans="1:13">
      <c r="A106" s="288">
        <v>12</v>
      </c>
      <c r="B106" s="289" t="s">
        <v>76</v>
      </c>
      <c r="C106" s="277">
        <v>1</v>
      </c>
      <c r="D106" s="277"/>
      <c r="E106" s="277"/>
      <c r="F106" s="277"/>
      <c r="G106" s="277"/>
      <c r="H106" s="277"/>
      <c r="I106" s="277">
        <v>1</v>
      </c>
      <c r="J106" s="277">
        <v>1</v>
      </c>
      <c r="K106" s="277">
        <v>2</v>
      </c>
      <c r="L106" s="277">
        <v>2</v>
      </c>
      <c r="M106" s="277">
        <v>1</v>
      </c>
    </row>
    <row r="107" spans="1:13">
      <c r="A107" s="288">
        <v>13</v>
      </c>
      <c r="B107" s="289" t="s">
        <v>68</v>
      </c>
      <c r="C107" s="277"/>
      <c r="D107" s="277">
        <v>1</v>
      </c>
      <c r="E107" s="277"/>
      <c r="F107" s="277"/>
      <c r="G107" s="277"/>
      <c r="H107" s="277"/>
      <c r="I107" s="277"/>
      <c r="J107" s="277"/>
      <c r="K107" s="277"/>
      <c r="L107" s="277"/>
      <c r="M107" s="277"/>
    </row>
    <row r="108" spans="1:13">
      <c r="A108" s="288">
        <v>14</v>
      </c>
      <c r="B108" s="289" t="s">
        <v>77</v>
      </c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</row>
    <row r="109" spans="1:13">
      <c r="A109" s="288">
        <v>15</v>
      </c>
      <c r="B109" s="289" t="s">
        <v>69</v>
      </c>
      <c r="C109" s="277"/>
      <c r="D109" s="277"/>
      <c r="E109" s="277">
        <v>1</v>
      </c>
      <c r="F109" s="277"/>
      <c r="G109" s="277"/>
      <c r="H109" s="277"/>
      <c r="I109" s="277"/>
      <c r="J109" s="277"/>
      <c r="K109" s="277"/>
      <c r="L109" s="277"/>
      <c r="M109" s="277"/>
    </row>
    <row r="110" spans="1:13">
      <c r="A110" s="373"/>
      <c r="B110" s="377" t="s">
        <v>32</v>
      </c>
      <c r="C110" s="264">
        <f t="shared" ref="C110:M110" si="6">SUM(C95:C109)</f>
        <v>5</v>
      </c>
      <c r="D110" s="264">
        <f t="shared" si="6"/>
        <v>6</v>
      </c>
      <c r="E110" s="264">
        <f t="shared" si="6"/>
        <v>6</v>
      </c>
      <c r="F110" s="264">
        <f t="shared" si="6"/>
        <v>6</v>
      </c>
      <c r="G110" s="264">
        <f t="shared" si="6"/>
        <v>6</v>
      </c>
      <c r="H110" s="264">
        <f t="shared" si="6"/>
        <v>6</v>
      </c>
      <c r="I110" s="264">
        <f t="shared" si="6"/>
        <v>6</v>
      </c>
      <c r="J110" s="264">
        <f t="shared" si="6"/>
        <v>7</v>
      </c>
      <c r="K110" s="264">
        <f t="shared" si="6"/>
        <v>6</v>
      </c>
      <c r="L110" s="264">
        <f t="shared" si="6"/>
        <v>8</v>
      </c>
      <c r="M110" s="264">
        <f t="shared" si="6"/>
        <v>8</v>
      </c>
    </row>
    <row r="111" spans="1:13">
      <c r="A111" s="376" t="s">
        <v>79</v>
      </c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</row>
    <row r="112" spans="1:13">
      <c r="A112" s="288">
        <v>1</v>
      </c>
      <c r="B112" s="289" t="s">
        <v>80</v>
      </c>
      <c r="C112" s="277"/>
      <c r="D112" s="277"/>
      <c r="E112" s="277"/>
      <c r="F112" s="277">
        <v>1</v>
      </c>
      <c r="G112" s="277"/>
      <c r="H112" s="277"/>
      <c r="I112" s="277"/>
      <c r="J112" s="277"/>
      <c r="K112" s="277"/>
      <c r="L112" s="277"/>
      <c r="M112" s="277">
        <v>1</v>
      </c>
    </row>
    <row r="113" spans="1:13">
      <c r="A113" s="288">
        <v>2</v>
      </c>
      <c r="B113" s="289" t="s">
        <v>86</v>
      </c>
      <c r="C113" s="277"/>
      <c r="D113" s="277"/>
      <c r="E113" s="277"/>
      <c r="F113" s="277"/>
      <c r="G113" s="277"/>
      <c r="H113" s="277"/>
      <c r="I113" s="277"/>
      <c r="J113" s="277">
        <v>1</v>
      </c>
      <c r="K113" s="277"/>
      <c r="L113" s="277"/>
      <c r="M113" s="277"/>
    </row>
    <row r="114" spans="1:13">
      <c r="A114" s="288">
        <v>3</v>
      </c>
      <c r="B114" s="289" t="s">
        <v>81</v>
      </c>
      <c r="C114" s="277"/>
      <c r="D114" s="277"/>
      <c r="E114" s="277"/>
      <c r="F114" s="277"/>
      <c r="G114" s="277">
        <v>1</v>
      </c>
      <c r="H114" s="277">
        <v>1</v>
      </c>
      <c r="I114" s="277">
        <v>1</v>
      </c>
      <c r="J114" s="277"/>
      <c r="K114" s="277"/>
      <c r="L114" s="277"/>
      <c r="M114" s="277"/>
    </row>
    <row r="115" spans="1:13">
      <c r="A115" s="288">
        <v>4</v>
      </c>
      <c r="B115" s="289" t="s">
        <v>82</v>
      </c>
      <c r="C115" s="277"/>
      <c r="D115" s="277"/>
      <c r="E115" s="277"/>
      <c r="F115" s="277"/>
      <c r="G115" s="277"/>
      <c r="H115" s="277"/>
      <c r="I115" s="277"/>
      <c r="J115" s="277"/>
      <c r="K115" s="277">
        <v>1</v>
      </c>
      <c r="L115" s="277">
        <v>1</v>
      </c>
      <c r="M115" s="277">
        <v>1</v>
      </c>
    </row>
    <row r="116" spans="1:13">
      <c r="A116" s="288">
        <v>5</v>
      </c>
      <c r="B116" s="289" t="s">
        <v>84</v>
      </c>
      <c r="C116" s="277">
        <v>1</v>
      </c>
      <c r="D116" s="277">
        <v>1</v>
      </c>
      <c r="E116" s="277">
        <v>1</v>
      </c>
      <c r="F116" s="277"/>
      <c r="G116" s="277"/>
      <c r="H116" s="277"/>
      <c r="I116" s="277"/>
      <c r="J116" s="277">
        <v>1</v>
      </c>
      <c r="K116" s="277"/>
      <c r="L116" s="277"/>
      <c r="M116" s="277"/>
    </row>
    <row r="117" spans="1:13">
      <c r="A117" s="288">
        <v>6</v>
      </c>
      <c r="B117" s="289" t="s">
        <v>83</v>
      </c>
      <c r="C117" s="277">
        <v>1</v>
      </c>
      <c r="D117" s="277"/>
      <c r="E117" s="277"/>
      <c r="F117" s="277">
        <v>1</v>
      </c>
      <c r="G117" s="277">
        <v>1</v>
      </c>
      <c r="H117" s="277">
        <v>1</v>
      </c>
      <c r="I117" s="277">
        <v>1</v>
      </c>
      <c r="J117" s="277">
        <v>1</v>
      </c>
      <c r="K117" s="277">
        <v>2</v>
      </c>
      <c r="L117" s="277">
        <v>2</v>
      </c>
      <c r="M117" s="277">
        <v>1</v>
      </c>
    </row>
    <row r="118" spans="1:13">
      <c r="A118" s="288">
        <v>7</v>
      </c>
      <c r="B118" s="289" t="s">
        <v>85</v>
      </c>
      <c r="C118" s="277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>
        <v>1</v>
      </c>
    </row>
    <row r="119" spans="1:13">
      <c r="A119" s="373"/>
      <c r="B119" s="377" t="s">
        <v>32</v>
      </c>
      <c r="C119" s="264">
        <f t="shared" ref="C119:M119" si="7">SUM(C112:C118)</f>
        <v>2</v>
      </c>
      <c r="D119" s="264">
        <f t="shared" si="7"/>
        <v>1</v>
      </c>
      <c r="E119" s="264">
        <f t="shared" si="7"/>
        <v>1</v>
      </c>
      <c r="F119" s="264">
        <f t="shared" si="7"/>
        <v>2</v>
      </c>
      <c r="G119" s="264">
        <f t="shared" si="7"/>
        <v>2</v>
      </c>
      <c r="H119" s="264">
        <f t="shared" si="7"/>
        <v>2</v>
      </c>
      <c r="I119" s="264">
        <f t="shared" si="7"/>
        <v>2</v>
      </c>
      <c r="J119" s="264">
        <f t="shared" si="7"/>
        <v>3</v>
      </c>
      <c r="K119" s="264">
        <f t="shared" si="7"/>
        <v>3</v>
      </c>
      <c r="L119" s="264">
        <f t="shared" si="7"/>
        <v>3</v>
      </c>
      <c r="M119" s="264">
        <f t="shared" si="7"/>
        <v>4</v>
      </c>
    </row>
    <row r="120" spans="1:13">
      <c r="A120" s="376" t="s">
        <v>87</v>
      </c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</row>
    <row r="121" spans="1:13">
      <c r="A121" s="288">
        <v>1</v>
      </c>
      <c r="B121" s="289" t="s">
        <v>91</v>
      </c>
      <c r="C121" s="277"/>
      <c r="D121" s="277">
        <v>1</v>
      </c>
      <c r="E121" s="277"/>
      <c r="F121" s="277"/>
      <c r="G121" s="277"/>
      <c r="H121" s="277"/>
      <c r="I121" s="277"/>
      <c r="J121" s="277">
        <v>1</v>
      </c>
      <c r="K121" s="277">
        <v>1</v>
      </c>
      <c r="L121" s="277"/>
      <c r="M121" s="277"/>
    </row>
    <row r="122" spans="1:13">
      <c r="A122" s="288">
        <v>2</v>
      </c>
      <c r="B122" s="289" t="s">
        <v>93</v>
      </c>
      <c r="C122" s="277">
        <v>1</v>
      </c>
      <c r="D122" s="277"/>
      <c r="E122" s="277">
        <v>1</v>
      </c>
      <c r="F122" s="277">
        <v>1</v>
      </c>
      <c r="G122" s="277">
        <v>1</v>
      </c>
      <c r="H122" s="277">
        <v>1</v>
      </c>
      <c r="I122" s="277">
        <v>1</v>
      </c>
      <c r="J122" s="277">
        <v>2</v>
      </c>
      <c r="K122" s="277">
        <v>1</v>
      </c>
      <c r="L122" s="277">
        <v>2</v>
      </c>
      <c r="M122" s="277">
        <v>2</v>
      </c>
    </row>
    <row r="123" spans="1:13">
      <c r="A123" s="288">
        <v>3</v>
      </c>
      <c r="B123" s="289" t="s">
        <v>94</v>
      </c>
      <c r="C123" s="277"/>
      <c r="D123" s="277">
        <v>1</v>
      </c>
      <c r="E123" s="277"/>
      <c r="F123" s="277"/>
      <c r="G123" s="277"/>
      <c r="H123" s="277"/>
      <c r="I123" s="277"/>
      <c r="J123" s="277"/>
      <c r="K123" s="277"/>
      <c r="L123" s="277"/>
      <c r="M123" s="277"/>
    </row>
    <row r="124" spans="1:13">
      <c r="A124" s="288">
        <v>4</v>
      </c>
      <c r="B124" s="289" t="s">
        <v>92</v>
      </c>
      <c r="C124" s="277"/>
      <c r="D124" s="277"/>
      <c r="E124" s="277">
        <v>1</v>
      </c>
      <c r="F124" s="277">
        <v>1</v>
      </c>
      <c r="G124" s="277">
        <v>1</v>
      </c>
      <c r="H124" s="277"/>
      <c r="I124" s="277"/>
      <c r="J124" s="277">
        <v>1</v>
      </c>
      <c r="K124" s="277">
        <v>2</v>
      </c>
      <c r="L124" s="277">
        <v>1</v>
      </c>
      <c r="M124" s="277">
        <v>1</v>
      </c>
    </row>
    <row r="125" spans="1:13">
      <c r="A125" s="288">
        <v>5</v>
      </c>
      <c r="B125" s="289" t="s">
        <v>98</v>
      </c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</row>
    <row r="126" spans="1:13">
      <c r="A126" s="288">
        <v>6</v>
      </c>
      <c r="B126" s="289" t="s">
        <v>95</v>
      </c>
      <c r="C126" s="277"/>
      <c r="D126" s="277"/>
      <c r="E126" s="277"/>
      <c r="F126" s="277"/>
      <c r="G126" s="277"/>
      <c r="H126" s="277">
        <v>1</v>
      </c>
      <c r="I126" s="277"/>
      <c r="J126" s="277"/>
      <c r="K126" s="277"/>
      <c r="L126" s="277">
        <v>1</v>
      </c>
      <c r="M126" s="277"/>
    </row>
    <row r="127" spans="1:13">
      <c r="A127" s="288">
        <v>7</v>
      </c>
      <c r="B127" s="289" t="s">
        <v>96</v>
      </c>
      <c r="C127" s="277"/>
      <c r="D127" s="277"/>
      <c r="E127" s="277"/>
      <c r="F127" s="277"/>
      <c r="G127" s="277"/>
      <c r="H127" s="277"/>
      <c r="I127" s="277">
        <v>1</v>
      </c>
      <c r="J127" s="277">
        <v>1</v>
      </c>
      <c r="K127" s="277">
        <v>1</v>
      </c>
      <c r="L127" s="277"/>
      <c r="M127" s="277">
        <v>1</v>
      </c>
    </row>
    <row r="128" spans="1:13">
      <c r="A128" s="288">
        <v>8</v>
      </c>
      <c r="B128" s="289" t="s">
        <v>88</v>
      </c>
      <c r="C128" s="277">
        <v>1</v>
      </c>
      <c r="D128" s="277"/>
      <c r="E128" s="277"/>
      <c r="F128" s="277"/>
      <c r="G128" s="277"/>
      <c r="H128" s="277"/>
      <c r="I128" s="277"/>
      <c r="J128" s="277"/>
      <c r="K128" s="277"/>
      <c r="L128" s="277">
        <v>1</v>
      </c>
      <c r="M128" s="277"/>
    </row>
    <row r="129" spans="1:13">
      <c r="A129" s="288">
        <v>9</v>
      </c>
      <c r="B129" s="289" t="s">
        <v>89</v>
      </c>
      <c r="C129" s="277"/>
      <c r="D129" s="277">
        <v>1</v>
      </c>
      <c r="E129" s="277">
        <v>1</v>
      </c>
      <c r="F129" s="277"/>
      <c r="G129" s="277"/>
      <c r="H129" s="277"/>
      <c r="I129" s="277"/>
      <c r="J129" s="277"/>
      <c r="K129" s="277"/>
      <c r="L129" s="277"/>
      <c r="M129" s="277"/>
    </row>
    <row r="130" spans="1:13">
      <c r="A130" s="288">
        <v>10</v>
      </c>
      <c r="B130" s="289" t="s">
        <v>90</v>
      </c>
      <c r="C130" s="277"/>
      <c r="D130" s="277"/>
      <c r="E130" s="277"/>
      <c r="F130" s="277"/>
      <c r="G130" s="277"/>
      <c r="H130" s="277"/>
      <c r="I130" s="277"/>
      <c r="J130" s="277"/>
      <c r="K130" s="277"/>
      <c r="L130" s="277"/>
      <c r="M130" s="277"/>
    </row>
    <row r="131" spans="1:13">
      <c r="A131" s="288">
        <v>11</v>
      </c>
      <c r="B131" s="289" t="s">
        <v>97</v>
      </c>
      <c r="C131" s="277"/>
      <c r="D131" s="277"/>
      <c r="E131" s="277"/>
      <c r="F131" s="277">
        <v>1</v>
      </c>
      <c r="G131" s="277">
        <v>1</v>
      </c>
      <c r="H131" s="277">
        <v>1</v>
      </c>
      <c r="I131" s="277"/>
      <c r="J131" s="277">
        <v>1</v>
      </c>
      <c r="K131" s="277"/>
      <c r="L131" s="277"/>
      <c r="M131" s="277">
        <v>1</v>
      </c>
    </row>
    <row r="132" spans="1:13">
      <c r="A132" s="373"/>
      <c r="B132" s="377" t="s">
        <v>32</v>
      </c>
      <c r="C132" s="264">
        <f t="shared" ref="C132:M132" si="8">SUM(C121:C131)</f>
        <v>2</v>
      </c>
      <c r="D132" s="264">
        <f t="shared" si="8"/>
        <v>3</v>
      </c>
      <c r="E132" s="264">
        <f t="shared" si="8"/>
        <v>3</v>
      </c>
      <c r="F132" s="264">
        <f t="shared" si="8"/>
        <v>3</v>
      </c>
      <c r="G132" s="264">
        <f t="shared" si="8"/>
        <v>3</v>
      </c>
      <c r="H132" s="264">
        <f t="shared" si="8"/>
        <v>3</v>
      </c>
      <c r="I132" s="264">
        <f t="shared" si="8"/>
        <v>2</v>
      </c>
      <c r="J132" s="264">
        <f t="shared" si="8"/>
        <v>6</v>
      </c>
      <c r="K132" s="264">
        <f t="shared" si="8"/>
        <v>5</v>
      </c>
      <c r="L132" s="264">
        <f t="shared" si="8"/>
        <v>5</v>
      </c>
      <c r="M132" s="264">
        <f t="shared" si="8"/>
        <v>5</v>
      </c>
    </row>
    <row r="133" spans="1:13">
      <c r="A133" s="376" t="s">
        <v>99</v>
      </c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</row>
    <row r="134" spans="1:13">
      <c r="A134" s="288">
        <v>1</v>
      </c>
      <c r="B134" s="289" t="s">
        <v>105</v>
      </c>
      <c r="C134" s="277"/>
      <c r="D134" s="277"/>
      <c r="E134" s="277"/>
      <c r="F134" s="277"/>
      <c r="G134" s="277"/>
      <c r="H134" s="277"/>
      <c r="I134" s="277">
        <v>1</v>
      </c>
      <c r="J134" s="277"/>
      <c r="K134" s="277"/>
      <c r="L134" s="277"/>
      <c r="M134" s="277"/>
    </row>
    <row r="135" spans="1:13">
      <c r="A135" s="288">
        <v>2</v>
      </c>
      <c r="B135" s="289" t="s">
        <v>109</v>
      </c>
      <c r="C135" s="277"/>
      <c r="D135" s="277"/>
      <c r="E135" s="277"/>
      <c r="F135" s="277"/>
      <c r="G135" s="277"/>
      <c r="H135" s="277"/>
      <c r="I135" s="277"/>
      <c r="J135" s="277"/>
      <c r="K135" s="277"/>
      <c r="L135" s="277"/>
      <c r="M135" s="277"/>
    </row>
    <row r="136" spans="1:13">
      <c r="A136" s="288">
        <v>3</v>
      </c>
      <c r="B136" s="289" t="s">
        <v>101</v>
      </c>
      <c r="C136" s="277">
        <v>1</v>
      </c>
      <c r="D136" s="277"/>
      <c r="E136" s="277"/>
      <c r="F136" s="277"/>
      <c r="G136" s="277"/>
      <c r="H136" s="277"/>
      <c r="I136" s="277"/>
      <c r="J136" s="277"/>
      <c r="K136" s="277"/>
      <c r="L136" s="277"/>
      <c r="M136" s="277"/>
    </row>
    <row r="137" spans="1:13">
      <c r="A137" s="288">
        <v>4</v>
      </c>
      <c r="B137" s="289" t="s">
        <v>106</v>
      </c>
      <c r="C137" s="277"/>
      <c r="D137" s="277"/>
      <c r="E137" s="277"/>
      <c r="F137" s="277"/>
      <c r="G137" s="277"/>
      <c r="H137" s="277"/>
      <c r="I137" s="277"/>
      <c r="J137" s="277"/>
      <c r="K137" s="277"/>
      <c r="L137" s="277"/>
      <c r="M137" s="277"/>
    </row>
    <row r="138" spans="1:13">
      <c r="A138" s="288">
        <v>5</v>
      </c>
      <c r="B138" s="289" t="s">
        <v>107</v>
      </c>
      <c r="C138" s="277"/>
      <c r="D138" s="277">
        <v>1</v>
      </c>
      <c r="E138" s="277"/>
      <c r="F138" s="277"/>
      <c r="G138" s="277"/>
      <c r="H138" s="277"/>
      <c r="I138" s="277"/>
      <c r="J138" s="277"/>
      <c r="K138" s="277"/>
      <c r="L138" s="277"/>
      <c r="M138" s="277"/>
    </row>
    <row r="139" spans="1:13">
      <c r="A139" s="288">
        <v>6</v>
      </c>
      <c r="B139" s="289" t="s">
        <v>111</v>
      </c>
      <c r="C139" s="277"/>
      <c r="D139" s="277"/>
      <c r="E139" s="277">
        <v>1</v>
      </c>
      <c r="F139" s="277"/>
      <c r="G139" s="277"/>
      <c r="H139" s="277"/>
      <c r="I139" s="277"/>
      <c r="J139" s="277"/>
      <c r="K139" s="277"/>
      <c r="L139" s="277"/>
      <c r="M139" s="277"/>
    </row>
    <row r="140" spans="1:13">
      <c r="A140" s="288">
        <v>7</v>
      </c>
      <c r="B140" s="289" t="s">
        <v>103</v>
      </c>
      <c r="C140" s="277"/>
      <c r="D140" s="277"/>
      <c r="E140" s="277"/>
      <c r="F140" s="277">
        <v>1</v>
      </c>
      <c r="G140" s="277">
        <v>1</v>
      </c>
      <c r="H140" s="277">
        <v>1</v>
      </c>
      <c r="I140" s="277">
        <v>1</v>
      </c>
      <c r="J140" s="277">
        <v>1</v>
      </c>
      <c r="K140" s="277">
        <v>2</v>
      </c>
      <c r="L140" s="277">
        <v>1</v>
      </c>
      <c r="M140" s="277">
        <v>1</v>
      </c>
    </row>
    <row r="141" spans="1:13">
      <c r="A141" s="288">
        <v>8</v>
      </c>
      <c r="B141" s="289" t="s">
        <v>100</v>
      </c>
      <c r="C141" s="277"/>
      <c r="D141" s="277"/>
      <c r="E141" s="277"/>
      <c r="F141" s="277"/>
      <c r="G141" s="277"/>
      <c r="H141" s="277"/>
      <c r="I141" s="277"/>
      <c r="J141" s="277"/>
      <c r="K141" s="277"/>
      <c r="L141" s="277">
        <v>1</v>
      </c>
      <c r="M141" s="277"/>
    </row>
    <row r="142" spans="1:13">
      <c r="A142" s="288">
        <v>9</v>
      </c>
      <c r="B142" s="289" t="s">
        <v>102</v>
      </c>
      <c r="C142" s="277">
        <v>1</v>
      </c>
      <c r="D142" s="277">
        <v>1</v>
      </c>
      <c r="E142" s="277">
        <v>1</v>
      </c>
      <c r="F142" s="277">
        <v>1</v>
      </c>
      <c r="G142" s="277">
        <v>1</v>
      </c>
      <c r="H142" s="277">
        <v>1</v>
      </c>
      <c r="I142" s="277">
        <v>1</v>
      </c>
      <c r="J142" s="277"/>
      <c r="K142" s="277"/>
      <c r="L142" s="277"/>
      <c r="M142" s="277"/>
    </row>
    <row r="143" spans="1:13">
      <c r="A143" s="288">
        <v>10</v>
      </c>
      <c r="B143" s="289" t="s">
        <v>108</v>
      </c>
      <c r="C143" s="277"/>
      <c r="D143" s="277"/>
      <c r="E143" s="277"/>
      <c r="F143" s="277"/>
      <c r="G143" s="277"/>
      <c r="H143" s="277"/>
      <c r="I143" s="277"/>
      <c r="J143" s="277"/>
      <c r="K143" s="277"/>
      <c r="L143" s="277"/>
      <c r="M143" s="277"/>
    </row>
    <row r="144" spans="1:13">
      <c r="A144" s="288">
        <v>11</v>
      </c>
      <c r="B144" s="289" t="s">
        <v>104</v>
      </c>
      <c r="C144" s="277">
        <v>1</v>
      </c>
      <c r="D144" s="277">
        <v>1</v>
      </c>
      <c r="E144" s="277">
        <v>1</v>
      </c>
      <c r="F144" s="277"/>
      <c r="G144" s="277"/>
      <c r="H144" s="277"/>
      <c r="I144" s="277"/>
      <c r="J144" s="277">
        <v>1</v>
      </c>
      <c r="K144" s="277"/>
      <c r="L144" s="277"/>
      <c r="M144" s="277">
        <v>1</v>
      </c>
    </row>
    <row r="145" spans="1:13">
      <c r="A145" s="288">
        <v>12</v>
      </c>
      <c r="B145" s="289" t="s">
        <v>110</v>
      </c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</row>
    <row r="146" spans="1:13">
      <c r="A146" s="373"/>
      <c r="B146" s="377" t="s">
        <v>32</v>
      </c>
      <c r="C146" s="264">
        <f t="shared" ref="C146:M146" si="9">SUM(C134:C145)</f>
        <v>3</v>
      </c>
      <c r="D146" s="264">
        <f t="shared" si="9"/>
        <v>3</v>
      </c>
      <c r="E146" s="264">
        <f t="shared" si="9"/>
        <v>3</v>
      </c>
      <c r="F146" s="264">
        <f t="shared" si="9"/>
        <v>2</v>
      </c>
      <c r="G146" s="264">
        <f t="shared" si="9"/>
        <v>2</v>
      </c>
      <c r="H146" s="264">
        <f t="shared" si="9"/>
        <v>2</v>
      </c>
      <c r="I146" s="264">
        <f t="shared" si="9"/>
        <v>3</v>
      </c>
      <c r="J146" s="264">
        <f t="shared" si="9"/>
        <v>2</v>
      </c>
      <c r="K146" s="264">
        <f t="shared" si="9"/>
        <v>2</v>
      </c>
      <c r="L146" s="264">
        <f t="shared" si="9"/>
        <v>2</v>
      </c>
      <c r="M146" s="264">
        <f t="shared" si="9"/>
        <v>2</v>
      </c>
    </row>
    <row r="147" spans="1:13">
      <c r="A147" s="376" t="s">
        <v>112</v>
      </c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</row>
    <row r="148" spans="1:13">
      <c r="A148" s="288">
        <v>1</v>
      </c>
      <c r="B148" s="200" t="s">
        <v>113</v>
      </c>
      <c r="C148" s="288"/>
      <c r="D148" s="288"/>
      <c r="E148" s="288"/>
      <c r="F148" s="288">
        <v>1</v>
      </c>
      <c r="G148" s="288">
        <v>1</v>
      </c>
      <c r="H148" s="288">
        <v>1</v>
      </c>
      <c r="I148" s="288">
        <v>1</v>
      </c>
      <c r="J148" s="288">
        <v>1</v>
      </c>
      <c r="K148" s="288">
        <v>1</v>
      </c>
      <c r="L148" s="288"/>
      <c r="M148" s="288">
        <v>2</v>
      </c>
    </row>
    <row r="149" spans="1:13">
      <c r="A149" s="288">
        <v>2</v>
      </c>
      <c r="B149" s="200" t="s">
        <v>116</v>
      </c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</row>
    <row r="150" spans="1:13">
      <c r="A150" s="288">
        <v>3</v>
      </c>
      <c r="B150" s="200" t="s">
        <v>114</v>
      </c>
      <c r="C150" s="288">
        <v>1</v>
      </c>
      <c r="D150" s="288">
        <v>1</v>
      </c>
      <c r="E150" s="288">
        <v>1</v>
      </c>
      <c r="F150" s="288"/>
      <c r="G150" s="288"/>
      <c r="H150" s="288"/>
      <c r="I150" s="288"/>
      <c r="J150" s="288"/>
      <c r="K150" s="288">
        <v>1</v>
      </c>
      <c r="L150" s="288">
        <v>1</v>
      </c>
      <c r="M150" s="288"/>
    </row>
    <row r="151" spans="1:13">
      <c r="A151" s="288">
        <v>4</v>
      </c>
      <c r="B151" s="200" t="s">
        <v>115</v>
      </c>
      <c r="C151" s="277"/>
      <c r="D151" s="277"/>
      <c r="E151" s="277"/>
      <c r="F151" s="277"/>
      <c r="G151" s="277"/>
      <c r="H151" s="277"/>
      <c r="I151" s="277"/>
      <c r="J151" s="279"/>
      <c r="K151" s="279"/>
      <c r="L151" s="279"/>
      <c r="M151" s="279"/>
    </row>
    <row r="152" spans="1:13">
      <c r="A152" s="373"/>
      <c r="B152" s="377" t="s">
        <v>32</v>
      </c>
      <c r="C152" s="279">
        <f>SUM(C148:C151)</f>
        <v>1</v>
      </c>
      <c r="D152" s="279">
        <f t="shared" ref="D152:M152" si="10">SUM(D148:D151)</f>
        <v>1</v>
      </c>
      <c r="E152" s="279">
        <f t="shared" si="10"/>
        <v>1</v>
      </c>
      <c r="F152" s="279">
        <f t="shared" si="10"/>
        <v>1</v>
      </c>
      <c r="G152" s="279">
        <f t="shared" si="10"/>
        <v>1</v>
      </c>
      <c r="H152" s="279">
        <f t="shared" si="10"/>
        <v>1</v>
      </c>
      <c r="I152" s="279">
        <f t="shared" si="10"/>
        <v>1</v>
      </c>
      <c r="J152" s="279">
        <f t="shared" si="10"/>
        <v>1</v>
      </c>
      <c r="K152" s="279">
        <f t="shared" si="10"/>
        <v>2</v>
      </c>
      <c r="L152" s="279">
        <f t="shared" si="10"/>
        <v>1</v>
      </c>
      <c r="M152" s="279">
        <f t="shared" si="10"/>
        <v>2</v>
      </c>
    </row>
    <row r="153" spans="1:13">
      <c r="A153" s="288"/>
      <c r="B153" s="286" t="s">
        <v>574</v>
      </c>
      <c r="C153" s="279">
        <f>C152+C146+C132+C119+C110+C93+C83+C72+C59+C23</f>
        <v>24</v>
      </c>
      <c r="D153" s="279">
        <f t="shared" ref="D153:M153" si="11">D152+D146+D132+D119+D110+D93+D83+D72+D59+D23</f>
        <v>24</v>
      </c>
      <c r="E153" s="279">
        <f t="shared" si="11"/>
        <v>23</v>
      </c>
      <c r="F153" s="279">
        <f t="shared" si="11"/>
        <v>23</v>
      </c>
      <c r="G153" s="279">
        <f t="shared" si="11"/>
        <v>25</v>
      </c>
      <c r="H153" s="279">
        <f t="shared" si="11"/>
        <v>25</v>
      </c>
      <c r="I153" s="279">
        <f t="shared" si="11"/>
        <v>27</v>
      </c>
      <c r="J153" s="279">
        <f t="shared" si="11"/>
        <v>23</v>
      </c>
      <c r="K153" s="279">
        <f t="shared" si="11"/>
        <v>23</v>
      </c>
      <c r="L153" s="279">
        <f t="shared" si="11"/>
        <v>26</v>
      </c>
      <c r="M153" s="279">
        <f t="shared" si="11"/>
        <v>28</v>
      </c>
    </row>
    <row r="154" spans="1:13">
      <c r="A154" s="370"/>
      <c r="B154" s="370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</row>
    <row r="155" spans="1:13">
      <c r="A155" s="370"/>
      <c r="B155" s="370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</row>
    <row r="156" spans="1:13">
      <c r="A156" s="370"/>
      <c r="B156" s="370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</row>
    <row r="157" spans="1:13">
      <c r="A157" s="370"/>
      <c r="B157" s="370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</row>
    <row r="158" spans="1:13">
      <c r="A158" s="370"/>
      <c r="B158" s="370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</row>
    <row r="159" spans="1:13">
      <c r="A159" s="370"/>
      <c r="B159" s="370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</row>
    <row r="160" spans="1:13">
      <c r="A160" s="370"/>
      <c r="B160" s="370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</row>
    <row r="161" spans="1:13">
      <c r="A161" s="370"/>
      <c r="B161" s="370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</row>
    <row r="162" spans="1:13">
      <c r="A162" s="370"/>
      <c r="B162" s="370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</row>
    <row r="163" spans="1:13">
      <c r="A163" s="370"/>
      <c r="B163" s="370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</row>
    <row r="164" spans="1:13">
      <c r="A164" s="370"/>
      <c r="B164" s="370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</row>
    <row r="165" spans="1:13">
      <c r="A165" s="370"/>
      <c r="B165" s="370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</row>
    <row r="166" spans="1:13">
      <c r="A166" s="370"/>
      <c r="B166" s="370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</row>
    <row r="167" spans="1:13">
      <c r="A167" s="370"/>
      <c r="B167" s="370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</row>
    <row r="168" spans="1:13">
      <c r="A168" s="370"/>
      <c r="B168" s="370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</row>
    <row r="169" spans="1:13">
      <c r="A169" s="370"/>
      <c r="B169" s="370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</row>
    <row r="170" spans="1:13">
      <c r="A170" s="370"/>
      <c r="B170" s="370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</row>
    <row r="171" spans="1:13">
      <c r="A171" s="370"/>
      <c r="B171" s="370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</row>
    <row r="172" spans="1:13">
      <c r="A172" s="370"/>
      <c r="B172" s="370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</row>
    <row r="173" spans="1:13">
      <c r="A173" s="370"/>
      <c r="B173" s="370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</row>
    <row r="174" spans="1:13">
      <c r="A174" s="370"/>
      <c r="B174" s="370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</row>
    <row r="175" spans="1:13">
      <c r="A175" s="370"/>
      <c r="B175" s="370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</row>
    <row r="176" spans="1:13">
      <c r="A176" s="370"/>
      <c r="B176" s="370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</row>
    <row r="177" spans="1:13">
      <c r="A177" s="370"/>
      <c r="B177" s="370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</row>
    <row r="178" spans="1:13">
      <c r="A178" s="370"/>
      <c r="B178" s="370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</row>
    <row r="179" spans="1:13">
      <c r="A179" s="370"/>
      <c r="B179" s="370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</row>
    <row r="180" spans="1:13">
      <c r="A180" s="370"/>
      <c r="B180" s="370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</row>
    <row r="181" spans="1:13">
      <c r="A181" s="370"/>
      <c r="B181" s="370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</row>
    <row r="182" spans="1:13">
      <c r="A182" s="370"/>
      <c r="B182" s="370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</row>
    <row r="183" spans="1:13">
      <c r="A183" s="370"/>
      <c r="B183" s="370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</row>
    <row r="184" spans="1:13">
      <c r="A184" s="370"/>
      <c r="B184" s="370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</row>
    <row r="185" spans="1:13">
      <c r="A185" s="370"/>
      <c r="B185" s="370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</row>
    <row r="186" spans="1:13">
      <c r="A186" s="370"/>
      <c r="B186" s="370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</row>
    <row r="187" spans="1:13">
      <c r="A187" s="370"/>
      <c r="B187" s="370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</row>
    <row r="188" spans="1:13">
      <c r="A188" s="370"/>
      <c r="B188" s="370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</row>
    <row r="189" spans="1:13">
      <c r="A189" s="370"/>
      <c r="B189" s="370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</row>
    <row r="190" spans="1:13">
      <c r="A190" s="370"/>
      <c r="B190" s="370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</row>
    <row r="191" spans="1:13">
      <c r="A191" s="370"/>
      <c r="B191" s="370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</row>
    <row r="192" spans="1:13">
      <c r="A192" s="370"/>
      <c r="B192" s="370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</row>
    <row r="193" spans="1:13">
      <c r="A193" s="370"/>
      <c r="B193" s="370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</row>
    <row r="194" spans="1:13">
      <c r="A194" s="370"/>
      <c r="B194" s="370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</row>
    <row r="195" spans="1:13">
      <c r="A195" s="370"/>
      <c r="B195" s="370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</row>
    <row r="196" spans="1:13">
      <c r="A196" s="370"/>
      <c r="B196" s="370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</row>
    <row r="197" spans="1:13">
      <c r="A197" s="370"/>
      <c r="B197" s="370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</row>
    <row r="198" spans="1:13">
      <c r="A198" s="370"/>
      <c r="B198" s="370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</row>
    <row r="199" spans="1:13">
      <c r="A199" s="370"/>
      <c r="B199" s="370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</row>
    <row r="200" spans="1:13">
      <c r="A200" s="370"/>
      <c r="B200" s="370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</row>
    <row r="201" spans="1:13">
      <c r="A201" s="370"/>
      <c r="B201" s="370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</row>
    <row r="202" spans="1:13">
      <c r="A202" s="370"/>
      <c r="B202" s="370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</row>
    <row r="203" spans="1:13">
      <c r="A203" s="370"/>
      <c r="B203" s="370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</row>
    <row r="204" spans="1:13">
      <c r="A204" s="370"/>
      <c r="B204" s="370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</row>
    <row r="205" spans="1:13">
      <c r="A205" s="370"/>
      <c r="B205" s="370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</row>
    <row r="206" spans="1:13">
      <c r="A206" s="370"/>
      <c r="B206" s="370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</row>
    <row r="207" spans="1:13">
      <c r="A207" s="370"/>
      <c r="B207" s="370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</row>
    <row r="208" spans="1:13">
      <c r="A208" s="370"/>
      <c r="B208" s="370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</row>
    <row r="209" spans="1:13">
      <c r="A209" s="370"/>
      <c r="B209" s="370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</row>
    <row r="210" spans="1:13">
      <c r="A210" s="370"/>
      <c r="B210" s="370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</row>
    <row r="211" spans="1:13">
      <c r="A211" s="370"/>
      <c r="B211" s="370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</row>
    <row r="212" spans="1:13">
      <c r="A212" s="370"/>
      <c r="B212" s="370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</row>
    <row r="213" spans="1:13">
      <c r="A213" s="370"/>
      <c r="B213" s="370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</row>
    <row r="214" spans="1:13">
      <c r="A214" s="370"/>
      <c r="B214" s="370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</row>
    <row r="215" spans="1:13">
      <c r="A215" s="370"/>
      <c r="B215" s="370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</row>
    <row r="216" spans="1:13">
      <c r="A216" s="370"/>
      <c r="B216" s="370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</row>
    <row r="217" spans="1:13">
      <c r="A217" s="370"/>
      <c r="B217" s="370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</row>
    <row r="218" spans="1:13">
      <c r="A218" s="370"/>
      <c r="B218" s="370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</row>
    <row r="219" spans="1:13">
      <c r="A219" s="370"/>
      <c r="B219" s="370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</row>
    <row r="220" spans="1:13">
      <c r="A220" s="370"/>
      <c r="B220" s="370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</row>
    <row r="221" spans="1:13">
      <c r="A221" s="370"/>
      <c r="B221" s="370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</row>
    <row r="222" spans="1:13">
      <c r="A222" s="370"/>
      <c r="B222" s="370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</row>
    <row r="223" spans="1:13">
      <c r="A223" s="370"/>
      <c r="B223" s="370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</row>
    <row r="224" spans="1:13">
      <c r="A224" s="370"/>
      <c r="B224" s="370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</row>
    <row r="225" spans="1:13">
      <c r="A225" s="370"/>
      <c r="B225" s="370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</row>
    <row r="226" spans="1:13">
      <c r="A226" s="370"/>
      <c r="B226" s="370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</row>
    <row r="227" spans="1:13">
      <c r="A227" s="370"/>
      <c r="B227" s="370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</row>
    <row r="228" spans="1:13">
      <c r="A228" s="370"/>
      <c r="B228" s="370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</row>
    <row r="229" spans="1:13">
      <c r="A229" s="370"/>
      <c r="B229" s="370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</row>
    <row r="230" spans="1:13">
      <c r="A230" s="370"/>
      <c r="B230" s="370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</row>
    <row r="231" spans="1:13">
      <c r="A231" s="370"/>
      <c r="B231" s="370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</row>
    <row r="232" spans="1:13">
      <c r="A232" s="370"/>
      <c r="B232" s="370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</row>
    <row r="233" spans="1:13">
      <c r="A233" s="370"/>
      <c r="B233" s="370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</row>
    <row r="234" spans="1:13">
      <c r="A234" s="370"/>
      <c r="B234" s="370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</row>
    <row r="235" spans="1:13">
      <c r="A235" s="370"/>
      <c r="B235" s="370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</row>
    <row r="236" spans="1:13">
      <c r="A236" s="370"/>
      <c r="B236" s="370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</row>
    <row r="237" spans="1:13">
      <c r="A237" s="370"/>
      <c r="B237" s="370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</row>
    <row r="238" spans="1:13">
      <c r="A238" s="370"/>
      <c r="B238" s="370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</row>
    <row r="239" spans="1:13">
      <c r="A239" s="370"/>
      <c r="B239" s="370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</row>
    <row r="240" spans="1:13">
      <c r="A240" s="370"/>
      <c r="B240" s="370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</row>
    <row r="241" spans="1:13">
      <c r="A241" s="370"/>
      <c r="B241" s="370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</row>
    <row r="242" spans="1:13">
      <c r="A242" s="370"/>
      <c r="B242" s="370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</row>
    <row r="243" spans="1:13">
      <c r="A243" s="370"/>
      <c r="B243" s="370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</row>
    <row r="244" spans="1:13">
      <c r="A244" s="370"/>
      <c r="B244" s="370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</row>
    <row r="245" spans="1:13">
      <c r="A245" s="370"/>
      <c r="B245" s="370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</row>
    <row r="246" spans="1:13">
      <c r="A246" s="370"/>
      <c r="B246" s="370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</row>
    <row r="247" spans="1:13">
      <c r="A247" s="370"/>
      <c r="B247" s="370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</row>
    <row r="248" spans="1:13">
      <c r="A248" s="370"/>
      <c r="B248" s="370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</row>
    <row r="249" spans="1:13">
      <c r="A249" s="370"/>
      <c r="B249" s="370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</row>
    <row r="250" spans="1:13">
      <c r="A250" s="370"/>
      <c r="B250" s="370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</row>
    <row r="251" spans="1:13">
      <c r="A251" s="370"/>
      <c r="B251" s="370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</row>
    <row r="252" spans="1:13">
      <c r="A252" s="370"/>
      <c r="B252" s="370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</row>
    <row r="253" spans="1:13">
      <c r="A253" s="370"/>
      <c r="B253" s="370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</row>
    <row r="254" spans="1:13">
      <c r="A254" s="370"/>
      <c r="B254" s="370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</row>
    <row r="255" spans="1:13">
      <c r="A255" s="370"/>
      <c r="B255" s="370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</row>
    <row r="256" spans="1:13">
      <c r="A256" s="370"/>
      <c r="B256" s="370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</row>
    <row r="257" spans="1:13">
      <c r="A257" s="370"/>
      <c r="B257" s="370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</row>
    <row r="258" spans="1:13">
      <c r="A258" s="370"/>
      <c r="B258" s="370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</row>
    <row r="259" spans="1:13">
      <c r="A259" s="370"/>
      <c r="B259" s="370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</row>
    <row r="260" spans="1:13">
      <c r="A260" s="370"/>
      <c r="B260" s="370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</row>
    <row r="261" spans="1:13">
      <c r="A261" s="370"/>
      <c r="B261" s="370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</row>
    <row r="262" spans="1:13">
      <c r="A262" s="370"/>
      <c r="B262" s="370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</row>
    <row r="263" spans="1:13">
      <c r="A263" s="370"/>
      <c r="B263" s="370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</row>
    <row r="264" spans="1:13">
      <c r="A264" s="370"/>
      <c r="B264" s="370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</row>
    <row r="265" spans="1:13">
      <c r="A265" s="370"/>
      <c r="B265" s="370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</row>
    <row r="266" spans="1:13">
      <c r="A266" s="370"/>
      <c r="B266" s="370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</row>
    <row r="267" spans="1:13">
      <c r="A267" s="370"/>
      <c r="B267" s="370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</row>
    <row r="268" spans="1:13">
      <c r="A268" s="370"/>
      <c r="B268" s="370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</row>
    <row r="269" spans="1:13">
      <c r="A269" s="370"/>
      <c r="B269" s="370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</row>
    <row r="270" spans="1:13">
      <c r="A270" s="370"/>
      <c r="B270" s="370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</row>
    <row r="271" spans="1:13">
      <c r="A271" s="370"/>
      <c r="B271" s="370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</row>
    <row r="272" spans="1:13">
      <c r="A272" s="370"/>
      <c r="B272" s="370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</row>
    <row r="273" spans="1:13">
      <c r="A273" s="370"/>
      <c r="B273" s="370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</row>
    <row r="274" spans="1:13">
      <c r="A274" s="370"/>
      <c r="B274" s="370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</row>
    <row r="275" spans="1:13">
      <c r="A275" s="370"/>
      <c r="B275" s="370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</row>
    <row r="276" spans="1:13">
      <c r="A276" s="370"/>
      <c r="B276" s="370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</row>
    <row r="277" spans="1:13">
      <c r="A277" s="370"/>
      <c r="B277" s="370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</row>
    <row r="278" spans="1:13">
      <c r="A278" s="370"/>
      <c r="B278" s="370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</row>
    <row r="279" spans="1:13">
      <c r="A279" s="370"/>
      <c r="B279" s="370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</row>
    <row r="280" spans="1:13">
      <c r="A280" s="370"/>
      <c r="B280" s="370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</row>
    <row r="281" spans="1:13">
      <c r="A281" s="370"/>
      <c r="B281" s="370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</row>
    <row r="282" spans="1:13">
      <c r="A282" s="370"/>
      <c r="B282" s="370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</row>
    <row r="283" spans="1:13">
      <c r="A283" s="370"/>
      <c r="B283" s="370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</row>
    <row r="284" spans="1:13">
      <c r="A284" s="370"/>
      <c r="B284" s="370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</row>
    <row r="285" spans="1:13">
      <c r="A285" s="370"/>
      <c r="B285" s="370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</row>
    <row r="286" spans="1:13">
      <c r="A286" s="370"/>
      <c r="B286" s="370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</row>
    <row r="287" spans="1:13">
      <c r="A287" s="370"/>
      <c r="B287" s="370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</row>
    <row r="288" spans="1:13">
      <c r="A288" s="370"/>
      <c r="B288" s="370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</row>
    <row r="289" spans="1:13">
      <c r="A289" s="370"/>
      <c r="B289" s="370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</row>
    <row r="290" spans="1:13">
      <c r="A290" s="370"/>
      <c r="B290" s="370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</row>
    <row r="291" spans="1:13">
      <c r="A291" s="370"/>
      <c r="B291" s="370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</row>
    <row r="292" spans="1:13">
      <c r="A292" s="370"/>
      <c r="B292" s="370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</row>
    <row r="293" spans="1:13">
      <c r="A293" s="370"/>
      <c r="B293" s="370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</row>
    <row r="294" spans="1:13">
      <c r="A294" s="370"/>
      <c r="B294" s="370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</row>
    <row r="295" spans="1:13">
      <c r="A295" s="370"/>
      <c r="B295" s="370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</row>
    <row r="296" spans="1:13">
      <c r="A296" s="370"/>
      <c r="B296" s="370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</row>
    <row r="297" spans="1:13">
      <c r="A297" s="370"/>
      <c r="B297" s="370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</row>
    <row r="298" spans="1:13">
      <c r="A298" s="370"/>
      <c r="B298" s="370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</row>
    <row r="299" spans="1:13">
      <c r="A299" s="370"/>
      <c r="B299" s="370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</row>
    <row r="300" spans="1:13">
      <c r="A300" s="370"/>
      <c r="B300" s="370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</row>
    <row r="301" spans="1:13">
      <c r="A301" s="370"/>
      <c r="B301" s="370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</row>
    <row r="302" spans="1:13">
      <c r="A302" s="370"/>
      <c r="B302" s="370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</row>
    <row r="303" spans="1:13">
      <c r="A303" s="370"/>
      <c r="B303" s="370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</row>
    <row r="304" spans="1:13">
      <c r="A304" s="370"/>
      <c r="B304" s="370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</row>
    <row r="305" spans="1:13">
      <c r="A305" s="370"/>
      <c r="B305" s="370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</row>
    <row r="306" spans="1:13">
      <c r="A306" s="370"/>
      <c r="B306" s="370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</row>
    <row r="307" spans="1:13">
      <c r="A307" s="370"/>
      <c r="B307" s="370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</row>
    <row r="308" spans="1:13">
      <c r="A308" s="370"/>
      <c r="B308" s="370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</row>
    <row r="309" spans="1:13">
      <c r="A309" s="370"/>
      <c r="B309" s="370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</row>
    <row r="310" spans="1:13">
      <c r="A310" s="370"/>
      <c r="B310" s="370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</row>
    <row r="311" spans="1:13">
      <c r="A311" s="370"/>
      <c r="B311" s="370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</row>
    <row r="312" spans="1:13">
      <c r="A312" s="370"/>
      <c r="B312" s="370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</row>
    <row r="313" spans="1:13">
      <c r="A313" s="370"/>
      <c r="B313" s="370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</row>
    <row r="314" spans="1:13">
      <c r="A314" s="370"/>
      <c r="B314" s="370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</row>
    <row r="315" spans="1:13">
      <c r="A315" s="370"/>
      <c r="B315" s="370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</row>
    <row r="316" spans="1:13">
      <c r="A316" s="370"/>
      <c r="B316" s="370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</row>
    <row r="317" spans="1:13">
      <c r="A317" s="370"/>
      <c r="B317" s="370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</row>
    <row r="318" spans="1:13">
      <c r="A318" s="370"/>
      <c r="B318" s="370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</row>
    <row r="319" spans="1:13">
      <c r="A319" s="370"/>
      <c r="B319" s="370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</row>
    <row r="320" spans="1:13">
      <c r="A320" s="370"/>
      <c r="B320" s="370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</row>
    <row r="321" spans="1:13">
      <c r="A321" s="370"/>
      <c r="B321" s="370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</row>
    <row r="322" spans="1:13">
      <c r="A322" s="370"/>
      <c r="B322" s="370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</row>
    <row r="323" spans="1:13">
      <c r="A323" s="370"/>
      <c r="B323" s="370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</row>
    <row r="324" spans="1:13">
      <c r="A324" s="370"/>
      <c r="B324" s="370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</row>
    <row r="325" spans="1:13">
      <c r="A325" s="370"/>
      <c r="B325" s="370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</row>
    <row r="326" spans="1:13">
      <c r="A326" s="370"/>
      <c r="B326" s="370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</row>
    <row r="327" spans="1:13">
      <c r="A327" s="370"/>
      <c r="B327" s="370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</row>
    <row r="328" spans="1:13">
      <c r="A328" s="370"/>
      <c r="B328" s="370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</row>
    <row r="329" spans="1:13">
      <c r="A329" s="370"/>
      <c r="B329" s="370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</row>
    <row r="330" spans="1:13">
      <c r="A330" s="370"/>
      <c r="B330" s="370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</row>
    <row r="331" spans="1:13">
      <c r="A331" s="370"/>
      <c r="B331" s="370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</row>
    <row r="332" spans="1:13">
      <c r="A332" s="370"/>
      <c r="B332" s="370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</row>
    <row r="333" spans="1:13">
      <c r="A333" s="370"/>
      <c r="B333" s="370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</row>
    <row r="334" spans="1:13">
      <c r="A334" s="370"/>
      <c r="B334" s="370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</row>
    <row r="335" spans="1:13">
      <c r="A335" s="370"/>
      <c r="B335" s="370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</row>
    <row r="336" spans="1:13">
      <c r="A336" s="370"/>
      <c r="B336" s="370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</row>
    <row r="337" spans="1:13">
      <c r="A337" s="370"/>
      <c r="B337" s="370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</row>
    <row r="338" spans="1:13">
      <c r="A338" s="370"/>
      <c r="B338" s="370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</row>
    <row r="339" spans="1:13">
      <c r="A339" s="370"/>
      <c r="B339" s="370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</row>
    <row r="340" spans="1:13">
      <c r="A340" s="370"/>
      <c r="B340" s="370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</row>
    <row r="341" spans="1:13">
      <c r="A341" s="370"/>
      <c r="B341" s="370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</row>
    <row r="342" spans="1:13">
      <c r="A342" s="370"/>
      <c r="B342" s="370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</row>
    <row r="343" spans="1:13">
      <c r="A343" s="370"/>
      <c r="B343" s="370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</row>
    <row r="344" spans="1:13">
      <c r="A344" s="370"/>
      <c r="B344" s="370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</row>
    <row r="345" spans="1:13">
      <c r="A345" s="370"/>
      <c r="B345" s="370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</row>
    <row r="346" spans="1:13">
      <c r="A346" s="370"/>
      <c r="B346" s="370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</row>
    <row r="347" spans="1:13">
      <c r="A347" s="370"/>
      <c r="B347" s="370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</row>
    <row r="348" spans="1:13">
      <c r="A348" s="370"/>
      <c r="B348" s="370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</row>
    <row r="349" spans="1:13">
      <c r="A349" s="370"/>
      <c r="B349" s="370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</row>
    <row r="350" spans="1:13">
      <c r="A350" s="370"/>
      <c r="B350" s="370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</row>
    <row r="351" spans="1:13">
      <c r="A351" s="370"/>
      <c r="B351" s="370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</row>
    <row r="352" spans="1:13">
      <c r="A352" s="370"/>
      <c r="B352" s="370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</row>
    <row r="353" spans="1:13">
      <c r="A353" s="370"/>
      <c r="B353" s="370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</row>
    <row r="354" spans="1:13">
      <c r="A354" s="370"/>
      <c r="B354" s="370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</row>
    <row r="355" spans="1:13">
      <c r="A355" s="370"/>
      <c r="B355" s="370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</row>
    <row r="356" spans="1:13">
      <c r="A356" s="370"/>
      <c r="B356" s="370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</row>
    <row r="357" spans="1:13">
      <c r="A357" s="370"/>
      <c r="B357" s="370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</row>
    <row r="358" spans="1:13">
      <c r="A358" s="370"/>
      <c r="B358" s="370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</row>
    <row r="359" spans="1:13">
      <c r="A359" s="370"/>
      <c r="B359" s="370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</row>
    <row r="360" spans="1:13">
      <c r="A360" s="370"/>
      <c r="B360" s="370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</row>
    <row r="361" spans="1:13">
      <c r="A361" s="370"/>
      <c r="B361" s="370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</row>
    <row r="362" spans="1:13">
      <c r="A362" s="370"/>
      <c r="B362" s="370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</row>
    <row r="363" spans="1:13">
      <c r="A363" s="370"/>
      <c r="B363" s="370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</row>
    <row r="364" spans="1:13">
      <c r="A364" s="370"/>
      <c r="B364" s="370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</row>
    <row r="365" spans="1:13">
      <c r="A365" s="370"/>
      <c r="B365" s="370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</row>
    <row r="366" spans="1:13">
      <c r="A366" s="370"/>
      <c r="B366" s="370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</row>
    <row r="367" spans="1:13">
      <c r="A367" s="370"/>
      <c r="B367" s="370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</row>
    <row r="368" spans="1:13">
      <c r="A368" s="370"/>
      <c r="B368" s="370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</row>
    <row r="369" spans="1:13">
      <c r="A369" s="370"/>
      <c r="B369" s="370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</row>
    <row r="370" spans="1:13">
      <c r="A370" s="370"/>
      <c r="B370" s="370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</row>
    <row r="371" spans="1:13">
      <c r="A371" s="370"/>
      <c r="B371" s="370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</row>
    <row r="372" spans="1:13">
      <c r="A372" s="370"/>
      <c r="B372" s="370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</row>
    <row r="373" spans="1:13">
      <c r="A373" s="370"/>
      <c r="B373" s="370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</row>
    <row r="374" spans="1:13">
      <c r="A374" s="370"/>
      <c r="B374" s="370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</row>
    <row r="375" spans="1:13">
      <c r="A375" s="370"/>
      <c r="B375" s="370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</row>
    <row r="376" spans="1:13">
      <c r="A376" s="370"/>
      <c r="B376" s="370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</row>
    <row r="377" spans="1:13">
      <c r="A377" s="370"/>
      <c r="B377" s="370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</row>
    <row r="378" spans="1:13">
      <c r="A378" s="370"/>
      <c r="B378" s="370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</row>
    <row r="379" spans="1:13">
      <c r="A379" s="370"/>
      <c r="B379" s="370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</row>
    <row r="380" spans="1:13">
      <c r="A380" s="370"/>
      <c r="B380" s="370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</row>
    <row r="381" spans="1:13">
      <c r="A381" s="370"/>
      <c r="B381" s="370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</row>
    <row r="382" spans="1:13">
      <c r="A382" s="370"/>
      <c r="B382" s="370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</row>
    <row r="383" spans="1:13">
      <c r="A383" s="370"/>
      <c r="B383" s="370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</row>
    <row r="384" spans="1:13">
      <c r="A384" s="370"/>
      <c r="B384" s="370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</row>
    <row r="385" spans="1:13">
      <c r="A385" s="370"/>
      <c r="B385" s="370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</row>
    <row r="386" spans="1:13">
      <c r="A386" s="370"/>
      <c r="B386" s="370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</row>
    <row r="387" spans="1:13">
      <c r="A387" s="370"/>
      <c r="B387" s="370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</row>
    <row r="388" spans="1:13">
      <c r="A388" s="370"/>
      <c r="B388" s="370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</row>
    <row r="389" spans="1:13">
      <c r="A389" s="370"/>
      <c r="B389" s="370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</row>
    <row r="390" spans="1:13">
      <c r="A390" s="370"/>
      <c r="B390" s="370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</row>
    <row r="391" spans="1:13">
      <c r="A391" s="370"/>
      <c r="B391" s="370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</row>
    <row r="392" spans="1:13">
      <c r="A392" s="370"/>
      <c r="B392" s="370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</row>
    <row r="393" spans="1:13">
      <c r="A393" s="370"/>
      <c r="B393" s="370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</row>
    <row r="394" spans="1:13">
      <c r="A394" s="370"/>
      <c r="B394" s="370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</row>
    <row r="395" spans="1:13">
      <c r="A395" s="370"/>
      <c r="B395" s="370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</row>
    <row r="396" spans="1:13">
      <c r="A396" s="370"/>
      <c r="B396" s="370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</row>
    <row r="397" spans="1:13">
      <c r="A397" s="370"/>
      <c r="B397" s="370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</row>
    <row r="398" spans="1:13">
      <c r="A398" s="370"/>
      <c r="B398" s="370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</row>
    <row r="399" spans="1:13">
      <c r="A399" s="370"/>
      <c r="B399" s="370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</row>
    <row r="400" spans="1:13">
      <c r="A400" s="370"/>
      <c r="B400" s="370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</row>
    <row r="401" spans="1:13">
      <c r="A401" s="370"/>
      <c r="B401" s="370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</row>
    <row r="402" spans="1:13">
      <c r="A402" s="370"/>
      <c r="B402" s="370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</row>
    <row r="403" spans="1:13">
      <c r="A403" s="370"/>
      <c r="B403" s="370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</row>
    <row r="404" spans="1:13">
      <c r="A404" s="370"/>
      <c r="B404" s="370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</row>
    <row r="405" spans="1:13">
      <c r="A405" s="370"/>
      <c r="B405" s="370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</row>
    <row r="406" spans="1:13">
      <c r="A406" s="370"/>
      <c r="B406" s="370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</row>
    <row r="407" spans="1:13">
      <c r="A407" s="370"/>
      <c r="B407" s="370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</row>
    <row r="408" spans="1:13">
      <c r="A408" s="370"/>
      <c r="B408" s="370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</row>
    <row r="409" spans="1:13">
      <c r="A409" s="370"/>
      <c r="B409" s="370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</row>
    <row r="410" spans="1:13">
      <c r="A410" s="370"/>
      <c r="B410" s="370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</row>
    <row r="411" spans="1:13">
      <c r="A411" s="370"/>
      <c r="B411" s="370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</row>
    <row r="412" spans="1:13">
      <c r="A412" s="370"/>
      <c r="B412" s="370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</row>
    <row r="413" spans="1:13">
      <c r="A413" s="370"/>
      <c r="B413" s="370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</row>
    <row r="414" spans="1:13">
      <c r="A414" s="370"/>
      <c r="B414" s="370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</row>
    <row r="415" spans="1:13">
      <c r="A415" s="370"/>
      <c r="B415" s="370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</row>
    <row r="416" spans="1:13">
      <c r="A416" s="370"/>
      <c r="B416" s="370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</row>
    <row r="417" spans="1:13">
      <c r="A417" s="370"/>
      <c r="B417" s="370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</row>
    <row r="418" spans="1:13">
      <c r="A418" s="370"/>
      <c r="B418" s="370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</row>
    <row r="419" spans="1:13">
      <c r="A419" s="370"/>
      <c r="B419" s="370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</row>
    <row r="420" spans="1:13">
      <c r="A420" s="370"/>
      <c r="B420" s="370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</row>
    <row r="421" spans="1:13">
      <c r="A421" s="370"/>
      <c r="B421" s="370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</row>
    <row r="422" spans="1:13">
      <c r="A422" s="370"/>
      <c r="B422" s="370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</row>
    <row r="423" spans="1:13">
      <c r="A423" s="370"/>
      <c r="B423" s="370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</row>
    <row r="424" spans="1:13">
      <c r="A424" s="370"/>
      <c r="B424" s="370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</row>
    <row r="425" spans="1:13">
      <c r="A425" s="370"/>
      <c r="B425" s="370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</row>
    <row r="426" spans="1:13">
      <c r="A426" s="370"/>
      <c r="B426" s="370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</row>
    <row r="427" spans="1:13">
      <c r="A427" s="370"/>
      <c r="B427" s="370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</row>
    <row r="428" spans="1:13">
      <c r="A428" s="370"/>
      <c r="B428" s="370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</row>
    <row r="429" spans="1:13">
      <c r="A429" s="370"/>
      <c r="B429" s="370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</row>
    <row r="430" spans="1:13">
      <c r="A430" s="370"/>
      <c r="B430" s="370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</row>
    <row r="431" spans="1:13">
      <c r="A431" s="370"/>
      <c r="B431" s="370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</row>
    <row r="432" spans="1:13">
      <c r="A432" s="370"/>
      <c r="B432" s="370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</row>
    <row r="433" spans="1:13">
      <c r="A433" s="370"/>
      <c r="B433" s="370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</row>
    <row r="434" spans="1:13">
      <c r="A434" s="370"/>
      <c r="B434" s="370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</row>
    <row r="435" spans="1:13">
      <c r="A435" s="370"/>
      <c r="B435" s="370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</row>
    <row r="436" spans="1:13">
      <c r="A436" s="370"/>
      <c r="B436" s="370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</row>
    <row r="437" spans="1:13">
      <c r="A437" s="370"/>
      <c r="B437" s="370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</row>
    <row r="438" spans="1:13">
      <c r="A438" s="370"/>
      <c r="B438" s="370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</row>
    <row r="439" spans="1:13">
      <c r="A439" s="370"/>
      <c r="B439" s="370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</row>
    <row r="440" spans="1:13">
      <c r="A440" s="370"/>
      <c r="B440" s="370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</row>
    <row r="441" spans="1:13">
      <c r="A441" s="370"/>
      <c r="B441" s="370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</row>
    <row r="442" spans="1:13">
      <c r="A442" s="370"/>
      <c r="B442" s="370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</row>
    <row r="443" spans="1:13">
      <c r="A443" s="370"/>
      <c r="B443" s="370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</row>
    <row r="444" spans="1:13">
      <c r="A444" s="370"/>
      <c r="B444" s="370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</row>
    <row r="445" spans="1:13">
      <c r="A445" s="370"/>
      <c r="B445" s="370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</row>
    <row r="446" spans="1:13">
      <c r="A446" s="370"/>
      <c r="B446" s="370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</row>
    <row r="447" spans="1:13">
      <c r="A447" s="370"/>
      <c r="B447" s="370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</row>
    <row r="448" spans="1:13">
      <c r="A448" s="370"/>
      <c r="B448" s="370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</row>
    <row r="449" spans="1:13">
      <c r="A449" s="370"/>
      <c r="B449" s="370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</row>
    <row r="450" spans="1:13">
      <c r="A450" s="370"/>
      <c r="B450" s="370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</row>
    <row r="451" spans="1:13">
      <c r="A451" s="370"/>
      <c r="B451" s="370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</row>
    <row r="452" spans="1:13">
      <c r="A452" s="370"/>
      <c r="B452" s="370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</row>
    <row r="453" spans="1:13">
      <c r="A453" s="370"/>
      <c r="B453" s="370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</row>
    <row r="454" spans="1:13">
      <c r="A454" s="370"/>
      <c r="B454" s="370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</row>
    <row r="455" spans="1:13">
      <c r="A455" s="370"/>
      <c r="B455" s="370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</row>
    <row r="456" spans="1:13">
      <c r="A456" s="370"/>
      <c r="B456" s="370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</row>
    <row r="457" spans="1:13">
      <c r="A457" s="370"/>
      <c r="B457" s="370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</row>
    <row r="458" spans="1:13">
      <c r="A458" s="370"/>
      <c r="B458" s="370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</row>
    <row r="459" spans="1:13">
      <c r="A459" s="370"/>
      <c r="B459" s="370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</row>
    <row r="460" spans="1:13">
      <c r="A460" s="370"/>
      <c r="B460" s="370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</row>
    <row r="461" spans="1:13">
      <c r="A461" s="370"/>
      <c r="B461" s="370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</row>
    <row r="462" spans="1:13">
      <c r="A462" s="370"/>
      <c r="B462" s="370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</row>
    <row r="463" spans="1:13">
      <c r="A463" s="370"/>
      <c r="B463" s="370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</row>
    <row r="464" spans="1:13">
      <c r="A464" s="370"/>
      <c r="B464" s="370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</row>
    <row r="465" spans="1:13">
      <c r="A465" s="370"/>
      <c r="B465" s="370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</row>
    <row r="466" spans="1:13">
      <c r="A466" s="370"/>
      <c r="B466" s="370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</row>
    <row r="467" spans="1:13">
      <c r="A467" s="370"/>
      <c r="B467" s="370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</row>
    <row r="468" spans="1:13">
      <c r="A468" s="370"/>
      <c r="B468" s="370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</row>
    <row r="469" spans="1:13">
      <c r="A469" s="370"/>
      <c r="B469" s="370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</row>
    <row r="470" spans="1:13">
      <c r="A470" s="370"/>
      <c r="B470" s="370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</row>
    <row r="471" spans="1:13">
      <c r="A471" s="370"/>
      <c r="B471" s="370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</row>
    <row r="472" spans="1:13">
      <c r="A472" s="370"/>
      <c r="B472" s="370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</row>
    <row r="473" spans="1:13">
      <c r="A473" s="370"/>
      <c r="B473" s="370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</row>
    <row r="474" spans="1:13">
      <c r="A474" s="370"/>
      <c r="B474" s="370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</row>
    <row r="475" spans="1:13">
      <c r="A475" s="370"/>
      <c r="B475" s="370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</row>
    <row r="476" spans="1:13">
      <c r="A476" s="370"/>
      <c r="B476" s="370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</row>
    <row r="477" spans="1:13">
      <c r="A477" s="370"/>
      <c r="B477" s="370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</row>
    <row r="478" spans="1:13">
      <c r="A478" s="370"/>
      <c r="B478" s="370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</row>
    <row r="479" spans="1:13">
      <c r="A479" s="370"/>
      <c r="B479" s="370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</row>
    <row r="480" spans="1:13">
      <c r="A480" s="370"/>
      <c r="B480" s="370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</row>
    <row r="481" spans="1:13">
      <c r="A481" s="370"/>
      <c r="B481" s="370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</row>
    <row r="482" spans="1:13">
      <c r="A482" s="370"/>
      <c r="B482" s="370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</row>
    <row r="483" spans="1:13">
      <c r="A483" s="370"/>
      <c r="B483" s="370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</row>
    <row r="484" spans="1:13">
      <c r="A484" s="370"/>
      <c r="B484" s="370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</row>
    <row r="485" spans="1:13">
      <c r="A485" s="370"/>
      <c r="B485" s="370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</row>
    <row r="486" spans="1:13">
      <c r="A486" s="370"/>
      <c r="B486" s="370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</row>
    <row r="487" spans="1:13">
      <c r="A487" s="370"/>
      <c r="B487" s="370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</row>
    <row r="488" spans="1:13">
      <c r="A488" s="370"/>
      <c r="B488" s="370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</row>
    <row r="489" spans="1:13">
      <c r="A489" s="370"/>
      <c r="B489" s="370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</row>
    <row r="490" spans="1:13">
      <c r="A490" s="370"/>
      <c r="B490" s="370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</row>
    <row r="491" spans="1:13">
      <c r="A491" s="370"/>
      <c r="B491" s="370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</row>
    <row r="492" spans="1:13">
      <c r="A492" s="370"/>
      <c r="B492" s="370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</row>
    <row r="493" spans="1:13">
      <c r="A493" s="370"/>
      <c r="B493" s="370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</row>
    <row r="494" spans="1:13">
      <c r="A494" s="370"/>
      <c r="B494" s="370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</row>
    <row r="495" spans="1:13">
      <c r="A495" s="370"/>
      <c r="B495" s="370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</row>
    <row r="496" spans="1:13">
      <c r="A496" s="370"/>
      <c r="B496" s="370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</row>
    <row r="497" spans="1:13">
      <c r="A497" s="370"/>
      <c r="B497" s="370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</row>
    <row r="498" spans="1:13">
      <c r="A498" s="370"/>
      <c r="B498" s="370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</row>
    <row r="499" spans="1:13">
      <c r="A499" s="370"/>
      <c r="B499" s="370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</row>
    <row r="500" spans="1:13">
      <c r="A500" s="370"/>
      <c r="B500" s="370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</row>
    <row r="501" spans="1:13">
      <c r="A501" s="370"/>
      <c r="B501" s="370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</row>
    <row r="502" spans="1:13">
      <c r="A502" s="370"/>
      <c r="B502" s="370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</row>
    <row r="503" spans="1:13">
      <c r="A503" s="370"/>
      <c r="B503" s="370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</row>
    <row r="504" spans="1:13">
      <c r="A504" s="370"/>
      <c r="B504" s="370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</row>
    <row r="505" spans="1:13">
      <c r="A505" s="370"/>
      <c r="B505" s="370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</row>
    <row r="506" spans="1:13">
      <c r="A506" s="370"/>
      <c r="B506" s="370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</row>
    <row r="507" spans="1:13">
      <c r="A507" s="370"/>
      <c r="B507" s="370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</row>
    <row r="508" spans="1:13">
      <c r="A508" s="370"/>
      <c r="B508" s="370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</row>
    <row r="509" spans="1:13">
      <c r="A509" s="370"/>
      <c r="B509" s="370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</row>
    <row r="510" spans="1:13">
      <c r="A510" s="370"/>
      <c r="B510" s="370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</row>
    <row r="511" spans="1:13">
      <c r="A511" s="370"/>
      <c r="B511" s="370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</row>
    <row r="512" spans="1:13">
      <c r="A512" s="370"/>
      <c r="B512" s="370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</row>
    <row r="513" spans="1:13">
      <c r="A513" s="370"/>
      <c r="B513" s="370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</row>
    <row r="514" spans="1:13">
      <c r="A514" s="370"/>
      <c r="B514" s="370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</row>
    <row r="515" spans="1:13">
      <c r="A515" s="370"/>
      <c r="B515" s="370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</row>
    <row r="516" spans="1:13">
      <c r="A516" s="370"/>
      <c r="B516" s="370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</row>
    <row r="517" spans="1:13">
      <c r="A517" s="370"/>
      <c r="B517" s="370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</row>
    <row r="518" spans="1:13">
      <c r="A518" s="370"/>
      <c r="B518" s="370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</row>
    <row r="519" spans="1:13">
      <c r="A519" s="370"/>
      <c r="B519" s="370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</row>
    <row r="520" spans="1:13">
      <c r="A520" s="370"/>
      <c r="B520" s="370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</row>
    <row r="521" spans="1:13">
      <c r="A521" s="370"/>
      <c r="B521" s="370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</row>
    <row r="522" spans="1:13">
      <c r="A522" s="370"/>
      <c r="B522" s="370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</row>
    <row r="523" spans="1:13">
      <c r="A523" s="370"/>
      <c r="B523" s="370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</row>
    <row r="524" spans="1:13">
      <c r="A524" s="370"/>
      <c r="B524" s="370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</row>
    <row r="525" spans="1:13">
      <c r="A525" s="370"/>
      <c r="B525" s="370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</row>
    <row r="526" spans="1:13">
      <c r="A526" s="370"/>
      <c r="B526" s="370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</row>
    <row r="527" spans="1:13">
      <c r="A527" s="370"/>
      <c r="B527" s="370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</row>
    <row r="528" spans="1:13">
      <c r="A528" s="370"/>
      <c r="B528" s="370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</row>
    <row r="529" spans="1:13">
      <c r="A529" s="370"/>
      <c r="B529" s="370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</row>
    <row r="530" spans="1:13">
      <c r="A530" s="370"/>
      <c r="B530" s="370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</row>
    <row r="531" spans="1:13">
      <c r="A531" s="370"/>
      <c r="B531" s="370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</row>
    <row r="532" spans="1:13">
      <c r="A532" s="370"/>
      <c r="B532" s="370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</row>
    <row r="533" spans="1:13">
      <c r="A533" s="370"/>
      <c r="B533" s="370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</row>
    <row r="534" spans="1:13">
      <c r="A534" s="370"/>
      <c r="B534" s="370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</row>
    <row r="535" spans="1:13">
      <c r="A535" s="370"/>
      <c r="B535" s="370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</row>
    <row r="536" spans="1:13">
      <c r="A536" s="370"/>
      <c r="B536" s="370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</row>
    <row r="537" spans="1:13">
      <c r="A537" s="370"/>
      <c r="B537" s="370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</row>
    <row r="538" spans="1:13">
      <c r="A538" s="370"/>
      <c r="B538" s="370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</row>
    <row r="539" spans="1:13">
      <c r="A539" s="370"/>
      <c r="B539" s="370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</row>
    <row r="540" spans="1:13">
      <c r="A540" s="370"/>
      <c r="B540" s="370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</row>
    <row r="541" spans="1:13">
      <c r="A541" s="370"/>
      <c r="B541" s="370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</row>
    <row r="542" spans="1:13">
      <c r="A542" s="370"/>
      <c r="B542" s="370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</row>
    <row r="543" spans="1:13">
      <c r="A543" s="370"/>
      <c r="B543" s="370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</row>
    <row r="544" spans="1:13">
      <c r="A544" s="370"/>
      <c r="B544" s="370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</row>
    <row r="545" spans="1:13">
      <c r="A545" s="370"/>
      <c r="B545" s="370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</row>
    <row r="546" spans="1:13">
      <c r="A546" s="370"/>
      <c r="B546" s="370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</row>
    <row r="547" spans="1:13">
      <c r="A547" s="370"/>
      <c r="B547" s="370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</row>
    <row r="548" spans="1:13">
      <c r="A548" s="370"/>
      <c r="B548" s="370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</row>
    <row r="549" spans="1:13">
      <c r="A549" s="370"/>
      <c r="B549" s="370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</row>
    <row r="550" spans="1:13">
      <c r="A550" s="370"/>
      <c r="B550" s="370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</row>
    <row r="551" spans="1:13">
      <c r="A551" s="370"/>
      <c r="B551" s="370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</row>
    <row r="552" spans="1:13">
      <c r="A552" s="370"/>
      <c r="B552" s="370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</row>
    <row r="553" spans="1:13">
      <c r="A553" s="370"/>
      <c r="B553" s="370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</row>
    <row r="554" spans="1:13">
      <c r="A554" s="370"/>
      <c r="B554" s="370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</row>
    <row r="555" spans="1:13">
      <c r="A555" s="370"/>
      <c r="B555" s="370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</row>
    <row r="556" spans="1:13">
      <c r="A556" s="370"/>
      <c r="B556" s="370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</row>
    <row r="557" spans="1:13">
      <c r="A557" s="370"/>
      <c r="B557" s="370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</row>
    <row r="558" spans="1:13">
      <c r="A558" s="370"/>
      <c r="B558" s="370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</row>
    <row r="559" spans="1:13">
      <c r="A559" s="370"/>
      <c r="B559" s="370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</row>
    <row r="560" spans="1:13">
      <c r="A560" s="370"/>
      <c r="B560" s="370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</row>
    <row r="561" spans="1:13">
      <c r="A561" s="370"/>
      <c r="B561" s="370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</row>
    <row r="562" spans="1:13">
      <c r="A562" s="370"/>
      <c r="B562" s="370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</row>
    <row r="563" spans="1:13">
      <c r="A563" s="370"/>
      <c r="B563" s="370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</row>
    <row r="564" spans="1:13">
      <c r="A564" s="370"/>
      <c r="B564" s="370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</row>
    <row r="565" spans="1:13">
      <c r="A565" s="370"/>
      <c r="B565" s="370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</row>
    <row r="566" spans="1:13">
      <c r="A566" s="370"/>
      <c r="B566" s="370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</row>
    <row r="567" spans="1:13">
      <c r="A567" s="370"/>
      <c r="B567" s="370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</row>
    <row r="568" spans="1:13">
      <c r="A568" s="370"/>
      <c r="B568" s="370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</row>
    <row r="569" spans="1:13">
      <c r="A569" s="370"/>
      <c r="B569" s="370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</row>
    <row r="570" spans="1:13">
      <c r="A570" s="370"/>
      <c r="B570" s="370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</row>
    <row r="571" spans="1:13">
      <c r="A571" s="370"/>
      <c r="B571" s="370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</row>
    <row r="572" spans="1:13">
      <c r="A572" s="370"/>
      <c r="B572" s="370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</row>
    <row r="573" spans="1:13">
      <c r="A573" s="370"/>
      <c r="B573" s="370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</row>
    <row r="574" spans="1:13">
      <c r="A574" s="370"/>
      <c r="B574" s="370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</row>
    <row r="575" spans="1:13">
      <c r="A575" s="370"/>
      <c r="B575" s="370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</row>
    <row r="576" spans="1:13">
      <c r="A576" s="370"/>
      <c r="B576" s="370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</row>
    <row r="577" spans="1:13">
      <c r="A577" s="370"/>
      <c r="B577" s="370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</row>
    <row r="578" spans="1:13">
      <c r="A578" s="370"/>
      <c r="B578" s="370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</row>
    <row r="579" spans="1:13">
      <c r="A579" s="370"/>
      <c r="B579" s="370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</row>
    <row r="580" spans="1:13">
      <c r="A580" s="370"/>
      <c r="B580" s="370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</row>
    <row r="581" spans="1:13">
      <c r="A581" s="370"/>
      <c r="B581" s="370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</row>
    <row r="582" spans="1:13">
      <c r="A582" s="370"/>
      <c r="B582" s="370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</row>
    <row r="583" spans="1:13">
      <c r="A583" s="370"/>
      <c r="B583" s="370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</row>
    <row r="584" spans="1:13">
      <c r="A584" s="370"/>
      <c r="B584" s="370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</row>
    <row r="585" spans="1:13">
      <c r="A585" s="370"/>
      <c r="B585" s="370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</row>
    <row r="586" spans="1:13">
      <c r="A586" s="370"/>
      <c r="B586" s="370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</row>
    <row r="587" spans="1:13">
      <c r="A587" s="370"/>
      <c r="B587" s="370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</row>
    <row r="588" spans="1:13">
      <c r="A588" s="370"/>
      <c r="B588" s="370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</row>
    <row r="589" spans="1:13">
      <c r="A589" s="370"/>
      <c r="B589" s="370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</row>
    <row r="590" spans="1:13">
      <c r="A590" s="370"/>
      <c r="B590" s="370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</row>
    <row r="591" spans="1:13">
      <c r="A591" s="370"/>
      <c r="B591" s="370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</row>
    <row r="592" spans="1:13">
      <c r="A592" s="370"/>
      <c r="B592" s="370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</row>
    <row r="593" spans="1:13">
      <c r="A593" s="370"/>
      <c r="B593" s="370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</row>
    <row r="594" spans="1:13">
      <c r="A594" s="370"/>
      <c r="B594" s="370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</row>
    <row r="595" spans="1:13">
      <c r="A595" s="370"/>
      <c r="B595" s="370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</row>
    <row r="596" spans="1:13">
      <c r="A596" s="370"/>
      <c r="B596" s="370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</row>
    <row r="597" spans="1:13">
      <c r="A597" s="370"/>
      <c r="B597" s="370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</row>
    <row r="598" spans="1:13">
      <c r="A598" s="370"/>
      <c r="B598" s="370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</row>
    <row r="599" spans="1:13">
      <c r="A599" s="370"/>
      <c r="B599" s="370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</row>
    <row r="600" spans="1:13">
      <c r="A600" s="370"/>
      <c r="B600" s="370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</row>
    <row r="601" spans="1:13">
      <c r="A601" s="370"/>
      <c r="B601" s="370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</row>
    <row r="602" spans="1:13">
      <c r="A602" s="370"/>
      <c r="B602" s="370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</row>
    <row r="603" spans="1:13">
      <c r="A603" s="370"/>
      <c r="B603" s="370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</row>
    <row r="604" spans="1:13">
      <c r="A604" s="370"/>
      <c r="B604" s="370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</row>
    <row r="605" spans="1:13">
      <c r="A605" s="370"/>
      <c r="B605" s="370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</row>
    <row r="606" spans="1:13">
      <c r="A606" s="370"/>
      <c r="B606" s="370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</row>
    <row r="607" spans="1:13">
      <c r="A607" s="370"/>
      <c r="B607" s="370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</row>
    <row r="608" spans="1:13">
      <c r="A608" s="370"/>
      <c r="B608" s="370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</row>
    <row r="609" spans="1:13">
      <c r="A609" s="370"/>
      <c r="B609" s="370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</row>
    <row r="610" spans="1:13">
      <c r="A610" s="370"/>
      <c r="B610" s="370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</row>
    <row r="611" spans="1:13">
      <c r="A611" s="370"/>
      <c r="B611" s="370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</row>
    <row r="612" spans="1:13">
      <c r="A612" s="370"/>
      <c r="B612" s="370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</row>
    <row r="613" spans="1:13">
      <c r="A613" s="370"/>
      <c r="B613" s="370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</row>
    <row r="614" spans="1:13">
      <c r="A614" s="370"/>
      <c r="B614" s="370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</row>
    <row r="615" spans="1:13">
      <c r="A615" s="370"/>
      <c r="B615" s="370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</row>
    <row r="616" spans="1:13">
      <c r="A616" s="370"/>
      <c r="B616" s="370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</row>
    <row r="617" spans="1:13">
      <c r="A617" s="370"/>
      <c r="B617" s="370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</row>
    <row r="618" spans="1:13">
      <c r="A618" s="370"/>
      <c r="B618" s="370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</row>
    <row r="619" spans="1:13">
      <c r="A619" s="370"/>
      <c r="B619" s="370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</row>
    <row r="620" spans="1:13">
      <c r="A620" s="370"/>
      <c r="B620" s="370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</row>
    <row r="621" spans="1:13">
      <c r="A621" s="370"/>
      <c r="B621" s="370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</row>
    <row r="622" spans="1:13">
      <c r="A622" s="370"/>
      <c r="B622" s="370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</row>
    <row r="623" spans="1:13">
      <c r="A623" s="370"/>
      <c r="B623" s="370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</row>
    <row r="624" spans="1:13">
      <c r="A624" s="370"/>
      <c r="B624" s="370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</row>
    <row r="625" spans="1:13">
      <c r="A625" s="370"/>
      <c r="B625" s="370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</row>
    <row r="626" spans="1:13">
      <c r="A626" s="370"/>
      <c r="B626" s="370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</row>
    <row r="627" spans="1:13">
      <c r="A627" s="370"/>
      <c r="B627" s="370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</row>
    <row r="628" spans="1:13">
      <c r="A628" s="370"/>
      <c r="B628" s="370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</row>
    <row r="629" spans="1:13">
      <c r="A629" s="370"/>
      <c r="B629" s="370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</row>
    <row r="630" spans="1:13">
      <c r="A630" s="370"/>
      <c r="B630" s="370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</row>
    <row r="631" spans="1:13">
      <c r="A631" s="370"/>
      <c r="B631" s="370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</row>
    <row r="632" spans="1:13">
      <c r="A632" s="370"/>
      <c r="B632" s="370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</row>
    <row r="633" spans="1:13">
      <c r="A633" s="370"/>
      <c r="B633" s="370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</row>
    <row r="634" spans="1:13">
      <c r="A634" s="370"/>
      <c r="B634" s="370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</row>
    <row r="635" spans="1:13">
      <c r="A635" s="370"/>
      <c r="B635" s="370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</row>
    <row r="636" spans="1:13">
      <c r="A636" s="370"/>
      <c r="B636" s="370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</row>
    <row r="637" spans="1:13">
      <c r="A637" s="370"/>
      <c r="B637" s="370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</row>
    <row r="638" spans="1:13">
      <c r="A638" s="370"/>
      <c r="B638" s="370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</row>
    <row r="639" spans="1:13">
      <c r="A639" s="370"/>
      <c r="B639" s="370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</row>
    <row r="640" spans="1:13">
      <c r="A640" s="370"/>
      <c r="B640" s="370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</row>
    <row r="641" spans="1:13">
      <c r="A641" s="370"/>
      <c r="B641" s="370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</row>
    <row r="642" spans="1:13">
      <c r="A642" s="370"/>
      <c r="B642" s="370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</row>
    <row r="643" spans="1:13">
      <c r="A643" s="370"/>
      <c r="B643" s="370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</row>
    <row r="644" spans="1:13">
      <c r="A644" s="370"/>
      <c r="B644" s="370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</row>
    <row r="645" spans="1:13">
      <c r="A645" s="370"/>
      <c r="B645" s="370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</row>
    <row r="646" spans="1:13">
      <c r="A646" s="370"/>
      <c r="B646" s="370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</row>
    <row r="647" spans="1:13">
      <c r="A647" s="370"/>
      <c r="B647" s="370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</row>
    <row r="648" spans="1:13">
      <c r="A648" s="370"/>
      <c r="B648" s="370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</row>
    <row r="649" spans="1:13">
      <c r="A649" s="370"/>
      <c r="B649" s="370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</row>
    <row r="650" spans="1:13">
      <c r="A650" s="370"/>
      <c r="B650" s="370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</row>
    <row r="651" spans="1:13">
      <c r="A651" s="370"/>
      <c r="B651" s="370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</row>
    <row r="652" spans="1:13">
      <c r="A652" s="370"/>
      <c r="B652" s="370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</row>
    <row r="653" spans="1:13">
      <c r="A653" s="370"/>
      <c r="B653" s="370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</row>
    <row r="654" spans="1:13">
      <c r="A654" s="370"/>
      <c r="B654" s="370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</row>
    <row r="655" spans="1:13">
      <c r="A655" s="370"/>
      <c r="B655" s="370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</row>
    <row r="656" spans="1:13">
      <c r="A656" s="370"/>
      <c r="B656" s="370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</row>
    <row r="657" spans="1:13">
      <c r="A657" s="370"/>
      <c r="B657" s="370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</row>
    <row r="658" spans="1:13">
      <c r="A658" s="370"/>
      <c r="B658" s="370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</row>
    <row r="659" spans="1:13">
      <c r="A659" s="370"/>
      <c r="B659" s="370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</row>
    <row r="660" spans="1:13">
      <c r="A660" s="370"/>
      <c r="B660" s="370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</row>
    <row r="661" spans="1:13">
      <c r="A661" s="370"/>
      <c r="B661" s="370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</row>
    <row r="662" spans="1:13">
      <c r="A662" s="370"/>
      <c r="B662" s="370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</row>
    <row r="663" spans="1:13">
      <c r="A663" s="370"/>
      <c r="B663" s="370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</row>
    <row r="664" spans="1:13">
      <c r="A664" s="370"/>
      <c r="B664" s="370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</row>
    <row r="665" spans="1:13">
      <c r="A665" s="370"/>
      <c r="B665" s="370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</row>
    <row r="666" spans="1:13">
      <c r="A666" s="370"/>
      <c r="B666" s="370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</row>
    <row r="667" spans="1:13">
      <c r="A667" s="370"/>
      <c r="B667" s="370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</row>
    <row r="668" spans="1:13">
      <c r="A668" s="370"/>
      <c r="B668" s="370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</row>
    <row r="669" spans="1:13">
      <c r="A669" s="370"/>
      <c r="B669" s="370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</row>
    <row r="670" spans="1:13">
      <c r="A670" s="370"/>
      <c r="B670" s="370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</row>
    <row r="671" spans="1:13">
      <c r="A671" s="370"/>
      <c r="B671" s="370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</row>
    <row r="672" spans="1:13">
      <c r="A672" s="370"/>
      <c r="B672" s="370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</row>
    <row r="673" spans="1:13">
      <c r="A673" s="370"/>
      <c r="B673" s="370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</row>
    <row r="674" spans="1:13">
      <c r="A674" s="370"/>
      <c r="B674" s="370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</row>
    <row r="675" spans="1:13">
      <c r="A675" s="370"/>
      <c r="B675" s="370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</row>
    <row r="676" spans="1:13">
      <c r="A676" s="370"/>
      <c r="B676" s="370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</row>
    <row r="677" spans="1:13">
      <c r="A677" s="370"/>
      <c r="B677" s="370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</row>
    <row r="678" spans="1:13">
      <c r="A678" s="370"/>
      <c r="B678" s="370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</row>
    <row r="679" spans="1:13">
      <c r="A679" s="370"/>
      <c r="B679" s="370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</row>
    <row r="680" spans="1:13">
      <c r="A680" s="370"/>
      <c r="B680" s="370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</row>
    <row r="681" spans="1:13">
      <c r="A681" s="370"/>
      <c r="B681" s="370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</row>
    <row r="682" spans="1:13">
      <c r="A682" s="370"/>
      <c r="B682" s="370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</row>
    <row r="683" spans="1:13">
      <c r="A683" s="370"/>
      <c r="B683" s="370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</row>
    <row r="684" spans="1:13">
      <c r="A684" s="370"/>
      <c r="B684" s="370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</row>
    <row r="685" spans="1:13">
      <c r="A685" s="370"/>
      <c r="B685" s="370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</row>
    <row r="686" spans="1:13">
      <c r="A686" s="370"/>
      <c r="B686" s="370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</row>
    <row r="687" spans="1:13">
      <c r="A687" s="370"/>
      <c r="B687" s="370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</row>
    <row r="688" spans="1:13">
      <c r="A688" s="370"/>
      <c r="B688" s="370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</row>
    <row r="689" spans="1:13">
      <c r="A689" s="370"/>
      <c r="B689" s="370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</row>
    <row r="690" spans="1:13">
      <c r="A690" s="370"/>
      <c r="B690" s="370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</row>
    <row r="691" spans="1:13">
      <c r="A691" s="370"/>
      <c r="B691" s="370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</row>
    <row r="692" spans="1:13">
      <c r="A692" s="370"/>
      <c r="B692" s="370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</row>
    <row r="693" spans="1:13">
      <c r="A693" s="370"/>
      <c r="B693" s="370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</row>
    <row r="694" spans="1:13">
      <c r="A694" s="370"/>
      <c r="B694" s="370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</row>
    <row r="695" spans="1:13">
      <c r="A695" s="370"/>
      <c r="B695" s="370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</row>
    <row r="696" spans="1:13">
      <c r="A696" s="370"/>
      <c r="B696" s="370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</row>
    <row r="697" spans="1:13">
      <c r="A697" s="370"/>
      <c r="B697" s="370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</row>
    <row r="698" spans="1:13">
      <c r="A698" s="370"/>
      <c r="B698" s="370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</row>
    <row r="699" spans="1:13">
      <c r="A699" s="370"/>
      <c r="B699" s="370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</row>
    <row r="700" spans="1:13">
      <c r="A700" s="370"/>
      <c r="B700" s="370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</row>
    <row r="701" spans="1:13">
      <c r="A701" s="370"/>
      <c r="B701" s="370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</row>
    <row r="702" spans="1:13">
      <c r="A702" s="370"/>
      <c r="B702" s="370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</row>
    <row r="703" spans="1:13">
      <c r="A703" s="370"/>
      <c r="B703" s="370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</row>
    <row r="704" spans="1:13">
      <c r="A704" s="370"/>
      <c r="B704" s="370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</row>
    <row r="705" spans="1:13">
      <c r="A705" s="370"/>
      <c r="B705" s="370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</row>
    <row r="706" spans="1:13">
      <c r="A706" s="370"/>
      <c r="B706" s="370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</row>
    <row r="707" spans="1:13">
      <c r="A707" s="370"/>
      <c r="B707" s="370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</row>
    <row r="708" spans="1:13">
      <c r="A708" s="370"/>
      <c r="B708" s="370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</row>
    <row r="709" spans="1:13">
      <c r="A709" s="370"/>
      <c r="B709" s="370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</row>
    <row r="710" spans="1:13">
      <c r="A710" s="370"/>
      <c r="B710" s="370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</row>
    <row r="711" spans="1:13">
      <c r="A711" s="370"/>
      <c r="B711" s="370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</row>
    <row r="712" spans="1:13">
      <c r="A712" s="370"/>
      <c r="B712" s="370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</row>
    <row r="713" spans="1:13">
      <c r="A713" s="370"/>
      <c r="B713" s="370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</row>
    <row r="714" spans="1:13">
      <c r="A714" s="370"/>
      <c r="B714" s="370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</row>
    <row r="715" spans="1:13">
      <c r="A715" s="370"/>
      <c r="B715" s="370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</row>
    <row r="716" spans="1:13">
      <c r="A716" s="370"/>
      <c r="B716" s="370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</row>
    <row r="717" spans="1:13">
      <c r="A717" s="370"/>
      <c r="B717" s="370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</row>
    <row r="718" spans="1:13">
      <c r="A718" s="370"/>
      <c r="B718" s="370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</row>
    <row r="719" spans="1:13">
      <c r="A719" s="370"/>
      <c r="B719" s="370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</row>
    <row r="720" spans="1:13">
      <c r="A720" s="370"/>
      <c r="B720" s="370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</row>
    <row r="721" spans="1:13">
      <c r="A721" s="370"/>
      <c r="B721" s="370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</row>
    <row r="722" spans="1:13">
      <c r="A722" s="370"/>
      <c r="B722" s="370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</row>
    <row r="723" spans="1:13">
      <c r="A723" s="370"/>
      <c r="B723" s="370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</row>
    <row r="724" spans="1:13">
      <c r="A724" s="370"/>
      <c r="B724" s="370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</row>
    <row r="725" spans="1:13">
      <c r="A725" s="370"/>
      <c r="B725" s="370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</row>
    <row r="726" spans="1:13">
      <c r="A726" s="370"/>
      <c r="B726" s="370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</row>
    <row r="727" spans="1:13">
      <c r="A727" s="370"/>
      <c r="B727" s="370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</row>
    <row r="728" spans="1:13">
      <c r="A728" s="370"/>
      <c r="B728" s="370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</row>
    <row r="729" spans="1:13">
      <c r="A729" s="370"/>
      <c r="B729" s="370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</row>
    <row r="730" spans="1:13">
      <c r="A730" s="370"/>
      <c r="B730" s="370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</row>
    <row r="731" spans="1:13">
      <c r="A731" s="370"/>
      <c r="B731" s="370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</row>
    <row r="732" spans="1:13">
      <c r="A732" s="370"/>
      <c r="B732" s="370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</row>
    <row r="733" spans="1:13">
      <c r="A733" s="370"/>
      <c r="B733" s="370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</row>
    <row r="734" spans="1:13">
      <c r="A734" s="370"/>
      <c r="B734" s="370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</row>
    <row r="735" spans="1:13">
      <c r="A735" s="370"/>
      <c r="B735" s="370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</row>
    <row r="736" spans="1:13">
      <c r="A736" s="370"/>
      <c r="B736" s="370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</row>
    <row r="737" spans="1:13">
      <c r="A737" s="370"/>
      <c r="B737" s="370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</row>
    <row r="738" spans="1:13">
      <c r="A738" s="370"/>
      <c r="B738" s="370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</row>
    <row r="739" spans="1:13">
      <c r="A739" s="370"/>
      <c r="B739" s="370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</row>
    <row r="740" spans="1:13">
      <c r="A740" s="370"/>
      <c r="B740" s="370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</row>
    <row r="741" spans="1:13">
      <c r="A741" s="370"/>
      <c r="B741" s="370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</row>
    <row r="742" spans="1:13">
      <c r="A742" s="370"/>
      <c r="B742" s="370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</row>
    <row r="743" spans="1:13">
      <c r="A743" s="370"/>
      <c r="B743" s="370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</row>
    <row r="744" spans="1:13">
      <c r="A744" s="370"/>
      <c r="B744" s="370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</row>
    <row r="745" spans="1:13">
      <c r="A745" s="370"/>
      <c r="B745" s="370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</row>
    <row r="746" spans="1:13">
      <c r="A746" s="370"/>
      <c r="B746" s="370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</row>
    <row r="747" spans="1:13">
      <c r="A747" s="370"/>
      <c r="B747" s="370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</row>
    <row r="748" spans="1:13">
      <c r="A748" s="370"/>
      <c r="B748" s="370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</row>
    <row r="749" spans="1:13">
      <c r="A749" s="370"/>
      <c r="B749" s="370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</row>
    <row r="750" spans="1:13">
      <c r="A750" s="370"/>
      <c r="B750" s="370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</row>
    <row r="751" spans="1:13">
      <c r="A751" s="370"/>
      <c r="B751" s="370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</row>
    <row r="752" spans="1:13">
      <c r="A752" s="370"/>
      <c r="B752" s="370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</row>
    <row r="753" spans="1:13">
      <c r="A753" s="370"/>
      <c r="B753" s="370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</row>
    <row r="754" spans="1:13">
      <c r="A754" s="370"/>
      <c r="B754" s="370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</row>
    <row r="755" spans="1:13">
      <c r="A755" s="370"/>
      <c r="B755" s="370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</row>
    <row r="756" spans="1:13">
      <c r="A756" s="370"/>
      <c r="B756" s="370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</row>
    <row r="757" spans="1:13">
      <c r="A757" s="370"/>
      <c r="B757" s="370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</row>
    <row r="758" spans="1:13">
      <c r="A758" s="370"/>
      <c r="B758" s="370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</row>
    <row r="759" spans="1:13">
      <c r="A759" s="370"/>
      <c r="B759" s="370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</row>
    <row r="760" spans="1:13">
      <c r="A760" s="370"/>
      <c r="B760" s="370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</row>
    <row r="761" spans="1:13">
      <c r="A761" s="370"/>
      <c r="B761" s="370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</row>
    <row r="762" spans="1:13">
      <c r="A762" s="370"/>
      <c r="B762" s="370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</row>
    <row r="763" spans="1:13">
      <c r="A763" s="370"/>
      <c r="B763" s="370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</row>
    <row r="764" spans="1:13">
      <c r="A764" s="370"/>
      <c r="B764" s="370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</row>
    <row r="765" spans="1:13">
      <c r="A765" s="370"/>
      <c r="B765" s="370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</row>
    <row r="766" spans="1:13">
      <c r="A766" s="370"/>
      <c r="B766" s="370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</row>
    <row r="767" spans="1:13">
      <c r="A767" s="370"/>
      <c r="B767" s="370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</row>
    <row r="768" spans="1:13">
      <c r="A768" s="370"/>
      <c r="B768" s="370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</row>
    <row r="769" spans="1:13">
      <c r="A769" s="370"/>
      <c r="B769" s="370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</row>
    <row r="770" spans="1:13">
      <c r="A770" s="370"/>
      <c r="B770" s="370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</row>
    <row r="771" spans="1:13">
      <c r="A771" s="370"/>
      <c r="B771" s="370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</row>
    <row r="772" spans="1:13">
      <c r="A772" s="370"/>
      <c r="B772" s="370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</row>
    <row r="773" spans="1:13">
      <c r="A773" s="370"/>
      <c r="B773" s="370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</row>
    <row r="774" spans="1:13">
      <c r="A774" s="370"/>
      <c r="B774" s="370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</row>
    <row r="775" spans="1:13">
      <c r="A775" s="370"/>
      <c r="B775" s="370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</row>
    <row r="776" spans="1:13">
      <c r="A776" s="370"/>
      <c r="B776" s="370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</row>
    <row r="777" spans="1:13">
      <c r="A777" s="370"/>
      <c r="B777" s="370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</row>
    <row r="778" spans="1:13">
      <c r="A778" s="370"/>
      <c r="B778" s="370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</row>
    <row r="779" spans="1:13">
      <c r="A779" s="370"/>
      <c r="B779" s="370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</row>
    <row r="780" spans="1:13">
      <c r="A780" s="370"/>
      <c r="B780" s="370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</row>
    <row r="781" spans="1:13">
      <c r="A781" s="370"/>
      <c r="B781" s="370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</row>
    <row r="782" spans="1:13">
      <c r="A782" s="370"/>
      <c r="B782" s="370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</row>
    <row r="783" spans="1:13">
      <c r="A783" s="370"/>
      <c r="B783" s="370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</row>
    <row r="784" spans="1:13">
      <c r="A784" s="370"/>
      <c r="B784" s="370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</row>
    <row r="785" spans="1:13">
      <c r="A785" s="370"/>
      <c r="B785" s="370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</row>
    <row r="786" spans="1:13">
      <c r="A786" s="370"/>
      <c r="B786" s="370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</row>
    <row r="787" spans="1:13">
      <c r="A787" s="370"/>
      <c r="B787" s="370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</row>
    <row r="788" spans="1:13">
      <c r="A788" s="370"/>
      <c r="B788" s="370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</row>
    <row r="789" spans="1:13">
      <c r="A789" s="370"/>
      <c r="B789" s="370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</row>
    <row r="790" spans="1:13">
      <c r="A790" s="370"/>
      <c r="B790" s="370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</row>
    <row r="791" spans="1:13">
      <c r="A791" s="370"/>
      <c r="B791" s="370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</row>
    <row r="792" spans="1:13">
      <c r="A792" s="370"/>
      <c r="B792" s="370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</row>
    <row r="793" spans="1:13">
      <c r="A793" s="370"/>
      <c r="B793" s="370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</row>
    <row r="794" spans="1:13">
      <c r="A794" s="370"/>
      <c r="B794" s="370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</row>
    <row r="795" spans="1:13">
      <c r="A795" s="370"/>
      <c r="B795" s="370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</row>
    <row r="796" spans="1:13">
      <c r="A796" s="370"/>
      <c r="B796" s="370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</row>
    <row r="797" spans="1:13">
      <c r="A797" s="370"/>
      <c r="B797" s="370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</row>
    <row r="798" spans="1:13">
      <c r="A798" s="370"/>
      <c r="B798" s="370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</row>
    <row r="799" spans="1:13">
      <c r="A799" s="370"/>
      <c r="B799" s="370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</row>
    <row r="800" spans="1:13">
      <c r="A800" s="370"/>
      <c r="B800" s="370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</row>
    <row r="801" spans="1:13">
      <c r="A801" s="370"/>
      <c r="B801" s="370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</row>
    <row r="802" spans="1:13">
      <c r="A802" s="370"/>
      <c r="B802" s="370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</row>
    <row r="803" spans="1:13">
      <c r="A803" s="370"/>
      <c r="B803" s="370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</row>
    <row r="804" spans="1:13">
      <c r="A804" s="370"/>
      <c r="B804" s="370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</row>
    <row r="805" spans="1:13">
      <c r="A805" s="370"/>
      <c r="B805" s="370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</row>
    <row r="806" spans="1:13">
      <c r="A806" s="370"/>
      <c r="B806" s="370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</row>
    <row r="807" spans="1:13">
      <c r="A807" s="370"/>
      <c r="B807" s="370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</row>
    <row r="808" spans="1:13">
      <c r="A808" s="370"/>
      <c r="B808" s="370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</row>
    <row r="809" spans="1:13">
      <c r="A809" s="370"/>
      <c r="B809" s="370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</row>
    <row r="810" spans="1:13">
      <c r="A810" s="370"/>
      <c r="B810" s="370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</row>
    <row r="811" spans="1:13">
      <c r="A811" s="370"/>
      <c r="B811" s="370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</row>
    <row r="812" spans="1:13">
      <c r="A812" s="370"/>
      <c r="B812" s="370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</row>
    <row r="813" spans="1:13">
      <c r="A813" s="370"/>
      <c r="B813" s="370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</row>
    <row r="814" spans="1:13">
      <c r="A814" s="370"/>
      <c r="B814" s="370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</row>
    <row r="815" spans="1:13">
      <c r="A815" s="370"/>
      <c r="B815" s="370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</row>
    <row r="816" spans="1:13">
      <c r="A816" s="370"/>
      <c r="B816" s="370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</row>
    <row r="817" spans="1:13">
      <c r="A817" s="370"/>
      <c r="B817" s="370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</row>
    <row r="818" spans="1:13">
      <c r="A818" s="370"/>
      <c r="B818" s="370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</row>
    <row r="819" spans="1:13">
      <c r="A819" s="370"/>
      <c r="B819" s="370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</row>
    <row r="820" spans="1:13">
      <c r="A820" s="370"/>
      <c r="B820" s="370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</row>
    <row r="821" spans="1:13">
      <c r="A821" s="370"/>
      <c r="B821" s="370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</row>
    <row r="822" spans="1:13">
      <c r="A822" s="370"/>
      <c r="B822" s="370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</row>
    <row r="823" spans="1:13">
      <c r="A823" s="370"/>
      <c r="B823" s="370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</row>
    <row r="824" spans="1:13">
      <c r="A824" s="370"/>
      <c r="B824" s="370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</row>
    <row r="825" spans="1:13">
      <c r="A825" s="370"/>
      <c r="B825" s="370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</row>
    <row r="826" spans="1:13">
      <c r="A826" s="370"/>
      <c r="B826" s="370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</row>
    <row r="827" spans="1:13">
      <c r="A827" s="370"/>
      <c r="B827" s="370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</row>
    <row r="828" spans="1:13">
      <c r="A828" s="370"/>
      <c r="B828" s="370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</row>
    <row r="829" spans="1:13">
      <c r="A829" s="370"/>
      <c r="B829" s="370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</row>
    <row r="830" spans="1:13">
      <c r="A830" s="370"/>
      <c r="B830" s="370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</row>
    <row r="831" spans="1:13">
      <c r="A831" s="370"/>
      <c r="B831" s="370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</row>
    <row r="832" spans="1:13">
      <c r="A832" s="370"/>
      <c r="B832" s="370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</row>
    <row r="833" spans="1:13">
      <c r="A833" s="370"/>
      <c r="B833" s="370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</row>
    <row r="834" spans="1:13">
      <c r="A834" s="370"/>
      <c r="B834" s="370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</row>
    <row r="835" spans="1:13">
      <c r="A835" s="370"/>
      <c r="B835" s="370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</row>
    <row r="836" spans="1:13">
      <c r="A836" s="370"/>
      <c r="B836" s="370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</row>
    <row r="837" spans="1:13">
      <c r="A837" s="370"/>
      <c r="B837" s="370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</row>
    <row r="838" spans="1:13">
      <c r="A838" s="370"/>
      <c r="B838" s="370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</row>
    <row r="839" spans="1:13">
      <c r="A839" s="370"/>
      <c r="B839" s="370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</row>
    <row r="840" spans="1:13">
      <c r="A840" s="370"/>
      <c r="B840" s="370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</row>
    <row r="841" spans="1:13">
      <c r="A841" s="370"/>
      <c r="B841" s="370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</row>
    <row r="842" spans="1:13">
      <c r="A842" s="370"/>
      <c r="B842" s="370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</row>
    <row r="843" spans="1:13">
      <c r="A843" s="370"/>
      <c r="B843" s="370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</row>
    <row r="844" spans="1:13">
      <c r="A844" s="370"/>
      <c r="B844" s="370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</row>
    <row r="845" spans="1:13">
      <c r="A845" s="370"/>
      <c r="B845" s="370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</row>
    <row r="846" spans="1:13">
      <c r="A846" s="370"/>
      <c r="B846" s="370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</row>
    <row r="847" spans="1:13">
      <c r="A847" s="370"/>
      <c r="B847" s="370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</row>
    <row r="848" spans="1:13">
      <c r="A848" s="370"/>
      <c r="B848" s="370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</row>
    <row r="849" spans="1:13">
      <c r="A849" s="370"/>
      <c r="B849" s="370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</row>
    <row r="850" spans="1:13">
      <c r="A850" s="370"/>
      <c r="B850" s="370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</row>
    <row r="851" spans="1:13">
      <c r="A851" s="370"/>
      <c r="B851" s="370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</row>
    <row r="852" spans="1:13">
      <c r="A852" s="370"/>
      <c r="B852" s="370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</row>
    <row r="853" spans="1:13">
      <c r="A853" s="370"/>
      <c r="B853" s="370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</row>
    <row r="854" spans="1:13">
      <c r="A854" s="370"/>
      <c r="B854" s="370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</row>
    <row r="855" spans="1:13">
      <c r="A855" s="370"/>
      <c r="B855" s="370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</row>
    <row r="856" spans="1:13">
      <c r="A856" s="370"/>
      <c r="B856" s="370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</row>
    <row r="857" spans="1:13">
      <c r="A857" s="370"/>
      <c r="B857" s="370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</row>
    <row r="858" spans="1:13">
      <c r="A858" s="370"/>
      <c r="B858" s="370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</row>
    <row r="859" spans="1:13">
      <c r="A859" s="370"/>
      <c r="B859" s="370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</row>
    <row r="860" spans="1:13">
      <c r="A860" s="370"/>
      <c r="B860" s="370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</row>
    <row r="861" spans="1:13">
      <c r="A861" s="370"/>
      <c r="B861" s="370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</row>
    <row r="862" spans="1:13">
      <c r="A862" s="370"/>
      <c r="B862" s="370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</row>
    <row r="863" spans="1:13">
      <c r="A863" s="370"/>
      <c r="B863" s="370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</row>
    <row r="864" spans="1:13">
      <c r="A864" s="370"/>
      <c r="B864" s="370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</row>
    <row r="865" spans="1:13">
      <c r="A865" s="370"/>
      <c r="B865" s="370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</row>
    <row r="866" spans="1:13">
      <c r="A866" s="370"/>
      <c r="B866" s="370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</row>
    <row r="867" spans="1:13">
      <c r="A867" s="370"/>
      <c r="B867" s="370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</row>
    <row r="868" spans="1:13">
      <c r="A868" s="370"/>
      <c r="B868" s="370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</row>
    <row r="869" spans="1:13">
      <c r="A869" s="370"/>
      <c r="B869" s="370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</row>
    <row r="870" spans="1:13">
      <c r="A870" s="370"/>
      <c r="B870" s="370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</row>
    <row r="871" spans="1:13">
      <c r="A871" s="370"/>
      <c r="B871" s="370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</row>
    <row r="872" spans="1:13">
      <c r="A872" s="370"/>
      <c r="B872" s="370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</row>
    <row r="873" spans="1:13">
      <c r="A873" s="370"/>
      <c r="B873" s="370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</row>
    <row r="874" spans="1:13">
      <c r="A874" s="370"/>
      <c r="B874" s="370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</row>
    <row r="875" spans="1:13">
      <c r="A875" s="370"/>
      <c r="B875" s="370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</row>
    <row r="876" spans="1:13">
      <c r="A876" s="370"/>
      <c r="B876" s="370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</row>
    <row r="877" spans="1:13">
      <c r="A877" s="370"/>
      <c r="B877" s="370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</row>
    <row r="878" spans="1:13">
      <c r="A878" s="370"/>
      <c r="B878" s="370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</row>
    <row r="879" spans="1:13">
      <c r="A879" s="370"/>
      <c r="B879" s="370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</row>
    <row r="880" spans="1:13">
      <c r="A880" s="370"/>
      <c r="B880" s="370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</row>
    <row r="881" spans="1:13">
      <c r="A881" s="370"/>
      <c r="B881" s="370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</row>
    <row r="882" spans="1:13">
      <c r="A882" s="370"/>
      <c r="B882" s="370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</row>
    <row r="883" spans="1:13">
      <c r="A883" s="370"/>
      <c r="B883" s="370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</row>
    <row r="884" spans="1:13">
      <c r="A884" s="370"/>
      <c r="B884" s="370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</row>
    <row r="885" spans="1:13">
      <c r="A885" s="370"/>
      <c r="B885" s="370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</row>
    <row r="886" spans="1:13">
      <c r="A886" s="370"/>
      <c r="B886" s="370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</row>
    <row r="887" spans="1:13">
      <c r="A887" s="370"/>
      <c r="B887" s="370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</row>
    <row r="888" spans="1:13">
      <c r="A888" s="370"/>
      <c r="B888" s="370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</row>
    <row r="889" spans="1:13">
      <c r="A889" s="370"/>
      <c r="B889" s="370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</row>
    <row r="890" spans="1:13">
      <c r="A890" s="370"/>
      <c r="B890" s="370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</row>
    <row r="891" spans="1:13">
      <c r="A891" s="370"/>
      <c r="B891" s="370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</row>
    <row r="892" spans="1:13">
      <c r="A892" s="370"/>
      <c r="B892" s="370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</row>
    <row r="893" spans="1:13">
      <c r="A893" s="370"/>
      <c r="B893" s="370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</row>
    <row r="894" spans="1:13">
      <c r="A894" s="370"/>
      <c r="B894" s="370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</row>
    <row r="895" spans="1:13">
      <c r="A895" s="370"/>
      <c r="B895" s="370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</row>
    <row r="896" spans="1:13">
      <c r="A896" s="370"/>
      <c r="B896" s="370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</row>
    <row r="897" spans="1:13">
      <c r="A897" s="370"/>
      <c r="B897" s="370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</row>
    <row r="898" spans="1:13">
      <c r="A898" s="370"/>
      <c r="B898" s="370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</row>
    <row r="899" spans="1:13">
      <c r="A899" s="370"/>
      <c r="B899" s="370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</row>
    <row r="900" spans="1:13">
      <c r="A900" s="370"/>
      <c r="B900" s="370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</row>
    <row r="901" spans="1:13">
      <c r="A901" s="370"/>
      <c r="B901" s="370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</row>
    <row r="902" spans="1:13">
      <c r="A902" s="370"/>
      <c r="B902" s="370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</row>
    <row r="903" spans="1:13">
      <c r="A903" s="370"/>
      <c r="B903" s="370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</row>
    <row r="904" spans="1:13">
      <c r="A904" s="370"/>
      <c r="B904" s="370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</row>
    <row r="905" spans="1:13">
      <c r="A905" s="370"/>
      <c r="B905" s="370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</row>
    <row r="906" spans="1:13">
      <c r="A906" s="370"/>
      <c r="B906" s="370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</row>
    <row r="907" spans="1:13">
      <c r="A907" s="370"/>
      <c r="B907" s="370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</row>
    <row r="908" spans="1:13">
      <c r="A908" s="370"/>
      <c r="B908" s="370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</row>
    <row r="909" spans="1:13">
      <c r="A909" s="370"/>
      <c r="B909" s="370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</row>
    <row r="910" spans="1:13">
      <c r="A910" s="370"/>
      <c r="B910" s="370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</row>
    <row r="911" spans="1:13">
      <c r="A911" s="370"/>
      <c r="B911" s="370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</row>
    <row r="912" spans="1:13">
      <c r="A912" s="370"/>
      <c r="B912" s="370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</row>
    <row r="913" spans="1:13">
      <c r="A913" s="370"/>
      <c r="B913" s="370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</row>
    <row r="914" spans="1:13">
      <c r="A914" s="370"/>
      <c r="B914" s="370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</row>
    <row r="915" spans="1:13">
      <c r="A915" s="370"/>
      <c r="B915" s="370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</row>
    <row r="916" spans="1:13">
      <c r="A916" s="370"/>
      <c r="B916" s="370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</row>
    <row r="917" spans="1:13">
      <c r="A917" s="370"/>
      <c r="B917" s="370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</row>
    <row r="918" spans="1:13">
      <c r="A918" s="370"/>
      <c r="B918" s="370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</row>
    <row r="919" spans="1:13">
      <c r="A919" s="370"/>
      <c r="B919" s="370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</row>
    <row r="920" spans="1:13">
      <c r="A920" s="370"/>
      <c r="B920" s="370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</row>
    <row r="921" spans="1:13">
      <c r="A921" s="370"/>
      <c r="B921" s="370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</row>
    <row r="922" spans="1:13">
      <c r="A922" s="370"/>
      <c r="B922" s="370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</row>
    <row r="923" spans="1:13">
      <c r="A923" s="370"/>
      <c r="B923" s="370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</row>
    <row r="924" spans="1:13">
      <c r="A924" s="370"/>
      <c r="B924" s="370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</row>
    <row r="925" spans="1:13">
      <c r="A925" s="370"/>
      <c r="B925" s="370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</row>
    <row r="926" spans="1:13">
      <c r="A926" s="370"/>
      <c r="B926" s="370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</row>
    <row r="927" spans="1:13">
      <c r="A927" s="370"/>
      <c r="B927" s="370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</row>
    <row r="928" spans="1:13">
      <c r="A928" s="370"/>
      <c r="B928" s="370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</row>
    <row r="929" spans="1:13">
      <c r="A929" s="370"/>
      <c r="B929" s="370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</row>
    <row r="930" spans="1:13">
      <c r="A930" s="370"/>
      <c r="B930" s="370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</row>
    <row r="931" spans="1:13">
      <c r="A931" s="370"/>
      <c r="B931" s="370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</row>
    <row r="932" spans="1:13">
      <c r="A932" s="370"/>
      <c r="B932" s="370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</row>
    <row r="933" spans="1:13">
      <c r="A933" s="370"/>
      <c r="B933" s="370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</row>
    <row r="934" spans="1:13">
      <c r="A934" s="370"/>
      <c r="B934" s="370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</row>
    <row r="935" spans="1:13">
      <c r="A935" s="370"/>
      <c r="B935" s="370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</row>
    <row r="936" spans="1:13">
      <c r="A936" s="370"/>
      <c r="B936" s="370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</row>
    <row r="937" spans="1:13">
      <c r="A937" s="370"/>
      <c r="B937" s="370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</row>
    <row r="938" spans="1:13">
      <c r="A938" s="370"/>
      <c r="B938" s="370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</row>
    <row r="939" spans="1:13">
      <c r="A939" s="370"/>
      <c r="B939" s="370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</row>
    <row r="940" spans="1:13">
      <c r="A940" s="370"/>
      <c r="B940" s="370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</row>
    <row r="941" spans="1:13">
      <c r="A941" s="370"/>
      <c r="B941" s="370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</row>
    <row r="942" spans="1:13">
      <c r="A942" s="370"/>
      <c r="B942" s="370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</row>
    <row r="943" spans="1:13">
      <c r="A943" s="370"/>
      <c r="B943" s="370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</row>
    <row r="944" spans="1:13">
      <c r="A944" s="370"/>
      <c r="B944" s="370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</row>
    <row r="945" spans="1:13">
      <c r="A945" s="370"/>
      <c r="B945" s="370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</row>
    <row r="946" spans="1:13">
      <c r="A946" s="370"/>
      <c r="B946" s="370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</row>
    <row r="947" spans="1:13">
      <c r="A947" s="370"/>
      <c r="B947" s="370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</row>
    <row r="948" spans="1:13">
      <c r="A948" s="370"/>
      <c r="B948" s="370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</row>
    <row r="949" spans="1:13">
      <c r="A949" s="370"/>
      <c r="B949" s="370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</row>
    <row r="950" spans="1:13">
      <c r="A950" s="370"/>
      <c r="B950" s="370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</row>
    <row r="951" spans="1:13">
      <c r="A951" s="370"/>
      <c r="B951" s="370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</row>
    <row r="952" spans="1:13">
      <c r="A952" s="370"/>
      <c r="B952" s="370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</row>
    <row r="953" spans="1:13">
      <c r="A953" s="370"/>
      <c r="B953" s="370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</row>
    <row r="954" spans="1:13">
      <c r="A954" s="370"/>
      <c r="B954" s="370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</row>
    <row r="955" spans="1:13">
      <c r="A955" s="370"/>
      <c r="B955" s="370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</row>
    <row r="956" spans="1:13">
      <c r="A956" s="370"/>
      <c r="B956" s="370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</row>
    <row r="957" spans="1:13">
      <c r="A957" s="370"/>
      <c r="B957" s="370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</row>
    <row r="958" spans="1:13">
      <c r="A958" s="370"/>
      <c r="B958" s="370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</row>
    <row r="959" spans="1:13">
      <c r="A959" s="370"/>
      <c r="B959" s="370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</row>
    <row r="960" spans="1:13">
      <c r="A960" s="370"/>
      <c r="B960" s="370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</row>
    <row r="961" spans="1:13">
      <c r="A961" s="370"/>
      <c r="B961" s="370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</row>
    <row r="962" spans="1:13">
      <c r="A962" s="370"/>
      <c r="B962" s="370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</row>
    <row r="963" spans="1:13">
      <c r="A963" s="370"/>
      <c r="B963" s="370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</row>
    <row r="964" spans="1:13">
      <c r="A964" s="370"/>
      <c r="B964" s="370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</row>
    <row r="965" spans="1:13">
      <c r="A965" s="370"/>
      <c r="B965" s="370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</row>
    <row r="966" spans="1:13">
      <c r="A966" s="370"/>
      <c r="B966" s="370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</row>
    <row r="967" spans="1:13">
      <c r="A967" s="370"/>
      <c r="B967" s="370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</row>
    <row r="968" spans="1:13">
      <c r="A968" s="370"/>
      <c r="B968" s="370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</row>
    <row r="969" spans="1:13">
      <c r="A969" s="370"/>
      <c r="B969" s="370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</row>
  </sheetData>
  <mergeCells count="9">
    <mergeCell ref="A6:M6"/>
    <mergeCell ref="A7:A11"/>
    <mergeCell ref="B7:B11"/>
    <mergeCell ref="C7:M7"/>
    <mergeCell ref="C8:M8"/>
    <mergeCell ref="C9:I9"/>
    <mergeCell ref="J9:M9"/>
    <mergeCell ref="C10:I10"/>
    <mergeCell ref="J10:M10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9"/>
  <sheetViews>
    <sheetView zoomScale="80" zoomScaleNormal="80" workbookViewId="0">
      <selection activeCell="C153" sqref="C153:W153"/>
    </sheetView>
  </sheetViews>
  <sheetFormatPr defaultColWidth="9.140625" defaultRowHeight="15"/>
  <cols>
    <col min="1" max="1" width="4.140625" customWidth="1"/>
    <col min="2" max="2" width="44.140625" customWidth="1"/>
    <col min="3" max="15" width="12.42578125" customWidth="1"/>
    <col min="16" max="16" width="14.28515625" customWidth="1"/>
    <col min="17" max="20" width="12.42578125" customWidth="1"/>
    <col min="21" max="21" width="12.85546875" customWidth="1"/>
    <col min="22" max="22" width="12.42578125" customWidth="1"/>
    <col min="23" max="23" width="14.5703125" customWidth="1"/>
  </cols>
  <sheetData>
    <row r="1" spans="1:25">
      <c r="V1" s="372" t="s">
        <v>688</v>
      </c>
    </row>
    <row r="2" spans="1:25">
      <c r="V2" s="372" t="s">
        <v>118</v>
      </c>
    </row>
    <row r="3" spans="1:25">
      <c r="V3" s="372" t="s">
        <v>532</v>
      </c>
    </row>
    <row r="4" spans="1:25">
      <c r="V4" s="179" t="s">
        <v>1017</v>
      </c>
    </row>
    <row r="5" spans="1:25">
      <c r="V5" s="179" t="s">
        <v>1016</v>
      </c>
    </row>
    <row r="6" spans="1:25" ht="33" customHeight="1">
      <c r="A6" s="913" t="s">
        <v>533</v>
      </c>
      <c r="B6" s="913"/>
      <c r="C6" s="913"/>
      <c r="D6" s="913"/>
      <c r="E6" s="913"/>
      <c r="F6" s="913"/>
      <c r="G6" s="913"/>
      <c r="H6" s="913"/>
      <c r="I6" s="913"/>
      <c r="J6" s="913"/>
      <c r="K6" s="913"/>
      <c r="L6" s="913"/>
      <c r="M6" s="913"/>
      <c r="N6" s="913"/>
      <c r="O6" s="913"/>
      <c r="P6" s="913"/>
      <c r="Q6" s="913"/>
      <c r="R6" s="913"/>
      <c r="S6" s="913"/>
      <c r="T6" s="913"/>
      <c r="U6" s="913"/>
      <c r="V6" s="913"/>
      <c r="W6" s="913"/>
    </row>
    <row r="7" spans="1:25">
      <c r="A7" s="872" t="s">
        <v>122</v>
      </c>
      <c r="B7" s="903" t="s">
        <v>534</v>
      </c>
      <c r="C7" s="906" t="s">
        <v>139</v>
      </c>
      <c r="D7" s="906"/>
      <c r="E7" s="906"/>
      <c r="F7" s="906"/>
      <c r="G7" s="906"/>
      <c r="H7" s="906"/>
      <c r="I7" s="906"/>
      <c r="J7" s="906"/>
      <c r="K7" s="906"/>
      <c r="L7" s="906"/>
      <c r="M7" s="906"/>
      <c r="N7" s="906"/>
      <c r="O7" s="906"/>
      <c r="P7" s="906"/>
      <c r="Q7" s="906"/>
      <c r="R7" s="906"/>
      <c r="S7" s="906"/>
      <c r="T7" s="906"/>
      <c r="U7" s="906"/>
      <c r="V7" s="906"/>
      <c r="W7" s="906"/>
    </row>
    <row r="8" spans="1:25">
      <c r="A8" s="914"/>
      <c r="B8" s="904"/>
      <c r="C8" s="872" t="s">
        <v>667</v>
      </c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  <c r="O8" s="872"/>
      <c r="P8" s="872"/>
      <c r="Q8" s="872"/>
      <c r="R8" s="872"/>
      <c r="S8" s="872"/>
      <c r="T8" s="872"/>
      <c r="U8" s="872"/>
      <c r="V8" s="872"/>
      <c r="W8" s="872"/>
    </row>
    <row r="9" spans="1:25" ht="51" customHeight="1">
      <c r="A9" s="914"/>
      <c r="B9" s="904"/>
      <c r="C9" s="868" t="s">
        <v>668</v>
      </c>
      <c r="D9" s="868"/>
      <c r="E9" s="868"/>
      <c r="F9" s="872"/>
      <c r="G9" s="868"/>
      <c r="H9" s="869" t="s">
        <v>669</v>
      </c>
      <c r="I9" s="870"/>
      <c r="J9" s="870"/>
      <c r="K9" s="870"/>
      <c r="L9" s="870"/>
      <c r="M9" s="870"/>
      <c r="N9" s="871"/>
      <c r="O9" s="869" t="s">
        <v>670</v>
      </c>
      <c r="P9" s="871"/>
      <c r="Q9" s="869" t="s">
        <v>671</v>
      </c>
      <c r="R9" s="870"/>
      <c r="S9" s="870"/>
      <c r="T9" s="870"/>
      <c r="U9" s="871"/>
      <c r="V9" s="869" t="s">
        <v>672</v>
      </c>
      <c r="W9" s="871"/>
    </row>
    <row r="10" spans="1:25">
      <c r="A10" s="914"/>
      <c r="B10" s="904"/>
      <c r="C10" s="872" t="s">
        <v>653</v>
      </c>
      <c r="D10" s="872"/>
      <c r="E10" s="872"/>
      <c r="F10" s="872"/>
      <c r="G10" s="872"/>
      <c r="H10" s="874" t="s">
        <v>653</v>
      </c>
      <c r="I10" s="875"/>
      <c r="J10" s="875"/>
      <c r="K10" s="875"/>
      <c r="L10" s="875"/>
      <c r="M10" s="875"/>
      <c r="N10" s="876"/>
      <c r="O10" s="874" t="s">
        <v>653</v>
      </c>
      <c r="P10" s="876"/>
      <c r="Q10" s="874" t="s">
        <v>653</v>
      </c>
      <c r="R10" s="875"/>
      <c r="S10" s="875"/>
      <c r="T10" s="875"/>
      <c r="U10" s="876"/>
      <c r="V10" s="874" t="s">
        <v>653</v>
      </c>
      <c r="W10" s="876"/>
    </row>
    <row r="11" spans="1:25">
      <c r="A11" s="914"/>
      <c r="B11" s="905"/>
      <c r="C11" s="264" t="s">
        <v>630</v>
      </c>
      <c r="D11" s="188" t="s">
        <v>634</v>
      </c>
      <c r="E11" s="188" t="s">
        <v>626</v>
      </c>
      <c r="F11" s="188" t="s">
        <v>342</v>
      </c>
      <c r="G11" s="264" t="s">
        <v>654</v>
      </c>
      <c r="H11" s="264" t="s">
        <v>623</v>
      </c>
      <c r="I11" s="264" t="s">
        <v>663</v>
      </c>
      <c r="J11" s="188" t="s">
        <v>610</v>
      </c>
      <c r="K11" s="188" t="s">
        <v>281</v>
      </c>
      <c r="L11" s="188" t="s">
        <v>673</v>
      </c>
      <c r="M11" s="188" t="s">
        <v>286</v>
      </c>
      <c r="N11" s="264" t="s">
        <v>631</v>
      </c>
      <c r="O11" s="205" t="s">
        <v>674</v>
      </c>
      <c r="P11" s="205" t="s">
        <v>644</v>
      </c>
      <c r="Q11" s="264" t="s">
        <v>622</v>
      </c>
      <c r="R11" s="264" t="s">
        <v>624</v>
      </c>
      <c r="S11" s="264" t="s">
        <v>674</v>
      </c>
      <c r="T11" s="264" t="s">
        <v>123</v>
      </c>
      <c r="U11" s="264" t="s">
        <v>631</v>
      </c>
      <c r="V11" s="264" t="s">
        <v>665</v>
      </c>
      <c r="W11" s="188" t="s">
        <v>675</v>
      </c>
    </row>
    <row r="12" spans="1:25">
      <c r="A12" s="382">
        <v>1</v>
      </c>
      <c r="B12" s="382">
        <v>2</v>
      </c>
      <c r="C12" s="382">
        <v>3</v>
      </c>
      <c r="D12" s="382">
        <v>4</v>
      </c>
      <c r="E12" s="382">
        <v>5</v>
      </c>
      <c r="F12" s="382">
        <v>6</v>
      </c>
      <c r="G12" s="382">
        <v>7</v>
      </c>
      <c r="H12" s="382">
        <v>8</v>
      </c>
      <c r="I12" s="382">
        <v>9</v>
      </c>
      <c r="J12" s="382">
        <v>10</v>
      </c>
      <c r="K12" s="382">
        <v>11</v>
      </c>
      <c r="L12" s="382">
        <v>12</v>
      </c>
      <c r="M12" s="382">
        <v>13</v>
      </c>
      <c r="N12" s="382">
        <v>14</v>
      </c>
      <c r="O12" s="382">
        <v>15</v>
      </c>
      <c r="P12" s="382">
        <v>16</v>
      </c>
      <c r="Q12" s="382">
        <v>17</v>
      </c>
      <c r="R12" s="382">
        <v>18</v>
      </c>
      <c r="S12" s="382">
        <v>19</v>
      </c>
      <c r="T12" s="382">
        <v>20</v>
      </c>
      <c r="U12" s="382">
        <v>21</v>
      </c>
      <c r="V12" s="382">
        <v>22</v>
      </c>
      <c r="W12" s="382">
        <v>23</v>
      </c>
    </row>
    <row r="13" spans="1:25">
      <c r="A13" s="376" t="s">
        <v>561</v>
      </c>
      <c r="B13" s="351"/>
      <c r="C13" s="351"/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191"/>
      <c r="P13" s="191"/>
      <c r="Q13" s="351"/>
      <c r="R13" s="351"/>
      <c r="S13" s="351"/>
      <c r="T13" s="351"/>
      <c r="U13" s="351"/>
      <c r="V13" s="351"/>
      <c r="W13" s="351"/>
    </row>
    <row r="14" spans="1:25">
      <c r="A14" s="196">
        <v>1</v>
      </c>
      <c r="B14" s="268" t="s">
        <v>562</v>
      </c>
      <c r="C14" s="351"/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/>
      <c r="O14" s="191"/>
      <c r="P14" s="191"/>
      <c r="Q14" s="351"/>
      <c r="R14" s="351"/>
      <c r="S14" s="351"/>
      <c r="T14" s="351"/>
      <c r="U14" s="351"/>
      <c r="V14" s="351"/>
      <c r="W14" s="351"/>
    </row>
    <row r="15" spans="1:25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194"/>
      <c r="P15" s="194"/>
      <c r="Q15" s="191"/>
      <c r="R15" s="195"/>
      <c r="S15" s="270"/>
      <c r="T15" s="270"/>
      <c r="U15" s="270"/>
      <c r="V15" s="270"/>
      <c r="W15" s="270"/>
      <c r="X15" s="178"/>
      <c r="Y15" s="178"/>
    </row>
    <row r="16" spans="1:25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 s="194"/>
      <c r="P16" s="194"/>
      <c r="Q16" s="191"/>
      <c r="R16" s="195"/>
      <c r="S16" s="270"/>
      <c r="T16" s="270"/>
      <c r="U16" s="270"/>
      <c r="V16" s="270"/>
      <c r="W16" s="270"/>
      <c r="X16" s="178"/>
      <c r="Y16" s="178"/>
    </row>
    <row r="17" spans="1:25">
      <c r="A17" s="196">
        <f t="shared" si="0"/>
        <v>4</v>
      </c>
      <c r="B17" s="271" t="s">
        <v>565</v>
      </c>
      <c r="C17" s="351"/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191"/>
      <c r="P17" s="191">
        <v>1</v>
      </c>
      <c r="Q17" s="351"/>
      <c r="R17" s="351"/>
      <c r="S17" s="351"/>
      <c r="T17" s="351"/>
      <c r="U17" s="351"/>
      <c r="V17" s="351"/>
      <c r="W17" s="351"/>
    </row>
    <row r="18" spans="1:25">
      <c r="A18" s="196">
        <f t="shared" si="0"/>
        <v>5</v>
      </c>
      <c r="B18" s="271" t="s">
        <v>566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1"/>
      <c r="O18" s="191"/>
      <c r="P18" s="191"/>
      <c r="Q18" s="351"/>
      <c r="R18" s="351"/>
      <c r="S18" s="351"/>
      <c r="T18" s="351"/>
      <c r="U18" s="351"/>
      <c r="V18" s="351"/>
      <c r="W18" s="351"/>
    </row>
    <row r="19" spans="1:25" ht="25.5">
      <c r="A19" s="196">
        <f t="shared" si="0"/>
        <v>6</v>
      </c>
      <c r="B19" s="271" t="s">
        <v>567</v>
      </c>
      <c r="C19" s="351"/>
      <c r="D19" s="351"/>
      <c r="E19" s="351"/>
      <c r="F19" s="351"/>
      <c r="G19" s="351"/>
      <c r="H19" s="351"/>
      <c r="I19" s="351"/>
      <c r="J19" s="351"/>
      <c r="K19" s="351"/>
      <c r="L19" s="351"/>
      <c r="M19" s="351"/>
      <c r="N19" s="351"/>
      <c r="O19" s="191"/>
      <c r="P19" s="191"/>
      <c r="Q19" s="351"/>
      <c r="R19" s="351"/>
      <c r="S19" s="351"/>
      <c r="T19" s="351"/>
      <c r="U19" s="351"/>
      <c r="V19" s="351"/>
      <c r="W19" s="351"/>
    </row>
    <row r="20" spans="1:25">
      <c r="A20" s="196">
        <f t="shared" si="0"/>
        <v>7</v>
      </c>
      <c r="B20" s="199" t="s">
        <v>568</v>
      </c>
      <c r="C20" s="351"/>
      <c r="D20" s="351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191"/>
      <c r="P20" s="191"/>
      <c r="Q20" s="351"/>
      <c r="R20" s="351"/>
      <c r="S20" s="351"/>
      <c r="T20" s="351"/>
      <c r="U20" s="351"/>
      <c r="V20" s="351"/>
      <c r="W20" s="351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302"/>
      <c r="O21" s="302"/>
      <c r="P21" s="194"/>
      <c r="Q21" s="191"/>
      <c r="R21" s="195"/>
      <c r="S21" s="270"/>
      <c r="T21" s="302"/>
      <c r="U21" s="270"/>
      <c r="V21" s="270"/>
      <c r="W21" s="270"/>
      <c r="X21" s="178"/>
      <c r="Y21" s="178"/>
    </row>
    <row r="22" spans="1:25">
      <c r="A22" s="196">
        <v>9</v>
      </c>
      <c r="B22" s="200" t="s">
        <v>128</v>
      </c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02"/>
      <c r="P22" s="202"/>
      <c r="Q22" s="274"/>
      <c r="R22" s="274"/>
      <c r="S22" s="274"/>
      <c r="T22" s="274"/>
      <c r="U22" s="274"/>
      <c r="V22" s="274"/>
      <c r="W22" s="274"/>
    </row>
    <row r="23" spans="1:25">
      <c r="A23" s="288"/>
      <c r="B23" s="377" t="s">
        <v>32</v>
      </c>
      <c r="C23" s="264">
        <f>SUM(C14:C22)</f>
        <v>0</v>
      </c>
      <c r="D23" s="264">
        <f>SUM(D14:D22)</f>
        <v>0</v>
      </c>
      <c r="E23" s="264">
        <f t="shared" ref="E23:W23" si="1">SUM(E14:E22)</f>
        <v>0</v>
      </c>
      <c r="F23" s="264">
        <f t="shared" si="1"/>
        <v>0</v>
      </c>
      <c r="G23" s="264">
        <f t="shared" si="1"/>
        <v>0</v>
      </c>
      <c r="H23" s="264">
        <f t="shared" si="1"/>
        <v>0</v>
      </c>
      <c r="I23" s="264">
        <f t="shared" si="1"/>
        <v>0</v>
      </c>
      <c r="J23" s="264">
        <f t="shared" si="1"/>
        <v>0</v>
      </c>
      <c r="K23" s="264">
        <f t="shared" si="1"/>
        <v>0</v>
      </c>
      <c r="L23" s="264">
        <f t="shared" si="1"/>
        <v>0</v>
      </c>
      <c r="M23" s="264">
        <f t="shared" si="1"/>
        <v>0</v>
      </c>
      <c r="N23" s="264">
        <f t="shared" si="1"/>
        <v>0</v>
      </c>
      <c r="O23" s="264">
        <f t="shared" si="1"/>
        <v>0</v>
      </c>
      <c r="P23" s="264">
        <f>SUM(P14:P22)</f>
        <v>1</v>
      </c>
      <c r="Q23" s="264">
        <f t="shared" si="1"/>
        <v>0</v>
      </c>
      <c r="R23" s="264">
        <f t="shared" si="1"/>
        <v>0</v>
      </c>
      <c r="S23" s="264">
        <f t="shared" si="1"/>
        <v>0</v>
      </c>
      <c r="T23" s="264">
        <f t="shared" si="1"/>
        <v>0</v>
      </c>
      <c r="U23" s="264">
        <f t="shared" si="1"/>
        <v>0</v>
      </c>
      <c r="V23" s="264">
        <f t="shared" si="1"/>
        <v>0</v>
      </c>
      <c r="W23" s="264">
        <f t="shared" si="1"/>
        <v>0</v>
      </c>
    </row>
    <row r="24" spans="1:25">
      <c r="A24" s="376" t="s">
        <v>0</v>
      </c>
      <c r="B24" s="351"/>
      <c r="C24" s="351"/>
      <c r="D24" s="351"/>
      <c r="E24" s="351"/>
      <c r="F24" s="351"/>
      <c r="G24" s="351"/>
      <c r="H24" s="351"/>
      <c r="I24" s="351"/>
      <c r="J24" s="351"/>
      <c r="K24" s="351"/>
      <c r="L24" s="351"/>
      <c r="M24" s="351"/>
      <c r="N24" s="351"/>
      <c r="O24" s="191"/>
      <c r="P24" s="191"/>
      <c r="Q24" s="351"/>
      <c r="R24" s="351"/>
      <c r="S24" s="351"/>
      <c r="T24" s="351"/>
      <c r="U24" s="351"/>
      <c r="V24" s="351"/>
      <c r="W24" s="351"/>
    </row>
    <row r="25" spans="1:25">
      <c r="A25" s="288">
        <v>1</v>
      </c>
      <c r="B25" s="289" t="s">
        <v>1</v>
      </c>
      <c r="C25" s="277">
        <v>1</v>
      </c>
      <c r="D25" s="277">
        <v>1</v>
      </c>
      <c r="E25" s="277"/>
      <c r="F25" s="277"/>
      <c r="G25" s="277"/>
      <c r="H25" s="277">
        <v>1</v>
      </c>
      <c r="I25" s="277">
        <v>1</v>
      </c>
      <c r="J25" s="277">
        <v>1</v>
      </c>
      <c r="K25" s="277"/>
      <c r="L25" s="277"/>
      <c r="M25" s="277"/>
      <c r="N25" s="277"/>
      <c r="O25" s="207"/>
      <c r="P25" s="207"/>
      <c r="Q25" s="277"/>
      <c r="R25" s="277"/>
      <c r="S25" s="277"/>
      <c r="T25" s="277"/>
      <c r="U25" s="277"/>
      <c r="V25" s="277"/>
      <c r="W25" s="277"/>
    </row>
    <row r="26" spans="1:25">
      <c r="A26" s="288">
        <v>2</v>
      </c>
      <c r="B26" s="289" t="s">
        <v>2</v>
      </c>
      <c r="C26" s="277"/>
      <c r="D26" s="277"/>
      <c r="E26" s="277"/>
      <c r="F26" s="277"/>
      <c r="G26" s="277"/>
      <c r="H26" s="277"/>
      <c r="I26" s="277"/>
      <c r="J26" s="277"/>
      <c r="K26" s="277">
        <v>1</v>
      </c>
      <c r="L26" s="277"/>
      <c r="M26" s="277"/>
      <c r="N26" s="277"/>
      <c r="O26" s="207"/>
      <c r="P26" s="207"/>
      <c r="Q26" s="277"/>
      <c r="R26" s="277"/>
      <c r="S26" s="277"/>
      <c r="T26" s="277"/>
      <c r="U26" s="277"/>
      <c r="V26" s="277"/>
      <c r="W26" s="277"/>
    </row>
    <row r="27" spans="1:25">
      <c r="A27" s="288">
        <v>3</v>
      </c>
      <c r="B27" s="289" t="s">
        <v>3</v>
      </c>
      <c r="C27" s="277"/>
      <c r="D27" s="277"/>
      <c r="E27" s="277">
        <v>1</v>
      </c>
      <c r="F27" s="277"/>
      <c r="G27" s="277"/>
      <c r="H27" s="277"/>
      <c r="I27" s="277"/>
      <c r="J27" s="277"/>
      <c r="K27" s="277"/>
      <c r="L27" s="277">
        <v>1</v>
      </c>
      <c r="M27" s="277"/>
      <c r="N27" s="277"/>
      <c r="O27" s="207"/>
      <c r="P27" s="207"/>
      <c r="Q27" s="277"/>
      <c r="R27" s="277"/>
      <c r="S27" s="277"/>
      <c r="T27" s="277"/>
      <c r="U27" s="277"/>
      <c r="V27" s="277">
        <v>1</v>
      </c>
      <c r="W27" s="277"/>
    </row>
    <row r="28" spans="1:25">
      <c r="A28" s="288">
        <v>4</v>
      </c>
      <c r="B28" s="289" t="s">
        <v>4</v>
      </c>
      <c r="C28" s="277">
        <v>1</v>
      </c>
      <c r="D28" s="277"/>
      <c r="E28" s="277"/>
      <c r="F28" s="277"/>
      <c r="G28" s="277">
        <v>1</v>
      </c>
      <c r="H28" s="277">
        <v>1</v>
      </c>
      <c r="I28" s="277"/>
      <c r="J28" s="277"/>
      <c r="K28" s="277"/>
      <c r="L28" s="277"/>
      <c r="M28" s="277">
        <v>1</v>
      </c>
      <c r="N28" s="277">
        <v>1</v>
      </c>
      <c r="O28" s="207"/>
      <c r="P28" s="207"/>
      <c r="Q28" s="277">
        <v>1</v>
      </c>
      <c r="R28" s="277">
        <v>1</v>
      </c>
      <c r="S28" s="277"/>
      <c r="T28" s="277"/>
      <c r="U28" s="277"/>
      <c r="V28" s="277"/>
      <c r="W28" s="277"/>
    </row>
    <row r="29" spans="1:25">
      <c r="A29" s="288">
        <v>5</v>
      </c>
      <c r="B29" s="383" t="s">
        <v>18</v>
      </c>
      <c r="C29" s="277"/>
      <c r="D29" s="277">
        <v>1</v>
      </c>
      <c r="E29" s="277"/>
      <c r="F29" s="277"/>
      <c r="G29" s="277"/>
      <c r="H29" s="277"/>
      <c r="I29" s="277">
        <v>1</v>
      </c>
      <c r="J29" s="277">
        <v>1</v>
      </c>
      <c r="K29" s="277"/>
      <c r="L29" s="277"/>
      <c r="M29" s="277"/>
      <c r="N29" s="277"/>
      <c r="O29" s="207">
        <v>1</v>
      </c>
      <c r="P29" s="207"/>
      <c r="Q29" s="277"/>
      <c r="R29" s="277"/>
      <c r="S29" s="277"/>
      <c r="T29" s="277"/>
      <c r="U29" s="277"/>
      <c r="V29" s="277"/>
      <c r="W29" s="277"/>
    </row>
    <row r="30" spans="1:25">
      <c r="A30" s="288">
        <v>6</v>
      </c>
      <c r="B30" s="383" t="s">
        <v>5</v>
      </c>
      <c r="C30" s="277"/>
      <c r="D30" s="277"/>
      <c r="E30" s="277"/>
      <c r="F30" s="277"/>
      <c r="G30" s="277"/>
      <c r="H30" s="277"/>
      <c r="I30" s="277"/>
      <c r="J30" s="277"/>
      <c r="K30" s="277">
        <v>1</v>
      </c>
      <c r="L30" s="277"/>
      <c r="M30" s="277"/>
      <c r="N30" s="277"/>
      <c r="O30" s="207"/>
      <c r="P30" s="207">
        <v>1</v>
      </c>
      <c r="Q30" s="277"/>
      <c r="R30" s="277"/>
      <c r="S30" s="277">
        <v>1</v>
      </c>
      <c r="T30" s="277"/>
      <c r="U30" s="277"/>
      <c r="V30" s="277"/>
      <c r="W30" s="277">
        <v>1</v>
      </c>
    </row>
    <row r="31" spans="1:25">
      <c r="A31" s="288">
        <v>7</v>
      </c>
      <c r="B31" s="383" t="s">
        <v>6</v>
      </c>
      <c r="C31" s="277"/>
      <c r="D31" s="277"/>
      <c r="E31" s="277">
        <v>1</v>
      </c>
      <c r="F31" s="277"/>
      <c r="G31" s="277"/>
      <c r="H31" s="277"/>
      <c r="I31" s="277"/>
      <c r="J31" s="277"/>
      <c r="K31" s="277"/>
      <c r="L31" s="277">
        <v>1</v>
      </c>
      <c r="M31" s="277"/>
      <c r="N31" s="277"/>
      <c r="O31" s="207"/>
      <c r="P31" s="207"/>
      <c r="Q31" s="277">
        <v>1</v>
      </c>
      <c r="R31" s="277">
        <v>1</v>
      </c>
      <c r="S31" s="277"/>
      <c r="T31" s="277">
        <v>1</v>
      </c>
      <c r="U31" s="277">
        <v>1</v>
      </c>
      <c r="V31" s="277"/>
      <c r="W31" s="277"/>
    </row>
    <row r="32" spans="1:25">
      <c r="A32" s="288">
        <v>8</v>
      </c>
      <c r="B32" s="383" t="s">
        <v>7</v>
      </c>
      <c r="C32" s="277"/>
      <c r="D32" s="277">
        <v>1</v>
      </c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07">
        <v>1</v>
      </c>
      <c r="P32" s="207"/>
      <c r="Q32" s="277"/>
      <c r="R32" s="277"/>
      <c r="S32" s="277"/>
      <c r="T32" s="277"/>
      <c r="U32" s="277"/>
      <c r="V32" s="277"/>
      <c r="W32" s="277"/>
    </row>
    <row r="33" spans="1:23">
      <c r="A33" s="288">
        <v>9</v>
      </c>
      <c r="B33" s="383" t="s">
        <v>8</v>
      </c>
      <c r="C33" s="277"/>
      <c r="D33" s="277"/>
      <c r="E33" s="277"/>
      <c r="F33" s="277"/>
      <c r="G33" s="277"/>
      <c r="H33" s="277"/>
      <c r="I33" s="277"/>
      <c r="J33" s="277"/>
      <c r="K33" s="277"/>
      <c r="L33" s="277"/>
      <c r="M33" s="277"/>
      <c r="N33" s="277"/>
      <c r="O33" s="207"/>
      <c r="P33" s="207"/>
      <c r="Q33" s="277"/>
      <c r="R33" s="277"/>
      <c r="S33" s="277">
        <v>1</v>
      </c>
      <c r="T33" s="277"/>
      <c r="U33" s="277"/>
      <c r="V33" s="277">
        <v>1</v>
      </c>
      <c r="W33" s="277"/>
    </row>
    <row r="34" spans="1:23">
      <c r="A34" s="288">
        <v>10</v>
      </c>
      <c r="B34" s="383" t="s">
        <v>9</v>
      </c>
      <c r="C34" s="277"/>
      <c r="D34" s="277"/>
      <c r="E34" s="277"/>
      <c r="F34" s="277"/>
      <c r="G34" s="277"/>
      <c r="H34" s="277">
        <v>1</v>
      </c>
      <c r="I34" s="277">
        <v>1</v>
      </c>
      <c r="J34" s="277"/>
      <c r="K34" s="277"/>
      <c r="L34" s="277">
        <v>1</v>
      </c>
      <c r="M34" s="277"/>
      <c r="N34" s="277">
        <v>1</v>
      </c>
      <c r="O34" s="207"/>
      <c r="P34" s="207"/>
      <c r="Q34" s="277"/>
      <c r="R34" s="277"/>
      <c r="S34" s="277"/>
      <c r="T34" s="277">
        <v>1</v>
      </c>
      <c r="U34" s="277"/>
      <c r="V34" s="277">
        <v>1</v>
      </c>
      <c r="W34" s="277">
        <v>1</v>
      </c>
    </row>
    <row r="35" spans="1:23">
      <c r="A35" s="288">
        <v>11</v>
      </c>
      <c r="B35" s="383" t="s">
        <v>29</v>
      </c>
      <c r="C35" s="277"/>
      <c r="D35" s="277"/>
      <c r="E35" s="277"/>
      <c r="F35" s="277"/>
      <c r="G35" s="277"/>
      <c r="H35" s="277"/>
      <c r="I35" s="277"/>
      <c r="J35" s="277"/>
      <c r="K35" s="277"/>
      <c r="L35" s="277"/>
      <c r="M35" s="277"/>
      <c r="N35" s="277"/>
      <c r="O35" s="207"/>
      <c r="P35" s="207"/>
      <c r="Q35" s="277"/>
      <c r="R35" s="277"/>
      <c r="S35" s="277"/>
      <c r="T35" s="277"/>
      <c r="U35" s="277"/>
      <c r="V35" s="277"/>
      <c r="W35" s="277"/>
    </row>
    <row r="36" spans="1:23">
      <c r="A36" s="288">
        <v>12</v>
      </c>
      <c r="B36" s="383" t="s">
        <v>19</v>
      </c>
      <c r="C36" s="277">
        <v>1</v>
      </c>
      <c r="D36" s="277"/>
      <c r="E36" s="277"/>
      <c r="F36" s="277"/>
      <c r="G36" s="277"/>
      <c r="H36" s="277"/>
      <c r="I36" s="277"/>
      <c r="J36" s="277"/>
      <c r="K36" s="277"/>
      <c r="L36" s="277"/>
      <c r="M36" s="277"/>
      <c r="N36" s="277"/>
      <c r="O36" s="207"/>
      <c r="P36" s="207">
        <v>1</v>
      </c>
      <c r="Q36" s="277"/>
      <c r="R36" s="277"/>
      <c r="S36" s="277"/>
      <c r="T36" s="277"/>
      <c r="U36" s="277"/>
      <c r="V36" s="277"/>
      <c r="W36" s="277"/>
    </row>
    <row r="37" spans="1:23">
      <c r="A37" s="288">
        <v>13</v>
      </c>
      <c r="B37" s="383" t="s">
        <v>20</v>
      </c>
      <c r="C37" s="277"/>
      <c r="D37" s="277"/>
      <c r="E37" s="277"/>
      <c r="F37" s="277"/>
      <c r="G37" s="277"/>
      <c r="H37" s="277">
        <v>1</v>
      </c>
      <c r="I37" s="277"/>
      <c r="J37" s="277"/>
      <c r="K37" s="277"/>
      <c r="L37" s="277"/>
      <c r="M37" s="277"/>
      <c r="N37" s="277"/>
      <c r="O37" s="207"/>
      <c r="P37" s="207"/>
      <c r="Q37" s="277"/>
      <c r="R37" s="277"/>
      <c r="S37" s="277"/>
      <c r="T37" s="277"/>
      <c r="U37" s="277"/>
      <c r="V37" s="277"/>
      <c r="W37" s="277"/>
    </row>
    <row r="38" spans="1:23">
      <c r="A38" s="288">
        <v>14</v>
      </c>
      <c r="B38" s="383" t="s">
        <v>21</v>
      </c>
      <c r="C38" s="277"/>
      <c r="D38" s="277"/>
      <c r="E38" s="277"/>
      <c r="F38" s="277"/>
      <c r="G38" s="277"/>
      <c r="H38" s="277"/>
      <c r="I38" s="277"/>
      <c r="J38" s="277"/>
      <c r="K38" s="277">
        <v>1</v>
      </c>
      <c r="L38" s="277">
        <v>1</v>
      </c>
      <c r="M38" s="277"/>
      <c r="N38" s="277"/>
      <c r="O38" s="207"/>
      <c r="P38" s="207"/>
      <c r="Q38" s="277"/>
      <c r="R38" s="277"/>
      <c r="S38" s="277"/>
      <c r="T38" s="277"/>
      <c r="U38" s="277"/>
      <c r="V38" s="277"/>
      <c r="W38" s="277"/>
    </row>
    <row r="39" spans="1:23">
      <c r="A39" s="288">
        <v>15</v>
      </c>
      <c r="B39" s="383" t="s">
        <v>22</v>
      </c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>
        <v>1</v>
      </c>
      <c r="N39" s="277"/>
      <c r="O39" s="207"/>
      <c r="P39" s="207"/>
      <c r="Q39" s="277"/>
      <c r="R39" s="277"/>
      <c r="S39" s="277"/>
      <c r="T39" s="277"/>
      <c r="U39" s="277"/>
      <c r="V39" s="277"/>
      <c r="W39" s="277"/>
    </row>
    <row r="40" spans="1:23">
      <c r="A40" s="288">
        <v>16</v>
      </c>
      <c r="B40" s="383" t="s">
        <v>23</v>
      </c>
      <c r="C40" s="277"/>
      <c r="D40" s="277">
        <v>1</v>
      </c>
      <c r="E40" s="277"/>
      <c r="F40" s="277"/>
      <c r="G40" s="277"/>
      <c r="H40" s="277"/>
      <c r="I40" s="277"/>
      <c r="J40" s="277"/>
      <c r="K40" s="277"/>
      <c r="L40" s="277">
        <v>1</v>
      </c>
      <c r="M40" s="277"/>
      <c r="N40" s="277">
        <v>1</v>
      </c>
      <c r="O40" s="207"/>
      <c r="P40" s="207"/>
      <c r="Q40" s="277"/>
      <c r="R40" s="277"/>
      <c r="S40" s="277"/>
      <c r="T40" s="277"/>
      <c r="U40" s="277">
        <v>1</v>
      </c>
      <c r="V40" s="277"/>
      <c r="W40" s="277"/>
    </row>
    <row r="41" spans="1:23">
      <c r="A41" s="288">
        <v>17</v>
      </c>
      <c r="B41" s="383" t="s">
        <v>24</v>
      </c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07"/>
      <c r="P41" s="207"/>
      <c r="Q41" s="277"/>
      <c r="R41" s="277"/>
      <c r="S41" s="277"/>
      <c r="T41" s="277"/>
      <c r="U41" s="277"/>
      <c r="V41" s="277"/>
      <c r="W41" s="277"/>
    </row>
    <row r="42" spans="1:23">
      <c r="A42" s="288">
        <v>18</v>
      </c>
      <c r="B42" s="383" t="s">
        <v>25</v>
      </c>
      <c r="C42" s="277"/>
      <c r="D42" s="277"/>
      <c r="E42" s="277">
        <v>1</v>
      </c>
      <c r="F42" s="277"/>
      <c r="G42" s="277">
        <v>1</v>
      </c>
      <c r="H42" s="277"/>
      <c r="I42" s="277"/>
      <c r="J42" s="277"/>
      <c r="K42" s="277"/>
      <c r="L42" s="277"/>
      <c r="M42" s="277"/>
      <c r="N42" s="277"/>
      <c r="O42" s="207"/>
      <c r="P42" s="207"/>
      <c r="Q42" s="277"/>
      <c r="R42" s="277"/>
      <c r="S42" s="277"/>
      <c r="T42" s="277"/>
      <c r="U42" s="277"/>
      <c r="V42" s="277"/>
      <c r="W42" s="277"/>
    </row>
    <row r="43" spans="1:23">
      <c r="A43" s="288">
        <v>19</v>
      </c>
      <c r="B43" s="383" t="s">
        <v>26</v>
      </c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07"/>
      <c r="P43" s="207"/>
      <c r="Q43" s="277"/>
      <c r="R43" s="277"/>
      <c r="S43" s="277"/>
      <c r="T43" s="277"/>
      <c r="U43" s="277"/>
      <c r="V43" s="277"/>
      <c r="W43" s="277"/>
    </row>
    <row r="44" spans="1:23">
      <c r="A44" s="288">
        <v>20</v>
      </c>
      <c r="B44" s="383" t="s">
        <v>569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07"/>
      <c r="P44" s="207"/>
      <c r="Q44" s="277"/>
      <c r="R44" s="277"/>
      <c r="S44" s="277"/>
      <c r="T44" s="277"/>
      <c r="U44" s="277"/>
      <c r="V44" s="277"/>
      <c r="W44" s="277"/>
    </row>
    <row r="45" spans="1:23" ht="25.5">
      <c r="A45" s="288">
        <v>21</v>
      </c>
      <c r="B45" s="383" t="s">
        <v>570</v>
      </c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07">
        <v>1</v>
      </c>
      <c r="P45" s="207"/>
      <c r="Q45" s="277"/>
      <c r="R45" s="277"/>
      <c r="S45" s="277"/>
      <c r="T45" s="277"/>
      <c r="U45" s="277"/>
      <c r="V45" s="277"/>
      <c r="W45" s="277"/>
    </row>
    <row r="46" spans="1:23">
      <c r="A46" s="288">
        <v>22</v>
      </c>
      <c r="B46" s="383" t="s">
        <v>27</v>
      </c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07"/>
      <c r="P46" s="207"/>
      <c r="Q46" s="277">
        <v>1</v>
      </c>
      <c r="R46" s="277">
        <v>1</v>
      </c>
      <c r="S46" s="277"/>
      <c r="T46" s="277"/>
      <c r="U46" s="277"/>
      <c r="V46" s="277"/>
      <c r="W46" s="277"/>
    </row>
    <row r="47" spans="1:23">
      <c r="A47" s="288">
        <v>23</v>
      </c>
      <c r="B47" s="383" t="s">
        <v>571</v>
      </c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07"/>
      <c r="P47" s="207"/>
      <c r="Q47" s="277"/>
      <c r="R47" s="277"/>
      <c r="S47" s="277"/>
      <c r="T47" s="277"/>
      <c r="U47" s="277"/>
      <c r="V47" s="277"/>
      <c r="W47" s="277"/>
    </row>
    <row r="48" spans="1:23">
      <c r="A48" s="288">
        <v>24</v>
      </c>
      <c r="B48" s="383" t="s">
        <v>572</v>
      </c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07"/>
      <c r="P48" s="207"/>
      <c r="Q48" s="277"/>
      <c r="R48" s="277"/>
      <c r="S48" s="277"/>
      <c r="T48" s="277"/>
      <c r="U48" s="277"/>
      <c r="V48" s="277"/>
      <c r="W48" s="277"/>
    </row>
    <row r="49" spans="1:23">
      <c r="A49" s="288">
        <v>25</v>
      </c>
      <c r="B49" s="383" t="s">
        <v>125</v>
      </c>
      <c r="C49" s="277"/>
      <c r="D49" s="277"/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07"/>
      <c r="P49" s="207"/>
      <c r="Q49" s="277"/>
      <c r="R49" s="277"/>
      <c r="S49" s="277"/>
      <c r="T49" s="277"/>
      <c r="U49" s="277"/>
      <c r="V49" s="277"/>
      <c r="W49" s="277"/>
    </row>
    <row r="50" spans="1:23" ht="38.25">
      <c r="A50" s="288">
        <v>26</v>
      </c>
      <c r="B50" s="383" t="s">
        <v>573</v>
      </c>
      <c r="C50" s="277"/>
      <c r="D50" s="277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07"/>
      <c r="P50" s="207"/>
      <c r="Q50" s="277"/>
      <c r="R50" s="277"/>
      <c r="S50" s="277"/>
      <c r="T50" s="277"/>
      <c r="U50" s="277"/>
      <c r="V50" s="277"/>
      <c r="W50" s="277"/>
    </row>
    <row r="51" spans="1:23">
      <c r="A51" s="288">
        <v>27</v>
      </c>
      <c r="B51" s="383" t="s">
        <v>10</v>
      </c>
      <c r="C51" s="277">
        <v>2</v>
      </c>
      <c r="D51" s="277">
        <v>1</v>
      </c>
      <c r="E51" s="277">
        <v>1</v>
      </c>
      <c r="F51" s="277"/>
      <c r="G51" s="277">
        <v>1</v>
      </c>
      <c r="H51" s="277"/>
      <c r="I51" s="277"/>
      <c r="J51" s="277"/>
      <c r="K51" s="277"/>
      <c r="L51" s="277"/>
      <c r="M51" s="277"/>
      <c r="N51" s="277"/>
      <c r="O51" s="207"/>
      <c r="P51" s="207">
        <v>1</v>
      </c>
      <c r="Q51" s="277"/>
      <c r="R51" s="277"/>
      <c r="S51" s="277">
        <v>1</v>
      </c>
      <c r="T51" s="277"/>
      <c r="U51" s="277"/>
      <c r="V51" s="277"/>
      <c r="W51" s="277"/>
    </row>
    <row r="52" spans="1:23">
      <c r="A52" s="288">
        <v>28</v>
      </c>
      <c r="B52" s="383" t="s">
        <v>11</v>
      </c>
      <c r="C52" s="277"/>
      <c r="D52" s="277">
        <v>1</v>
      </c>
      <c r="E52" s="277"/>
      <c r="F52" s="277"/>
      <c r="G52" s="277"/>
      <c r="H52" s="277">
        <v>1</v>
      </c>
      <c r="I52" s="277">
        <v>1</v>
      </c>
      <c r="J52" s="277"/>
      <c r="K52" s="277"/>
      <c r="L52" s="277"/>
      <c r="M52" s="277"/>
      <c r="N52" s="277"/>
      <c r="O52" s="207"/>
      <c r="P52" s="207"/>
      <c r="Q52" s="277"/>
      <c r="R52" s="277"/>
      <c r="S52" s="277"/>
      <c r="T52" s="277">
        <v>1</v>
      </c>
      <c r="U52" s="277">
        <v>1</v>
      </c>
      <c r="V52" s="277">
        <v>1</v>
      </c>
      <c r="W52" s="277">
        <v>1</v>
      </c>
    </row>
    <row r="53" spans="1:23">
      <c r="A53" s="288">
        <v>29</v>
      </c>
      <c r="B53" s="383" t="s">
        <v>12</v>
      </c>
      <c r="C53" s="277"/>
      <c r="D53" s="277"/>
      <c r="E53" s="277"/>
      <c r="F53" s="277"/>
      <c r="G53" s="277"/>
      <c r="H53" s="277"/>
      <c r="I53" s="277"/>
      <c r="J53" s="277"/>
      <c r="K53" s="277"/>
      <c r="L53" s="277"/>
      <c r="M53" s="277"/>
      <c r="N53" s="277"/>
      <c r="O53" s="207"/>
      <c r="P53" s="207"/>
      <c r="Q53" s="277"/>
      <c r="R53" s="277"/>
      <c r="S53" s="277"/>
      <c r="T53" s="277"/>
      <c r="U53" s="277"/>
      <c r="V53" s="277"/>
      <c r="W53" s="277"/>
    </row>
    <row r="54" spans="1:23">
      <c r="A54" s="288">
        <v>30</v>
      </c>
      <c r="B54" s="383" t="s">
        <v>13</v>
      </c>
      <c r="C54" s="277"/>
      <c r="D54" s="277"/>
      <c r="E54" s="277"/>
      <c r="F54" s="277"/>
      <c r="G54" s="277"/>
      <c r="H54" s="277"/>
      <c r="I54" s="277"/>
      <c r="J54" s="277"/>
      <c r="K54" s="277"/>
      <c r="L54" s="277"/>
      <c r="M54" s="277"/>
      <c r="N54" s="277"/>
      <c r="O54" s="207"/>
      <c r="P54" s="207"/>
      <c r="Q54" s="277"/>
      <c r="R54" s="277"/>
      <c r="S54" s="277"/>
      <c r="T54" s="277"/>
      <c r="U54" s="277"/>
      <c r="V54" s="277"/>
      <c r="W54" s="277"/>
    </row>
    <row r="55" spans="1:23">
      <c r="A55" s="288">
        <v>31</v>
      </c>
      <c r="B55" s="383" t="s">
        <v>14</v>
      </c>
      <c r="C55" s="277"/>
      <c r="D55" s="277"/>
      <c r="E55" s="277"/>
      <c r="F55" s="277"/>
      <c r="G55" s="277"/>
      <c r="H55" s="277"/>
      <c r="I55" s="277"/>
      <c r="J55" s="277"/>
      <c r="K55" s="277"/>
      <c r="L55" s="277"/>
      <c r="M55" s="277"/>
      <c r="N55" s="277"/>
      <c r="O55" s="207"/>
      <c r="P55" s="207"/>
      <c r="Q55" s="277"/>
      <c r="R55" s="277"/>
      <c r="S55" s="277"/>
      <c r="T55" s="277"/>
      <c r="U55" s="277"/>
      <c r="V55" s="277">
        <v>1</v>
      </c>
      <c r="W55" s="277">
        <v>1</v>
      </c>
    </row>
    <row r="56" spans="1:23">
      <c r="A56" s="288">
        <v>32</v>
      </c>
      <c r="B56" s="383" t="s">
        <v>15</v>
      </c>
      <c r="C56" s="277"/>
      <c r="D56" s="277"/>
      <c r="E56" s="277"/>
      <c r="F56" s="277"/>
      <c r="G56" s="277"/>
      <c r="H56" s="277">
        <v>1</v>
      </c>
      <c r="I56" s="277">
        <v>1</v>
      </c>
      <c r="J56" s="277"/>
      <c r="K56" s="277">
        <v>1</v>
      </c>
      <c r="L56" s="277">
        <v>1</v>
      </c>
      <c r="M56" s="277">
        <v>1</v>
      </c>
      <c r="N56" s="277">
        <v>1</v>
      </c>
      <c r="O56" s="207"/>
      <c r="P56" s="207"/>
      <c r="Q56" s="277"/>
      <c r="R56" s="277"/>
      <c r="S56" s="277"/>
      <c r="T56" s="277"/>
      <c r="U56" s="277"/>
      <c r="V56" s="277"/>
      <c r="W56" s="277"/>
    </row>
    <row r="57" spans="1:23">
      <c r="A57" s="288">
        <v>33</v>
      </c>
      <c r="B57" s="383" t="s">
        <v>16</v>
      </c>
      <c r="C57" s="277">
        <v>1</v>
      </c>
      <c r="D57" s="277"/>
      <c r="E57" s="277">
        <v>1</v>
      </c>
      <c r="F57" s="277"/>
      <c r="G57" s="277">
        <v>1</v>
      </c>
      <c r="H57" s="277"/>
      <c r="I57" s="277"/>
      <c r="J57" s="277">
        <v>1</v>
      </c>
      <c r="K57" s="277"/>
      <c r="L57" s="277"/>
      <c r="M57" s="277"/>
      <c r="N57" s="277"/>
      <c r="O57" s="207">
        <v>1</v>
      </c>
      <c r="P57" s="207">
        <v>1</v>
      </c>
      <c r="Q57" s="277">
        <v>1</v>
      </c>
      <c r="R57" s="277"/>
      <c r="S57" s="277"/>
      <c r="T57" s="277"/>
      <c r="U57" s="277">
        <v>1</v>
      </c>
      <c r="V57" s="277"/>
      <c r="W57" s="277"/>
    </row>
    <row r="58" spans="1:23">
      <c r="A58" s="288">
        <v>34</v>
      </c>
      <c r="B58" s="383" t="s">
        <v>17</v>
      </c>
      <c r="C58" s="277"/>
      <c r="D58" s="277"/>
      <c r="E58" s="277"/>
      <c r="F58" s="277"/>
      <c r="G58" s="277"/>
      <c r="H58" s="277"/>
      <c r="I58" s="277"/>
      <c r="J58" s="277"/>
      <c r="K58" s="277"/>
      <c r="L58" s="277"/>
      <c r="M58" s="277"/>
      <c r="N58" s="277"/>
      <c r="O58" s="207"/>
      <c r="P58" s="207"/>
      <c r="Q58" s="277"/>
      <c r="R58" s="277"/>
      <c r="S58" s="277"/>
      <c r="T58" s="277"/>
      <c r="U58" s="277"/>
      <c r="V58" s="277"/>
      <c r="W58" s="277"/>
    </row>
    <row r="59" spans="1:23">
      <c r="A59" s="288"/>
      <c r="B59" s="384" t="s">
        <v>32</v>
      </c>
      <c r="C59" s="279">
        <f>SUM(C25:C58)</f>
        <v>6</v>
      </c>
      <c r="D59" s="279">
        <f t="shared" ref="D59:W59" si="2">SUM(D25:D58)</f>
        <v>6</v>
      </c>
      <c r="E59" s="279">
        <f t="shared" si="2"/>
        <v>5</v>
      </c>
      <c r="F59" s="279">
        <f t="shared" si="2"/>
        <v>0</v>
      </c>
      <c r="G59" s="279">
        <f t="shared" si="2"/>
        <v>4</v>
      </c>
      <c r="H59" s="279">
        <f t="shared" si="2"/>
        <v>6</v>
      </c>
      <c r="I59" s="279">
        <f t="shared" si="2"/>
        <v>5</v>
      </c>
      <c r="J59" s="279">
        <f t="shared" si="2"/>
        <v>3</v>
      </c>
      <c r="K59" s="279">
        <f t="shared" si="2"/>
        <v>4</v>
      </c>
      <c r="L59" s="279">
        <f t="shared" si="2"/>
        <v>6</v>
      </c>
      <c r="M59" s="279">
        <f t="shared" si="2"/>
        <v>3</v>
      </c>
      <c r="N59" s="279">
        <f t="shared" si="2"/>
        <v>4</v>
      </c>
      <c r="O59" s="220">
        <f t="shared" si="2"/>
        <v>4</v>
      </c>
      <c r="P59" s="220">
        <f t="shared" si="2"/>
        <v>4</v>
      </c>
      <c r="Q59" s="279">
        <f t="shared" si="2"/>
        <v>4</v>
      </c>
      <c r="R59" s="279">
        <f t="shared" si="2"/>
        <v>3</v>
      </c>
      <c r="S59" s="279">
        <f t="shared" si="2"/>
        <v>3</v>
      </c>
      <c r="T59" s="279">
        <f t="shared" si="2"/>
        <v>3</v>
      </c>
      <c r="U59" s="279">
        <f t="shared" si="2"/>
        <v>4</v>
      </c>
      <c r="V59" s="279">
        <f t="shared" si="2"/>
        <v>5</v>
      </c>
      <c r="W59" s="279">
        <f t="shared" si="2"/>
        <v>4</v>
      </c>
    </row>
    <row r="60" spans="1:23">
      <c r="A60" s="376" t="s">
        <v>33</v>
      </c>
      <c r="B60" s="385"/>
      <c r="C60" s="351"/>
      <c r="D60" s="351"/>
      <c r="E60" s="351"/>
      <c r="F60" s="351"/>
      <c r="G60" s="351"/>
      <c r="H60" s="351"/>
      <c r="I60" s="351"/>
      <c r="J60" s="351"/>
      <c r="K60" s="351"/>
      <c r="L60" s="351"/>
      <c r="M60" s="351"/>
      <c r="N60" s="351"/>
      <c r="O60" s="191"/>
      <c r="P60" s="191"/>
      <c r="Q60" s="351"/>
      <c r="R60" s="351"/>
      <c r="S60" s="351"/>
      <c r="T60" s="351"/>
      <c r="U60" s="351"/>
      <c r="V60" s="351"/>
      <c r="W60" s="351"/>
    </row>
    <row r="61" spans="1:23">
      <c r="A61" s="288">
        <v>1</v>
      </c>
      <c r="B61" s="383" t="s">
        <v>36</v>
      </c>
      <c r="C61" s="277"/>
      <c r="D61" s="277"/>
      <c r="E61" s="277"/>
      <c r="F61" s="277"/>
      <c r="G61" s="277"/>
      <c r="H61" s="277"/>
      <c r="I61" s="277"/>
      <c r="J61" s="277"/>
      <c r="K61" s="277">
        <v>1</v>
      </c>
      <c r="L61" s="277">
        <v>1</v>
      </c>
      <c r="M61" s="277"/>
      <c r="N61" s="277"/>
      <c r="O61" s="207"/>
      <c r="P61" s="207"/>
      <c r="Q61" s="277"/>
      <c r="R61" s="277"/>
      <c r="S61" s="277">
        <v>1</v>
      </c>
      <c r="T61" s="277"/>
      <c r="U61" s="277"/>
      <c r="V61" s="277"/>
      <c r="W61" s="277">
        <v>1</v>
      </c>
    </row>
    <row r="62" spans="1:23">
      <c r="A62" s="288">
        <v>2</v>
      </c>
      <c r="B62" s="383" t="s">
        <v>37</v>
      </c>
      <c r="C62" s="277"/>
      <c r="D62" s="277"/>
      <c r="E62" s="277"/>
      <c r="F62" s="277"/>
      <c r="G62" s="277"/>
      <c r="H62" s="277"/>
      <c r="I62" s="277"/>
      <c r="J62" s="277"/>
      <c r="K62" s="277"/>
      <c r="L62" s="277"/>
      <c r="M62" s="277"/>
      <c r="N62" s="277"/>
      <c r="O62" s="207"/>
      <c r="P62" s="207"/>
      <c r="Q62" s="277"/>
      <c r="R62" s="277"/>
      <c r="S62" s="277"/>
      <c r="T62" s="277"/>
      <c r="U62" s="277"/>
      <c r="V62" s="277"/>
      <c r="W62" s="277"/>
    </row>
    <row r="63" spans="1:23">
      <c r="A63" s="288">
        <v>3</v>
      </c>
      <c r="B63" s="383" t="s">
        <v>43</v>
      </c>
      <c r="C63" s="277"/>
      <c r="D63" s="277"/>
      <c r="E63" s="277"/>
      <c r="F63" s="277"/>
      <c r="G63" s="277"/>
      <c r="H63" s="277"/>
      <c r="I63" s="277"/>
      <c r="J63" s="277">
        <v>1</v>
      </c>
      <c r="K63" s="277"/>
      <c r="L63" s="277"/>
      <c r="M63" s="277"/>
      <c r="N63" s="277"/>
      <c r="O63" s="207"/>
      <c r="P63" s="207"/>
      <c r="Q63" s="277"/>
      <c r="R63" s="277"/>
      <c r="S63" s="277"/>
      <c r="T63" s="277">
        <v>1</v>
      </c>
      <c r="U63" s="277"/>
      <c r="V63" s="277">
        <v>1</v>
      </c>
      <c r="W63" s="277"/>
    </row>
    <row r="64" spans="1:23">
      <c r="A64" s="288">
        <v>4</v>
      </c>
      <c r="B64" s="383" t="s">
        <v>38</v>
      </c>
      <c r="C64" s="277"/>
      <c r="D64" s="277">
        <v>1</v>
      </c>
      <c r="E64" s="277">
        <v>1</v>
      </c>
      <c r="F64" s="277"/>
      <c r="G64" s="277"/>
      <c r="H64" s="277"/>
      <c r="I64" s="277"/>
      <c r="J64" s="277"/>
      <c r="K64" s="277"/>
      <c r="L64" s="277"/>
      <c r="M64" s="277"/>
      <c r="N64" s="277">
        <v>1</v>
      </c>
      <c r="O64" s="207">
        <v>2</v>
      </c>
      <c r="P64" s="207">
        <v>1</v>
      </c>
      <c r="Q64" s="277">
        <v>1</v>
      </c>
      <c r="R64" s="277"/>
      <c r="S64" s="277"/>
      <c r="T64" s="277"/>
      <c r="U64" s="277">
        <v>1</v>
      </c>
      <c r="V64" s="277"/>
      <c r="W64" s="277"/>
    </row>
    <row r="65" spans="1:23">
      <c r="A65" s="288">
        <v>5</v>
      </c>
      <c r="B65" s="383" t="s">
        <v>39</v>
      </c>
      <c r="C65" s="277"/>
      <c r="D65" s="277"/>
      <c r="E65" s="277"/>
      <c r="F65" s="277"/>
      <c r="G65" s="277"/>
      <c r="H65" s="277"/>
      <c r="I65" s="277"/>
      <c r="J65" s="277"/>
      <c r="K65" s="277"/>
      <c r="L65" s="277"/>
      <c r="M65" s="277"/>
      <c r="N65" s="277"/>
      <c r="O65" s="207"/>
      <c r="P65" s="207"/>
      <c r="Q65" s="277"/>
      <c r="R65" s="277"/>
      <c r="S65" s="277"/>
      <c r="T65" s="277"/>
      <c r="U65" s="277"/>
      <c r="V65" s="277"/>
      <c r="W65" s="277"/>
    </row>
    <row r="66" spans="1:23">
      <c r="A66" s="288">
        <v>6</v>
      </c>
      <c r="B66" s="383" t="s">
        <v>44</v>
      </c>
      <c r="C66" s="277"/>
      <c r="D66" s="277"/>
      <c r="E66" s="277"/>
      <c r="F66" s="277"/>
      <c r="G66" s="277"/>
      <c r="H66" s="277"/>
      <c r="I66" s="277"/>
      <c r="J66" s="277"/>
      <c r="K66" s="277"/>
      <c r="L66" s="277"/>
      <c r="M66" s="277"/>
      <c r="N66" s="277"/>
      <c r="O66" s="207"/>
      <c r="P66" s="207"/>
      <c r="Q66" s="277"/>
      <c r="R66" s="277"/>
      <c r="S66" s="277"/>
      <c r="T66" s="277"/>
      <c r="U66" s="277"/>
      <c r="V66" s="277"/>
      <c r="W66" s="277"/>
    </row>
    <row r="67" spans="1:23">
      <c r="A67" s="288">
        <v>7</v>
      </c>
      <c r="B67" s="383" t="s">
        <v>40</v>
      </c>
      <c r="C67" s="277"/>
      <c r="D67" s="277"/>
      <c r="E67" s="277"/>
      <c r="F67" s="277"/>
      <c r="G67" s="277"/>
      <c r="H67" s="277">
        <v>1</v>
      </c>
      <c r="I67" s="277"/>
      <c r="J67" s="277"/>
      <c r="K67" s="277"/>
      <c r="L67" s="277"/>
      <c r="M67" s="277"/>
      <c r="N67" s="277"/>
      <c r="O67" s="207"/>
      <c r="P67" s="207"/>
      <c r="Q67" s="277"/>
      <c r="R67" s="277"/>
      <c r="S67" s="277"/>
      <c r="T67" s="277"/>
      <c r="U67" s="277"/>
      <c r="V67" s="277"/>
      <c r="W67" s="277"/>
    </row>
    <row r="68" spans="1:23">
      <c r="A68" s="288">
        <v>8</v>
      </c>
      <c r="B68" s="383" t="s">
        <v>41</v>
      </c>
      <c r="C68" s="277"/>
      <c r="D68" s="277"/>
      <c r="E68" s="277"/>
      <c r="F68" s="277"/>
      <c r="G68" s="277">
        <v>1</v>
      </c>
      <c r="H68" s="277"/>
      <c r="I68" s="277">
        <v>1</v>
      </c>
      <c r="J68" s="277"/>
      <c r="K68" s="277"/>
      <c r="L68" s="277"/>
      <c r="M68" s="277"/>
      <c r="N68" s="277"/>
      <c r="O68" s="207"/>
      <c r="P68" s="207"/>
      <c r="Q68" s="277"/>
      <c r="R68" s="277">
        <v>1</v>
      </c>
      <c r="S68" s="277">
        <v>1</v>
      </c>
      <c r="T68" s="277">
        <v>1</v>
      </c>
      <c r="U68" s="277"/>
      <c r="V68" s="277"/>
      <c r="W68" s="277"/>
    </row>
    <row r="69" spans="1:23">
      <c r="A69" s="288">
        <v>9</v>
      </c>
      <c r="B69" s="289" t="s">
        <v>42</v>
      </c>
      <c r="C69" s="277">
        <v>1</v>
      </c>
      <c r="D69" s="277"/>
      <c r="E69" s="277"/>
      <c r="F69" s="277"/>
      <c r="G69" s="277"/>
      <c r="H69" s="277"/>
      <c r="I69" s="277"/>
      <c r="J69" s="277"/>
      <c r="K69" s="277"/>
      <c r="L69" s="277">
        <v>1</v>
      </c>
      <c r="M69" s="277"/>
      <c r="N69" s="277"/>
      <c r="O69" s="207"/>
      <c r="P69" s="207"/>
      <c r="Q69" s="277"/>
      <c r="R69" s="277"/>
      <c r="S69" s="277"/>
      <c r="T69" s="277"/>
      <c r="U69" s="277"/>
      <c r="V69" s="277"/>
      <c r="W69" s="277"/>
    </row>
    <row r="70" spans="1:23">
      <c r="A70" s="288">
        <v>10</v>
      </c>
      <c r="B70" s="289" t="s">
        <v>34</v>
      </c>
      <c r="C70" s="277"/>
      <c r="D70" s="277">
        <v>1</v>
      </c>
      <c r="E70" s="277">
        <v>1</v>
      </c>
      <c r="F70" s="277">
        <v>1</v>
      </c>
      <c r="G70" s="277"/>
      <c r="H70" s="277"/>
      <c r="I70" s="277"/>
      <c r="J70" s="277"/>
      <c r="K70" s="277">
        <v>1</v>
      </c>
      <c r="L70" s="277"/>
      <c r="M70" s="277"/>
      <c r="N70" s="277"/>
      <c r="O70" s="207"/>
      <c r="P70" s="207"/>
      <c r="Q70" s="277"/>
      <c r="R70" s="277"/>
      <c r="S70" s="277"/>
      <c r="T70" s="277"/>
      <c r="U70" s="277"/>
      <c r="V70" s="277"/>
      <c r="W70" s="277"/>
    </row>
    <row r="71" spans="1:23">
      <c r="A71" s="288">
        <v>11</v>
      </c>
      <c r="B71" s="289" t="s">
        <v>35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07">
        <v>1</v>
      </c>
      <c r="P71" s="207"/>
      <c r="Q71" s="277"/>
      <c r="R71" s="277"/>
      <c r="S71" s="277"/>
      <c r="T71" s="277"/>
      <c r="U71" s="277"/>
      <c r="V71" s="277"/>
      <c r="W71" s="277"/>
    </row>
    <row r="72" spans="1:23">
      <c r="A72" s="373"/>
      <c r="B72" s="377" t="s">
        <v>32</v>
      </c>
      <c r="C72" s="279">
        <f>SUM(C61:C71)</f>
        <v>1</v>
      </c>
      <c r="D72" s="279">
        <f t="shared" ref="D72:W72" si="3">SUM(D61:D71)</f>
        <v>2</v>
      </c>
      <c r="E72" s="279">
        <f t="shared" si="3"/>
        <v>2</v>
      </c>
      <c r="F72" s="279">
        <f t="shared" si="3"/>
        <v>1</v>
      </c>
      <c r="G72" s="279">
        <f t="shared" si="3"/>
        <v>1</v>
      </c>
      <c r="H72" s="279">
        <f t="shared" si="3"/>
        <v>1</v>
      </c>
      <c r="I72" s="279">
        <f t="shared" si="3"/>
        <v>1</v>
      </c>
      <c r="J72" s="279">
        <f t="shared" si="3"/>
        <v>1</v>
      </c>
      <c r="K72" s="279">
        <f t="shared" si="3"/>
        <v>2</v>
      </c>
      <c r="L72" s="279">
        <f t="shared" si="3"/>
        <v>2</v>
      </c>
      <c r="M72" s="279">
        <f t="shared" si="3"/>
        <v>0</v>
      </c>
      <c r="N72" s="279">
        <f t="shared" si="3"/>
        <v>1</v>
      </c>
      <c r="O72" s="185">
        <f t="shared" si="3"/>
        <v>3</v>
      </c>
      <c r="P72" s="185">
        <f t="shared" si="3"/>
        <v>1</v>
      </c>
      <c r="Q72" s="279">
        <f t="shared" si="3"/>
        <v>1</v>
      </c>
      <c r="R72" s="279">
        <f t="shared" si="3"/>
        <v>1</v>
      </c>
      <c r="S72" s="279">
        <f t="shared" si="3"/>
        <v>2</v>
      </c>
      <c r="T72" s="279">
        <f t="shared" si="3"/>
        <v>2</v>
      </c>
      <c r="U72" s="279">
        <f t="shared" si="3"/>
        <v>1</v>
      </c>
      <c r="V72" s="279">
        <f t="shared" si="3"/>
        <v>1</v>
      </c>
      <c r="W72" s="279">
        <f t="shared" si="3"/>
        <v>1</v>
      </c>
    </row>
    <row r="73" spans="1:23">
      <c r="A73" s="376" t="s">
        <v>45</v>
      </c>
      <c r="B73" s="351"/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191"/>
      <c r="P73" s="191"/>
      <c r="Q73" s="351"/>
      <c r="R73" s="351"/>
      <c r="S73" s="351"/>
      <c r="T73" s="351"/>
      <c r="U73" s="351"/>
      <c r="V73" s="351"/>
      <c r="W73" s="351"/>
    </row>
    <row r="74" spans="1:23">
      <c r="A74" s="288">
        <v>1</v>
      </c>
      <c r="B74" s="289" t="s">
        <v>49</v>
      </c>
      <c r="C74" s="277"/>
      <c r="D74" s="277"/>
      <c r="E74" s="277"/>
      <c r="F74" s="277"/>
      <c r="G74" s="277">
        <v>1</v>
      </c>
      <c r="H74" s="277"/>
      <c r="I74" s="277"/>
      <c r="J74" s="277"/>
      <c r="K74" s="277"/>
      <c r="L74" s="277"/>
      <c r="M74" s="277"/>
      <c r="N74" s="277"/>
      <c r="O74" s="207"/>
      <c r="P74" s="207"/>
      <c r="Q74" s="277"/>
      <c r="R74" s="277"/>
      <c r="S74" s="277"/>
      <c r="T74" s="277"/>
      <c r="U74" s="277"/>
      <c r="V74" s="277"/>
      <c r="W74" s="277"/>
    </row>
    <row r="75" spans="1:23">
      <c r="A75" s="288">
        <v>2</v>
      </c>
      <c r="B75" s="289" t="s">
        <v>50</v>
      </c>
      <c r="C75" s="277">
        <v>1</v>
      </c>
      <c r="D75" s="277">
        <v>1</v>
      </c>
      <c r="E75" s="277"/>
      <c r="F75" s="277">
        <v>1</v>
      </c>
      <c r="G75" s="277"/>
      <c r="H75" s="277"/>
      <c r="I75" s="277"/>
      <c r="J75" s="277"/>
      <c r="K75" s="277"/>
      <c r="L75" s="277"/>
      <c r="M75" s="277">
        <v>1</v>
      </c>
      <c r="N75" s="277"/>
      <c r="O75" s="207"/>
      <c r="P75" s="207"/>
      <c r="Q75" s="277"/>
      <c r="R75" s="277"/>
      <c r="S75" s="277"/>
      <c r="T75" s="277"/>
      <c r="U75" s="277"/>
      <c r="V75" s="277"/>
      <c r="W75" s="277"/>
    </row>
    <row r="76" spans="1:23">
      <c r="A76" s="288">
        <v>3</v>
      </c>
      <c r="B76" s="289" t="s">
        <v>53</v>
      </c>
      <c r="C76" s="277"/>
      <c r="D76" s="277"/>
      <c r="E76" s="277"/>
      <c r="F76" s="277"/>
      <c r="G76" s="277"/>
      <c r="H76" s="277"/>
      <c r="I76" s="277"/>
      <c r="J76" s="277"/>
      <c r="K76" s="277"/>
      <c r="L76" s="277"/>
      <c r="M76" s="277"/>
      <c r="N76" s="277"/>
      <c r="O76" s="207"/>
      <c r="P76" s="207"/>
      <c r="Q76" s="277"/>
      <c r="R76" s="277"/>
      <c r="S76" s="277"/>
      <c r="T76" s="277"/>
      <c r="U76" s="277">
        <v>1</v>
      </c>
      <c r="V76" s="277"/>
      <c r="W76" s="277"/>
    </row>
    <row r="77" spans="1:23">
      <c r="A77" s="288">
        <v>4</v>
      </c>
      <c r="B77" s="289" t="s">
        <v>48</v>
      </c>
      <c r="C77" s="277"/>
      <c r="D77" s="277"/>
      <c r="E77" s="277">
        <v>1</v>
      </c>
      <c r="F77" s="277"/>
      <c r="G77" s="277">
        <v>1</v>
      </c>
      <c r="H77" s="277"/>
      <c r="I77" s="277"/>
      <c r="J77" s="277"/>
      <c r="K77" s="277"/>
      <c r="L77" s="277"/>
      <c r="M77" s="277">
        <v>1</v>
      </c>
      <c r="N77" s="277">
        <v>1</v>
      </c>
      <c r="O77" s="207"/>
      <c r="P77" s="207"/>
      <c r="Q77" s="277">
        <v>1</v>
      </c>
      <c r="R77" s="277">
        <v>1</v>
      </c>
      <c r="S77" s="277">
        <v>1</v>
      </c>
      <c r="T77" s="277">
        <v>1</v>
      </c>
      <c r="U77" s="277"/>
      <c r="V77" s="277">
        <v>1</v>
      </c>
      <c r="W77" s="277">
        <v>1</v>
      </c>
    </row>
    <row r="78" spans="1:23">
      <c r="A78" s="288">
        <v>5</v>
      </c>
      <c r="B78" s="289" t="s">
        <v>54</v>
      </c>
      <c r="C78" s="277">
        <v>1</v>
      </c>
      <c r="D78" s="277"/>
      <c r="E78" s="277"/>
      <c r="F78" s="277"/>
      <c r="G78" s="277"/>
      <c r="H78" s="277">
        <v>1</v>
      </c>
      <c r="I78" s="277"/>
      <c r="J78" s="277"/>
      <c r="K78" s="277"/>
      <c r="L78" s="277"/>
      <c r="M78" s="277"/>
      <c r="N78" s="277"/>
      <c r="O78" s="207"/>
      <c r="P78" s="207">
        <v>1</v>
      </c>
      <c r="Q78" s="277"/>
      <c r="R78" s="277"/>
      <c r="S78" s="277"/>
      <c r="T78" s="277"/>
      <c r="U78" s="277"/>
      <c r="V78" s="277"/>
      <c r="W78" s="277">
        <v>1</v>
      </c>
    </row>
    <row r="79" spans="1:23">
      <c r="A79" s="288">
        <v>6</v>
      </c>
      <c r="B79" s="289" t="s">
        <v>46</v>
      </c>
      <c r="C79" s="277"/>
      <c r="D79" s="277"/>
      <c r="E79" s="277"/>
      <c r="F79" s="277"/>
      <c r="G79" s="277"/>
      <c r="H79" s="277"/>
      <c r="I79" s="277"/>
      <c r="J79" s="277"/>
      <c r="K79" s="277"/>
      <c r="L79" s="277"/>
      <c r="M79" s="277"/>
      <c r="N79" s="277"/>
      <c r="O79" s="207"/>
      <c r="P79" s="207"/>
      <c r="Q79" s="277"/>
      <c r="R79" s="277"/>
      <c r="S79" s="277"/>
      <c r="T79" s="277"/>
      <c r="U79" s="277"/>
      <c r="V79" s="277"/>
      <c r="W79" s="277"/>
    </row>
    <row r="80" spans="1:23">
      <c r="A80" s="288">
        <v>7</v>
      </c>
      <c r="B80" s="289" t="s">
        <v>47</v>
      </c>
      <c r="C80" s="277"/>
      <c r="D80" s="277"/>
      <c r="E80" s="277"/>
      <c r="F80" s="277"/>
      <c r="G80" s="277"/>
      <c r="H80" s="277"/>
      <c r="I80" s="277"/>
      <c r="J80" s="277"/>
      <c r="K80" s="277"/>
      <c r="L80" s="277"/>
      <c r="M80" s="277"/>
      <c r="N80" s="277"/>
      <c r="O80" s="207"/>
      <c r="P80" s="207"/>
      <c r="Q80" s="277"/>
      <c r="R80" s="277"/>
      <c r="S80" s="277"/>
      <c r="T80" s="277"/>
      <c r="U80" s="277"/>
      <c r="V80" s="277"/>
      <c r="W80" s="277"/>
    </row>
    <row r="81" spans="1:23">
      <c r="A81" s="288">
        <v>8</v>
      </c>
      <c r="B81" s="289" t="s">
        <v>52</v>
      </c>
      <c r="C81" s="277"/>
      <c r="D81" s="277"/>
      <c r="E81" s="277"/>
      <c r="F81" s="277"/>
      <c r="G81" s="277"/>
      <c r="H81" s="277"/>
      <c r="I81" s="277">
        <v>1</v>
      </c>
      <c r="J81" s="277">
        <v>1</v>
      </c>
      <c r="K81" s="277">
        <v>1</v>
      </c>
      <c r="L81" s="277">
        <v>1</v>
      </c>
      <c r="M81" s="277">
        <v>1</v>
      </c>
      <c r="N81" s="277">
        <v>1</v>
      </c>
      <c r="O81" s="207"/>
      <c r="P81" s="207"/>
      <c r="Q81" s="277"/>
      <c r="R81" s="277"/>
      <c r="S81" s="277"/>
      <c r="T81" s="277"/>
      <c r="U81" s="277"/>
      <c r="V81" s="277"/>
      <c r="W81" s="277"/>
    </row>
    <row r="82" spans="1:23">
      <c r="A82" s="288">
        <v>9</v>
      </c>
      <c r="B82" s="289" t="s">
        <v>51</v>
      </c>
      <c r="C82" s="277"/>
      <c r="D82" s="277"/>
      <c r="E82" s="277"/>
      <c r="F82" s="277"/>
      <c r="G82" s="277"/>
      <c r="H82" s="277">
        <v>1</v>
      </c>
      <c r="I82" s="277">
        <v>1</v>
      </c>
      <c r="J82" s="277"/>
      <c r="K82" s="277"/>
      <c r="L82" s="277"/>
      <c r="M82" s="277"/>
      <c r="N82" s="277"/>
      <c r="O82" s="207"/>
      <c r="P82" s="207"/>
      <c r="Q82" s="277"/>
      <c r="R82" s="277"/>
      <c r="S82" s="277"/>
      <c r="T82" s="277"/>
      <c r="U82" s="277"/>
      <c r="V82" s="277">
        <v>3</v>
      </c>
      <c r="W82" s="277">
        <v>2</v>
      </c>
    </row>
    <row r="83" spans="1:23">
      <c r="A83" s="373"/>
      <c r="B83" s="377" t="s">
        <v>32</v>
      </c>
      <c r="C83" s="279">
        <f t="shared" ref="C83:W83" si="4">SUM(C74:C82)</f>
        <v>2</v>
      </c>
      <c r="D83" s="279">
        <f t="shared" si="4"/>
        <v>1</v>
      </c>
      <c r="E83" s="279">
        <f t="shared" si="4"/>
        <v>1</v>
      </c>
      <c r="F83" s="279">
        <f t="shared" si="4"/>
        <v>1</v>
      </c>
      <c r="G83" s="279">
        <f t="shared" si="4"/>
        <v>2</v>
      </c>
      <c r="H83" s="279">
        <f t="shared" si="4"/>
        <v>2</v>
      </c>
      <c r="I83" s="279">
        <f t="shared" si="4"/>
        <v>2</v>
      </c>
      <c r="J83" s="279">
        <f t="shared" si="4"/>
        <v>1</v>
      </c>
      <c r="K83" s="279">
        <f t="shared" si="4"/>
        <v>1</v>
      </c>
      <c r="L83" s="279">
        <f t="shared" si="4"/>
        <v>1</v>
      </c>
      <c r="M83" s="279">
        <f t="shared" si="4"/>
        <v>3</v>
      </c>
      <c r="N83" s="279">
        <f t="shared" si="4"/>
        <v>2</v>
      </c>
      <c r="O83" s="185">
        <f t="shared" si="4"/>
        <v>0</v>
      </c>
      <c r="P83" s="185">
        <f t="shared" si="4"/>
        <v>1</v>
      </c>
      <c r="Q83" s="279">
        <f t="shared" si="4"/>
        <v>1</v>
      </c>
      <c r="R83" s="279">
        <f t="shared" si="4"/>
        <v>1</v>
      </c>
      <c r="S83" s="279">
        <f t="shared" si="4"/>
        <v>1</v>
      </c>
      <c r="T83" s="279">
        <f t="shared" si="4"/>
        <v>1</v>
      </c>
      <c r="U83" s="279">
        <f t="shared" si="4"/>
        <v>1</v>
      </c>
      <c r="V83" s="279">
        <f t="shared" si="4"/>
        <v>4</v>
      </c>
      <c r="W83" s="279">
        <f t="shared" si="4"/>
        <v>4</v>
      </c>
    </row>
    <row r="84" spans="1:23">
      <c r="A84" s="376" t="s">
        <v>55</v>
      </c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191"/>
      <c r="P84" s="191"/>
      <c r="Q84" s="351"/>
      <c r="R84" s="351"/>
      <c r="S84" s="351"/>
      <c r="T84" s="351"/>
      <c r="U84" s="351"/>
      <c r="V84" s="351"/>
      <c r="W84" s="351"/>
    </row>
    <row r="85" spans="1:23">
      <c r="A85" s="288">
        <v>1</v>
      </c>
      <c r="B85" s="289" t="s">
        <v>58</v>
      </c>
      <c r="C85" s="277"/>
      <c r="D85" s="277"/>
      <c r="E85" s="277"/>
      <c r="F85" s="277"/>
      <c r="G85" s="277"/>
      <c r="H85" s="277"/>
      <c r="I85" s="277"/>
      <c r="J85" s="277"/>
      <c r="K85" s="277">
        <v>1</v>
      </c>
      <c r="L85" s="277"/>
      <c r="M85" s="277"/>
      <c r="N85" s="277"/>
      <c r="O85" s="207"/>
      <c r="P85" s="207">
        <v>1</v>
      </c>
      <c r="Q85" s="277"/>
      <c r="R85" s="277"/>
      <c r="S85" s="277"/>
      <c r="T85" s="277"/>
      <c r="U85" s="277"/>
      <c r="V85" s="277"/>
      <c r="W85" s="277"/>
    </row>
    <row r="86" spans="1:23">
      <c r="A86" s="288">
        <v>2</v>
      </c>
      <c r="B86" s="289" t="s">
        <v>59</v>
      </c>
      <c r="C86" s="277"/>
      <c r="D86" s="277"/>
      <c r="E86" s="277"/>
      <c r="F86" s="277"/>
      <c r="G86" s="277"/>
      <c r="H86" s="277"/>
      <c r="I86" s="277">
        <v>1</v>
      </c>
      <c r="J86" s="277"/>
      <c r="K86" s="277"/>
      <c r="L86" s="277"/>
      <c r="M86" s="277"/>
      <c r="N86" s="277"/>
      <c r="O86" s="207"/>
      <c r="P86" s="207"/>
      <c r="Q86" s="277"/>
      <c r="R86" s="277"/>
      <c r="S86" s="277"/>
      <c r="T86" s="277"/>
      <c r="U86" s="277">
        <v>1</v>
      </c>
      <c r="V86" s="277"/>
      <c r="W86" s="277"/>
    </row>
    <row r="87" spans="1:23">
      <c r="A87" s="288">
        <v>3</v>
      </c>
      <c r="B87" s="289" t="s">
        <v>62</v>
      </c>
      <c r="C87" s="277"/>
      <c r="D87" s="277"/>
      <c r="E87" s="277"/>
      <c r="F87" s="277"/>
      <c r="G87" s="277"/>
      <c r="H87" s="277"/>
      <c r="I87" s="277"/>
      <c r="J87" s="277"/>
      <c r="K87" s="277"/>
      <c r="L87" s="277"/>
      <c r="M87" s="277"/>
      <c r="N87" s="277"/>
      <c r="O87" s="207"/>
      <c r="P87" s="207"/>
      <c r="Q87" s="277"/>
      <c r="R87" s="277"/>
      <c r="S87" s="277"/>
      <c r="T87" s="277"/>
      <c r="U87" s="277"/>
      <c r="V87" s="277"/>
      <c r="W87" s="277"/>
    </row>
    <row r="88" spans="1:23">
      <c r="A88" s="288">
        <v>4</v>
      </c>
      <c r="B88" s="289" t="s">
        <v>56</v>
      </c>
      <c r="C88" s="277"/>
      <c r="D88" s="277">
        <v>1</v>
      </c>
      <c r="E88" s="277">
        <v>1</v>
      </c>
      <c r="F88" s="277"/>
      <c r="G88" s="277">
        <v>1</v>
      </c>
      <c r="H88" s="277"/>
      <c r="I88" s="277"/>
      <c r="J88" s="277"/>
      <c r="K88" s="277">
        <v>1</v>
      </c>
      <c r="L88" s="277">
        <v>1</v>
      </c>
      <c r="M88" s="277"/>
      <c r="N88" s="277">
        <v>1</v>
      </c>
      <c r="O88" s="207"/>
      <c r="P88" s="207">
        <v>1</v>
      </c>
      <c r="Q88" s="277">
        <v>1</v>
      </c>
      <c r="R88" s="277">
        <v>1</v>
      </c>
      <c r="S88" s="277"/>
      <c r="T88" s="277">
        <v>2</v>
      </c>
      <c r="U88" s="277">
        <v>1</v>
      </c>
      <c r="V88" s="277">
        <v>2</v>
      </c>
      <c r="W88" s="277">
        <v>2</v>
      </c>
    </row>
    <row r="89" spans="1:23">
      <c r="A89" s="288">
        <v>5</v>
      </c>
      <c r="B89" s="289" t="s">
        <v>57</v>
      </c>
      <c r="C89" s="277">
        <v>1</v>
      </c>
      <c r="D89" s="277"/>
      <c r="E89" s="277"/>
      <c r="F89" s="277"/>
      <c r="G89" s="277"/>
      <c r="H89" s="277"/>
      <c r="I89" s="277"/>
      <c r="J89" s="277"/>
      <c r="K89" s="277"/>
      <c r="L89" s="277"/>
      <c r="M89" s="277"/>
      <c r="N89" s="277"/>
      <c r="O89" s="207"/>
      <c r="P89" s="207"/>
      <c r="Q89" s="277"/>
      <c r="R89" s="277"/>
      <c r="S89" s="277"/>
      <c r="T89" s="277"/>
      <c r="U89" s="277"/>
      <c r="V89" s="277"/>
      <c r="W89" s="277"/>
    </row>
    <row r="90" spans="1:23">
      <c r="A90" s="288">
        <v>6</v>
      </c>
      <c r="B90" s="289" t="s">
        <v>60</v>
      </c>
      <c r="C90" s="277"/>
      <c r="D90" s="277">
        <v>1</v>
      </c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07"/>
      <c r="P90" s="207"/>
      <c r="Q90" s="277"/>
      <c r="R90" s="277"/>
      <c r="S90" s="277"/>
      <c r="T90" s="277"/>
      <c r="U90" s="277"/>
      <c r="V90" s="277"/>
      <c r="W90" s="277"/>
    </row>
    <row r="91" spans="1:23">
      <c r="A91" s="288">
        <v>7</v>
      </c>
      <c r="B91" s="289" t="s">
        <v>61</v>
      </c>
      <c r="C91" s="277"/>
      <c r="D91" s="277"/>
      <c r="E91" s="277">
        <v>1</v>
      </c>
      <c r="F91" s="277"/>
      <c r="G91" s="277">
        <v>1</v>
      </c>
      <c r="H91" s="277">
        <v>1</v>
      </c>
      <c r="I91" s="277">
        <v>1</v>
      </c>
      <c r="J91" s="277"/>
      <c r="K91" s="277"/>
      <c r="L91" s="277"/>
      <c r="M91" s="277"/>
      <c r="N91" s="277">
        <v>1</v>
      </c>
      <c r="O91" s="207">
        <v>1</v>
      </c>
      <c r="P91" s="207"/>
      <c r="Q91" s="277"/>
      <c r="R91" s="277"/>
      <c r="S91" s="277"/>
      <c r="T91" s="277"/>
      <c r="U91" s="277"/>
      <c r="V91" s="277"/>
      <c r="W91" s="277"/>
    </row>
    <row r="92" spans="1:23">
      <c r="A92" s="288">
        <v>8</v>
      </c>
      <c r="B92" s="289" t="s">
        <v>126</v>
      </c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07"/>
      <c r="P92" s="207"/>
      <c r="Q92" s="277"/>
      <c r="R92" s="277"/>
      <c r="S92" s="277"/>
      <c r="T92" s="277"/>
      <c r="U92" s="277"/>
      <c r="V92" s="277"/>
      <c r="W92" s="277"/>
    </row>
    <row r="93" spans="1:23">
      <c r="A93" s="373"/>
      <c r="B93" s="377" t="s">
        <v>32</v>
      </c>
      <c r="C93" s="279">
        <f>SUM(C85:C92)</f>
        <v>1</v>
      </c>
      <c r="D93" s="279">
        <f t="shared" ref="D93:W93" si="5">SUM(D85:D92)</f>
        <v>2</v>
      </c>
      <c r="E93" s="279">
        <f t="shared" si="5"/>
        <v>2</v>
      </c>
      <c r="F93" s="279">
        <f t="shared" si="5"/>
        <v>0</v>
      </c>
      <c r="G93" s="279">
        <f t="shared" si="5"/>
        <v>2</v>
      </c>
      <c r="H93" s="279">
        <f t="shared" si="5"/>
        <v>1</v>
      </c>
      <c r="I93" s="279">
        <f t="shared" si="5"/>
        <v>2</v>
      </c>
      <c r="J93" s="279">
        <f t="shared" si="5"/>
        <v>0</v>
      </c>
      <c r="K93" s="279">
        <f t="shared" si="5"/>
        <v>2</v>
      </c>
      <c r="L93" s="279">
        <f t="shared" si="5"/>
        <v>1</v>
      </c>
      <c r="M93" s="279">
        <f t="shared" si="5"/>
        <v>0</v>
      </c>
      <c r="N93" s="279">
        <f t="shared" si="5"/>
        <v>2</v>
      </c>
      <c r="O93" s="185">
        <f t="shared" si="5"/>
        <v>1</v>
      </c>
      <c r="P93" s="185">
        <f t="shared" si="5"/>
        <v>2</v>
      </c>
      <c r="Q93" s="279">
        <f t="shared" si="5"/>
        <v>1</v>
      </c>
      <c r="R93" s="279">
        <f t="shared" si="5"/>
        <v>1</v>
      </c>
      <c r="S93" s="279">
        <f t="shared" si="5"/>
        <v>0</v>
      </c>
      <c r="T93" s="279">
        <f t="shared" si="5"/>
        <v>2</v>
      </c>
      <c r="U93" s="279">
        <f t="shared" si="5"/>
        <v>2</v>
      </c>
      <c r="V93" s="279">
        <f t="shared" si="5"/>
        <v>2</v>
      </c>
      <c r="W93" s="279">
        <f t="shared" si="5"/>
        <v>2</v>
      </c>
    </row>
    <row r="94" spans="1:23">
      <c r="A94" s="376" t="s">
        <v>63</v>
      </c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191"/>
      <c r="P94" s="191"/>
      <c r="Q94" s="351"/>
      <c r="R94" s="351"/>
      <c r="S94" s="351"/>
      <c r="T94" s="351"/>
      <c r="U94" s="351"/>
      <c r="V94" s="351"/>
      <c r="W94" s="351"/>
    </row>
    <row r="95" spans="1:23">
      <c r="A95" s="288">
        <v>1</v>
      </c>
      <c r="B95" s="289" t="s">
        <v>70</v>
      </c>
      <c r="C95" s="277">
        <v>1</v>
      </c>
      <c r="D95" s="277">
        <v>1</v>
      </c>
      <c r="E95" s="277"/>
      <c r="F95" s="277"/>
      <c r="G95" s="277"/>
      <c r="H95" s="277"/>
      <c r="I95" s="277">
        <v>1</v>
      </c>
      <c r="J95" s="277"/>
      <c r="K95" s="277"/>
      <c r="L95" s="277"/>
      <c r="M95" s="277"/>
      <c r="N95" s="277"/>
      <c r="O95" s="207"/>
      <c r="P95" s="207"/>
      <c r="Q95" s="277">
        <v>1</v>
      </c>
      <c r="R95" s="277">
        <v>1</v>
      </c>
      <c r="S95" s="277">
        <v>1</v>
      </c>
      <c r="T95" s="277">
        <v>1</v>
      </c>
      <c r="U95" s="277">
        <v>1</v>
      </c>
      <c r="V95" s="277">
        <v>1</v>
      </c>
      <c r="W95" s="277">
        <v>1</v>
      </c>
    </row>
    <row r="96" spans="1:23">
      <c r="A96" s="288">
        <v>2</v>
      </c>
      <c r="B96" s="289" t="s">
        <v>78</v>
      </c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07"/>
      <c r="P96" s="207"/>
      <c r="Q96" s="277"/>
      <c r="R96" s="277"/>
      <c r="S96" s="277"/>
      <c r="T96" s="277"/>
      <c r="U96" s="277"/>
      <c r="V96" s="277"/>
      <c r="W96" s="277"/>
    </row>
    <row r="97" spans="1:23">
      <c r="A97" s="288">
        <v>3</v>
      </c>
      <c r="B97" s="289" t="s">
        <v>71</v>
      </c>
      <c r="C97" s="277">
        <v>1</v>
      </c>
      <c r="D97" s="277"/>
      <c r="E97" s="277">
        <v>1</v>
      </c>
      <c r="F97" s="277">
        <v>1</v>
      </c>
      <c r="G97" s="277">
        <v>1</v>
      </c>
      <c r="H97" s="277"/>
      <c r="I97" s="277"/>
      <c r="J97" s="277"/>
      <c r="K97" s="277">
        <v>1</v>
      </c>
      <c r="L97" s="277">
        <v>1</v>
      </c>
      <c r="M97" s="277">
        <v>1</v>
      </c>
      <c r="N97" s="277">
        <v>1</v>
      </c>
      <c r="O97" s="207">
        <v>1</v>
      </c>
      <c r="P97" s="207">
        <v>1</v>
      </c>
      <c r="Q97" s="277">
        <v>1</v>
      </c>
      <c r="R97" s="277">
        <v>1</v>
      </c>
      <c r="S97" s="277">
        <v>1</v>
      </c>
      <c r="T97" s="277"/>
      <c r="U97" s="277"/>
      <c r="V97" s="277">
        <v>2</v>
      </c>
      <c r="W97" s="277">
        <v>1</v>
      </c>
    </row>
    <row r="98" spans="1:23">
      <c r="A98" s="288">
        <v>4</v>
      </c>
      <c r="B98" s="289" t="s">
        <v>72</v>
      </c>
      <c r="C98" s="277"/>
      <c r="D98" s="277">
        <v>1</v>
      </c>
      <c r="E98" s="277">
        <v>1</v>
      </c>
      <c r="F98" s="277"/>
      <c r="G98" s="277"/>
      <c r="H98" s="277">
        <v>1</v>
      </c>
      <c r="I98" s="277">
        <v>1</v>
      </c>
      <c r="J98" s="277">
        <v>1</v>
      </c>
      <c r="K98" s="277">
        <v>1</v>
      </c>
      <c r="L98" s="277"/>
      <c r="M98" s="277"/>
      <c r="N98" s="277"/>
      <c r="O98" s="207"/>
      <c r="P98" s="207">
        <v>1</v>
      </c>
      <c r="Q98" s="277"/>
      <c r="R98" s="277"/>
      <c r="S98" s="277"/>
      <c r="T98" s="277">
        <v>1</v>
      </c>
      <c r="U98" s="277">
        <v>1</v>
      </c>
      <c r="V98" s="277"/>
      <c r="W98" s="277"/>
    </row>
    <row r="99" spans="1:23">
      <c r="A99" s="288">
        <v>5</v>
      </c>
      <c r="B99" s="289" t="s">
        <v>73</v>
      </c>
      <c r="C99" s="277"/>
      <c r="D99" s="277"/>
      <c r="E99" s="277"/>
      <c r="F99" s="277"/>
      <c r="G99" s="277"/>
      <c r="H99" s="277"/>
      <c r="I99" s="277"/>
      <c r="J99" s="277"/>
      <c r="K99" s="277"/>
      <c r="L99" s="277">
        <v>1</v>
      </c>
      <c r="M99" s="277"/>
      <c r="N99" s="277"/>
      <c r="O99" s="207"/>
      <c r="P99" s="207"/>
      <c r="Q99" s="277"/>
      <c r="R99" s="277">
        <v>1</v>
      </c>
      <c r="S99" s="277">
        <v>1</v>
      </c>
      <c r="T99" s="277"/>
      <c r="U99" s="277"/>
      <c r="V99" s="277">
        <v>1</v>
      </c>
      <c r="W99" s="277">
        <v>1</v>
      </c>
    </row>
    <row r="100" spans="1:23">
      <c r="A100" s="288">
        <v>6</v>
      </c>
      <c r="B100" s="289" t="s">
        <v>74</v>
      </c>
      <c r="C100" s="277">
        <v>1</v>
      </c>
      <c r="D100" s="277"/>
      <c r="E100" s="277"/>
      <c r="F100" s="277">
        <v>1</v>
      </c>
      <c r="G100" s="277">
        <v>1</v>
      </c>
      <c r="H100" s="277">
        <v>1</v>
      </c>
      <c r="I100" s="277"/>
      <c r="J100" s="277"/>
      <c r="K100" s="277"/>
      <c r="L100" s="277"/>
      <c r="M100" s="277">
        <v>1</v>
      </c>
      <c r="N100" s="277">
        <v>1</v>
      </c>
      <c r="O100" s="207">
        <v>1</v>
      </c>
      <c r="P100" s="207">
        <v>1</v>
      </c>
      <c r="Q100" s="277"/>
      <c r="R100" s="277"/>
      <c r="S100" s="277"/>
      <c r="T100" s="277">
        <v>1</v>
      </c>
      <c r="U100" s="277">
        <v>1</v>
      </c>
      <c r="V100" s="277"/>
      <c r="W100" s="277">
        <v>1</v>
      </c>
    </row>
    <row r="101" spans="1:23">
      <c r="A101" s="288">
        <v>7</v>
      </c>
      <c r="B101" s="289" t="s">
        <v>64</v>
      </c>
      <c r="C101" s="277"/>
      <c r="D101" s="277">
        <v>1</v>
      </c>
      <c r="E101" s="277">
        <v>1</v>
      </c>
      <c r="F101" s="277">
        <v>2</v>
      </c>
      <c r="G101" s="277">
        <v>1</v>
      </c>
      <c r="H101" s="277">
        <v>1</v>
      </c>
      <c r="I101" s="277">
        <v>2</v>
      </c>
      <c r="J101" s="277">
        <v>2</v>
      </c>
      <c r="K101" s="277">
        <v>2</v>
      </c>
      <c r="L101" s="277">
        <v>1</v>
      </c>
      <c r="M101" s="277">
        <v>1</v>
      </c>
      <c r="N101" s="277">
        <v>1</v>
      </c>
      <c r="O101" s="207">
        <v>1</v>
      </c>
      <c r="P101" s="207"/>
      <c r="Q101" s="277">
        <v>1</v>
      </c>
      <c r="R101" s="277">
        <v>1</v>
      </c>
      <c r="S101" s="277">
        <v>1</v>
      </c>
      <c r="T101" s="277">
        <v>1</v>
      </c>
      <c r="U101" s="277"/>
      <c r="V101" s="277"/>
      <c r="W101" s="277"/>
    </row>
    <row r="102" spans="1:23">
      <c r="A102" s="288">
        <v>8</v>
      </c>
      <c r="B102" s="289" t="s">
        <v>65</v>
      </c>
      <c r="C102" s="277">
        <v>1</v>
      </c>
      <c r="D102" s="277"/>
      <c r="E102" s="277"/>
      <c r="F102" s="277"/>
      <c r="G102" s="277"/>
      <c r="H102" s="277"/>
      <c r="I102" s="277"/>
      <c r="J102" s="277"/>
      <c r="K102" s="277"/>
      <c r="L102" s="277">
        <v>1</v>
      </c>
      <c r="M102" s="277"/>
      <c r="N102" s="277"/>
      <c r="O102" s="207"/>
      <c r="P102" s="207"/>
      <c r="Q102" s="277"/>
      <c r="R102" s="277"/>
      <c r="S102" s="277"/>
      <c r="T102" s="277"/>
      <c r="U102" s="277"/>
      <c r="V102" s="277"/>
      <c r="W102" s="277"/>
    </row>
    <row r="103" spans="1:23">
      <c r="A103" s="288">
        <v>9</v>
      </c>
      <c r="B103" s="289" t="s">
        <v>66</v>
      </c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07"/>
      <c r="P103" s="207"/>
      <c r="Q103" s="277"/>
      <c r="R103" s="277"/>
      <c r="S103" s="277"/>
      <c r="T103" s="277"/>
      <c r="U103" s="277"/>
      <c r="V103" s="277"/>
      <c r="W103" s="277"/>
    </row>
    <row r="104" spans="1:23">
      <c r="A104" s="288">
        <v>10</v>
      </c>
      <c r="B104" s="289" t="s">
        <v>67</v>
      </c>
      <c r="C104" s="277"/>
      <c r="D104" s="277">
        <v>1</v>
      </c>
      <c r="E104" s="277">
        <v>1</v>
      </c>
      <c r="F104" s="277"/>
      <c r="G104" s="277"/>
      <c r="H104" s="277">
        <v>2</v>
      </c>
      <c r="I104" s="277">
        <v>2</v>
      </c>
      <c r="J104" s="277">
        <v>1</v>
      </c>
      <c r="K104" s="277">
        <v>1</v>
      </c>
      <c r="L104" s="277">
        <v>1</v>
      </c>
      <c r="M104" s="277">
        <v>2</v>
      </c>
      <c r="N104" s="277">
        <v>2</v>
      </c>
      <c r="O104" s="207">
        <v>1</v>
      </c>
      <c r="P104" s="207">
        <v>1</v>
      </c>
      <c r="Q104" s="277">
        <v>2</v>
      </c>
      <c r="R104" s="277">
        <v>1</v>
      </c>
      <c r="S104" s="277">
        <v>1</v>
      </c>
      <c r="T104" s="277">
        <v>2</v>
      </c>
      <c r="U104" s="277">
        <v>2</v>
      </c>
      <c r="V104" s="277">
        <v>1</v>
      </c>
      <c r="W104" s="277">
        <v>1</v>
      </c>
    </row>
    <row r="105" spans="1:23">
      <c r="A105" s="288">
        <v>11</v>
      </c>
      <c r="B105" s="289" t="s">
        <v>75</v>
      </c>
      <c r="C105" s="277">
        <v>1</v>
      </c>
      <c r="D105" s="277"/>
      <c r="E105" s="277"/>
      <c r="F105" s="277">
        <v>2</v>
      </c>
      <c r="G105" s="277">
        <v>1</v>
      </c>
      <c r="H105" s="277">
        <v>1</v>
      </c>
      <c r="I105" s="277">
        <v>1</v>
      </c>
      <c r="J105" s="277">
        <v>2</v>
      </c>
      <c r="K105" s="277">
        <v>1</v>
      </c>
      <c r="L105" s="277">
        <v>1</v>
      </c>
      <c r="M105" s="277">
        <v>1</v>
      </c>
      <c r="N105" s="277">
        <v>1</v>
      </c>
      <c r="O105" s="207"/>
      <c r="P105" s="207">
        <v>1</v>
      </c>
      <c r="Q105" s="277"/>
      <c r="R105" s="277">
        <v>1</v>
      </c>
      <c r="S105" s="277">
        <v>1</v>
      </c>
      <c r="T105" s="277"/>
      <c r="U105" s="277"/>
      <c r="V105" s="277"/>
      <c r="W105" s="277">
        <v>1</v>
      </c>
    </row>
    <row r="106" spans="1:23">
      <c r="A106" s="288">
        <v>12</v>
      </c>
      <c r="B106" s="289" t="s">
        <v>76</v>
      </c>
      <c r="C106" s="277"/>
      <c r="D106" s="277">
        <v>1</v>
      </c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07">
        <v>1</v>
      </c>
      <c r="P106" s="207"/>
      <c r="Q106" s="277">
        <v>1</v>
      </c>
      <c r="R106" s="277"/>
      <c r="S106" s="277"/>
      <c r="T106" s="277">
        <v>1</v>
      </c>
      <c r="U106" s="277">
        <v>1</v>
      </c>
      <c r="V106" s="277">
        <v>1</v>
      </c>
      <c r="W106" s="277"/>
    </row>
    <row r="107" spans="1:23">
      <c r="A107" s="288">
        <v>13</v>
      </c>
      <c r="B107" s="289" t="s">
        <v>68</v>
      </c>
      <c r="C107" s="277"/>
      <c r="D107" s="277"/>
      <c r="E107" s="277">
        <v>1</v>
      </c>
      <c r="F107" s="277"/>
      <c r="G107" s="277"/>
      <c r="H107" s="277"/>
      <c r="I107" s="277"/>
      <c r="J107" s="277"/>
      <c r="K107" s="277"/>
      <c r="L107" s="277"/>
      <c r="M107" s="277"/>
      <c r="N107" s="277"/>
      <c r="O107" s="207"/>
      <c r="P107" s="207"/>
      <c r="Q107" s="277"/>
      <c r="R107" s="277"/>
      <c r="S107" s="277"/>
      <c r="T107" s="277"/>
      <c r="U107" s="277"/>
      <c r="V107" s="277"/>
      <c r="W107" s="277"/>
    </row>
    <row r="108" spans="1:23">
      <c r="A108" s="288">
        <v>14</v>
      </c>
      <c r="B108" s="289" t="s">
        <v>77</v>
      </c>
      <c r="C108" s="277"/>
      <c r="D108" s="277"/>
      <c r="E108" s="277"/>
      <c r="F108" s="277"/>
      <c r="G108" s="277"/>
      <c r="H108" s="277"/>
      <c r="I108" s="277"/>
      <c r="J108" s="277"/>
      <c r="K108" s="277">
        <v>1</v>
      </c>
      <c r="L108" s="277">
        <v>1</v>
      </c>
      <c r="M108" s="277"/>
      <c r="N108" s="277"/>
      <c r="O108" s="207"/>
      <c r="P108" s="207"/>
      <c r="Q108" s="277"/>
      <c r="R108" s="277">
        <v>1</v>
      </c>
      <c r="S108" s="277"/>
      <c r="T108" s="277"/>
      <c r="U108" s="277"/>
      <c r="V108" s="277"/>
      <c r="W108" s="277"/>
    </row>
    <row r="109" spans="1:23">
      <c r="A109" s="288">
        <v>15</v>
      </c>
      <c r="B109" s="289" t="s">
        <v>69</v>
      </c>
      <c r="C109" s="277"/>
      <c r="D109" s="277"/>
      <c r="E109" s="277"/>
      <c r="F109" s="277"/>
      <c r="G109" s="277">
        <v>1</v>
      </c>
      <c r="H109" s="277"/>
      <c r="I109" s="277"/>
      <c r="J109" s="277"/>
      <c r="K109" s="277"/>
      <c r="L109" s="277"/>
      <c r="M109" s="277"/>
      <c r="N109" s="277"/>
      <c r="O109" s="207"/>
      <c r="P109" s="207"/>
      <c r="Q109" s="277"/>
      <c r="R109" s="277"/>
      <c r="S109" s="277">
        <v>1</v>
      </c>
      <c r="T109" s="277">
        <v>1</v>
      </c>
      <c r="U109" s="277"/>
      <c r="V109" s="277"/>
      <c r="W109" s="277"/>
    </row>
    <row r="110" spans="1:23">
      <c r="A110" s="373"/>
      <c r="B110" s="377" t="s">
        <v>32</v>
      </c>
      <c r="C110" s="264">
        <f t="shared" ref="C110:W110" si="6">SUM(C95:C109)</f>
        <v>5</v>
      </c>
      <c r="D110" s="264">
        <f t="shared" si="6"/>
        <v>5</v>
      </c>
      <c r="E110" s="264">
        <f t="shared" si="6"/>
        <v>5</v>
      </c>
      <c r="F110" s="264">
        <f t="shared" si="6"/>
        <v>6</v>
      </c>
      <c r="G110" s="264">
        <f t="shared" si="6"/>
        <v>5</v>
      </c>
      <c r="H110" s="264">
        <f t="shared" si="6"/>
        <v>6</v>
      </c>
      <c r="I110" s="264">
        <f t="shared" si="6"/>
        <v>7</v>
      </c>
      <c r="J110" s="264">
        <f t="shared" si="6"/>
        <v>6</v>
      </c>
      <c r="K110" s="264">
        <f t="shared" si="6"/>
        <v>7</v>
      </c>
      <c r="L110" s="264">
        <f t="shared" si="6"/>
        <v>7</v>
      </c>
      <c r="M110" s="264">
        <f t="shared" si="6"/>
        <v>6</v>
      </c>
      <c r="N110" s="264">
        <f t="shared" si="6"/>
        <v>6</v>
      </c>
      <c r="O110" s="185">
        <f t="shared" si="6"/>
        <v>5</v>
      </c>
      <c r="P110" s="185">
        <f t="shared" si="6"/>
        <v>5</v>
      </c>
      <c r="Q110" s="264">
        <f t="shared" si="6"/>
        <v>6</v>
      </c>
      <c r="R110" s="264">
        <f t="shared" si="6"/>
        <v>7</v>
      </c>
      <c r="S110" s="264">
        <f t="shared" si="6"/>
        <v>7</v>
      </c>
      <c r="T110" s="264">
        <f t="shared" si="6"/>
        <v>8</v>
      </c>
      <c r="U110" s="264">
        <f t="shared" si="6"/>
        <v>6</v>
      </c>
      <c r="V110" s="264">
        <f t="shared" si="6"/>
        <v>6</v>
      </c>
      <c r="W110" s="264">
        <f t="shared" si="6"/>
        <v>6</v>
      </c>
    </row>
    <row r="111" spans="1:23">
      <c r="A111" s="376" t="s">
        <v>79</v>
      </c>
      <c r="B111" s="351"/>
      <c r="C111" s="351"/>
      <c r="D111" s="351"/>
      <c r="E111" s="351"/>
      <c r="F111" s="351"/>
      <c r="G111" s="351"/>
      <c r="H111" s="351"/>
      <c r="I111" s="351"/>
      <c r="J111" s="351"/>
      <c r="K111" s="351"/>
      <c r="L111" s="351"/>
      <c r="M111" s="351"/>
      <c r="N111" s="351"/>
      <c r="O111" s="191"/>
      <c r="P111" s="191"/>
      <c r="Q111" s="351"/>
      <c r="R111" s="351"/>
      <c r="S111" s="351"/>
      <c r="T111" s="351"/>
      <c r="U111" s="351"/>
      <c r="V111" s="351"/>
      <c r="W111" s="351"/>
    </row>
    <row r="112" spans="1:23">
      <c r="A112" s="288">
        <v>1</v>
      </c>
      <c r="B112" s="289" t="s">
        <v>80</v>
      </c>
      <c r="C112" s="277"/>
      <c r="D112" s="277"/>
      <c r="E112" s="277"/>
      <c r="F112" s="277"/>
      <c r="G112" s="277"/>
      <c r="H112" s="277"/>
      <c r="I112" s="277"/>
      <c r="J112" s="277"/>
      <c r="K112" s="277"/>
      <c r="L112" s="277"/>
      <c r="M112" s="277"/>
      <c r="N112" s="277"/>
      <c r="O112" s="207"/>
      <c r="P112" s="207">
        <v>1</v>
      </c>
      <c r="Q112" s="277"/>
      <c r="R112" s="277"/>
      <c r="S112" s="277"/>
      <c r="T112" s="277"/>
      <c r="U112" s="277">
        <v>1</v>
      </c>
      <c r="V112" s="277"/>
      <c r="W112" s="277"/>
    </row>
    <row r="113" spans="1:23">
      <c r="A113" s="288">
        <v>2</v>
      </c>
      <c r="B113" s="289" t="s">
        <v>86</v>
      </c>
      <c r="C113" s="277">
        <v>1</v>
      </c>
      <c r="D113" s="277"/>
      <c r="E113" s="277"/>
      <c r="F113" s="277"/>
      <c r="G113" s="277"/>
      <c r="H113" s="277"/>
      <c r="I113" s="277"/>
      <c r="J113" s="277"/>
      <c r="K113" s="277"/>
      <c r="L113" s="277"/>
      <c r="M113" s="277">
        <v>1</v>
      </c>
      <c r="N113" s="277"/>
      <c r="O113" s="207"/>
      <c r="P113" s="207"/>
      <c r="Q113" s="277"/>
      <c r="R113" s="277"/>
      <c r="S113" s="277"/>
      <c r="T113" s="277"/>
      <c r="U113" s="277"/>
      <c r="V113" s="277"/>
      <c r="W113" s="277"/>
    </row>
    <row r="114" spans="1:23">
      <c r="A114" s="288">
        <v>3</v>
      </c>
      <c r="B114" s="289" t="s">
        <v>81</v>
      </c>
      <c r="C114" s="277"/>
      <c r="D114" s="277">
        <v>1</v>
      </c>
      <c r="E114" s="277">
        <v>1</v>
      </c>
      <c r="F114" s="277"/>
      <c r="G114" s="277">
        <v>1</v>
      </c>
      <c r="H114" s="277">
        <v>1</v>
      </c>
      <c r="I114" s="277">
        <v>1</v>
      </c>
      <c r="J114" s="277"/>
      <c r="K114" s="277"/>
      <c r="L114" s="277"/>
      <c r="M114" s="277"/>
      <c r="N114" s="277">
        <v>1</v>
      </c>
      <c r="O114" s="207">
        <v>1</v>
      </c>
      <c r="P114" s="207"/>
      <c r="Q114" s="277">
        <v>1</v>
      </c>
      <c r="R114" s="277"/>
      <c r="S114" s="277"/>
      <c r="T114" s="277"/>
      <c r="U114" s="277"/>
      <c r="V114" s="277"/>
      <c r="W114" s="277"/>
    </row>
    <row r="115" spans="1:23">
      <c r="A115" s="288">
        <v>4</v>
      </c>
      <c r="B115" s="289" t="s">
        <v>82</v>
      </c>
      <c r="C115" s="277">
        <v>1</v>
      </c>
      <c r="D115" s="277"/>
      <c r="E115" s="277"/>
      <c r="F115" s="277"/>
      <c r="G115" s="277"/>
      <c r="H115" s="277"/>
      <c r="I115" s="277"/>
      <c r="J115" s="277">
        <v>1</v>
      </c>
      <c r="K115" s="277">
        <v>1</v>
      </c>
      <c r="L115" s="277"/>
      <c r="M115" s="277"/>
      <c r="N115" s="277"/>
      <c r="O115" s="207"/>
      <c r="P115" s="207"/>
      <c r="Q115" s="277"/>
      <c r="R115" s="277">
        <v>1</v>
      </c>
      <c r="S115" s="277">
        <v>1</v>
      </c>
      <c r="T115" s="277">
        <v>1</v>
      </c>
      <c r="U115" s="277">
        <v>1</v>
      </c>
      <c r="V115" s="277">
        <v>1</v>
      </c>
      <c r="W115" s="277">
        <v>1</v>
      </c>
    </row>
    <row r="116" spans="1:23">
      <c r="A116" s="288">
        <v>5</v>
      </c>
      <c r="B116" s="289" t="s">
        <v>84</v>
      </c>
      <c r="C116" s="277"/>
      <c r="D116" s="277">
        <v>1</v>
      </c>
      <c r="E116" s="277"/>
      <c r="F116" s="277"/>
      <c r="G116" s="277"/>
      <c r="H116" s="277"/>
      <c r="I116" s="277"/>
      <c r="J116" s="277"/>
      <c r="K116" s="277"/>
      <c r="L116" s="277">
        <v>1</v>
      </c>
      <c r="M116" s="277"/>
      <c r="N116" s="277"/>
      <c r="O116" s="207"/>
      <c r="P116" s="207"/>
      <c r="Q116" s="277">
        <v>1</v>
      </c>
      <c r="R116" s="277"/>
      <c r="S116" s="277"/>
      <c r="T116" s="277"/>
      <c r="U116" s="277"/>
      <c r="V116" s="277"/>
      <c r="W116" s="277"/>
    </row>
    <row r="117" spans="1:23">
      <c r="A117" s="288">
        <v>6</v>
      </c>
      <c r="B117" s="289" t="s">
        <v>83</v>
      </c>
      <c r="C117" s="277">
        <v>1</v>
      </c>
      <c r="D117" s="277"/>
      <c r="E117" s="277">
        <v>1</v>
      </c>
      <c r="F117" s="277">
        <v>4</v>
      </c>
      <c r="G117" s="277">
        <v>1</v>
      </c>
      <c r="H117" s="277">
        <v>1</v>
      </c>
      <c r="I117" s="277">
        <v>1</v>
      </c>
      <c r="J117" s="277">
        <v>1</v>
      </c>
      <c r="K117" s="277"/>
      <c r="L117" s="277"/>
      <c r="M117" s="277">
        <v>1</v>
      </c>
      <c r="N117" s="277">
        <v>1</v>
      </c>
      <c r="O117" s="207">
        <v>1</v>
      </c>
      <c r="P117" s="207">
        <v>1</v>
      </c>
      <c r="Q117" s="277"/>
      <c r="R117" s="277">
        <v>1</v>
      </c>
      <c r="S117" s="277">
        <v>1</v>
      </c>
      <c r="T117" s="277">
        <v>1</v>
      </c>
      <c r="U117" s="277">
        <v>1</v>
      </c>
      <c r="V117" s="277">
        <v>1</v>
      </c>
      <c r="W117" s="277">
        <v>1</v>
      </c>
    </row>
    <row r="118" spans="1:23">
      <c r="A118" s="288">
        <v>7</v>
      </c>
      <c r="B118" s="289" t="s">
        <v>85</v>
      </c>
      <c r="C118" s="277"/>
      <c r="D118" s="277"/>
      <c r="E118" s="277"/>
      <c r="F118" s="277"/>
      <c r="G118" s="277"/>
      <c r="H118" s="277"/>
      <c r="I118" s="277"/>
      <c r="J118" s="277"/>
      <c r="K118" s="277">
        <v>1</v>
      </c>
      <c r="L118" s="277"/>
      <c r="M118" s="277"/>
      <c r="N118" s="277"/>
      <c r="O118" s="207"/>
      <c r="P118" s="207"/>
      <c r="Q118" s="277">
        <v>1</v>
      </c>
      <c r="R118" s="277"/>
      <c r="S118" s="277"/>
      <c r="T118" s="277"/>
      <c r="U118" s="277"/>
      <c r="V118" s="277"/>
      <c r="W118" s="277">
        <v>1</v>
      </c>
    </row>
    <row r="119" spans="1:23">
      <c r="A119" s="373"/>
      <c r="B119" s="377" t="s">
        <v>32</v>
      </c>
      <c r="C119" s="264">
        <f>SUM(C112:C118)</f>
        <v>3</v>
      </c>
      <c r="D119" s="264">
        <f t="shared" ref="D119:W119" si="7">SUM(D112:D118)</f>
        <v>2</v>
      </c>
      <c r="E119" s="264">
        <f t="shared" si="7"/>
        <v>2</v>
      </c>
      <c r="F119" s="264">
        <f t="shared" si="7"/>
        <v>4</v>
      </c>
      <c r="G119" s="264">
        <f t="shared" si="7"/>
        <v>2</v>
      </c>
      <c r="H119" s="264">
        <f t="shared" si="7"/>
        <v>2</v>
      </c>
      <c r="I119" s="264">
        <f t="shared" si="7"/>
        <v>2</v>
      </c>
      <c r="J119" s="264">
        <f t="shared" si="7"/>
        <v>2</v>
      </c>
      <c r="K119" s="264">
        <f t="shared" si="7"/>
        <v>2</v>
      </c>
      <c r="L119" s="264">
        <f t="shared" si="7"/>
        <v>1</v>
      </c>
      <c r="M119" s="264">
        <f t="shared" si="7"/>
        <v>2</v>
      </c>
      <c r="N119" s="264">
        <f t="shared" si="7"/>
        <v>2</v>
      </c>
      <c r="O119" s="185">
        <f t="shared" si="7"/>
        <v>2</v>
      </c>
      <c r="P119" s="185">
        <f t="shared" si="7"/>
        <v>2</v>
      </c>
      <c r="Q119" s="264">
        <f t="shared" si="7"/>
        <v>3</v>
      </c>
      <c r="R119" s="264">
        <f t="shared" si="7"/>
        <v>2</v>
      </c>
      <c r="S119" s="264">
        <f t="shared" si="7"/>
        <v>2</v>
      </c>
      <c r="T119" s="264">
        <f t="shared" si="7"/>
        <v>2</v>
      </c>
      <c r="U119" s="264">
        <f t="shared" si="7"/>
        <v>3</v>
      </c>
      <c r="V119" s="264">
        <f t="shared" si="7"/>
        <v>2</v>
      </c>
      <c r="W119" s="264">
        <f t="shared" si="7"/>
        <v>3</v>
      </c>
    </row>
    <row r="120" spans="1:23">
      <c r="A120" s="376" t="s">
        <v>87</v>
      </c>
      <c r="B120" s="351"/>
      <c r="C120" s="351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191"/>
      <c r="P120" s="191"/>
      <c r="Q120" s="351"/>
      <c r="R120" s="351"/>
      <c r="S120" s="351"/>
      <c r="T120" s="351"/>
      <c r="U120" s="351"/>
      <c r="V120" s="351"/>
      <c r="W120" s="351"/>
    </row>
    <row r="121" spans="1:23">
      <c r="A121" s="288">
        <v>1</v>
      </c>
      <c r="B121" s="289" t="s">
        <v>91</v>
      </c>
      <c r="C121" s="277"/>
      <c r="D121" s="277">
        <v>1</v>
      </c>
      <c r="E121" s="277"/>
      <c r="F121" s="277"/>
      <c r="G121" s="277"/>
      <c r="H121" s="277"/>
      <c r="I121" s="277"/>
      <c r="J121" s="277"/>
      <c r="K121" s="277"/>
      <c r="L121" s="277">
        <v>1</v>
      </c>
      <c r="M121" s="277"/>
      <c r="N121" s="277"/>
      <c r="O121" s="207"/>
      <c r="P121" s="207"/>
      <c r="Q121" s="277"/>
      <c r="R121" s="277">
        <v>1</v>
      </c>
      <c r="S121" s="277">
        <v>1</v>
      </c>
      <c r="T121" s="277">
        <v>1</v>
      </c>
      <c r="U121" s="277"/>
      <c r="V121" s="277"/>
      <c r="W121" s="277"/>
    </row>
    <row r="122" spans="1:23">
      <c r="A122" s="288">
        <v>2</v>
      </c>
      <c r="B122" s="289" t="s">
        <v>93</v>
      </c>
      <c r="C122" s="277">
        <v>1</v>
      </c>
      <c r="D122" s="277">
        <v>1</v>
      </c>
      <c r="E122" s="277">
        <v>1</v>
      </c>
      <c r="F122" s="277">
        <v>2</v>
      </c>
      <c r="G122" s="277">
        <v>1</v>
      </c>
      <c r="H122" s="277">
        <v>1</v>
      </c>
      <c r="I122" s="277">
        <v>1</v>
      </c>
      <c r="J122" s="277">
        <v>1</v>
      </c>
      <c r="K122" s="277"/>
      <c r="L122" s="277"/>
      <c r="M122" s="277">
        <v>1</v>
      </c>
      <c r="N122" s="277">
        <v>1</v>
      </c>
      <c r="O122" s="207">
        <v>1</v>
      </c>
      <c r="P122" s="207">
        <v>2</v>
      </c>
      <c r="Q122" s="277">
        <v>1</v>
      </c>
      <c r="R122" s="277">
        <v>1</v>
      </c>
      <c r="S122" s="277">
        <v>1</v>
      </c>
      <c r="T122" s="277"/>
      <c r="U122" s="277">
        <v>1</v>
      </c>
      <c r="V122" s="277"/>
      <c r="W122" s="277"/>
    </row>
    <row r="123" spans="1:23">
      <c r="A123" s="288">
        <v>3</v>
      </c>
      <c r="B123" s="289" t="s">
        <v>94</v>
      </c>
      <c r="C123" s="277"/>
      <c r="D123" s="277"/>
      <c r="E123" s="277">
        <v>1</v>
      </c>
      <c r="F123" s="277"/>
      <c r="G123" s="277">
        <v>1</v>
      </c>
      <c r="H123" s="277"/>
      <c r="I123" s="277"/>
      <c r="J123" s="277"/>
      <c r="K123" s="277"/>
      <c r="L123" s="277"/>
      <c r="M123" s="277"/>
      <c r="N123" s="277"/>
      <c r="O123" s="207"/>
      <c r="P123" s="207"/>
      <c r="Q123" s="277"/>
      <c r="R123" s="277"/>
      <c r="S123" s="277"/>
      <c r="T123" s="277">
        <v>1</v>
      </c>
      <c r="U123" s="277"/>
      <c r="V123" s="277"/>
      <c r="W123" s="277"/>
    </row>
    <row r="124" spans="1:23">
      <c r="A124" s="288">
        <v>4</v>
      </c>
      <c r="B124" s="289" t="s">
        <v>92</v>
      </c>
      <c r="C124" s="277">
        <v>1</v>
      </c>
      <c r="D124" s="277">
        <v>1</v>
      </c>
      <c r="E124" s="277">
        <v>1</v>
      </c>
      <c r="F124" s="277">
        <v>2</v>
      </c>
      <c r="G124" s="277"/>
      <c r="H124" s="277"/>
      <c r="I124" s="277"/>
      <c r="J124" s="277"/>
      <c r="K124" s="277">
        <v>1</v>
      </c>
      <c r="L124" s="277">
        <v>1</v>
      </c>
      <c r="M124" s="277">
        <v>1</v>
      </c>
      <c r="N124" s="277">
        <v>1</v>
      </c>
      <c r="O124" s="207">
        <v>1</v>
      </c>
      <c r="P124" s="207"/>
      <c r="Q124" s="277"/>
      <c r="R124" s="277"/>
      <c r="S124" s="277"/>
      <c r="T124" s="277"/>
      <c r="U124" s="277"/>
      <c r="V124" s="277">
        <v>1</v>
      </c>
      <c r="W124" s="277">
        <v>1</v>
      </c>
    </row>
    <row r="125" spans="1:23">
      <c r="A125" s="288">
        <v>5</v>
      </c>
      <c r="B125" s="289" t="s">
        <v>98</v>
      </c>
      <c r="C125" s="277"/>
      <c r="D125" s="277"/>
      <c r="E125" s="277"/>
      <c r="F125" s="277"/>
      <c r="G125" s="277"/>
      <c r="H125" s="277"/>
      <c r="I125" s="277"/>
      <c r="J125" s="277"/>
      <c r="K125" s="277"/>
      <c r="L125" s="277"/>
      <c r="M125" s="277"/>
      <c r="N125" s="277"/>
      <c r="O125" s="207"/>
      <c r="P125" s="207"/>
      <c r="Q125" s="277"/>
      <c r="R125" s="277"/>
      <c r="S125" s="277"/>
      <c r="T125" s="277"/>
      <c r="U125" s="277"/>
      <c r="V125" s="277"/>
      <c r="W125" s="277"/>
    </row>
    <row r="126" spans="1:23">
      <c r="A126" s="288">
        <v>6</v>
      </c>
      <c r="B126" s="289" t="s">
        <v>95</v>
      </c>
      <c r="C126" s="277"/>
      <c r="D126" s="277"/>
      <c r="E126" s="277"/>
      <c r="F126" s="277"/>
      <c r="G126" s="277"/>
      <c r="H126" s="277">
        <v>1</v>
      </c>
      <c r="I126" s="277"/>
      <c r="J126" s="277"/>
      <c r="K126" s="277"/>
      <c r="L126" s="277"/>
      <c r="M126" s="277"/>
      <c r="N126" s="277"/>
      <c r="O126" s="207"/>
      <c r="P126" s="207"/>
      <c r="Q126" s="277"/>
      <c r="R126" s="277"/>
      <c r="S126" s="277"/>
      <c r="T126" s="277"/>
      <c r="U126" s="277">
        <v>1</v>
      </c>
      <c r="V126" s="277"/>
      <c r="W126" s="277"/>
    </row>
    <row r="127" spans="1:23">
      <c r="A127" s="288">
        <v>7</v>
      </c>
      <c r="B127" s="289" t="s">
        <v>96</v>
      </c>
      <c r="C127" s="277"/>
      <c r="D127" s="277"/>
      <c r="E127" s="277"/>
      <c r="F127" s="277"/>
      <c r="G127" s="277"/>
      <c r="H127" s="277"/>
      <c r="I127" s="277">
        <v>1</v>
      </c>
      <c r="J127" s="277"/>
      <c r="K127" s="277"/>
      <c r="L127" s="277"/>
      <c r="M127" s="277"/>
      <c r="N127" s="277"/>
      <c r="O127" s="207"/>
      <c r="P127" s="207">
        <v>1</v>
      </c>
      <c r="Q127" s="277">
        <v>1</v>
      </c>
      <c r="R127" s="277"/>
      <c r="S127" s="277"/>
      <c r="T127" s="277"/>
      <c r="U127" s="277"/>
      <c r="V127" s="277"/>
      <c r="W127" s="277"/>
    </row>
    <row r="128" spans="1:23">
      <c r="A128" s="288">
        <v>8</v>
      </c>
      <c r="B128" s="289" t="s">
        <v>88</v>
      </c>
      <c r="C128" s="277"/>
      <c r="D128" s="277"/>
      <c r="E128" s="277"/>
      <c r="F128" s="277"/>
      <c r="G128" s="277"/>
      <c r="H128" s="277"/>
      <c r="I128" s="277"/>
      <c r="J128" s="277"/>
      <c r="K128" s="277"/>
      <c r="L128" s="277"/>
      <c r="M128" s="277"/>
      <c r="N128" s="277"/>
      <c r="O128" s="207"/>
      <c r="P128" s="207"/>
      <c r="Q128" s="277"/>
      <c r="R128" s="277"/>
      <c r="S128" s="277"/>
      <c r="T128" s="277"/>
      <c r="U128" s="277"/>
      <c r="V128" s="277"/>
      <c r="W128" s="277"/>
    </row>
    <row r="129" spans="1:23">
      <c r="A129" s="288">
        <v>9</v>
      </c>
      <c r="B129" s="289" t="s">
        <v>89</v>
      </c>
      <c r="C129" s="277">
        <v>1</v>
      </c>
      <c r="D129" s="277"/>
      <c r="E129" s="277"/>
      <c r="F129" s="277"/>
      <c r="G129" s="277">
        <v>1</v>
      </c>
      <c r="H129" s="277"/>
      <c r="I129" s="277"/>
      <c r="J129" s="277">
        <v>1</v>
      </c>
      <c r="K129" s="277">
        <v>1</v>
      </c>
      <c r="L129" s="277">
        <v>1</v>
      </c>
      <c r="M129" s="277">
        <v>1</v>
      </c>
      <c r="N129" s="277"/>
      <c r="O129" s="207"/>
      <c r="P129" s="207"/>
      <c r="Q129" s="277"/>
      <c r="R129" s="277"/>
      <c r="S129" s="277"/>
      <c r="T129" s="277"/>
      <c r="U129" s="277"/>
      <c r="V129" s="277"/>
      <c r="W129" s="277"/>
    </row>
    <row r="130" spans="1:23">
      <c r="A130" s="288">
        <v>10</v>
      </c>
      <c r="B130" s="289" t="s">
        <v>90</v>
      </c>
      <c r="C130" s="277"/>
      <c r="D130" s="277">
        <v>1</v>
      </c>
      <c r="E130" s="277"/>
      <c r="F130" s="277"/>
      <c r="G130" s="277"/>
      <c r="H130" s="277"/>
      <c r="I130" s="277"/>
      <c r="J130" s="277"/>
      <c r="K130" s="277"/>
      <c r="L130" s="277"/>
      <c r="M130" s="277"/>
      <c r="N130" s="277">
        <v>1</v>
      </c>
      <c r="O130" s="207">
        <v>1</v>
      </c>
      <c r="P130" s="207"/>
      <c r="Q130" s="277"/>
      <c r="R130" s="277"/>
      <c r="S130" s="277"/>
      <c r="T130" s="277"/>
      <c r="U130" s="277"/>
      <c r="V130" s="277"/>
      <c r="W130" s="277"/>
    </row>
    <row r="131" spans="1:23">
      <c r="A131" s="288">
        <v>11</v>
      </c>
      <c r="B131" s="289" t="s">
        <v>97</v>
      </c>
      <c r="C131" s="277"/>
      <c r="D131" s="277"/>
      <c r="E131" s="277"/>
      <c r="F131" s="277"/>
      <c r="G131" s="277"/>
      <c r="H131" s="277">
        <v>1</v>
      </c>
      <c r="I131" s="277">
        <v>1</v>
      </c>
      <c r="J131" s="277">
        <v>1</v>
      </c>
      <c r="K131" s="277"/>
      <c r="L131" s="277"/>
      <c r="M131" s="277"/>
      <c r="N131" s="277"/>
      <c r="O131" s="207"/>
      <c r="P131" s="207"/>
      <c r="Q131" s="277"/>
      <c r="R131" s="277">
        <v>1</v>
      </c>
      <c r="S131" s="277">
        <v>1</v>
      </c>
      <c r="T131" s="277">
        <v>1</v>
      </c>
      <c r="U131" s="277"/>
      <c r="V131" s="277"/>
      <c r="W131" s="277"/>
    </row>
    <row r="132" spans="1:23">
      <c r="A132" s="373"/>
      <c r="B132" s="377" t="s">
        <v>32</v>
      </c>
      <c r="C132" s="264">
        <f>SUM(C121:C131)</f>
        <v>3</v>
      </c>
      <c r="D132" s="264">
        <f t="shared" ref="D132:W132" si="8">SUM(D121:D131)</f>
        <v>4</v>
      </c>
      <c r="E132" s="264">
        <f t="shared" si="8"/>
        <v>3</v>
      </c>
      <c r="F132" s="264">
        <f t="shared" si="8"/>
        <v>4</v>
      </c>
      <c r="G132" s="264">
        <f t="shared" si="8"/>
        <v>3</v>
      </c>
      <c r="H132" s="264">
        <f t="shared" si="8"/>
        <v>3</v>
      </c>
      <c r="I132" s="264">
        <f t="shared" si="8"/>
        <v>3</v>
      </c>
      <c r="J132" s="264">
        <f t="shared" si="8"/>
        <v>3</v>
      </c>
      <c r="K132" s="264">
        <f t="shared" si="8"/>
        <v>2</v>
      </c>
      <c r="L132" s="264">
        <f t="shared" si="8"/>
        <v>3</v>
      </c>
      <c r="M132" s="264">
        <f t="shared" si="8"/>
        <v>3</v>
      </c>
      <c r="N132" s="264">
        <f t="shared" si="8"/>
        <v>3</v>
      </c>
      <c r="O132" s="185">
        <f t="shared" si="8"/>
        <v>3</v>
      </c>
      <c r="P132" s="185">
        <f t="shared" si="8"/>
        <v>3</v>
      </c>
      <c r="Q132" s="264">
        <f t="shared" si="8"/>
        <v>2</v>
      </c>
      <c r="R132" s="264">
        <f t="shared" si="8"/>
        <v>3</v>
      </c>
      <c r="S132" s="264">
        <f t="shared" si="8"/>
        <v>3</v>
      </c>
      <c r="T132" s="264">
        <f t="shared" si="8"/>
        <v>3</v>
      </c>
      <c r="U132" s="264">
        <f t="shared" si="8"/>
        <v>2</v>
      </c>
      <c r="V132" s="264">
        <f t="shared" si="8"/>
        <v>1</v>
      </c>
      <c r="W132" s="264">
        <f t="shared" si="8"/>
        <v>1</v>
      </c>
    </row>
    <row r="133" spans="1:23">
      <c r="A133" s="376" t="s">
        <v>99</v>
      </c>
      <c r="B133" s="351"/>
      <c r="C133" s="351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191"/>
      <c r="P133" s="191"/>
      <c r="Q133" s="351"/>
      <c r="R133" s="351"/>
      <c r="S133" s="351"/>
      <c r="T133" s="351"/>
      <c r="U133" s="351"/>
      <c r="V133" s="351"/>
      <c r="W133" s="351"/>
    </row>
    <row r="134" spans="1:23">
      <c r="A134" s="288">
        <v>1</v>
      </c>
      <c r="B134" s="289" t="s">
        <v>105</v>
      </c>
      <c r="C134" s="277"/>
      <c r="D134" s="277"/>
      <c r="E134" s="277"/>
      <c r="F134" s="277"/>
      <c r="G134" s="277"/>
      <c r="H134" s="277"/>
      <c r="I134" s="277"/>
      <c r="J134" s="277"/>
      <c r="K134" s="277">
        <v>1</v>
      </c>
      <c r="L134" s="277">
        <v>1</v>
      </c>
      <c r="M134" s="277"/>
      <c r="N134" s="277">
        <v>1</v>
      </c>
      <c r="O134" s="207"/>
      <c r="P134" s="207"/>
      <c r="Q134" s="277">
        <v>1</v>
      </c>
      <c r="R134" s="277">
        <v>1</v>
      </c>
      <c r="S134" s="277"/>
      <c r="T134" s="277"/>
      <c r="U134" s="277">
        <v>1</v>
      </c>
      <c r="V134" s="277"/>
      <c r="W134" s="277"/>
    </row>
    <row r="135" spans="1:23">
      <c r="A135" s="288">
        <v>2</v>
      </c>
      <c r="B135" s="289" t="s">
        <v>109</v>
      </c>
      <c r="C135" s="277"/>
      <c r="D135" s="277"/>
      <c r="E135" s="277">
        <v>1</v>
      </c>
      <c r="F135" s="277"/>
      <c r="G135" s="277"/>
      <c r="H135" s="277"/>
      <c r="I135" s="277"/>
      <c r="J135" s="277"/>
      <c r="K135" s="277"/>
      <c r="L135" s="277"/>
      <c r="M135" s="277"/>
      <c r="N135" s="277"/>
      <c r="O135" s="207"/>
      <c r="P135" s="207"/>
      <c r="Q135" s="277"/>
      <c r="R135" s="277"/>
      <c r="S135" s="277"/>
      <c r="T135" s="277"/>
      <c r="U135" s="277"/>
      <c r="V135" s="277"/>
      <c r="W135" s="277"/>
    </row>
    <row r="136" spans="1:23">
      <c r="A136" s="288">
        <v>3</v>
      </c>
      <c r="B136" s="289" t="s">
        <v>101</v>
      </c>
      <c r="C136" s="277"/>
      <c r="D136" s="277"/>
      <c r="E136" s="277"/>
      <c r="F136" s="277"/>
      <c r="G136" s="277">
        <v>1</v>
      </c>
      <c r="H136" s="277">
        <v>1</v>
      </c>
      <c r="I136" s="277"/>
      <c r="J136" s="277"/>
      <c r="K136" s="277"/>
      <c r="L136" s="277"/>
      <c r="M136" s="277"/>
      <c r="N136" s="277"/>
      <c r="O136" s="207"/>
      <c r="P136" s="207">
        <v>1</v>
      </c>
      <c r="Q136" s="277"/>
      <c r="R136" s="277"/>
      <c r="S136" s="277">
        <v>1</v>
      </c>
      <c r="T136" s="277">
        <v>1</v>
      </c>
      <c r="U136" s="277"/>
      <c r="V136" s="277"/>
      <c r="W136" s="277"/>
    </row>
    <row r="137" spans="1:23">
      <c r="A137" s="288">
        <v>4</v>
      </c>
      <c r="B137" s="289" t="s">
        <v>106</v>
      </c>
      <c r="C137" s="277"/>
      <c r="D137" s="277"/>
      <c r="E137" s="277"/>
      <c r="F137" s="277"/>
      <c r="G137" s="277"/>
      <c r="H137" s="277"/>
      <c r="I137" s="277">
        <v>1</v>
      </c>
      <c r="J137" s="277">
        <v>1</v>
      </c>
      <c r="K137" s="277"/>
      <c r="L137" s="277"/>
      <c r="M137" s="277"/>
      <c r="N137" s="277"/>
      <c r="O137" s="207"/>
      <c r="P137" s="207"/>
      <c r="Q137" s="277"/>
      <c r="R137" s="277"/>
      <c r="S137" s="277"/>
      <c r="T137" s="277"/>
      <c r="U137" s="277"/>
      <c r="V137" s="277"/>
      <c r="W137" s="277"/>
    </row>
    <row r="138" spans="1:23">
      <c r="A138" s="288">
        <v>5</v>
      </c>
      <c r="B138" s="289" t="s">
        <v>107</v>
      </c>
      <c r="C138" s="277"/>
      <c r="D138" s="277"/>
      <c r="E138" s="277"/>
      <c r="F138" s="277"/>
      <c r="G138" s="277"/>
      <c r="H138" s="277"/>
      <c r="I138" s="277"/>
      <c r="J138" s="277"/>
      <c r="K138" s="277"/>
      <c r="L138" s="277"/>
      <c r="M138" s="277"/>
      <c r="N138" s="277"/>
      <c r="O138" s="207"/>
      <c r="P138" s="207"/>
      <c r="Q138" s="277"/>
      <c r="R138" s="277"/>
      <c r="S138" s="277"/>
      <c r="T138" s="277"/>
      <c r="U138" s="277"/>
      <c r="V138" s="277"/>
      <c r="W138" s="277"/>
    </row>
    <row r="139" spans="1:23">
      <c r="A139" s="288">
        <v>6</v>
      </c>
      <c r="B139" s="289" t="s">
        <v>111</v>
      </c>
      <c r="C139" s="277"/>
      <c r="D139" s="277"/>
      <c r="E139" s="277"/>
      <c r="F139" s="277"/>
      <c r="G139" s="277"/>
      <c r="H139" s="277"/>
      <c r="I139" s="277"/>
      <c r="J139" s="277"/>
      <c r="K139" s="277">
        <v>1</v>
      </c>
      <c r="L139" s="277"/>
      <c r="M139" s="277"/>
      <c r="N139" s="277"/>
      <c r="O139" s="207">
        <v>1</v>
      </c>
      <c r="P139" s="207"/>
      <c r="Q139" s="277"/>
      <c r="R139" s="277"/>
      <c r="S139" s="277"/>
      <c r="T139" s="277"/>
      <c r="U139" s="277">
        <v>1</v>
      </c>
      <c r="V139" s="277"/>
      <c r="W139" s="277"/>
    </row>
    <row r="140" spans="1:23">
      <c r="A140" s="288">
        <v>7</v>
      </c>
      <c r="B140" s="289" t="s">
        <v>103</v>
      </c>
      <c r="C140" s="277">
        <v>1</v>
      </c>
      <c r="D140" s="277"/>
      <c r="E140" s="277"/>
      <c r="F140" s="277">
        <v>1</v>
      </c>
      <c r="G140" s="277"/>
      <c r="H140" s="277">
        <v>1</v>
      </c>
      <c r="I140" s="277">
        <v>1</v>
      </c>
      <c r="J140" s="277">
        <v>1</v>
      </c>
      <c r="K140" s="277">
        <v>1</v>
      </c>
      <c r="L140" s="277">
        <v>1</v>
      </c>
      <c r="M140" s="277">
        <v>1</v>
      </c>
      <c r="N140" s="277">
        <v>1</v>
      </c>
      <c r="O140" s="207"/>
      <c r="P140" s="207"/>
      <c r="Q140" s="277">
        <v>1</v>
      </c>
      <c r="R140" s="277"/>
      <c r="S140" s="277"/>
      <c r="T140" s="277"/>
      <c r="U140" s="277"/>
      <c r="V140" s="277"/>
      <c r="W140" s="277"/>
    </row>
    <row r="141" spans="1:23">
      <c r="A141" s="288">
        <v>8</v>
      </c>
      <c r="B141" s="289" t="s">
        <v>100</v>
      </c>
      <c r="C141" s="277"/>
      <c r="D141" s="277"/>
      <c r="E141" s="277"/>
      <c r="F141" s="277"/>
      <c r="G141" s="277"/>
      <c r="H141" s="277"/>
      <c r="I141" s="277"/>
      <c r="J141" s="277"/>
      <c r="K141" s="277"/>
      <c r="L141" s="277"/>
      <c r="M141" s="277"/>
      <c r="N141" s="277"/>
      <c r="O141" s="207"/>
      <c r="P141" s="207"/>
      <c r="Q141" s="277"/>
      <c r="R141" s="277">
        <v>1</v>
      </c>
      <c r="S141" s="277">
        <v>1</v>
      </c>
      <c r="T141" s="277"/>
      <c r="U141" s="277"/>
      <c r="V141" s="277">
        <v>2</v>
      </c>
      <c r="W141" s="277">
        <v>1</v>
      </c>
    </row>
    <row r="142" spans="1:23">
      <c r="A142" s="288">
        <v>9</v>
      </c>
      <c r="B142" s="289" t="s">
        <v>102</v>
      </c>
      <c r="C142" s="277">
        <v>1</v>
      </c>
      <c r="D142" s="277">
        <v>1</v>
      </c>
      <c r="E142" s="277">
        <v>1</v>
      </c>
      <c r="F142" s="277"/>
      <c r="G142" s="277">
        <v>1</v>
      </c>
      <c r="H142" s="277">
        <v>1</v>
      </c>
      <c r="I142" s="277"/>
      <c r="J142" s="277"/>
      <c r="K142" s="277"/>
      <c r="L142" s="277">
        <v>1</v>
      </c>
      <c r="M142" s="277">
        <v>1</v>
      </c>
      <c r="N142" s="277">
        <v>1</v>
      </c>
      <c r="O142" s="207">
        <v>1</v>
      </c>
      <c r="P142" s="207">
        <v>1</v>
      </c>
      <c r="Q142" s="277">
        <v>1</v>
      </c>
      <c r="R142" s="277">
        <v>1</v>
      </c>
      <c r="S142" s="277"/>
      <c r="T142" s="277">
        <v>1</v>
      </c>
      <c r="U142" s="277">
        <v>1</v>
      </c>
      <c r="V142" s="277">
        <v>2</v>
      </c>
      <c r="W142" s="277">
        <v>1</v>
      </c>
    </row>
    <row r="143" spans="1:23">
      <c r="A143" s="288">
        <v>10</v>
      </c>
      <c r="B143" s="289" t="s">
        <v>108</v>
      </c>
      <c r="C143" s="277"/>
      <c r="D143" s="277"/>
      <c r="E143" s="277">
        <v>1</v>
      </c>
      <c r="F143" s="277"/>
      <c r="G143" s="277"/>
      <c r="H143" s="277"/>
      <c r="I143" s="277"/>
      <c r="J143" s="277"/>
      <c r="K143" s="277"/>
      <c r="L143" s="277"/>
      <c r="M143" s="277"/>
      <c r="N143" s="277"/>
      <c r="O143" s="207"/>
      <c r="P143" s="207"/>
      <c r="Q143" s="277"/>
      <c r="R143" s="277"/>
      <c r="S143" s="277"/>
      <c r="T143" s="277"/>
      <c r="U143" s="277"/>
      <c r="V143" s="277"/>
      <c r="W143" s="277"/>
    </row>
    <row r="144" spans="1:23">
      <c r="A144" s="288">
        <v>11</v>
      </c>
      <c r="B144" s="289" t="s">
        <v>104</v>
      </c>
      <c r="C144" s="277">
        <v>1</v>
      </c>
      <c r="D144" s="277">
        <v>1</v>
      </c>
      <c r="E144" s="277">
        <v>1</v>
      </c>
      <c r="F144" s="277">
        <v>2</v>
      </c>
      <c r="G144" s="277">
        <v>1</v>
      </c>
      <c r="H144" s="277"/>
      <c r="I144" s="277">
        <v>1</v>
      </c>
      <c r="J144" s="277">
        <v>1</v>
      </c>
      <c r="K144" s="277">
        <v>1</v>
      </c>
      <c r="L144" s="277">
        <v>1</v>
      </c>
      <c r="M144" s="277"/>
      <c r="N144" s="277"/>
      <c r="O144" s="207"/>
      <c r="P144" s="207"/>
      <c r="Q144" s="277"/>
      <c r="R144" s="277"/>
      <c r="S144" s="277">
        <v>1</v>
      </c>
      <c r="T144" s="277">
        <v>1</v>
      </c>
      <c r="U144" s="277">
        <v>1</v>
      </c>
      <c r="V144" s="277"/>
      <c r="W144" s="277">
        <v>1</v>
      </c>
    </row>
    <row r="145" spans="1:23">
      <c r="A145" s="288">
        <v>12</v>
      </c>
      <c r="B145" s="289" t="s">
        <v>110</v>
      </c>
      <c r="C145" s="277"/>
      <c r="D145" s="277"/>
      <c r="E145" s="277"/>
      <c r="F145" s="277"/>
      <c r="G145" s="277"/>
      <c r="H145" s="277"/>
      <c r="I145" s="277"/>
      <c r="J145" s="277"/>
      <c r="K145" s="277"/>
      <c r="L145" s="277"/>
      <c r="M145" s="277"/>
      <c r="N145" s="277"/>
      <c r="O145" s="207"/>
      <c r="P145" s="207"/>
      <c r="Q145" s="277">
        <v>1</v>
      </c>
      <c r="R145" s="277"/>
      <c r="S145" s="277"/>
      <c r="T145" s="277"/>
      <c r="U145" s="277"/>
      <c r="V145" s="277"/>
      <c r="W145" s="277"/>
    </row>
    <row r="146" spans="1:23">
      <c r="A146" s="373"/>
      <c r="B146" s="377" t="s">
        <v>32</v>
      </c>
      <c r="C146" s="264">
        <f>SUM(C134:C145)</f>
        <v>3</v>
      </c>
      <c r="D146" s="264">
        <f t="shared" ref="D146:W146" si="9">SUM(D134:D145)</f>
        <v>2</v>
      </c>
      <c r="E146" s="264">
        <f t="shared" si="9"/>
        <v>4</v>
      </c>
      <c r="F146" s="264">
        <f t="shared" si="9"/>
        <v>3</v>
      </c>
      <c r="G146" s="264">
        <f t="shared" si="9"/>
        <v>3</v>
      </c>
      <c r="H146" s="264">
        <f t="shared" si="9"/>
        <v>3</v>
      </c>
      <c r="I146" s="264">
        <f t="shared" si="9"/>
        <v>3</v>
      </c>
      <c r="J146" s="264">
        <f t="shared" si="9"/>
        <v>3</v>
      </c>
      <c r="K146" s="264">
        <f t="shared" si="9"/>
        <v>4</v>
      </c>
      <c r="L146" s="264">
        <f t="shared" si="9"/>
        <v>4</v>
      </c>
      <c r="M146" s="264">
        <f t="shared" si="9"/>
        <v>2</v>
      </c>
      <c r="N146" s="264">
        <f t="shared" si="9"/>
        <v>3</v>
      </c>
      <c r="O146" s="185">
        <f t="shared" si="9"/>
        <v>2</v>
      </c>
      <c r="P146" s="185">
        <f t="shared" si="9"/>
        <v>2</v>
      </c>
      <c r="Q146" s="264">
        <f t="shared" si="9"/>
        <v>4</v>
      </c>
      <c r="R146" s="264">
        <f t="shared" si="9"/>
        <v>3</v>
      </c>
      <c r="S146" s="264">
        <f t="shared" si="9"/>
        <v>3</v>
      </c>
      <c r="T146" s="264">
        <f t="shared" si="9"/>
        <v>3</v>
      </c>
      <c r="U146" s="264">
        <f t="shared" si="9"/>
        <v>4</v>
      </c>
      <c r="V146" s="264">
        <f t="shared" si="9"/>
        <v>4</v>
      </c>
      <c r="W146" s="264">
        <f t="shared" si="9"/>
        <v>3</v>
      </c>
    </row>
    <row r="147" spans="1:23">
      <c r="A147" s="376" t="s">
        <v>112</v>
      </c>
      <c r="B147" s="351"/>
      <c r="C147" s="351"/>
      <c r="D147" s="351"/>
      <c r="E147" s="351"/>
      <c r="F147" s="351"/>
      <c r="G147" s="351"/>
      <c r="H147" s="351"/>
      <c r="I147" s="351"/>
      <c r="J147" s="351"/>
      <c r="K147" s="351"/>
      <c r="L147" s="351"/>
      <c r="M147" s="351"/>
      <c r="N147" s="351"/>
      <c r="O147" s="191"/>
      <c r="P147" s="191"/>
      <c r="Q147" s="386"/>
      <c r="R147" s="386"/>
      <c r="S147" s="386"/>
      <c r="T147" s="386"/>
      <c r="U147" s="386"/>
      <c r="V147" s="351"/>
      <c r="W147" s="351"/>
    </row>
    <row r="148" spans="1:23">
      <c r="A148" s="288">
        <v>1</v>
      </c>
      <c r="B148" s="200" t="s">
        <v>113</v>
      </c>
      <c r="C148" s="288"/>
      <c r="D148" s="288">
        <v>1</v>
      </c>
      <c r="E148" s="288"/>
      <c r="F148" s="288"/>
      <c r="G148" s="288">
        <v>1</v>
      </c>
      <c r="H148" s="288">
        <v>1</v>
      </c>
      <c r="I148" s="288"/>
      <c r="J148" s="288"/>
      <c r="K148" s="288"/>
      <c r="L148" s="288"/>
      <c r="M148" s="288">
        <v>1</v>
      </c>
      <c r="N148" s="288">
        <v>1</v>
      </c>
      <c r="O148" s="202">
        <v>2</v>
      </c>
      <c r="P148" s="202">
        <v>3</v>
      </c>
      <c r="Q148" s="288"/>
      <c r="R148" s="288">
        <v>1</v>
      </c>
      <c r="S148" s="288"/>
      <c r="T148" s="288"/>
      <c r="U148" s="288"/>
      <c r="V148" s="286"/>
      <c r="W148" s="286"/>
    </row>
    <row r="149" spans="1:23">
      <c r="A149" s="288">
        <v>2</v>
      </c>
      <c r="B149" s="200" t="s">
        <v>116</v>
      </c>
      <c r="C149" s="288"/>
      <c r="D149" s="288"/>
      <c r="E149" s="288"/>
      <c r="F149" s="288"/>
      <c r="G149" s="288"/>
      <c r="H149" s="288"/>
      <c r="I149" s="288"/>
      <c r="J149" s="288"/>
      <c r="K149" s="288"/>
      <c r="L149" s="288"/>
      <c r="M149" s="288"/>
      <c r="N149" s="288"/>
      <c r="O149" s="202"/>
      <c r="P149" s="202"/>
      <c r="Q149" s="288"/>
      <c r="R149" s="288"/>
      <c r="S149" s="288"/>
      <c r="T149" s="288"/>
      <c r="U149" s="288"/>
      <c r="V149" s="286"/>
      <c r="W149" s="286"/>
    </row>
    <row r="150" spans="1:23">
      <c r="A150" s="288">
        <v>3</v>
      </c>
      <c r="B150" s="200" t="s">
        <v>114</v>
      </c>
      <c r="C150" s="288">
        <v>1</v>
      </c>
      <c r="D150" s="288">
        <v>1</v>
      </c>
      <c r="E150" s="288">
        <v>1</v>
      </c>
      <c r="F150" s="288">
        <v>3</v>
      </c>
      <c r="G150" s="288">
        <v>2</v>
      </c>
      <c r="H150" s="288"/>
      <c r="I150" s="288">
        <v>1</v>
      </c>
      <c r="J150" s="288">
        <v>1</v>
      </c>
      <c r="K150" s="288">
        <v>1</v>
      </c>
      <c r="L150" s="288">
        <v>1</v>
      </c>
      <c r="M150" s="288">
        <v>1</v>
      </c>
      <c r="N150" s="288"/>
      <c r="O150" s="202"/>
      <c r="P150" s="202">
        <v>1</v>
      </c>
      <c r="Q150" s="288"/>
      <c r="R150" s="288"/>
      <c r="S150" s="288">
        <v>1</v>
      </c>
      <c r="T150" s="288"/>
      <c r="U150" s="288"/>
      <c r="V150" s="286"/>
      <c r="W150" s="286"/>
    </row>
    <row r="151" spans="1:23">
      <c r="A151" s="288">
        <v>4</v>
      </c>
      <c r="B151" s="200" t="s">
        <v>115</v>
      </c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02"/>
      <c r="P151" s="202"/>
      <c r="Q151" s="277"/>
      <c r="R151" s="277"/>
      <c r="S151" s="277"/>
      <c r="T151" s="277"/>
      <c r="U151" s="277"/>
      <c r="V151" s="279"/>
      <c r="W151" s="279"/>
    </row>
    <row r="152" spans="1:23">
      <c r="A152" s="373"/>
      <c r="B152" s="377" t="s">
        <v>32</v>
      </c>
      <c r="C152" s="279">
        <f>SUM(C148:C151)</f>
        <v>1</v>
      </c>
      <c r="D152" s="279">
        <f t="shared" ref="D152:W152" si="10">SUM(D148:D151)</f>
        <v>2</v>
      </c>
      <c r="E152" s="279">
        <f t="shared" si="10"/>
        <v>1</v>
      </c>
      <c r="F152" s="279">
        <f t="shared" si="10"/>
        <v>3</v>
      </c>
      <c r="G152" s="279">
        <f t="shared" si="10"/>
        <v>3</v>
      </c>
      <c r="H152" s="279">
        <f t="shared" si="10"/>
        <v>1</v>
      </c>
      <c r="I152" s="279">
        <f t="shared" si="10"/>
        <v>1</v>
      </c>
      <c r="J152" s="279">
        <f t="shared" si="10"/>
        <v>1</v>
      </c>
      <c r="K152" s="279">
        <f t="shared" si="10"/>
        <v>1</v>
      </c>
      <c r="L152" s="279">
        <f t="shared" si="10"/>
        <v>1</v>
      </c>
      <c r="M152" s="279">
        <f t="shared" si="10"/>
        <v>2</v>
      </c>
      <c r="N152" s="279">
        <f t="shared" si="10"/>
        <v>1</v>
      </c>
      <c r="O152" s="248">
        <f t="shared" si="10"/>
        <v>2</v>
      </c>
      <c r="P152" s="248">
        <f t="shared" si="10"/>
        <v>4</v>
      </c>
      <c r="Q152" s="279">
        <f t="shared" si="10"/>
        <v>0</v>
      </c>
      <c r="R152" s="279">
        <f t="shared" si="10"/>
        <v>1</v>
      </c>
      <c r="S152" s="279">
        <f t="shared" si="10"/>
        <v>1</v>
      </c>
      <c r="T152" s="279">
        <f t="shared" si="10"/>
        <v>0</v>
      </c>
      <c r="U152" s="279">
        <f t="shared" si="10"/>
        <v>0</v>
      </c>
      <c r="V152" s="279">
        <f t="shared" si="10"/>
        <v>0</v>
      </c>
      <c r="W152" s="279">
        <f t="shared" si="10"/>
        <v>0</v>
      </c>
    </row>
    <row r="153" spans="1:23">
      <c r="A153" s="288"/>
      <c r="B153" s="286" t="s">
        <v>574</v>
      </c>
      <c r="C153" s="279">
        <f>C152+C146+C132+C119+C110+C93+C83+C72+C59+C23</f>
        <v>25</v>
      </c>
      <c r="D153" s="279">
        <f t="shared" ref="D153:W153" si="11">D152+D146+D132+D119+D110+D93+D83+D72+D59+D23</f>
        <v>26</v>
      </c>
      <c r="E153" s="279">
        <f t="shared" si="11"/>
        <v>25</v>
      </c>
      <c r="F153" s="279">
        <f t="shared" si="11"/>
        <v>22</v>
      </c>
      <c r="G153" s="279">
        <f t="shared" si="11"/>
        <v>25</v>
      </c>
      <c r="H153" s="279">
        <f t="shared" si="11"/>
        <v>25</v>
      </c>
      <c r="I153" s="279">
        <f t="shared" si="11"/>
        <v>26</v>
      </c>
      <c r="J153" s="279">
        <f t="shared" si="11"/>
        <v>20</v>
      </c>
      <c r="K153" s="279">
        <f t="shared" si="11"/>
        <v>25</v>
      </c>
      <c r="L153" s="279">
        <f t="shared" si="11"/>
        <v>26</v>
      </c>
      <c r="M153" s="279">
        <f t="shared" si="11"/>
        <v>21</v>
      </c>
      <c r="N153" s="279">
        <f t="shared" si="11"/>
        <v>24</v>
      </c>
      <c r="O153" s="253">
        <f t="shared" si="11"/>
        <v>22</v>
      </c>
      <c r="P153" s="253">
        <f t="shared" si="11"/>
        <v>25</v>
      </c>
      <c r="Q153" s="279">
        <f t="shared" si="11"/>
        <v>22</v>
      </c>
      <c r="R153" s="279">
        <f t="shared" si="11"/>
        <v>22</v>
      </c>
      <c r="S153" s="279">
        <f t="shared" si="11"/>
        <v>22</v>
      </c>
      <c r="T153" s="279">
        <f t="shared" si="11"/>
        <v>24</v>
      </c>
      <c r="U153" s="279">
        <f t="shared" si="11"/>
        <v>23</v>
      </c>
      <c r="V153" s="279">
        <f t="shared" si="11"/>
        <v>25</v>
      </c>
      <c r="W153" s="279">
        <f t="shared" si="11"/>
        <v>24</v>
      </c>
    </row>
    <row r="154" spans="1:23">
      <c r="A154" s="370"/>
      <c r="B154" s="370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0"/>
      <c r="W154" s="370"/>
    </row>
    <row r="155" spans="1:23">
      <c r="A155" s="370"/>
      <c r="B155" s="370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0"/>
      <c r="W155" s="370"/>
    </row>
    <row r="156" spans="1:23">
      <c r="A156" s="370"/>
      <c r="B156" s="370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0"/>
      <c r="W156" s="370"/>
    </row>
    <row r="157" spans="1:23">
      <c r="A157" s="370"/>
      <c r="B157" s="370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0"/>
      <c r="W157" s="370"/>
    </row>
    <row r="158" spans="1:23">
      <c r="A158" s="370"/>
      <c r="B158" s="370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0"/>
      <c r="W158" s="370"/>
    </row>
    <row r="159" spans="1:23">
      <c r="A159" s="370"/>
      <c r="B159" s="370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0"/>
      <c r="W159" s="370"/>
    </row>
    <row r="160" spans="1:23">
      <c r="A160" s="370"/>
      <c r="B160" s="370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0"/>
      <c r="W160" s="370"/>
    </row>
    <row r="161" spans="1:23">
      <c r="A161" s="370"/>
      <c r="B161" s="370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0"/>
      <c r="W161" s="370"/>
    </row>
    <row r="162" spans="1:23">
      <c r="A162" s="370"/>
      <c r="B162" s="370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0"/>
      <c r="W162" s="370"/>
    </row>
    <row r="163" spans="1:23">
      <c r="A163" s="370"/>
      <c r="B163" s="370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0"/>
      <c r="W163" s="370"/>
    </row>
    <row r="164" spans="1:23">
      <c r="A164" s="370"/>
      <c r="B164" s="370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0"/>
      <c r="W164" s="370"/>
    </row>
    <row r="165" spans="1:23">
      <c r="A165" s="370"/>
      <c r="B165" s="370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0"/>
      <c r="W165" s="370"/>
    </row>
    <row r="166" spans="1:23">
      <c r="A166" s="370"/>
      <c r="B166" s="370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0"/>
      <c r="W166" s="370"/>
    </row>
    <row r="167" spans="1:23">
      <c r="A167" s="370"/>
      <c r="B167" s="370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0"/>
      <c r="W167" s="370"/>
    </row>
    <row r="168" spans="1:23">
      <c r="A168" s="370"/>
      <c r="B168" s="370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0"/>
      <c r="W168" s="370"/>
    </row>
    <row r="169" spans="1:23">
      <c r="A169" s="370"/>
      <c r="B169" s="370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0"/>
      <c r="W169" s="370"/>
    </row>
    <row r="170" spans="1:23">
      <c r="A170" s="370"/>
      <c r="B170" s="370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0"/>
      <c r="W170" s="370"/>
    </row>
    <row r="171" spans="1:23">
      <c r="A171" s="370"/>
      <c r="B171" s="370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0"/>
      <c r="W171" s="370"/>
    </row>
    <row r="172" spans="1:23">
      <c r="A172" s="370"/>
      <c r="B172" s="370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0"/>
      <c r="W172" s="370"/>
    </row>
    <row r="173" spans="1:23">
      <c r="A173" s="370"/>
      <c r="B173" s="370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0"/>
      <c r="W173" s="370"/>
    </row>
    <row r="174" spans="1:23">
      <c r="A174" s="370"/>
      <c r="B174" s="370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0"/>
      <c r="W174" s="370"/>
    </row>
    <row r="175" spans="1:23">
      <c r="A175" s="370"/>
      <c r="B175" s="370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0"/>
      <c r="W175" s="370"/>
    </row>
    <row r="176" spans="1:23">
      <c r="A176" s="370"/>
      <c r="B176" s="370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0"/>
      <c r="W176" s="370"/>
    </row>
    <row r="177" spans="1:23">
      <c r="A177" s="370"/>
      <c r="B177" s="370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0"/>
      <c r="W177" s="370"/>
    </row>
    <row r="178" spans="1:23">
      <c r="A178" s="370"/>
      <c r="B178" s="370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0"/>
      <c r="W178" s="370"/>
    </row>
    <row r="179" spans="1:23">
      <c r="A179" s="370"/>
      <c r="B179" s="370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0"/>
      <c r="W179" s="370"/>
    </row>
    <row r="180" spans="1:23">
      <c r="A180" s="370"/>
      <c r="B180" s="370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0"/>
      <c r="W180" s="370"/>
    </row>
    <row r="181" spans="1:23">
      <c r="A181" s="370"/>
      <c r="B181" s="370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0"/>
      <c r="W181" s="370"/>
    </row>
    <row r="182" spans="1:23">
      <c r="A182" s="370"/>
      <c r="B182" s="370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0"/>
      <c r="W182" s="370"/>
    </row>
    <row r="183" spans="1:23">
      <c r="A183" s="370"/>
      <c r="B183" s="370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0"/>
      <c r="W183" s="370"/>
    </row>
    <row r="184" spans="1:23">
      <c r="A184" s="370"/>
      <c r="B184" s="370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0"/>
      <c r="W184" s="370"/>
    </row>
    <row r="185" spans="1:23">
      <c r="A185" s="370"/>
      <c r="B185" s="370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0"/>
      <c r="W185" s="370"/>
    </row>
    <row r="186" spans="1:23">
      <c r="A186" s="370"/>
      <c r="B186" s="370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0"/>
      <c r="W186" s="370"/>
    </row>
    <row r="187" spans="1:23">
      <c r="A187" s="370"/>
      <c r="B187" s="370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0"/>
      <c r="W187" s="370"/>
    </row>
    <row r="188" spans="1:23">
      <c r="A188" s="370"/>
      <c r="B188" s="370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0"/>
      <c r="W188" s="370"/>
    </row>
    <row r="189" spans="1:23">
      <c r="A189" s="370"/>
      <c r="B189" s="370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0"/>
      <c r="W189" s="370"/>
    </row>
    <row r="190" spans="1:23">
      <c r="A190" s="370"/>
      <c r="B190" s="370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0"/>
      <c r="W190" s="370"/>
    </row>
    <row r="191" spans="1:23">
      <c r="A191" s="370"/>
      <c r="B191" s="370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0"/>
      <c r="W191" s="370"/>
    </row>
    <row r="192" spans="1:23">
      <c r="A192" s="370"/>
      <c r="B192" s="370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0"/>
      <c r="W192" s="370"/>
    </row>
    <row r="193" spans="1:23">
      <c r="A193" s="370"/>
      <c r="B193" s="370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0"/>
      <c r="W193" s="370"/>
    </row>
    <row r="194" spans="1:23">
      <c r="A194" s="370"/>
      <c r="B194" s="370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0"/>
      <c r="W194" s="370"/>
    </row>
    <row r="195" spans="1:23">
      <c r="A195" s="370"/>
      <c r="B195" s="370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0"/>
      <c r="W195" s="370"/>
    </row>
    <row r="196" spans="1:23">
      <c r="A196" s="370"/>
      <c r="B196" s="370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0"/>
      <c r="W196" s="370"/>
    </row>
    <row r="197" spans="1:23">
      <c r="A197" s="370"/>
      <c r="B197" s="370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0"/>
      <c r="W197" s="370"/>
    </row>
    <row r="198" spans="1:23">
      <c r="A198" s="370"/>
      <c r="B198" s="370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0"/>
      <c r="W198" s="370"/>
    </row>
    <row r="199" spans="1:23">
      <c r="A199" s="370"/>
      <c r="B199" s="370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0"/>
      <c r="W199" s="370"/>
    </row>
    <row r="200" spans="1:23">
      <c r="A200" s="370"/>
      <c r="B200" s="370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0"/>
      <c r="W200" s="370"/>
    </row>
    <row r="201" spans="1:23">
      <c r="A201" s="370"/>
      <c r="B201" s="370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0"/>
      <c r="W201" s="370"/>
    </row>
    <row r="202" spans="1:23">
      <c r="A202" s="370"/>
      <c r="B202" s="370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0"/>
      <c r="W202" s="370"/>
    </row>
    <row r="203" spans="1:23">
      <c r="A203" s="370"/>
      <c r="B203" s="370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0"/>
      <c r="W203" s="370"/>
    </row>
    <row r="204" spans="1:23">
      <c r="A204" s="370"/>
      <c r="B204" s="370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0"/>
      <c r="W204" s="370"/>
    </row>
    <row r="205" spans="1:23">
      <c r="A205" s="370"/>
      <c r="B205" s="370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0"/>
      <c r="W205" s="370"/>
    </row>
    <row r="206" spans="1:23">
      <c r="A206" s="370"/>
      <c r="B206" s="370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0"/>
      <c r="W206" s="370"/>
    </row>
    <row r="207" spans="1:23">
      <c r="A207" s="370"/>
      <c r="B207" s="370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0"/>
      <c r="W207" s="370"/>
    </row>
    <row r="208" spans="1:23">
      <c r="A208" s="370"/>
      <c r="B208" s="370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0"/>
      <c r="W208" s="370"/>
    </row>
    <row r="209" spans="1:23">
      <c r="A209" s="370"/>
      <c r="B209" s="370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0"/>
      <c r="W209" s="370"/>
    </row>
    <row r="210" spans="1:23">
      <c r="A210" s="370"/>
      <c r="B210" s="370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0"/>
      <c r="W210" s="370"/>
    </row>
    <row r="211" spans="1:23">
      <c r="A211" s="370"/>
      <c r="B211" s="370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0"/>
      <c r="W211" s="370"/>
    </row>
    <row r="212" spans="1:23">
      <c r="A212" s="370"/>
      <c r="B212" s="370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0"/>
      <c r="W212" s="370"/>
    </row>
    <row r="213" spans="1:23">
      <c r="A213" s="370"/>
      <c r="B213" s="370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0"/>
      <c r="W213" s="370"/>
    </row>
    <row r="214" spans="1:23">
      <c r="A214" s="370"/>
      <c r="B214" s="370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0"/>
      <c r="W214" s="370"/>
    </row>
    <row r="215" spans="1:23">
      <c r="A215" s="370"/>
      <c r="B215" s="370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0"/>
      <c r="W215" s="370"/>
    </row>
    <row r="216" spans="1:23">
      <c r="A216" s="370"/>
      <c r="B216" s="370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371"/>
      <c r="V216" s="370"/>
      <c r="W216" s="370"/>
    </row>
    <row r="217" spans="1:23">
      <c r="A217" s="370"/>
      <c r="B217" s="370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  <c r="O217" s="371"/>
      <c r="P217" s="371"/>
      <c r="Q217" s="371"/>
      <c r="R217" s="371"/>
      <c r="S217" s="371"/>
      <c r="T217" s="371"/>
      <c r="U217" s="371"/>
      <c r="V217" s="370"/>
      <c r="W217" s="370"/>
    </row>
    <row r="218" spans="1:23">
      <c r="A218" s="370"/>
      <c r="B218" s="370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71"/>
      <c r="Q218" s="371"/>
      <c r="R218" s="371"/>
      <c r="S218" s="371"/>
      <c r="T218" s="371"/>
      <c r="U218" s="371"/>
      <c r="V218" s="370"/>
      <c r="W218" s="370"/>
    </row>
    <row r="219" spans="1:23">
      <c r="A219" s="370"/>
      <c r="B219" s="370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  <c r="O219" s="371"/>
      <c r="P219" s="371"/>
      <c r="Q219" s="371"/>
      <c r="R219" s="371"/>
      <c r="S219" s="371"/>
      <c r="T219" s="371"/>
      <c r="U219" s="371"/>
      <c r="V219" s="370"/>
      <c r="W219" s="370"/>
    </row>
    <row r="220" spans="1:23">
      <c r="A220" s="370"/>
      <c r="B220" s="370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  <c r="O220" s="371"/>
      <c r="P220" s="371"/>
      <c r="Q220" s="371"/>
      <c r="R220" s="371"/>
      <c r="S220" s="371"/>
      <c r="T220" s="371"/>
      <c r="U220" s="371"/>
      <c r="V220" s="370"/>
      <c r="W220" s="370"/>
    </row>
    <row r="221" spans="1:23">
      <c r="A221" s="370"/>
      <c r="B221" s="370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  <c r="O221" s="371"/>
      <c r="P221" s="371"/>
      <c r="Q221" s="371"/>
      <c r="R221" s="371"/>
      <c r="S221" s="371"/>
      <c r="T221" s="371"/>
      <c r="U221" s="371"/>
      <c r="V221" s="370"/>
      <c r="W221" s="370"/>
    </row>
    <row r="222" spans="1:23">
      <c r="A222" s="370"/>
      <c r="B222" s="370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  <c r="O222" s="371"/>
      <c r="P222" s="371"/>
      <c r="Q222" s="371"/>
      <c r="R222" s="371"/>
      <c r="S222" s="371"/>
      <c r="T222" s="371"/>
      <c r="U222" s="371"/>
      <c r="V222" s="370"/>
      <c r="W222" s="370"/>
    </row>
    <row r="223" spans="1:23">
      <c r="A223" s="370"/>
      <c r="B223" s="370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  <c r="O223" s="371"/>
      <c r="P223" s="371"/>
      <c r="Q223" s="371"/>
      <c r="R223" s="371"/>
      <c r="S223" s="371"/>
      <c r="T223" s="371"/>
      <c r="U223" s="371"/>
      <c r="V223" s="370"/>
      <c r="W223" s="370"/>
    </row>
    <row r="224" spans="1:23">
      <c r="A224" s="370"/>
      <c r="B224" s="370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  <c r="O224" s="371"/>
      <c r="P224" s="371"/>
      <c r="Q224" s="371"/>
      <c r="R224" s="371"/>
      <c r="S224" s="371"/>
      <c r="T224" s="371"/>
      <c r="U224" s="371"/>
      <c r="V224" s="370"/>
      <c r="W224" s="370"/>
    </row>
    <row r="225" spans="1:23">
      <c r="A225" s="370"/>
      <c r="B225" s="370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  <c r="O225" s="371"/>
      <c r="P225" s="371"/>
      <c r="Q225" s="371"/>
      <c r="R225" s="371"/>
      <c r="S225" s="371"/>
      <c r="T225" s="371"/>
      <c r="U225" s="371"/>
      <c r="V225" s="370"/>
      <c r="W225" s="370"/>
    </row>
    <row r="226" spans="1:23">
      <c r="A226" s="370"/>
      <c r="B226" s="370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  <c r="O226" s="371"/>
      <c r="P226" s="371"/>
      <c r="Q226" s="371"/>
      <c r="R226" s="371"/>
      <c r="S226" s="371"/>
      <c r="T226" s="371"/>
      <c r="U226" s="371"/>
      <c r="V226" s="370"/>
      <c r="W226" s="370"/>
    </row>
    <row r="227" spans="1:23">
      <c r="A227" s="370"/>
      <c r="B227" s="370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  <c r="O227" s="371"/>
      <c r="P227" s="371"/>
      <c r="Q227" s="371"/>
      <c r="R227" s="371"/>
      <c r="S227" s="371"/>
      <c r="T227" s="371"/>
      <c r="U227" s="371"/>
      <c r="V227" s="370"/>
      <c r="W227" s="370"/>
    </row>
    <row r="228" spans="1:23">
      <c r="A228" s="370"/>
      <c r="B228" s="370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  <c r="O228" s="371"/>
      <c r="P228" s="371"/>
      <c r="Q228" s="371"/>
      <c r="R228" s="371"/>
      <c r="S228" s="371"/>
      <c r="T228" s="371"/>
      <c r="U228" s="371"/>
      <c r="V228" s="370"/>
      <c r="W228" s="370"/>
    </row>
    <row r="229" spans="1:23">
      <c r="A229" s="370"/>
      <c r="B229" s="370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  <c r="O229" s="371"/>
      <c r="P229" s="371"/>
      <c r="Q229" s="371"/>
      <c r="R229" s="371"/>
      <c r="S229" s="371"/>
      <c r="T229" s="371"/>
      <c r="U229" s="371"/>
      <c r="V229" s="370"/>
      <c r="W229" s="370"/>
    </row>
    <row r="230" spans="1:23">
      <c r="A230" s="370"/>
      <c r="B230" s="370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  <c r="O230" s="371"/>
      <c r="P230" s="371"/>
      <c r="Q230" s="371"/>
      <c r="R230" s="371"/>
      <c r="S230" s="371"/>
      <c r="T230" s="371"/>
      <c r="U230" s="371"/>
      <c r="V230" s="370"/>
      <c r="W230" s="370"/>
    </row>
    <row r="231" spans="1:23">
      <c r="A231" s="370"/>
      <c r="B231" s="370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  <c r="O231" s="371"/>
      <c r="P231" s="371"/>
      <c r="Q231" s="371"/>
      <c r="R231" s="371"/>
      <c r="S231" s="371"/>
      <c r="T231" s="371"/>
      <c r="U231" s="371"/>
      <c r="V231" s="370"/>
      <c r="W231" s="370"/>
    </row>
    <row r="232" spans="1:23">
      <c r="A232" s="370"/>
      <c r="B232" s="370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  <c r="O232" s="371"/>
      <c r="P232" s="371"/>
      <c r="Q232" s="371"/>
      <c r="R232" s="371"/>
      <c r="S232" s="371"/>
      <c r="T232" s="371"/>
      <c r="U232" s="371"/>
      <c r="V232" s="370"/>
      <c r="W232" s="370"/>
    </row>
    <row r="233" spans="1:23">
      <c r="A233" s="370"/>
      <c r="B233" s="370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  <c r="O233" s="371"/>
      <c r="P233" s="371"/>
      <c r="Q233" s="371"/>
      <c r="R233" s="371"/>
      <c r="S233" s="371"/>
      <c r="T233" s="371"/>
      <c r="U233" s="371"/>
      <c r="V233" s="370"/>
      <c r="W233" s="370"/>
    </row>
    <row r="234" spans="1:23">
      <c r="A234" s="370"/>
      <c r="B234" s="370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  <c r="O234" s="371"/>
      <c r="P234" s="371"/>
      <c r="Q234" s="371"/>
      <c r="R234" s="371"/>
      <c r="S234" s="371"/>
      <c r="T234" s="371"/>
      <c r="U234" s="371"/>
      <c r="V234" s="370"/>
      <c r="W234" s="370"/>
    </row>
    <row r="235" spans="1:23">
      <c r="A235" s="370"/>
      <c r="B235" s="370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  <c r="O235" s="371"/>
      <c r="P235" s="371"/>
      <c r="Q235" s="371"/>
      <c r="R235" s="371"/>
      <c r="S235" s="371"/>
      <c r="T235" s="371"/>
      <c r="U235" s="371"/>
      <c r="V235" s="370"/>
      <c r="W235" s="370"/>
    </row>
    <row r="236" spans="1:23">
      <c r="A236" s="370"/>
      <c r="B236" s="370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  <c r="O236" s="371"/>
      <c r="P236" s="371"/>
      <c r="Q236" s="371"/>
      <c r="R236" s="371"/>
      <c r="S236" s="371"/>
      <c r="T236" s="371"/>
      <c r="U236" s="371"/>
      <c r="V236" s="370"/>
      <c r="W236" s="370"/>
    </row>
    <row r="237" spans="1:23">
      <c r="A237" s="370"/>
      <c r="B237" s="370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  <c r="O237" s="371"/>
      <c r="P237" s="371"/>
      <c r="Q237" s="371"/>
      <c r="R237" s="371"/>
      <c r="S237" s="371"/>
      <c r="T237" s="371"/>
      <c r="U237" s="371"/>
      <c r="V237" s="370"/>
      <c r="W237" s="370"/>
    </row>
    <row r="238" spans="1:23">
      <c r="A238" s="370"/>
      <c r="B238" s="370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  <c r="O238" s="371"/>
      <c r="P238" s="371"/>
      <c r="Q238" s="371"/>
      <c r="R238" s="371"/>
      <c r="S238" s="371"/>
      <c r="T238" s="371"/>
      <c r="U238" s="371"/>
      <c r="V238" s="370"/>
      <c r="W238" s="370"/>
    </row>
    <row r="239" spans="1:23">
      <c r="A239" s="370"/>
      <c r="B239" s="370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  <c r="O239" s="371"/>
      <c r="P239" s="371"/>
      <c r="Q239" s="371"/>
      <c r="R239" s="371"/>
      <c r="S239" s="371"/>
      <c r="T239" s="371"/>
      <c r="U239" s="371"/>
      <c r="V239" s="370"/>
      <c r="W239" s="370"/>
    </row>
    <row r="240" spans="1:23">
      <c r="A240" s="370"/>
      <c r="B240" s="370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  <c r="O240" s="371"/>
      <c r="P240" s="371"/>
      <c r="Q240" s="371"/>
      <c r="R240" s="371"/>
      <c r="S240" s="371"/>
      <c r="T240" s="371"/>
      <c r="U240" s="371"/>
      <c r="V240" s="370"/>
      <c r="W240" s="370"/>
    </row>
    <row r="241" spans="1:23">
      <c r="A241" s="370"/>
      <c r="B241" s="370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1"/>
      <c r="U241" s="371"/>
      <c r="V241" s="370"/>
      <c r="W241" s="370"/>
    </row>
    <row r="242" spans="1:23">
      <c r="A242" s="370"/>
      <c r="B242" s="370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  <c r="O242" s="371"/>
      <c r="P242" s="371"/>
      <c r="Q242" s="371"/>
      <c r="R242" s="371"/>
      <c r="S242" s="371"/>
      <c r="T242" s="371"/>
      <c r="U242" s="371"/>
      <c r="V242" s="370"/>
      <c r="W242" s="370"/>
    </row>
    <row r="243" spans="1:23">
      <c r="A243" s="370"/>
      <c r="B243" s="370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  <c r="O243" s="371"/>
      <c r="P243" s="371"/>
      <c r="Q243" s="371"/>
      <c r="R243" s="371"/>
      <c r="S243" s="371"/>
      <c r="T243" s="371"/>
      <c r="U243" s="371"/>
      <c r="V243" s="370"/>
      <c r="W243" s="370"/>
    </row>
    <row r="244" spans="1:23">
      <c r="A244" s="370"/>
      <c r="B244" s="370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  <c r="O244" s="371"/>
      <c r="P244" s="371"/>
      <c r="Q244" s="371"/>
      <c r="R244" s="371"/>
      <c r="S244" s="371"/>
      <c r="T244" s="371"/>
      <c r="U244" s="371"/>
      <c r="V244" s="370"/>
      <c r="W244" s="370"/>
    </row>
    <row r="245" spans="1:23">
      <c r="A245" s="370"/>
      <c r="B245" s="370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  <c r="O245" s="371"/>
      <c r="P245" s="371"/>
      <c r="Q245" s="371"/>
      <c r="R245" s="371"/>
      <c r="S245" s="371"/>
      <c r="T245" s="371"/>
      <c r="U245" s="371"/>
      <c r="V245" s="370"/>
      <c r="W245" s="370"/>
    </row>
    <row r="246" spans="1:23">
      <c r="A246" s="370"/>
      <c r="B246" s="370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  <c r="O246" s="371"/>
      <c r="P246" s="371"/>
      <c r="Q246" s="371"/>
      <c r="R246" s="371"/>
      <c r="S246" s="371"/>
      <c r="T246" s="371"/>
      <c r="U246" s="371"/>
      <c r="V246" s="370"/>
      <c r="W246" s="370"/>
    </row>
    <row r="247" spans="1:23">
      <c r="A247" s="370"/>
      <c r="B247" s="370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  <c r="O247" s="371"/>
      <c r="P247" s="371"/>
      <c r="Q247" s="371"/>
      <c r="R247" s="371"/>
      <c r="S247" s="371"/>
      <c r="T247" s="371"/>
      <c r="U247" s="371"/>
      <c r="V247" s="370"/>
      <c r="W247" s="370"/>
    </row>
    <row r="248" spans="1:23">
      <c r="A248" s="370"/>
      <c r="B248" s="370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  <c r="O248" s="371"/>
      <c r="P248" s="371"/>
      <c r="Q248" s="371"/>
      <c r="R248" s="371"/>
      <c r="S248" s="371"/>
      <c r="T248" s="371"/>
      <c r="U248" s="371"/>
      <c r="V248" s="370"/>
      <c r="W248" s="370"/>
    </row>
    <row r="249" spans="1:23">
      <c r="A249" s="370"/>
      <c r="B249" s="370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71"/>
      <c r="Q249" s="371"/>
      <c r="R249" s="371"/>
      <c r="S249" s="371"/>
      <c r="T249" s="371"/>
      <c r="U249" s="371"/>
      <c r="V249" s="370"/>
      <c r="W249" s="370"/>
    </row>
    <row r="250" spans="1:23">
      <c r="A250" s="370"/>
      <c r="B250" s="370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  <c r="O250" s="371"/>
      <c r="P250" s="371"/>
      <c r="Q250" s="371"/>
      <c r="R250" s="371"/>
      <c r="S250" s="371"/>
      <c r="T250" s="371"/>
      <c r="U250" s="371"/>
      <c r="V250" s="370"/>
      <c r="W250" s="370"/>
    </row>
    <row r="251" spans="1:23">
      <c r="A251" s="370"/>
      <c r="B251" s="370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  <c r="O251" s="371"/>
      <c r="P251" s="371"/>
      <c r="Q251" s="371"/>
      <c r="R251" s="371"/>
      <c r="S251" s="371"/>
      <c r="T251" s="371"/>
      <c r="U251" s="371"/>
      <c r="V251" s="370"/>
      <c r="W251" s="370"/>
    </row>
    <row r="252" spans="1:23">
      <c r="A252" s="370"/>
      <c r="B252" s="370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  <c r="O252" s="371"/>
      <c r="P252" s="371"/>
      <c r="Q252" s="371"/>
      <c r="R252" s="371"/>
      <c r="S252" s="371"/>
      <c r="T252" s="371"/>
      <c r="U252" s="371"/>
      <c r="V252" s="370"/>
      <c r="W252" s="370"/>
    </row>
    <row r="253" spans="1:23">
      <c r="A253" s="370"/>
      <c r="B253" s="370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  <c r="O253" s="371"/>
      <c r="P253" s="371"/>
      <c r="Q253" s="371"/>
      <c r="R253" s="371"/>
      <c r="S253" s="371"/>
      <c r="T253" s="371"/>
      <c r="U253" s="371"/>
      <c r="V253" s="370"/>
      <c r="W253" s="370"/>
    </row>
    <row r="254" spans="1:23">
      <c r="A254" s="370"/>
      <c r="B254" s="370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  <c r="O254" s="371"/>
      <c r="P254" s="371"/>
      <c r="Q254" s="371"/>
      <c r="R254" s="371"/>
      <c r="S254" s="371"/>
      <c r="T254" s="371"/>
      <c r="U254" s="371"/>
      <c r="V254" s="370"/>
      <c r="W254" s="370"/>
    </row>
    <row r="255" spans="1:23">
      <c r="A255" s="370"/>
      <c r="B255" s="370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  <c r="O255" s="371"/>
      <c r="P255" s="371"/>
      <c r="Q255" s="371"/>
      <c r="R255" s="371"/>
      <c r="S255" s="371"/>
      <c r="T255" s="371"/>
      <c r="U255" s="371"/>
      <c r="V255" s="370"/>
      <c r="W255" s="370"/>
    </row>
    <row r="256" spans="1:23">
      <c r="A256" s="370"/>
      <c r="B256" s="370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  <c r="O256" s="371"/>
      <c r="P256" s="371"/>
      <c r="Q256" s="371"/>
      <c r="R256" s="371"/>
      <c r="S256" s="371"/>
      <c r="T256" s="371"/>
      <c r="U256" s="371"/>
      <c r="V256" s="370"/>
      <c r="W256" s="370"/>
    </row>
    <row r="257" spans="1:23">
      <c r="A257" s="370"/>
      <c r="B257" s="370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1"/>
      <c r="U257" s="371"/>
      <c r="V257" s="370"/>
      <c r="W257" s="370"/>
    </row>
    <row r="258" spans="1:23">
      <c r="A258" s="370"/>
      <c r="B258" s="370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  <c r="O258" s="371"/>
      <c r="P258" s="371"/>
      <c r="Q258" s="371"/>
      <c r="R258" s="371"/>
      <c r="S258" s="371"/>
      <c r="T258" s="371"/>
      <c r="U258" s="371"/>
      <c r="V258" s="370"/>
      <c r="W258" s="370"/>
    </row>
    <row r="259" spans="1:23">
      <c r="A259" s="370"/>
      <c r="B259" s="370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  <c r="O259" s="371"/>
      <c r="P259" s="371"/>
      <c r="Q259" s="371"/>
      <c r="R259" s="371"/>
      <c r="S259" s="371"/>
      <c r="T259" s="371"/>
      <c r="U259" s="371"/>
      <c r="V259" s="370"/>
      <c r="W259" s="370"/>
    </row>
    <row r="260" spans="1:23">
      <c r="A260" s="370"/>
      <c r="B260" s="370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  <c r="O260" s="371"/>
      <c r="P260" s="371"/>
      <c r="Q260" s="371"/>
      <c r="R260" s="371"/>
      <c r="S260" s="371"/>
      <c r="T260" s="371"/>
      <c r="U260" s="371"/>
      <c r="V260" s="370"/>
      <c r="W260" s="370"/>
    </row>
    <row r="261" spans="1:23">
      <c r="A261" s="370"/>
      <c r="B261" s="370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  <c r="O261" s="371"/>
      <c r="P261" s="371"/>
      <c r="Q261" s="371"/>
      <c r="R261" s="371"/>
      <c r="S261" s="371"/>
      <c r="T261" s="371"/>
      <c r="U261" s="371"/>
      <c r="V261" s="370"/>
      <c r="W261" s="370"/>
    </row>
    <row r="262" spans="1:23">
      <c r="A262" s="370"/>
      <c r="B262" s="370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  <c r="O262" s="371"/>
      <c r="P262" s="371"/>
      <c r="Q262" s="371"/>
      <c r="R262" s="371"/>
      <c r="S262" s="371"/>
      <c r="T262" s="371"/>
      <c r="U262" s="371"/>
      <c r="V262" s="370"/>
      <c r="W262" s="370"/>
    </row>
    <row r="263" spans="1:23">
      <c r="A263" s="370"/>
      <c r="B263" s="370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  <c r="O263" s="371"/>
      <c r="P263" s="371"/>
      <c r="Q263" s="371"/>
      <c r="R263" s="371"/>
      <c r="S263" s="371"/>
      <c r="T263" s="371"/>
      <c r="U263" s="371"/>
      <c r="V263" s="370"/>
      <c r="W263" s="370"/>
    </row>
    <row r="264" spans="1:23">
      <c r="A264" s="370"/>
      <c r="B264" s="370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  <c r="O264" s="371"/>
      <c r="P264" s="371"/>
      <c r="Q264" s="371"/>
      <c r="R264" s="371"/>
      <c r="S264" s="371"/>
      <c r="T264" s="371"/>
      <c r="U264" s="371"/>
      <c r="V264" s="370"/>
      <c r="W264" s="370"/>
    </row>
    <row r="265" spans="1:23">
      <c r="A265" s="370"/>
      <c r="B265" s="370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  <c r="O265" s="371"/>
      <c r="P265" s="371"/>
      <c r="Q265" s="371"/>
      <c r="R265" s="371"/>
      <c r="S265" s="371"/>
      <c r="T265" s="371"/>
      <c r="U265" s="371"/>
      <c r="V265" s="370"/>
      <c r="W265" s="370"/>
    </row>
    <row r="266" spans="1:23">
      <c r="A266" s="370"/>
      <c r="B266" s="370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  <c r="O266" s="371"/>
      <c r="P266" s="371"/>
      <c r="Q266" s="371"/>
      <c r="R266" s="371"/>
      <c r="S266" s="371"/>
      <c r="T266" s="371"/>
      <c r="U266" s="371"/>
      <c r="V266" s="370"/>
      <c r="W266" s="370"/>
    </row>
    <row r="267" spans="1:23">
      <c r="A267" s="370"/>
      <c r="B267" s="370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  <c r="O267" s="371"/>
      <c r="P267" s="371"/>
      <c r="Q267" s="371"/>
      <c r="R267" s="371"/>
      <c r="S267" s="371"/>
      <c r="T267" s="371"/>
      <c r="U267" s="371"/>
      <c r="V267" s="370"/>
      <c r="W267" s="370"/>
    </row>
    <row r="268" spans="1:23">
      <c r="A268" s="370"/>
      <c r="B268" s="370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  <c r="O268" s="371"/>
      <c r="P268" s="371"/>
      <c r="Q268" s="371"/>
      <c r="R268" s="371"/>
      <c r="S268" s="371"/>
      <c r="T268" s="371"/>
      <c r="U268" s="371"/>
      <c r="V268" s="370"/>
      <c r="W268" s="370"/>
    </row>
    <row r="269" spans="1:23">
      <c r="A269" s="370"/>
      <c r="B269" s="370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  <c r="O269" s="371"/>
      <c r="P269" s="371"/>
      <c r="Q269" s="371"/>
      <c r="R269" s="371"/>
      <c r="S269" s="371"/>
      <c r="T269" s="371"/>
      <c r="U269" s="371"/>
      <c r="V269" s="370"/>
      <c r="W269" s="370"/>
    </row>
    <row r="270" spans="1:23">
      <c r="A270" s="370"/>
      <c r="B270" s="370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  <c r="O270" s="371"/>
      <c r="P270" s="371"/>
      <c r="Q270" s="371"/>
      <c r="R270" s="371"/>
      <c r="S270" s="371"/>
      <c r="T270" s="371"/>
      <c r="U270" s="371"/>
      <c r="V270" s="370"/>
      <c r="W270" s="370"/>
    </row>
    <row r="271" spans="1:23">
      <c r="A271" s="370"/>
      <c r="B271" s="370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  <c r="O271" s="371"/>
      <c r="P271" s="371"/>
      <c r="Q271" s="371"/>
      <c r="R271" s="371"/>
      <c r="S271" s="371"/>
      <c r="T271" s="371"/>
      <c r="U271" s="371"/>
      <c r="V271" s="370"/>
      <c r="W271" s="370"/>
    </row>
    <row r="272" spans="1:23">
      <c r="A272" s="370"/>
      <c r="B272" s="370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  <c r="O272" s="371"/>
      <c r="P272" s="371"/>
      <c r="Q272" s="371"/>
      <c r="R272" s="371"/>
      <c r="S272" s="371"/>
      <c r="T272" s="371"/>
      <c r="U272" s="371"/>
      <c r="V272" s="370"/>
      <c r="W272" s="370"/>
    </row>
    <row r="273" spans="1:23">
      <c r="A273" s="370"/>
      <c r="B273" s="370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1"/>
      <c r="U273" s="371"/>
      <c r="V273" s="370"/>
      <c r="W273" s="370"/>
    </row>
    <row r="274" spans="1:23">
      <c r="A274" s="370"/>
      <c r="B274" s="370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  <c r="O274" s="371"/>
      <c r="P274" s="371"/>
      <c r="Q274" s="371"/>
      <c r="R274" s="371"/>
      <c r="S274" s="371"/>
      <c r="T274" s="371"/>
      <c r="U274" s="371"/>
      <c r="V274" s="370"/>
      <c r="W274" s="370"/>
    </row>
    <row r="275" spans="1:23">
      <c r="A275" s="370"/>
      <c r="B275" s="370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  <c r="O275" s="371"/>
      <c r="P275" s="371"/>
      <c r="Q275" s="371"/>
      <c r="R275" s="371"/>
      <c r="S275" s="371"/>
      <c r="T275" s="371"/>
      <c r="U275" s="371"/>
      <c r="V275" s="370"/>
      <c r="W275" s="370"/>
    </row>
    <row r="276" spans="1:23">
      <c r="A276" s="370"/>
      <c r="B276" s="370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  <c r="O276" s="371"/>
      <c r="P276" s="371"/>
      <c r="Q276" s="371"/>
      <c r="R276" s="371"/>
      <c r="S276" s="371"/>
      <c r="T276" s="371"/>
      <c r="U276" s="371"/>
      <c r="V276" s="370"/>
      <c r="W276" s="370"/>
    </row>
    <row r="277" spans="1:23">
      <c r="A277" s="370"/>
      <c r="B277" s="370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  <c r="O277" s="371"/>
      <c r="P277" s="371"/>
      <c r="Q277" s="371"/>
      <c r="R277" s="371"/>
      <c r="S277" s="371"/>
      <c r="T277" s="371"/>
      <c r="U277" s="371"/>
      <c r="V277" s="370"/>
      <c r="W277" s="370"/>
    </row>
    <row r="278" spans="1:23">
      <c r="A278" s="370"/>
      <c r="B278" s="370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  <c r="O278" s="371"/>
      <c r="P278" s="371"/>
      <c r="Q278" s="371"/>
      <c r="R278" s="371"/>
      <c r="S278" s="371"/>
      <c r="T278" s="371"/>
      <c r="U278" s="371"/>
      <c r="V278" s="370"/>
      <c r="W278" s="370"/>
    </row>
    <row r="279" spans="1:23">
      <c r="A279" s="370"/>
      <c r="B279" s="370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  <c r="O279" s="371"/>
      <c r="P279" s="371"/>
      <c r="Q279" s="371"/>
      <c r="R279" s="371"/>
      <c r="S279" s="371"/>
      <c r="T279" s="371"/>
      <c r="U279" s="371"/>
      <c r="V279" s="370"/>
      <c r="W279" s="370"/>
    </row>
    <row r="280" spans="1:23">
      <c r="A280" s="370"/>
      <c r="B280" s="370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  <c r="O280" s="371"/>
      <c r="P280" s="371"/>
      <c r="Q280" s="371"/>
      <c r="R280" s="371"/>
      <c r="S280" s="371"/>
      <c r="T280" s="371"/>
      <c r="U280" s="371"/>
      <c r="V280" s="370"/>
      <c r="W280" s="370"/>
    </row>
    <row r="281" spans="1:23">
      <c r="A281" s="370"/>
      <c r="B281" s="370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  <c r="O281" s="371"/>
      <c r="P281" s="371"/>
      <c r="Q281" s="371"/>
      <c r="R281" s="371"/>
      <c r="S281" s="371"/>
      <c r="T281" s="371"/>
      <c r="U281" s="371"/>
      <c r="V281" s="370"/>
      <c r="W281" s="370"/>
    </row>
    <row r="282" spans="1:23">
      <c r="A282" s="370"/>
      <c r="B282" s="370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  <c r="O282" s="371"/>
      <c r="P282" s="371"/>
      <c r="Q282" s="371"/>
      <c r="R282" s="371"/>
      <c r="S282" s="371"/>
      <c r="T282" s="371"/>
      <c r="U282" s="371"/>
      <c r="V282" s="370"/>
      <c r="W282" s="370"/>
    </row>
    <row r="283" spans="1:23">
      <c r="A283" s="370"/>
      <c r="B283" s="370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1"/>
      <c r="O283" s="371"/>
      <c r="P283" s="371"/>
      <c r="Q283" s="371"/>
      <c r="R283" s="371"/>
      <c r="S283" s="371"/>
      <c r="T283" s="371"/>
      <c r="U283" s="371"/>
      <c r="V283" s="370"/>
      <c r="W283" s="370"/>
    </row>
    <row r="284" spans="1:23">
      <c r="A284" s="370"/>
      <c r="B284" s="370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  <c r="N284" s="371"/>
      <c r="O284" s="371"/>
      <c r="P284" s="371"/>
      <c r="Q284" s="371"/>
      <c r="R284" s="371"/>
      <c r="S284" s="371"/>
      <c r="T284" s="371"/>
      <c r="U284" s="371"/>
      <c r="V284" s="370"/>
      <c r="W284" s="370"/>
    </row>
    <row r="285" spans="1:23">
      <c r="A285" s="370"/>
      <c r="B285" s="370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  <c r="N285" s="371"/>
      <c r="O285" s="371"/>
      <c r="P285" s="371"/>
      <c r="Q285" s="371"/>
      <c r="R285" s="371"/>
      <c r="S285" s="371"/>
      <c r="T285" s="371"/>
      <c r="U285" s="371"/>
      <c r="V285" s="370"/>
      <c r="W285" s="370"/>
    </row>
    <row r="286" spans="1:23">
      <c r="A286" s="370"/>
      <c r="B286" s="370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  <c r="O286" s="371"/>
      <c r="P286" s="371"/>
      <c r="Q286" s="371"/>
      <c r="R286" s="371"/>
      <c r="S286" s="371"/>
      <c r="T286" s="371"/>
      <c r="U286" s="371"/>
      <c r="V286" s="370"/>
      <c r="W286" s="370"/>
    </row>
    <row r="287" spans="1:23">
      <c r="A287" s="370"/>
      <c r="B287" s="370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  <c r="O287" s="371"/>
      <c r="P287" s="371"/>
      <c r="Q287" s="371"/>
      <c r="R287" s="371"/>
      <c r="S287" s="371"/>
      <c r="T287" s="371"/>
      <c r="U287" s="371"/>
      <c r="V287" s="370"/>
      <c r="W287" s="370"/>
    </row>
    <row r="288" spans="1:23">
      <c r="A288" s="370"/>
      <c r="B288" s="370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  <c r="O288" s="371"/>
      <c r="P288" s="371"/>
      <c r="Q288" s="371"/>
      <c r="R288" s="371"/>
      <c r="S288" s="371"/>
      <c r="T288" s="371"/>
      <c r="U288" s="371"/>
      <c r="V288" s="370"/>
      <c r="W288" s="370"/>
    </row>
    <row r="289" spans="1:23">
      <c r="A289" s="370"/>
      <c r="B289" s="370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71"/>
      <c r="U289" s="371"/>
      <c r="V289" s="370"/>
      <c r="W289" s="370"/>
    </row>
    <row r="290" spans="1:23">
      <c r="A290" s="370"/>
      <c r="B290" s="370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  <c r="N290" s="371"/>
      <c r="O290" s="371"/>
      <c r="P290" s="371"/>
      <c r="Q290" s="371"/>
      <c r="R290" s="371"/>
      <c r="S290" s="371"/>
      <c r="T290" s="371"/>
      <c r="U290" s="371"/>
      <c r="V290" s="370"/>
      <c r="W290" s="370"/>
    </row>
    <row r="291" spans="1:23">
      <c r="A291" s="370"/>
      <c r="B291" s="370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  <c r="O291" s="371"/>
      <c r="P291" s="371"/>
      <c r="Q291" s="371"/>
      <c r="R291" s="371"/>
      <c r="S291" s="371"/>
      <c r="T291" s="371"/>
      <c r="U291" s="371"/>
      <c r="V291" s="370"/>
      <c r="W291" s="370"/>
    </row>
    <row r="292" spans="1:23">
      <c r="A292" s="370"/>
      <c r="B292" s="370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  <c r="N292" s="371"/>
      <c r="O292" s="371"/>
      <c r="P292" s="371"/>
      <c r="Q292" s="371"/>
      <c r="R292" s="371"/>
      <c r="S292" s="371"/>
      <c r="T292" s="371"/>
      <c r="U292" s="371"/>
      <c r="V292" s="370"/>
      <c r="W292" s="370"/>
    </row>
    <row r="293" spans="1:23">
      <c r="A293" s="370"/>
      <c r="B293" s="370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  <c r="N293" s="371"/>
      <c r="O293" s="371"/>
      <c r="P293" s="371"/>
      <c r="Q293" s="371"/>
      <c r="R293" s="371"/>
      <c r="S293" s="371"/>
      <c r="T293" s="371"/>
      <c r="U293" s="371"/>
      <c r="V293" s="370"/>
      <c r="W293" s="370"/>
    </row>
    <row r="294" spans="1:23">
      <c r="A294" s="370"/>
      <c r="B294" s="370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  <c r="O294" s="371"/>
      <c r="P294" s="371"/>
      <c r="Q294" s="371"/>
      <c r="R294" s="371"/>
      <c r="S294" s="371"/>
      <c r="T294" s="371"/>
      <c r="U294" s="371"/>
      <c r="V294" s="370"/>
      <c r="W294" s="370"/>
    </row>
    <row r="295" spans="1:23">
      <c r="A295" s="370"/>
      <c r="B295" s="370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  <c r="O295" s="371"/>
      <c r="P295" s="371"/>
      <c r="Q295" s="371"/>
      <c r="R295" s="371"/>
      <c r="S295" s="371"/>
      <c r="T295" s="371"/>
      <c r="U295" s="371"/>
      <c r="V295" s="370"/>
      <c r="W295" s="370"/>
    </row>
    <row r="296" spans="1:23">
      <c r="A296" s="370"/>
      <c r="B296" s="370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1"/>
      <c r="O296" s="371"/>
      <c r="P296" s="371"/>
      <c r="Q296" s="371"/>
      <c r="R296" s="371"/>
      <c r="S296" s="371"/>
      <c r="T296" s="371"/>
      <c r="U296" s="371"/>
      <c r="V296" s="370"/>
      <c r="W296" s="370"/>
    </row>
    <row r="297" spans="1:23">
      <c r="A297" s="370"/>
      <c r="B297" s="370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  <c r="O297" s="371"/>
      <c r="P297" s="371"/>
      <c r="Q297" s="371"/>
      <c r="R297" s="371"/>
      <c r="S297" s="371"/>
      <c r="T297" s="371"/>
      <c r="U297" s="371"/>
      <c r="V297" s="370"/>
      <c r="W297" s="370"/>
    </row>
    <row r="298" spans="1:23">
      <c r="A298" s="370"/>
      <c r="B298" s="370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  <c r="N298" s="371"/>
      <c r="O298" s="371"/>
      <c r="P298" s="371"/>
      <c r="Q298" s="371"/>
      <c r="R298" s="371"/>
      <c r="S298" s="371"/>
      <c r="T298" s="371"/>
      <c r="U298" s="371"/>
      <c r="V298" s="370"/>
      <c r="W298" s="370"/>
    </row>
    <row r="299" spans="1:23">
      <c r="A299" s="370"/>
      <c r="B299" s="370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  <c r="N299" s="371"/>
      <c r="O299" s="371"/>
      <c r="P299" s="371"/>
      <c r="Q299" s="371"/>
      <c r="R299" s="371"/>
      <c r="S299" s="371"/>
      <c r="T299" s="371"/>
      <c r="U299" s="371"/>
      <c r="V299" s="370"/>
      <c r="W299" s="370"/>
    </row>
    <row r="300" spans="1:23">
      <c r="A300" s="370"/>
      <c r="B300" s="370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  <c r="O300" s="371"/>
      <c r="P300" s="371"/>
      <c r="Q300" s="371"/>
      <c r="R300" s="371"/>
      <c r="S300" s="371"/>
      <c r="T300" s="371"/>
      <c r="U300" s="371"/>
      <c r="V300" s="370"/>
      <c r="W300" s="370"/>
    </row>
    <row r="301" spans="1:23">
      <c r="A301" s="370"/>
      <c r="B301" s="370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  <c r="O301" s="371"/>
      <c r="P301" s="371"/>
      <c r="Q301" s="371"/>
      <c r="R301" s="371"/>
      <c r="S301" s="371"/>
      <c r="T301" s="371"/>
      <c r="U301" s="371"/>
      <c r="V301" s="370"/>
      <c r="W301" s="370"/>
    </row>
    <row r="302" spans="1:23">
      <c r="A302" s="370"/>
      <c r="B302" s="370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  <c r="N302" s="371"/>
      <c r="O302" s="371"/>
      <c r="P302" s="371"/>
      <c r="Q302" s="371"/>
      <c r="R302" s="371"/>
      <c r="S302" s="371"/>
      <c r="T302" s="371"/>
      <c r="U302" s="371"/>
      <c r="V302" s="370"/>
      <c r="W302" s="370"/>
    </row>
    <row r="303" spans="1:23">
      <c r="A303" s="370"/>
      <c r="B303" s="370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71"/>
      <c r="U303" s="371"/>
      <c r="V303" s="370"/>
      <c r="W303" s="370"/>
    </row>
    <row r="304" spans="1:23">
      <c r="A304" s="370"/>
      <c r="B304" s="370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  <c r="N304" s="371"/>
      <c r="O304" s="371"/>
      <c r="P304" s="371"/>
      <c r="Q304" s="371"/>
      <c r="R304" s="371"/>
      <c r="S304" s="371"/>
      <c r="T304" s="371"/>
      <c r="U304" s="371"/>
      <c r="V304" s="370"/>
      <c r="W304" s="370"/>
    </row>
    <row r="305" spans="1:23">
      <c r="A305" s="370"/>
      <c r="B305" s="370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1"/>
      <c r="O305" s="371"/>
      <c r="P305" s="371"/>
      <c r="Q305" s="371"/>
      <c r="R305" s="371"/>
      <c r="S305" s="371"/>
      <c r="T305" s="371"/>
      <c r="U305" s="371"/>
      <c r="V305" s="370"/>
      <c r="W305" s="370"/>
    </row>
    <row r="306" spans="1:23">
      <c r="A306" s="370"/>
      <c r="B306" s="370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  <c r="N306" s="371"/>
      <c r="O306" s="371"/>
      <c r="P306" s="371"/>
      <c r="Q306" s="371"/>
      <c r="R306" s="371"/>
      <c r="S306" s="371"/>
      <c r="T306" s="371"/>
      <c r="U306" s="371"/>
      <c r="V306" s="370"/>
      <c r="W306" s="370"/>
    </row>
    <row r="307" spans="1:23">
      <c r="A307" s="370"/>
      <c r="B307" s="370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  <c r="N307" s="371"/>
      <c r="O307" s="371"/>
      <c r="P307" s="371"/>
      <c r="Q307" s="371"/>
      <c r="R307" s="371"/>
      <c r="S307" s="371"/>
      <c r="T307" s="371"/>
      <c r="U307" s="371"/>
      <c r="V307" s="370"/>
      <c r="W307" s="370"/>
    </row>
    <row r="308" spans="1:23">
      <c r="A308" s="370"/>
      <c r="B308" s="370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  <c r="N308" s="371"/>
      <c r="O308" s="371"/>
      <c r="P308" s="371"/>
      <c r="Q308" s="371"/>
      <c r="R308" s="371"/>
      <c r="S308" s="371"/>
      <c r="T308" s="371"/>
      <c r="U308" s="371"/>
      <c r="V308" s="370"/>
      <c r="W308" s="370"/>
    </row>
    <row r="309" spans="1:23">
      <c r="A309" s="370"/>
      <c r="B309" s="370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  <c r="O309" s="371"/>
      <c r="P309" s="371"/>
      <c r="Q309" s="371"/>
      <c r="R309" s="371"/>
      <c r="S309" s="371"/>
      <c r="T309" s="371"/>
      <c r="U309" s="371"/>
      <c r="V309" s="370"/>
      <c r="W309" s="370"/>
    </row>
    <row r="310" spans="1:23">
      <c r="A310" s="370"/>
      <c r="B310" s="370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  <c r="N310" s="371"/>
      <c r="O310" s="371"/>
      <c r="P310" s="371"/>
      <c r="Q310" s="371"/>
      <c r="R310" s="371"/>
      <c r="S310" s="371"/>
      <c r="T310" s="371"/>
      <c r="U310" s="371"/>
      <c r="V310" s="370"/>
      <c r="W310" s="370"/>
    </row>
    <row r="311" spans="1:23">
      <c r="A311" s="370"/>
      <c r="B311" s="370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  <c r="N311" s="371"/>
      <c r="O311" s="371"/>
      <c r="P311" s="371"/>
      <c r="Q311" s="371"/>
      <c r="R311" s="371"/>
      <c r="S311" s="371"/>
      <c r="T311" s="371"/>
      <c r="U311" s="371"/>
      <c r="V311" s="370"/>
      <c r="W311" s="370"/>
    </row>
    <row r="312" spans="1:23">
      <c r="A312" s="370"/>
      <c r="B312" s="370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  <c r="N312" s="371"/>
      <c r="O312" s="371"/>
      <c r="P312" s="371"/>
      <c r="Q312" s="371"/>
      <c r="R312" s="371"/>
      <c r="S312" s="371"/>
      <c r="T312" s="371"/>
      <c r="U312" s="371"/>
      <c r="V312" s="370"/>
      <c r="W312" s="370"/>
    </row>
    <row r="313" spans="1:23">
      <c r="A313" s="370"/>
      <c r="B313" s="370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  <c r="O313" s="371"/>
      <c r="P313" s="371"/>
      <c r="Q313" s="371"/>
      <c r="R313" s="371"/>
      <c r="S313" s="371"/>
      <c r="T313" s="371"/>
      <c r="U313" s="371"/>
      <c r="V313" s="370"/>
      <c r="W313" s="370"/>
    </row>
    <row r="314" spans="1:23">
      <c r="A314" s="370"/>
      <c r="B314" s="370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1"/>
      <c r="O314" s="371"/>
      <c r="P314" s="371"/>
      <c r="Q314" s="371"/>
      <c r="R314" s="371"/>
      <c r="S314" s="371"/>
      <c r="T314" s="371"/>
      <c r="U314" s="371"/>
      <c r="V314" s="370"/>
      <c r="W314" s="370"/>
    </row>
    <row r="315" spans="1:23">
      <c r="A315" s="370"/>
      <c r="B315" s="370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  <c r="N315" s="371"/>
      <c r="O315" s="371"/>
      <c r="P315" s="371"/>
      <c r="Q315" s="371"/>
      <c r="R315" s="371"/>
      <c r="S315" s="371"/>
      <c r="T315" s="371"/>
      <c r="U315" s="371"/>
      <c r="V315" s="370"/>
      <c r="W315" s="370"/>
    </row>
    <row r="316" spans="1:23">
      <c r="A316" s="370"/>
      <c r="B316" s="370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  <c r="O316" s="371"/>
      <c r="P316" s="371"/>
      <c r="Q316" s="371"/>
      <c r="R316" s="371"/>
      <c r="S316" s="371"/>
      <c r="T316" s="371"/>
      <c r="U316" s="371"/>
      <c r="V316" s="370"/>
      <c r="W316" s="370"/>
    </row>
    <row r="317" spans="1:23">
      <c r="A317" s="370"/>
      <c r="B317" s="370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371"/>
      <c r="V317" s="370"/>
      <c r="W317" s="370"/>
    </row>
    <row r="318" spans="1:23">
      <c r="A318" s="370"/>
      <c r="B318" s="370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  <c r="O318" s="371"/>
      <c r="P318" s="371"/>
      <c r="Q318" s="371"/>
      <c r="R318" s="371"/>
      <c r="S318" s="371"/>
      <c r="T318" s="371"/>
      <c r="U318" s="371"/>
      <c r="V318" s="370"/>
      <c r="W318" s="370"/>
    </row>
    <row r="319" spans="1:23">
      <c r="A319" s="370"/>
      <c r="B319" s="370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  <c r="O319" s="371"/>
      <c r="P319" s="371"/>
      <c r="Q319" s="371"/>
      <c r="R319" s="371"/>
      <c r="S319" s="371"/>
      <c r="T319" s="371"/>
      <c r="U319" s="371"/>
      <c r="V319" s="370"/>
      <c r="W319" s="370"/>
    </row>
    <row r="320" spans="1:23">
      <c r="A320" s="370"/>
      <c r="B320" s="370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  <c r="O320" s="371"/>
      <c r="P320" s="371"/>
      <c r="Q320" s="371"/>
      <c r="R320" s="371"/>
      <c r="S320" s="371"/>
      <c r="T320" s="371"/>
      <c r="U320" s="371"/>
      <c r="V320" s="370"/>
      <c r="W320" s="370"/>
    </row>
    <row r="321" spans="1:23">
      <c r="A321" s="370"/>
      <c r="B321" s="370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  <c r="N321" s="371"/>
      <c r="O321" s="371"/>
      <c r="P321" s="371"/>
      <c r="Q321" s="371"/>
      <c r="R321" s="371"/>
      <c r="S321" s="371"/>
      <c r="T321" s="371"/>
      <c r="U321" s="371"/>
      <c r="V321" s="370"/>
      <c r="W321" s="370"/>
    </row>
    <row r="322" spans="1:23">
      <c r="A322" s="370"/>
      <c r="B322" s="370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1"/>
      <c r="O322" s="371"/>
      <c r="P322" s="371"/>
      <c r="Q322" s="371"/>
      <c r="R322" s="371"/>
      <c r="S322" s="371"/>
      <c r="T322" s="371"/>
      <c r="U322" s="371"/>
      <c r="V322" s="370"/>
      <c r="W322" s="370"/>
    </row>
    <row r="323" spans="1:23">
      <c r="A323" s="370"/>
      <c r="B323" s="370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  <c r="O323" s="371"/>
      <c r="P323" s="371"/>
      <c r="Q323" s="371"/>
      <c r="R323" s="371"/>
      <c r="S323" s="371"/>
      <c r="T323" s="371"/>
      <c r="U323" s="371"/>
      <c r="V323" s="370"/>
      <c r="W323" s="370"/>
    </row>
    <row r="324" spans="1:23">
      <c r="A324" s="370"/>
      <c r="B324" s="370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  <c r="O324" s="371"/>
      <c r="P324" s="371"/>
      <c r="Q324" s="371"/>
      <c r="R324" s="371"/>
      <c r="S324" s="371"/>
      <c r="T324" s="371"/>
      <c r="U324" s="371"/>
      <c r="V324" s="370"/>
      <c r="W324" s="370"/>
    </row>
    <row r="325" spans="1:23">
      <c r="A325" s="370"/>
      <c r="B325" s="370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  <c r="O325" s="371"/>
      <c r="P325" s="371"/>
      <c r="Q325" s="371"/>
      <c r="R325" s="371"/>
      <c r="S325" s="371"/>
      <c r="T325" s="371"/>
      <c r="U325" s="371"/>
      <c r="V325" s="370"/>
      <c r="W325" s="370"/>
    </row>
    <row r="326" spans="1:23">
      <c r="A326" s="370"/>
      <c r="B326" s="370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  <c r="O326" s="371"/>
      <c r="P326" s="371"/>
      <c r="Q326" s="371"/>
      <c r="R326" s="371"/>
      <c r="S326" s="371"/>
      <c r="T326" s="371"/>
      <c r="U326" s="371"/>
      <c r="V326" s="370"/>
      <c r="W326" s="370"/>
    </row>
    <row r="327" spans="1:23">
      <c r="A327" s="370"/>
      <c r="B327" s="370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  <c r="O327" s="371"/>
      <c r="P327" s="371"/>
      <c r="Q327" s="371"/>
      <c r="R327" s="371"/>
      <c r="S327" s="371"/>
      <c r="T327" s="371"/>
      <c r="U327" s="371"/>
      <c r="V327" s="370"/>
      <c r="W327" s="370"/>
    </row>
    <row r="328" spans="1:23">
      <c r="A328" s="370"/>
      <c r="B328" s="370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  <c r="O328" s="371"/>
      <c r="P328" s="371"/>
      <c r="Q328" s="371"/>
      <c r="R328" s="371"/>
      <c r="S328" s="371"/>
      <c r="T328" s="371"/>
      <c r="U328" s="371"/>
      <c r="V328" s="370"/>
      <c r="W328" s="370"/>
    </row>
    <row r="329" spans="1:23">
      <c r="A329" s="370"/>
      <c r="B329" s="370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  <c r="O329" s="371"/>
      <c r="P329" s="371"/>
      <c r="Q329" s="371"/>
      <c r="R329" s="371"/>
      <c r="S329" s="371"/>
      <c r="T329" s="371"/>
      <c r="U329" s="371"/>
      <c r="V329" s="370"/>
      <c r="W329" s="370"/>
    </row>
    <row r="330" spans="1:23">
      <c r="A330" s="370"/>
      <c r="B330" s="370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  <c r="N330" s="371"/>
      <c r="O330" s="371"/>
      <c r="P330" s="371"/>
      <c r="Q330" s="371"/>
      <c r="R330" s="371"/>
      <c r="S330" s="371"/>
      <c r="T330" s="371"/>
      <c r="U330" s="371"/>
      <c r="V330" s="370"/>
      <c r="W330" s="370"/>
    </row>
    <row r="331" spans="1:23">
      <c r="A331" s="370"/>
      <c r="B331" s="370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  <c r="N331" s="371"/>
      <c r="O331" s="371"/>
      <c r="P331" s="371"/>
      <c r="Q331" s="371"/>
      <c r="R331" s="371"/>
      <c r="S331" s="371"/>
      <c r="T331" s="371"/>
      <c r="U331" s="371"/>
      <c r="V331" s="370"/>
      <c r="W331" s="370"/>
    </row>
    <row r="332" spans="1:23">
      <c r="A332" s="370"/>
      <c r="B332" s="370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  <c r="N332" s="371"/>
      <c r="O332" s="371"/>
      <c r="P332" s="371"/>
      <c r="Q332" s="371"/>
      <c r="R332" s="371"/>
      <c r="S332" s="371"/>
      <c r="T332" s="371"/>
      <c r="U332" s="371"/>
      <c r="V332" s="370"/>
      <c r="W332" s="370"/>
    </row>
    <row r="333" spans="1:23">
      <c r="A333" s="370"/>
      <c r="B333" s="370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371"/>
      <c r="V333" s="370"/>
      <c r="W333" s="370"/>
    </row>
    <row r="334" spans="1:23">
      <c r="A334" s="370"/>
      <c r="B334" s="370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  <c r="N334" s="371"/>
      <c r="O334" s="371"/>
      <c r="P334" s="371"/>
      <c r="Q334" s="371"/>
      <c r="R334" s="371"/>
      <c r="S334" s="371"/>
      <c r="T334" s="371"/>
      <c r="U334" s="371"/>
      <c r="V334" s="370"/>
      <c r="W334" s="370"/>
    </row>
    <row r="335" spans="1:23">
      <c r="A335" s="370"/>
      <c r="B335" s="370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  <c r="N335" s="371"/>
      <c r="O335" s="371"/>
      <c r="P335" s="371"/>
      <c r="Q335" s="371"/>
      <c r="R335" s="371"/>
      <c r="S335" s="371"/>
      <c r="T335" s="371"/>
      <c r="U335" s="371"/>
      <c r="V335" s="370"/>
      <c r="W335" s="370"/>
    </row>
    <row r="336" spans="1:23">
      <c r="A336" s="370"/>
      <c r="B336" s="370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  <c r="N336" s="371"/>
      <c r="O336" s="371"/>
      <c r="P336" s="371"/>
      <c r="Q336" s="371"/>
      <c r="R336" s="371"/>
      <c r="S336" s="371"/>
      <c r="T336" s="371"/>
      <c r="U336" s="371"/>
      <c r="V336" s="370"/>
      <c r="W336" s="370"/>
    </row>
    <row r="337" spans="1:23">
      <c r="A337" s="370"/>
      <c r="B337" s="370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  <c r="N337" s="371"/>
      <c r="O337" s="371"/>
      <c r="P337" s="371"/>
      <c r="Q337" s="371"/>
      <c r="R337" s="371"/>
      <c r="S337" s="371"/>
      <c r="T337" s="371"/>
      <c r="U337" s="371"/>
      <c r="V337" s="370"/>
      <c r="W337" s="370"/>
    </row>
    <row r="338" spans="1:23">
      <c r="A338" s="370"/>
      <c r="B338" s="370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  <c r="N338" s="371"/>
      <c r="O338" s="371"/>
      <c r="P338" s="371"/>
      <c r="Q338" s="371"/>
      <c r="R338" s="371"/>
      <c r="S338" s="371"/>
      <c r="T338" s="371"/>
      <c r="U338" s="371"/>
      <c r="V338" s="370"/>
      <c r="W338" s="370"/>
    </row>
    <row r="339" spans="1:23">
      <c r="A339" s="370"/>
      <c r="B339" s="370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  <c r="N339" s="371"/>
      <c r="O339" s="371"/>
      <c r="P339" s="371"/>
      <c r="Q339" s="371"/>
      <c r="R339" s="371"/>
      <c r="S339" s="371"/>
      <c r="T339" s="371"/>
      <c r="U339" s="371"/>
      <c r="V339" s="370"/>
      <c r="W339" s="370"/>
    </row>
    <row r="340" spans="1:23">
      <c r="A340" s="370"/>
      <c r="B340" s="370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1"/>
      <c r="O340" s="371"/>
      <c r="P340" s="371"/>
      <c r="Q340" s="371"/>
      <c r="R340" s="371"/>
      <c r="S340" s="371"/>
      <c r="T340" s="371"/>
      <c r="U340" s="371"/>
      <c r="V340" s="370"/>
      <c r="W340" s="370"/>
    </row>
    <row r="341" spans="1:23">
      <c r="A341" s="370"/>
      <c r="B341" s="370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  <c r="N341" s="371"/>
      <c r="O341" s="371"/>
      <c r="P341" s="371"/>
      <c r="Q341" s="371"/>
      <c r="R341" s="371"/>
      <c r="S341" s="371"/>
      <c r="T341" s="371"/>
      <c r="U341" s="371"/>
      <c r="V341" s="370"/>
      <c r="W341" s="370"/>
    </row>
    <row r="342" spans="1:23">
      <c r="A342" s="370"/>
      <c r="B342" s="370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  <c r="N342" s="371"/>
      <c r="O342" s="371"/>
      <c r="P342" s="371"/>
      <c r="Q342" s="371"/>
      <c r="R342" s="371"/>
      <c r="S342" s="371"/>
      <c r="T342" s="371"/>
      <c r="U342" s="371"/>
      <c r="V342" s="370"/>
      <c r="W342" s="370"/>
    </row>
    <row r="343" spans="1:23">
      <c r="A343" s="370"/>
      <c r="B343" s="370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  <c r="N343" s="371"/>
      <c r="O343" s="371"/>
      <c r="P343" s="371"/>
      <c r="Q343" s="371"/>
      <c r="R343" s="371"/>
      <c r="S343" s="371"/>
      <c r="T343" s="371"/>
      <c r="U343" s="371"/>
      <c r="V343" s="370"/>
      <c r="W343" s="370"/>
    </row>
    <row r="344" spans="1:23">
      <c r="A344" s="370"/>
      <c r="B344" s="370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  <c r="O344" s="371"/>
      <c r="P344" s="371"/>
      <c r="Q344" s="371"/>
      <c r="R344" s="371"/>
      <c r="S344" s="371"/>
      <c r="T344" s="371"/>
      <c r="U344" s="371"/>
      <c r="V344" s="370"/>
      <c r="W344" s="370"/>
    </row>
    <row r="345" spans="1:23">
      <c r="A345" s="370"/>
      <c r="B345" s="370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  <c r="O345" s="371"/>
      <c r="P345" s="371"/>
      <c r="Q345" s="371"/>
      <c r="R345" s="371"/>
      <c r="S345" s="371"/>
      <c r="T345" s="371"/>
      <c r="U345" s="371"/>
      <c r="V345" s="370"/>
      <c r="W345" s="370"/>
    </row>
    <row r="346" spans="1:23">
      <c r="A346" s="370"/>
      <c r="B346" s="370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1"/>
      <c r="U346" s="371"/>
      <c r="V346" s="370"/>
      <c r="W346" s="370"/>
    </row>
    <row r="347" spans="1:23">
      <c r="A347" s="370"/>
      <c r="B347" s="370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  <c r="O347" s="371"/>
      <c r="P347" s="371"/>
      <c r="Q347" s="371"/>
      <c r="R347" s="371"/>
      <c r="S347" s="371"/>
      <c r="T347" s="371"/>
      <c r="U347" s="371"/>
      <c r="V347" s="370"/>
      <c r="W347" s="370"/>
    </row>
    <row r="348" spans="1:23">
      <c r="A348" s="370"/>
      <c r="B348" s="370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  <c r="O348" s="371"/>
      <c r="P348" s="371"/>
      <c r="Q348" s="371"/>
      <c r="R348" s="371"/>
      <c r="S348" s="371"/>
      <c r="T348" s="371"/>
      <c r="U348" s="371"/>
      <c r="V348" s="370"/>
      <c r="W348" s="370"/>
    </row>
    <row r="349" spans="1:23">
      <c r="A349" s="370"/>
      <c r="B349" s="370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  <c r="O349" s="371"/>
      <c r="P349" s="371"/>
      <c r="Q349" s="371"/>
      <c r="R349" s="371"/>
      <c r="S349" s="371"/>
      <c r="T349" s="371"/>
      <c r="U349" s="371"/>
      <c r="V349" s="370"/>
      <c r="W349" s="370"/>
    </row>
    <row r="350" spans="1:23">
      <c r="A350" s="370"/>
      <c r="B350" s="370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  <c r="N350" s="371"/>
      <c r="O350" s="371"/>
      <c r="P350" s="371"/>
      <c r="Q350" s="371"/>
      <c r="R350" s="371"/>
      <c r="S350" s="371"/>
      <c r="T350" s="371"/>
      <c r="U350" s="371"/>
      <c r="V350" s="370"/>
      <c r="W350" s="370"/>
    </row>
    <row r="351" spans="1:23">
      <c r="A351" s="370"/>
      <c r="B351" s="370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  <c r="O351" s="371"/>
      <c r="P351" s="371"/>
      <c r="Q351" s="371"/>
      <c r="R351" s="371"/>
      <c r="S351" s="371"/>
      <c r="T351" s="371"/>
      <c r="U351" s="371"/>
      <c r="V351" s="370"/>
      <c r="W351" s="370"/>
    </row>
    <row r="352" spans="1:23">
      <c r="A352" s="370"/>
      <c r="B352" s="370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  <c r="O352" s="371"/>
      <c r="P352" s="371"/>
      <c r="Q352" s="371"/>
      <c r="R352" s="371"/>
      <c r="S352" s="371"/>
      <c r="T352" s="371"/>
      <c r="U352" s="371"/>
      <c r="V352" s="370"/>
      <c r="W352" s="370"/>
    </row>
    <row r="353" spans="1:23">
      <c r="A353" s="370"/>
      <c r="B353" s="370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  <c r="N353" s="371"/>
      <c r="O353" s="371"/>
      <c r="P353" s="371"/>
      <c r="Q353" s="371"/>
      <c r="R353" s="371"/>
      <c r="S353" s="371"/>
      <c r="T353" s="371"/>
      <c r="U353" s="371"/>
      <c r="V353" s="370"/>
      <c r="W353" s="370"/>
    </row>
    <row r="354" spans="1:23">
      <c r="A354" s="370"/>
      <c r="B354" s="370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  <c r="O354" s="371"/>
      <c r="P354" s="371"/>
      <c r="Q354" s="371"/>
      <c r="R354" s="371"/>
      <c r="S354" s="371"/>
      <c r="T354" s="371"/>
      <c r="U354" s="371"/>
      <c r="V354" s="370"/>
      <c r="W354" s="370"/>
    </row>
    <row r="355" spans="1:23">
      <c r="A355" s="370"/>
      <c r="B355" s="370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  <c r="O355" s="371"/>
      <c r="P355" s="371"/>
      <c r="Q355" s="371"/>
      <c r="R355" s="371"/>
      <c r="S355" s="371"/>
      <c r="T355" s="371"/>
      <c r="U355" s="371"/>
      <c r="V355" s="370"/>
      <c r="W355" s="370"/>
    </row>
    <row r="356" spans="1:23">
      <c r="A356" s="370"/>
      <c r="B356" s="370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  <c r="N356" s="371"/>
      <c r="O356" s="371"/>
      <c r="P356" s="371"/>
      <c r="Q356" s="371"/>
      <c r="R356" s="371"/>
      <c r="S356" s="371"/>
      <c r="T356" s="371"/>
      <c r="U356" s="371"/>
      <c r="V356" s="370"/>
      <c r="W356" s="370"/>
    </row>
    <row r="357" spans="1:23">
      <c r="A357" s="370"/>
      <c r="B357" s="370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  <c r="N357" s="371"/>
      <c r="O357" s="371"/>
      <c r="P357" s="371"/>
      <c r="Q357" s="371"/>
      <c r="R357" s="371"/>
      <c r="S357" s="371"/>
      <c r="T357" s="371"/>
      <c r="U357" s="371"/>
      <c r="V357" s="370"/>
      <c r="W357" s="370"/>
    </row>
    <row r="358" spans="1:23">
      <c r="A358" s="370"/>
      <c r="B358" s="370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  <c r="O358" s="371"/>
      <c r="P358" s="371"/>
      <c r="Q358" s="371"/>
      <c r="R358" s="371"/>
      <c r="S358" s="371"/>
      <c r="T358" s="371"/>
      <c r="U358" s="371"/>
      <c r="V358" s="370"/>
      <c r="W358" s="370"/>
    </row>
    <row r="359" spans="1:23">
      <c r="A359" s="370"/>
      <c r="B359" s="370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  <c r="N359" s="371"/>
      <c r="O359" s="371"/>
      <c r="P359" s="371"/>
      <c r="Q359" s="371"/>
      <c r="R359" s="371"/>
      <c r="S359" s="371"/>
      <c r="T359" s="371"/>
      <c r="U359" s="371"/>
      <c r="V359" s="370"/>
      <c r="W359" s="370"/>
    </row>
    <row r="360" spans="1:23">
      <c r="A360" s="370"/>
      <c r="B360" s="370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  <c r="N360" s="371"/>
      <c r="O360" s="371"/>
      <c r="P360" s="371"/>
      <c r="Q360" s="371"/>
      <c r="R360" s="371"/>
      <c r="S360" s="371"/>
      <c r="T360" s="371"/>
      <c r="U360" s="371"/>
      <c r="V360" s="370"/>
      <c r="W360" s="370"/>
    </row>
    <row r="361" spans="1:23">
      <c r="A361" s="370"/>
      <c r="B361" s="370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  <c r="N361" s="371"/>
      <c r="O361" s="371"/>
      <c r="P361" s="371"/>
      <c r="Q361" s="371"/>
      <c r="R361" s="371"/>
      <c r="S361" s="371"/>
      <c r="T361" s="371"/>
      <c r="U361" s="371"/>
      <c r="V361" s="370"/>
      <c r="W361" s="370"/>
    </row>
    <row r="362" spans="1:23">
      <c r="A362" s="370"/>
      <c r="B362" s="370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  <c r="N362" s="371"/>
      <c r="O362" s="371"/>
      <c r="P362" s="371"/>
      <c r="Q362" s="371"/>
      <c r="R362" s="371"/>
      <c r="S362" s="371"/>
      <c r="T362" s="371"/>
      <c r="U362" s="371"/>
      <c r="V362" s="370"/>
      <c r="W362" s="370"/>
    </row>
    <row r="363" spans="1:23">
      <c r="A363" s="370"/>
      <c r="B363" s="370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  <c r="O363" s="371"/>
      <c r="P363" s="371"/>
      <c r="Q363" s="371"/>
      <c r="R363" s="371"/>
      <c r="S363" s="371"/>
      <c r="T363" s="371"/>
      <c r="U363" s="371"/>
      <c r="V363" s="370"/>
      <c r="W363" s="370"/>
    </row>
    <row r="364" spans="1:23">
      <c r="A364" s="370"/>
      <c r="B364" s="370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  <c r="N364" s="371"/>
      <c r="O364" s="371"/>
      <c r="P364" s="371"/>
      <c r="Q364" s="371"/>
      <c r="R364" s="371"/>
      <c r="S364" s="371"/>
      <c r="T364" s="371"/>
      <c r="U364" s="371"/>
      <c r="V364" s="370"/>
      <c r="W364" s="370"/>
    </row>
    <row r="365" spans="1:23">
      <c r="A365" s="370"/>
      <c r="B365" s="370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  <c r="N365" s="371"/>
      <c r="O365" s="371"/>
      <c r="P365" s="371"/>
      <c r="Q365" s="371"/>
      <c r="R365" s="371"/>
      <c r="S365" s="371"/>
      <c r="T365" s="371"/>
      <c r="U365" s="371"/>
      <c r="V365" s="370"/>
      <c r="W365" s="370"/>
    </row>
    <row r="366" spans="1:23">
      <c r="A366" s="370"/>
      <c r="B366" s="370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  <c r="N366" s="371"/>
      <c r="O366" s="371"/>
      <c r="P366" s="371"/>
      <c r="Q366" s="371"/>
      <c r="R366" s="371"/>
      <c r="S366" s="371"/>
      <c r="T366" s="371"/>
      <c r="U366" s="371"/>
      <c r="V366" s="370"/>
      <c r="W366" s="370"/>
    </row>
    <row r="367" spans="1:23">
      <c r="A367" s="370"/>
      <c r="B367" s="370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  <c r="N367" s="371"/>
      <c r="O367" s="371"/>
      <c r="P367" s="371"/>
      <c r="Q367" s="371"/>
      <c r="R367" s="371"/>
      <c r="S367" s="371"/>
      <c r="T367" s="371"/>
      <c r="U367" s="371"/>
      <c r="V367" s="370"/>
      <c r="W367" s="370"/>
    </row>
    <row r="368" spans="1:23">
      <c r="A368" s="370"/>
      <c r="B368" s="370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  <c r="N368" s="371"/>
      <c r="O368" s="371"/>
      <c r="P368" s="371"/>
      <c r="Q368" s="371"/>
      <c r="R368" s="371"/>
      <c r="S368" s="371"/>
      <c r="T368" s="371"/>
      <c r="U368" s="371"/>
      <c r="V368" s="370"/>
      <c r="W368" s="370"/>
    </row>
    <row r="369" spans="1:23">
      <c r="A369" s="370"/>
      <c r="B369" s="370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  <c r="N369" s="371"/>
      <c r="O369" s="371"/>
      <c r="P369" s="371"/>
      <c r="Q369" s="371"/>
      <c r="R369" s="371"/>
      <c r="S369" s="371"/>
      <c r="T369" s="371"/>
      <c r="U369" s="371"/>
      <c r="V369" s="370"/>
      <c r="W369" s="370"/>
    </row>
    <row r="370" spans="1:23">
      <c r="A370" s="370"/>
      <c r="B370" s="370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  <c r="N370" s="371"/>
      <c r="O370" s="371"/>
      <c r="P370" s="371"/>
      <c r="Q370" s="371"/>
      <c r="R370" s="371"/>
      <c r="S370" s="371"/>
      <c r="T370" s="371"/>
      <c r="U370" s="371"/>
      <c r="V370" s="370"/>
      <c r="W370" s="370"/>
    </row>
    <row r="371" spans="1:23">
      <c r="A371" s="370"/>
      <c r="B371" s="370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  <c r="N371" s="371"/>
      <c r="O371" s="371"/>
      <c r="P371" s="371"/>
      <c r="Q371" s="371"/>
      <c r="R371" s="371"/>
      <c r="S371" s="371"/>
      <c r="T371" s="371"/>
      <c r="U371" s="371"/>
      <c r="V371" s="370"/>
      <c r="W371" s="370"/>
    </row>
    <row r="372" spans="1:23">
      <c r="A372" s="370"/>
      <c r="B372" s="370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  <c r="N372" s="371"/>
      <c r="O372" s="371"/>
      <c r="P372" s="371"/>
      <c r="Q372" s="371"/>
      <c r="R372" s="371"/>
      <c r="S372" s="371"/>
      <c r="T372" s="371"/>
      <c r="U372" s="371"/>
      <c r="V372" s="370"/>
      <c r="W372" s="370"/>
    </row>
    <row r="373" spans="1:23">
      <c r="A373" s="370"/>
      <c r="B373" s="370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  <c r="N373" s="371"/>
      <c r="O373" s="371"/>
      <c r="P373" s="371"/>
      <c r="Q373" s="371"/>
      <c r="R373" s="371"/>
      <c r="S373" s="371"/>
      <c r="T373" s="371"/>
      <c r="U373" s="371"/>
      <c r="V373" s="370"/>
      <c r="W373" s="370"/>
    </row>
    <row r="374" spans="1:23">
      <c r="A374" s="370"/>
      <c r="B374" s="370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  <c r="N374" s="371"/>
      <c r="O374" s="371"/>
      <c r="P374" s="371"/>
      <c r="Q374" s="371"/>
      <c r="R374" s="371"/>
      <c r="S374" s="371"/>
      <c r="T374" s="371"/>
      <c r="U374" s="371"/>
      <c r="V374" s="370"/>
      <c r="W374" s="370"/>
    </row>
    <row r="375" spans="1:23">
      <c r="A375" s="370"/>
      <c r="B375" s="370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  <c r="O375" s="371"/>
      <c r="P375" s="371"/>
      <c r="Q375" s="371"/>
      <c r="R375" s="371"/>
      <c r="S375" s="371"/>
      <c r="T375" s="371"/>
      <c r="U375" s="371"/>
      <c r="V375" s="370"/>
      <c r="W375" s="370"/>
    </row>
    <row r="376" spans="1:23">
      <c r="A376" s="370"/>
      <c r="B376" s="370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  <c r="O376" s="371"/>
      <c r="P376" s="371"/>
      <c r="Q376" s="371"/>
      <c r="R376" s="371"/>
      <c r="S376" s="371"/>
      <c r="T376" s="371"/>
      <c r="U376" s="371"/>
      <c r="V376" s="370"/>
      <c r="W376" s="370"/>
    </row>
    <row r="377" spans="1:23">
      <c r="A377" s="370"/>
      <c r="B377" s="370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  <c r="N377" s="371"/>
      <c r="O377" s="371"/>
      <c r="P377" s="371"/>
      <c r="Q377" s="371"/>
      <c r="R377" s="371"/>
      <c r="S377" s="371"/>
      <c r="T377" s="371"/>
      <c r="U377" s="371"/>
      <c r="V377" s="370"/>
      <c r="W377" s="370"/>
    </row>
    <row r="378" spans="1:23">
      <c r="A378" s="370"/>
      <c r="B378" s="370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  <c r="O378" s="371"/>
      <c r="P378" s="371"/>
      <c r="Q378" s="371"/>
      <c r="R378" s="371"/>
      <c r="S378" s="371"/>
      <c r="T378" s="371"/>
      <c r="U378" s="371"/>
      <c r="V378" s="370"/>
      <c r="W378" s="370"/>
    </row>
    <row r="379" spans="1:23">
      <c r="A379" s="370"/>
      <c r="B379" s="370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  <c r="O379" s="371"/>
      <c r="P379" s="371"/>
      <c r="Q379" s="371"/>
      <c r="R379" s="371"/>
      <c r="S379" s="371"/>
      <c r="T379" s="371"/>
      <c r="U379" s="371"/>
      <c r="V379" s="370"/>
      <c r="W379" s="370"/>
    </row>
    <row r="380" spans="1:23">
      <c r="A380" s="370"/>
      <c r="B380" s="370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  <c r="O380" s="371"/>
      <c r="P380" s="371"/>
      <c r="Q380" s="371"/>
      <c r="R380" s="371"/>
      <c r="S380" s="371"/>
      <c r="T380" s="371"/>
      <c r="U380" s="371"/>
      <c r="V380" s="370"/>
      <c r="W380" s="370"/>
    </row>
    <row r="381" spans="1:23">
      <c r="A381" s="370"/>
      <c r="B381" s="370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  <c r="O381" s="371"/>
      <c r="P381" s="371"/>
      <c r="Q381" s="371"/>
      <c r="R381" s="371"/>
      <c r="S381" s="371"/>
      <c r="T381" s="371"/>
      <c r="U381" s="371"/>
      <c r="V381" s="370"/>
      <c r="W381" s="370"/>
    </row>
    <row r="382" spans="1:23">
      <c r="A382" s="370"/>
      <c r="B382" s="370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  <c r="N382" s="371"/>
      <c r="O382" s="371"/>
      <c r="P382" s="371"/>
      <c r="Q382" s="371"/>
      <c r="R382" s="371"/>
      <c r="S382" s="371"/>
      <c r="T382" s="371"/>
      <c r="U382" s="371"/>
      <c r="V382" s="370"/>
      <c r="W382" s="370"/>
    </row>
    <row r="383" spans="1:23">
      <c r="A383" s="370"/>
      <c r="B383" s="370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  <c r="N383" s="371"/>
      <c r="O383" s="371"/>
      <c r="P383" s="371"/>
      <c r="Q383" s="371"/>
      <c r="R383" s="371"/>
      <c r="S383" s="371"/>
      <c r="T383" s="371"/>
      <c r="U383" s="371"/>
      <c r="V383" s="370"/>
      <c r="W383" s="370"/>
    </row>
    <row r="384" spans="1:23">
      <c r="A384" s="370"/>
      <c r="B384" s="370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  <c r="N384" s="371"/>
      <c r="O384" s="371"/>
      <c r="P384" s="371"/>
      <c r="Q384" s="371"/>
      <c r="R384" s="371"/>
      <c r="S384" s="371"/>
      <c r="T384" s="371"/>
      <c r="U384" s="371"/>
      <c r="V384" s="370"/>
      <c r="W384" s="370"/>
    </row>
    <row r="385" spans="1:23">
      <c r="A385" s="370"/>
      <c r="B385" s="370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  <c r="N385" s="371"/>
      <c r="O385" s="371"/>
      <c r="P385" s="371"/>
      <c r="Q385" s="371"/>
      <c r="R385" s="371"/>
      <c r="S385" s="371"/>
      <c r="T385" s="371"/>
      <c r="U385" s="371"/>
      <c r="V385" s="370"/>
      <c r="W385" s="370"/>
    </row>
    <row r="386" spans="1:23">
      <c r="A386" s="370"/>
      <c r="B386" s="370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  <c r="N386" s="371"/>
      <c r="O386" s="371"/>
      <c r="P386" s="371"/>
      <c r="Q386" s="371"/>
      <c r="R386" s="371"/>
      <c r="S386" s="371"/>
      <c r="T386" s="371"/>
      <c r="U386" s="371"/>
      <c r="V386" s="370"/>
      <c r="W386" s="370"/>
    </row>
    <row r="387" spans="1:23">
      <c r="A387" s="370"/>
      <c r="B387" s="370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  <c r="N387" s="371"/>
      <c r="O387" s="371"/>
      <c r="P387" s="371"/>
      <c r="Q387" s="371"/>
      <c r="R387" s="371"/>
      <c r="S387" s="371"/>
      <c r="T387" s="371"/>
      <c r="U387" s="371"/>
      <c r="V387" s="370"/>
      <c r="W387" s="370"/>
    </row>
    <row r="388" spans="1:23">
      <c r="A388" s="370"/>
      <c r="B388" s="370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  <c r="N388" s="371"/>
      <c r="O388" s="371"/>
      <c r="P388" s="371"/>
      <c r="Q388" s="371"/>
      <c r="R388" s="371"/>
      <c r="S388" s="371"/>
      <c r="T388" s="371"/>
      <c r="U388" s="371"/>
      <c r="V388" s="370"/>
      <c r="W388" s="370"/>
    </row>
    <row r="389" spans="1:23">
      <c r="A389" s="370"/>
      <c r="B389" s="370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  <c r="N389" s="371"/>
      <c r="O389" s="371"/>
      <c r="P389" s="371"/>
      <c r="Q389" s="371"/>
      <c r="R389" s="371"/>
      <c r="S389" s="371"/>
      <c r="T389" s="371"/>
      <c r="U389" s="371"/>
      <c r="V389" s="370"/>
      <c r="W389" s="370"/>
    </row>
    <row r="390" spans="1:23">
      <c r="A390" s="370"/>
      <c r="B390" s="370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  <c r="N390" s="371"/>
      <c r="O390" s="371"/>
      <c r="P390" s="371"/>
      <c r="Q390" s="371"/>
      <c r="R390" s="371"/>
      <c r="S390" s="371"/>
      <c r="T390" s="371"/>
      <c r="U390" s="371"/>
      <c r="V390" s="370"/>
      <c r="W390" s="370"/>
    </row>
    <row r="391" spans="1:23">
      <c r="A391" s="370"/>
      <c r="B391" s="370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  <c r="N391" s="371"/>
      <c r="O391" s="371"/>
      <c r="P391" s="371"/>
      <c r="Q391" s="371"/>
      <c r="R391" s="371"/>
      <c r="S391" s="371"/>
      <c r="T391" s="371"/>
      <c r="U391" s="371"/>
      <c r="V391" s="370"/>
      <c r="W391" s="370"/>
    </row>
    <row r="392" spans="1:23">
      <c r="A392" s="370"/>
      <c r="B392" s="370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  <c r="O392" s="371"/>
      <c r="P392" s="371"/>
      <c r="Q392" s="371"/>
      <c r="R392" s="371"/>
      <c r="S392" s="371"/>
      <c r="T392" s="371"/>
      <c r="U392" s="371"/>
      <c r="V392" s="370"/>
      <c r="W392" s="370"/>
    </row>
    <row r="393" spans="1:23">
      <c r="A393" s="370"/>
      <c r="B393" s="370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  <c r="N393" s="371"/>
      <c r="O393" s="371"/>
      <c r="P393" s="371"/>
      <c r="Q393" s="371"/>
      <c r="R393" s="371"/>
      <c r="S393" s="371"/>
      <c r="T393" s="371"/>
      <c r="U393" s="371"/>
      <c r="V393" s="370"/>
      <c r="W393" s="370"/>
    </row>
    <row r="394" spans="1:23">
      <c r="A394" s="370"/>
      <c r="B394" s="370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  <c r="N394" s="371"/>
      <c r="O394" s="371"/>
      <c r="P394" s="371"/>
      <c r="Q394" s="371"/>
      <c r="R394" s="371"/>
      <c r="S394" s="371"/>
      <c r="T394" s="371"/>
      <c r="U394" s="371"/>
      <c r="V394" s="370"/>
      <c r="W394" s="370"/>
    </row>
    <row r="395" spans="1:23">
      <c r="A395" s="370"/>
      <c r="B395" s="370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  <c r="N395" s="371"/>
      <c r="O395" s="371"/>
      <c r="P395" s="371"/>
      <c r="Q395" s="371"/>
      <c r="R395" s="371"/>
      <c r="S395" s="371"/>
      <c r="T395" s="371"/>
      <c r="U395" s="371"/>
      <c r="V395" s="370"/>
      <c r="W395" s="370"/>
    </row>
    <row r="396" spans="1:23">
      <c r="A396" s="370"/>
      <c r="B396" s="370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  <c r="N396" s="371"/>
      <c r="O396" s="371"/>
      <c r="P396" s="371"/>
      <c r="Q396" s="371"/>
      <c r="R396" s="371"/>
      <c r="S396" s="371"/>
      <c r="T396" s="371"/>
      <c r="U396" s="371"/>
      <c r="V396" s="370"/>
      <c r="W396" s="370"/>
    </row>
    <row r="397" spans="1:23">
      <c r="A397" s="370"/>
      <c r="B397" s="370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  <c r="N397" s="371"/>
      <c r="O397" s="371"/>
      <c r="P397" s="371"/>
      <c r="Q397" s="371"/>
      <c r="R397" s="371"/>
      <c r="S397" s="371"/>
      <c r="T397" s="371"/>
      <c r="U397" s="371"/>
      <c r="V397" s="370"/>
      <c r="W397" s="370"/>
    </row>
    <row r="398" spans="1:23">
      <c r="A398" s="370"/>
      <c r="B398" s="370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  <c r="N398" s="371"/>
      <c r="O398" s="371"/>
      <c r="P398" s="371"/>
      <c r="Q398" s="371"/>
      <c r="R398" s="371"/>
      <c r="S398" s="371"/>
      <c r="T398" s="371"/>
      <c r="U398" s="371"/>
      <c r="V398" s="370"/>
      <c r="W398" s="370"/>
    </row>
    <row r="399" spans="1:23">
      <c r="A399" s="370"/>
      <c r="B399" s="370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  <c r="O399" s="371"/>
      <c r="P399" s="371"/>
      <c r="Q399" s="371"/>
      <c r="R399" s="371"/>
      <c r="S399" s="371"/>
      <c r="T399" s="371"/>
      <c r="U399" s="371"/>
      <c r="V399" s="370"/>
      <c r="W399" s="370"/>
    </row>
    <row r="400" spans="1:23">
      <c r="A400" s="370"/>
      <c r="B400" s="370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  <c r="N400" s="371"/>
      <c r="O400" s="371"/>
      <c r="P400" s="371"/>
      <c r="Q400" s="371"/>
      <c r="R400" s="371"/>
      <c r="S400" s="371"/>
      <c r="T400" s="371"/>
      <c r="U400" s="371"/>
      <c r="V400" s="370"/>
      <c r="W400" s="370"/>
    </row>
    <row r="401" spans="1:23">
      <c r="A401" s="370"/>
      <c r="B401" s="370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  <c r="N401" s="371"/>
      <c r="O401" s="371"/>
      <c r="P401" s="371"/>
      <c r="Q401" s="371"/>
      <c r="R401" s="371"/>
      <c r="S401" s="371"/>
      <c r="T401" s="371"/>
      <c r="U401" s="371"/>
      <c r="V401" s="370"/>
      <c r="W401" s="370"/>
    </row>
    <row r="402" spans="1:23">
      <c r="A402" s="370"/>
      <c r="B402" s="370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  <c r="O402" s="371"/>
      <c r="P402" s="371"/>
      <c r="Q402" s="371"/>
      <c r="R402" s="371"/>
      <c r="S402" s="371"/>
      <c r="T402" s="371"/>
      <c r="U402" s="371"/>
      <c r="V402" s="370"/>
      <c r="W402" s="370"/>
    </row>
    <row r="403" spans="1:23">
      <c r="A403" s="370"/>
      <c r="B403" s="370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  <c r="O403" s="371"/>
      <c r="P403" s="371"/>
      <c r="Q403" s="371"/>
      <c r="R403" s="371"/>
      <c r="S403" s="371"/>
      <c r="T403" s="371"/>
      <c r="U403" s="371"/>
      <c r="V403" s="370"/>
      <c r="W403" s="370"/>
    </row>
    <row r="404" spans="1:23">
      <c r="A404" s="370"/>
      <c r="B404" s="370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  <c r="N404" s="371"/>
      <c r="O404" s="371"/>
      <c r="P404" s="371"/>
      <c r="Q404" s="371"/>
      <c r="R404" s="371"/>
      <c r="S404" s="371"/>
      <c r="T404" s="371"/>
      <c r="U404" s="371"/>
      <c r="V404" s="370"/>
      <c r="W404" s="370"/>
    </row>
    <row r="405" spans="1:23">
      <c r="A405" s="370"/>
      <c r="B405" s="370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  <c r="N405" s="371"/>
      <c r="O405" s="371"/>
      <c r="P405" s="371"/>
      <c r="Q405" s="371"/>
      <c r="R405" s="371"/>
      <c r="S405" s="371"/>
      <c r="T405" s="371"/>
      <c r="U405" s="371"/>
      <c r="V405" s="370"/>
      <c r="W405" s="370"/>
    </row>
    <row r="406" spans="1:23">
      <c r="A406" s="370"/>
      <c r="B406" s="370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  <c r="N406" s="371"/>
      <c r="O406" s="371"/>
      <c r="P406" s="371"/>
      <c r="Q406" s="371"/>
      <c r="R406" s="371"/>
      <c r="S406" s="371"/>
      <c r="T406" s="371"/>
      <c r="U406" s="371"/>
      <c r="V406" s="370"/>
      <c r="W406" s="370"/>
    </row>
    <row r="407" spans="1:23">
      <c r="A407" s="370"/>
      <c r="B407" s="370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  <c r="N407" s="371"/>
      <c r="O407" s="371"/>
      <c r="P407" s="371"/>
      <c r="Q407" s="371"/>
      <c r="R407" s="371"/>
      <c r="S407" s="371"/>
      <c r="T407" s="371"/>
      <c r="U407" s="371"/>
      <c r="V407" s="370"/>
      <c r="W407" s="370"/>
    </row>
    <row r="408" spans="1:23">
      <c r="A408" s="370"/>
      <c r="B408" s="370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  <c r="N408" s="371"/>
      <c r="O408" s="371"/>
      <c r="P408" s="371"/>
      <c r="Q408" s="371"/>
      <c r="R408" s="371"/>
      <c r="S408" s="371"/>
      <c r="T408" s="371"/>
      <c r="U408" s="371"/>
      <c r="V408" s="370"/>
      <c r="W408" s="370"/>
    </row>
    <row r="409" spans="1:23">
      <c r="A409" s="370"/>
      <c r="B409" s="370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  <c r="N409" s="371"/>
      <c r="O409" s="371"/>
      <c r="P409" s="371"/>
      <c r="Q409" s="371"/>
      <c r="R409" s="371"/>
      <c r="S409" s="371"/>
      <c r="T409" s="371"/>
      <c r="U409" s="371"/>
      <c r="V409" s="370"/>
      <c r="W409" s="370"/>
    </row>
    <row r="410" spans="1:23">
      <c r="A410" s="370"/>
      <c r="B410" s="370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  <c r="N410" s="371"/>
      <c r="O410" s="371"/>
      <c r="P410" s="371"/>
      <c r="Q410" s="371"/>
      <c r="R410" s="371"/>
      <c r="S410" s="371"/>
      <c r="T410" s="371"/>
      <c r="U410" s="371"/>
      <c r="V410" s="370"/>
      <c r="W410" s="370"/>
    </row>
    <row r="411" spans="1:23">
      <c r="A411" s="370"/>
      <c r="B411" s="370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  <c r="O411" s="371"/>
      <c r="P411" s="371"/>
      <c r="Q411" s="371"/>
      <c r="R411" s="371"/>
      <c r="S411" s="371"/>
      <c r="T411" s="371"/>
      <c r="U411" s="371"/>
      <c r="V411" s="370"/>
      <c r="W411" s="370"/>
    </row>
    <row r="412" spans="1:23">
      <c r="A412" s="370"/>
      <c r="B412" s="370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  <c r="N412" s="371"/>
      <c r="O412" s="371"/>
      <c r="P412" s="371"/>
      <c r="Q412" s="371"/>
      <c r="R412" s="371"/>
      <c r="S412" s="371"/>
      <c r="T412" s="371"/>
      <c r="U412" s="371"/>
      <c r="V412" s="370"/>
      <c r="W412" s="370"/>
    </row>
    <row r="413" spans="1:23">
      <c r="A413" s="370"/>
      <c r="B413" s="370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  <c r="N413" s="371"/>
      <c r="O413" s="371"/>
      <c r="P413" s="371"/>
      <c r="Q413" s="371"/>
      <c r="R413" s="371"/>
      <c r="S413" s="371"/>
      <c r="T413" s="371"/>
      <c r="U413" s="371"/>
      <c r="V413" s="370"/>
      <c r="W413" s="370"/>
    </row>
    <row r="414" spans="1:23">
      <c r="A414" s="370"/>
      <c r="B414" s="370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  <c r="O414" s="371"/>
      <c r="P414" s="371"/>
      <c r="Q414" s="371"/>
      <c r="R414" s="371"/>
      <c r="S414" s="371"/>
      <c r="T414" s="371"/>
      <c r="U414" s="371"/>
      <c r="V414" s="370"/>
      <c r="W414" s="370"/>
    </row>
    <row r="415" spans="1:23">
      <c r="A415" s="370"/>
      <c r="B415" s="370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  <c r="O415" s="371"/>
      <c r="P415" s="371"/>
      <c r="Q415" s="371"/>
      <c r="R415" s="371"/>
      <c r="S415" s="371"/>
      <c r="T415" s="371"/>
      <c r="U415" s="371"/>
      <c r="V415" s="370"/>
      <c r="W415" s="370"/>
    </row>
    <row r="416" spans="1:23">
      <c r="A416" s="370"/>
      <c r="B416" s="370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  <c r="N416" s="371"/>
      <c r="O416" s="371"/>
      <c r="P416" s="371"/>
      <c r="Q416" s="371"/>
      <c r="R416" s="371"/>
      <c r="S416" s="371"/>
      <c r="T416" s="371"/>
      <c r="U416" s="371"/>
      <c r="V416" s="370"/>
      <c r="W416" s="370"/>
    </row>
    <row r="417" spans="1:23">
      <c r="A417" s="370"/>
      <c r="B417" s="370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  <c r="N417" s="371"/>
      <c r="O417" s="371"/>
      <c r="P417" s="371"/>
      <c r="Q417" s="371"/>
      <c r="R417" s="371"/>
      <c r="S417" s="371"/>
      <c r="T417" s="371"/>
      <c r="U417" s="371"/>
      <c r="V417" s="370"/>
      <c r="W417" s="370"/>
    </row>
    <row r="418" spans="1:23">
      <c r="A418" s="370"/>
      <c r="B418" s="370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  <c r="O418" s="371"/>
      <c r="P418" s="371"/>
      <c r="Q418" s="371"/>
      <c r="R418" s="371"/>
      <c r="S418" s="371"/>
      <c r="T418" s="371"/>
      <c r="U418" s="371"/>
      <c r="V418" s="370"/>
      <c r="W418" s="370"/>
    </row>
    <row r="419" spans="1:23">
      <c r="A419" s="370"/>
      <c r="B419" s="370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  <c r="N419" s="371"/>
      <c r="O419" s="371"/>
      <c r="P419" s="371"/>
      <c r="Q419" s="371"/>
      <c r="R419" s="371"/>
      <c r="S419" s="371"/>
      <c r="T419" s="371"/>
      <c r="U419" s="371"/>
      <c r="V419" s="370"/>
      <c r="W419" s="370"/>
    </row>
    <row r="420" spans="1:23">
      <c r="A420" s="370"/>
      <c r="B420" s="370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  <c r="N420" s="371"/>
      <c r="O420" s="371"/>
      <c r="P420" s="371"/>
      <c r="Q420" s="371"/>
      <c r="R420" s="371"/>
      <c r="S420" s="371"/>
      <c r="T420" s="371"/>
      <c r="U420" s="371"/>
      <c r="V420" s="370"/>
      <c r="W420" s="370"/>
    </row>
    <row r="421" spans="1:23">
      <c r="A421" s="370"/>
      <c r="B421" s="370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  <c r="N421" s="371"/>
      <c r="O421" s="371"/>
      <c r="P421" s="371"/>
      <c r="Q421" s="371"/>
      <c r="R421" s="371"/>
      <c r="S421" s="371"/>
      <c r="T421" s="371"/>
      <c r="U421" s="371"/>
      <c r="V421" s="370"/>
      <c r="W421" s="370"/>
    </row>
    <row r="422" spans="1:23">
      <c r="A422" s="370"/>
      <c r="B422" s="370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  <c r="N422" s="371"/>
      <c r="O422" s="371"/>
      <c r="P422" s="371"/>
      <c r="Q422" s="371"/>
      <c r="R422" s="371"/>
      <c r="S422" s="371"/>
      <c r="T422" s="371"/>
      <c r="U422" s="371"/>
      <c r="V422" s="370"/>
      <c r="W422" s="370"/>
    </row>
    <row r="423" spans="1:23">
      <c r="A423" s="370"/>
      <c r="B423" s="370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  <c r="O423" s="371"/>
      <c r="P423" s="371"/>
      <c r="Q423" s="371"/>
      <c r="R423" s="371"/>
      <c r="S423" s="371"/>
      <c r="T423" s="371"/>
      <c r="U423" s="371"/>
      <c r="V423" s="370"/>
      <c r="W423" s="370"/>
    </row>
    <row r="424" spans="1:23">
      <c r="A424" s="370"/>
      <c r="B424" s="370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  <c r="N424" s="371"/>
      <c r="O424" s="371"/>
      <c r="P424" s="371"/>
      <c r="Q424" s="371"/>
      <c r="R424" s="371"/>
      <c r="S424" s="371"/>
      <c r="T424" s="371"/>
      <c r="U424" s="371"/>
      <c r="V424" s="370"/>
      <c r="W424" s="370"/>
    </row>
    <row r="425" spans="1:23">
      <c r="A425" s="370"/>
      <c r="B425" s="370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  <c r="N425" s="371"/>
      <c r="O425" s="371"/>
      <c r="P425" s="371"/>
      <c r="Q425" s="371"/>
      <c r="R425" s="371"/>
      <c r="S425" s="371"/>
      <c r="T425" s="371"/>
      <c r="U425" s="371"/>
      <c r="V425" s="370"/>
      <c r="W425" s="370"/>
    </row>
    <row r="426" spans="1:23">
      <c r="A426" s="370"/>
      <c r="B426" s="370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  <c r="N426" s="371"/>
      <c r="O426" s="371"/>
      <c r="P426" s="371"/>
      <c r="Q426" s="371"/>
      <c r="R426" s="371"/>
      <c r="S426" s="371"/>
      <c r="T426" s="371"/>
      <c r="U426" s="371"/>
      <c r="V426" s="370"/>
      <c r="W426" s="370"/>
    </row>
    <row r="427" spans="1:23">
      <c r="A427" s="370"/>
      <c r="B427" s="370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  <c r="N427" s="371"/>
      <c r="O427" s="371"/>
      <c r="P427" s="371"/>
      <c r="Q427" s="371"/>
      <c r="R427" s="371"/>
      <c r="S427" s="371"/>
      <c r="T427" s="371"/>
      <c r="U427" s="371"/>
      <c r="V427" s="370"/>
      <c r="W427" s="370"/>
    </row>
    <row r="428" spans="1:23">
      <c r="A428" s="370"/>
      <c r="B428" s="370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  <c r="N428" s="371"/>
      <c r="O428" s="371"/>
      <c r="P428" s="371"/>
      <c r="Q428" s="371"/>
      <c r="R428" s="371"/>
      <c r="S428" s="371"/>
      <c r="T428" s="371"/>
      <c r="U428" s="371"/>
      <c r="V428" s="370"/>
      <c r="W428" s="370"/>
    </row>
    <row r="429" spans="1:23">
      <c r="A429" s="370"/>
      <c r="B429" s="370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  <c r="N429" s="371"/>
      <c r="O429" s="371"/>
      <c r="P429" s="371"/>
      <c r="Q429" s="371"/>
      <c r="R429" s="371"/>
      <c r="S429" s="371"/>
      <c r="T429" s="371"/>
      <c r="U429" s="371"/>
      <c r="V429" s="370"/>
      <c r="W429" s="370"/>
    </row>
    <row r="430" spans="1:23">
      <c r="A430" s="370"/>
      <c r="B430" s="370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  <c r="N430" s="371"/>
      <c r="O430" s="371"/>
      <c r="P430" s="371"/>
      <c r="Q430" s="371"/>
      <c r="R430" s="371"/>
      <c r="S430" s="371"/>
      <c r="T430" s="371"/>
      <c r="U430" s="371"/>
      <c r="V430" s="370"/>
      <c r="W430" s="370"/>
    </row>
    <row r="431" spans="1:23">
      <c r="A431" s="370"/>
      <c r="B431" s="370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  <c r="N431" s="371"/>
      <c r="O431" s="371"/>
      <c r="P431" s="371"/>
      <c r="Q431" s="371"/>
      <c r="R431" s="371"/>
      <c r="S431" s="371"/>
      <c r="T431" s="371"/>
      <c r="U431" s="371"/>
      <c r="V431" s="370"/>
      <c r="W431" s="370"/>
    </row>
    <row r="432" spans="1:23">
      <c r="A432" s="370"/>
      <c r="B432" s="370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  <c r="N432" s="371"/>
      <c r="O432" s="371"/>
      <c r="P432" s="371"/>
      <c r="Q432" s="371"/>
      <c r="R432" s="371"/>
      <c r="S432" s="371"/>
      <c r="T432" s="371"/>
      <c r="U432" s="371"/>
      <c r="V432" s="370"/>
      <c r="W432" s="370"/>
    </row>
    <row r="433" spans="1:23">
      <c r="A433" s="370"/>
      <c r="B433" s="370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  <c r="N433" s="371"/>
      <c r="O433" s="371"/>
      <c r="P433" s="371"/>
      <c r="Q433" s="371"/>
      <c r="R433" s="371"/>
      <c r="S433" s="371"/>
      <c r="T433" s="371"/>
      <c r="U433" s="371"/>
      <c r="V433" s="370"/>
      <c r="W433" s="370"/>
    </row>
    <row r="434" spans="1:23">
      <c r="A434" s="370"/>
      <c r="B434" s="370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  <c r="N434" s="371"/>
      <c r="O434" s="371"/>
      <c r="P434" s="371"/>
      <c r="Q434" s="371"/>
      <c r="R434" s="371"/>
      <c r="S434" s="371"/>
      <c r="T434" s="371"/>
      <c r="U434" s="371"/>
      <c r="V434" s="370"/>
      <c r="W434" s="370"/>
    </row>
    <row r="435" spans="1:23">
      <c r="A435" s="370"/>
      <c r="B435" s="370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  <c r="N435" s="371"/>
      <c r="O435" s="371"/>
      <c r="P435" s="371"/>
      <c r="Q435" s="371"/>
      <c r="R435" s="371"/>
      <c r="S435" s="371"/>
      <c r="T435" s="371"/>
      <c r="U435" s="371"/>
      <c r="V435" s="370"/>
      <c r="W435" s="370"/>
    </row>
    <row r="436" spans="1:23">
      <c r="A436" s="370"/>
      <c r="B436" s="370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  <c r="O436" s="371"/>
      <c r="P436" s="371"/>
      <c r="Q436" s="371"/>
      <c r="R436" s="371"/>
      <c r="S436" s="371"/>
      <c r="T436" s="371"/>
      <c r="U436" s="371"/>
      <c r="V436" s="370"/>
      <c r="W436" s="370"/>
    </row>
    <row r="437" spans="1:23">
      <c r="A437" s="370"/>
      <c r="B437" s="370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  <c r="O437" s="371"/>
      <c r="P437" s="371"/>
      <c r="Q437" s="371"/>
      <c r="R437" s="371"/>
      <c r="S437" s="371"/>
      <c r="T437" s="371"/>
      <c r="U437" s="371"/>
      <c r="V437" s="370"/>
      <c r="W437" s="370"/>
    </row>
    <row r="438" spans="1:23">
      <c r="A438" s="370"/>
      <c r="B438" s="370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  <c r="O438" s="371"/>
      <c r="P438" s="371"/>
      <c r="Q438" s="371"/>
      <c r="R438" s="371"/>
      <c r="S438" s="371"/>
      <c r="T438" s="371"/>
      <c r="U438" s="371"/>
      <c r="V438" s="370"/>
      <c r="W438" s="370"/>
    </row>
    <row r="439" spans="1:23">
      <c r="A439" s="370"/>
      <c r="B439" s="370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  <c r="N439" s="371"/>
      <c r="O439" s="371"/>
      <c r="P439" s="371"/>
      <c r="Q439" s="371"/>
      <c r="R439" s="371"/>
      <c r="S439" s="371"/>
      <c r="T439" s="371"/>
      <c r="U439" s="371"/>
      <c r="V439" s="370"/>
      <c r="W439" s="370"/>
    </row>
    <row r="440" spans="1:23">
      <c r="A440" s="370"/>
      <c r="B440" s="370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  <c r="O440" s="371"/>
      <c r="P440" s="371"/>
      <c r="Q440" s="371"/>
      <c r="R440" s="371"/>
      <c r="S440" s="371"/>
      <c r="T440" s="371"/>
      <c r="U440" s="371"/>
      <c r="V440" s="370"/>
      <c r="W440" s="370"/>
    </row>
    <row r="441" spans="1:23">
      <c r="A441" s="370"/>
      <c r="B441" s="370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  <c r="O441" s="371"/>
      <c r="P441" s="371"/>
      <c r="Q441" s="371"/>
      <c r="R441" s="371"/>
      <c r="S441" s="371"/>
      <c r="T441" s="371"/>
      <c r="U441" s="371"/>
      <c r="V441" s="370"/>
      <c r="W441" s="370"/>
    </row>
    <row r="442" spans="1:23">
      <c r="A442" s="370"/>
      <c r="B442" s="370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  <c r="O442" s="371"/>
      <c r="P442" s="371"/>
      <c r="Q442" s="371"/>
      <c r="R442" s="371"/>
      <c r="S442" s="371"/>
      <c r="T442" s="371"/>
      <c r="U442" s="371"/>
      <c r="V442" s="370"/>
      <c r="W442" s="370"/>
    </row>
    <row r="443" spans="1:23">
      <c r="A443" s="370"/>
      <c r="B443" s="370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  <c r="N443" s="371"/>
      <c r="O443" s="371"/>
      <c r="P443" s="371"/>
      <c r="Q443" s="371"/>
      <c r="R443" s="371"/>
      <c r="S443" s="371"/>
      <c r="T443" s="371"/>
      <c r="U443" s="371"/>
      <c r="V443" s="370"/>
      <c r="W443" s="370"/>
    </row>
    <row r="444" spans="1:23">
      <c r="A444" s="370"/>
      <c r="B444" s="370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  <c r="N444" s="371"/>
      <c r="O444" s="371"/>
      <c r="P444" s="371"/>
      <c r="Q444" s="371"/>
      <c r="R444" s="371"/>
      <c r="S444" s="371"/>
      <c r="T444" s="371"/>
      <c r="U444" s="371"/>
      <c r="V444" s="370"/>
      <c r="W444" s="370"/>
    </row>
    <row r="445" spans="1:23">
      <c r="A445" s="370"/>
      <c r="B445" s="370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  <c r="N445" s="371"/>
      <c r="O445" s="371"/>
      <c r="P445" s="371"/>
      <c r="Q445" s="371"/>
      <c r="R445" s="371"/>
      <c r="S445" s="371"/>
      <c r="T445" s="371"/>
      <c r="U445" s="371"/>
      <c r="V445" s="370"/>
      <c r="W445" s="370"/>
    </row>
    <row r="446" spans="1:23">
      <c r="A446" s="370"/>
      <c r="B446" s="370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  <c r="N446" s="371"/>
      <c r="O446" s="371"/>
      <c r="P446" s="371"/>
      <c r="Q446" s="371"/>
      <c r="R446" s="371"/>
      <c r="S446" s="371"/>
      <c r="T446" s="371"/>
      <c r="U446" s="371"/>
      <c r="V446" s="370"/>
      <c r="W446" s="370"/>
    </row>
    <row r="447" spans="1:23">
      <c r="A447" s="370"/>
      <c r="B447" s="370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  <c r="N447" s="371"/>
      <c r="O447" s="371"/>
      <c r="P447" s="371"/>
      <c r="Q447" s="371"/>
      <c r="R447" s="371"/>
      <c r="S447" s="371"/>
      <c r="T447" s="371"/>
      <c r="U447" s="371"/>
      <c r="V447" s="370"/>
      <c r="W447" s="370"/>
    </row>
    <row r="448" spans="1:23">
      <c r="A448" s="370"/>
      <c r="B448" s="370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  <c r="N448" s="371"/>
      <c r="O448" s="371"/>
      <c r="P448" s="371"/>
      <c r="Q448" s="371"/>
      <c r="R448" s="371"/>
      <c r="S448" s="371"/>
      <c r="T448" s="371"/>
      <c r="U448" s="371"/>
      <c r="V448" s="370"/>
      <c r="W448" s="370"/>
    </row>
    <row r="449" spans="1:23">
      <c r="A449" s="370"/>
      <c r="B449" s="370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  <c r="N449" s="371"/>
      <c r="O449" s="371"/>
      <c r="P449" s="371"/>
      <c r="Q449" s="371"/>
      <c r="R449" s="371"/>
      <c r="S449" s="371"/>
      <c r="T449" s="371"/>
      <c r="U449" s="371"/>
      <c r="V449" s="370"/>
      <c r="W449" s="370"/>
    </row>
    <row r="450" spans="1:23">
      <c r="A450" s="370"/>
      <c r="B450" s="370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  <c r="N450" s="371"/>
      <c r="O450" s="371"/>
      <c r="P450" s="371"/>
      <c r="Q450" s="371"/>
      <c r="R450" s="371"/>
      <c r="S450" s="371"/>
      <c r="T450" s="371"/>
      <c r="U450" s="371"/>
      <c r="V450" s="370"/>
      <c r="W450" s="370"/>
    </row>
    <row r="451" spans="1:23">
      <c r="A451" s="370"/>
      <c r="B451" s="370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  <c r="N451" s="371"/>
      <c r="O451" s="371"/>
      <c r="P451" s="371"/>
      <c r="Q451" s="371"/>
      <c r="R451" s="371"/>
      <c r="S451" s="371"/>
      <c r="T451" s="371"/>
      <c r="U451" s="371"/>
      <c r="V451" s="370"/>
      <c r="W451" s="370"/>
    </row>
    <row r="452" spans="1:23">
      <c r="A452" s="370"/>
      <c r="B452" s="370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  <c r="N452" s="371"/>
      <c r="O452" s="371"/>
      <c r="P452" s="371"/>
      <c r="Q452" s="371"/>
      <c r="R452" s="371"/>
      <c r="S452" s="371"/>
      <c r="T452" s="371"/>
      <c r="U452" s="371"/>
      <c r="V452" s="370"/>
      <c r="W452" s="370"/>
    </row>
    <row r="453" spans="1:23">
      <c r="A453" s="370"/>
      <c r="B453" s="370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  <c r="N453" s="371"/>
      <c r="O453" s="371"/>
      <c r="P453" s="371"/>
      <c r="Q453" s="371"/>
      <c r="R453" s="371"/>
      <c r="S453" s="371"/>
      <c r="T453" s="371"/>
      <c r="U453" s="371"/>
      <c r="V453" s="370"/>
      <c r="W453" s="370"/>
    </row>
    <row r="454" spans="1:23">
      <c r="A454" s="370"/>
      <c r="B454" s="370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  <c r="N454" s="371"/>
      <c r="O454" s="371"/>
      <c r="P454" s="371"/>
      <c r="Q454" s="371"/>
      <c r="R454" s="371"/>
      <c r="S454" s="371"/>
      <c r="T454" s="371"/>
      <c r="U454" s="371"/>
      <c r="V454" s="370"/>
      <c r="W454" s="370"/>
    </row>
    <row r="455" spans="1:23">
      <c r="A455" s="370"/>
      <c r="B455" s="370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  <c r="N455" s="371"/>
      <c r="O455" s="371"/>
      <c r="P455" s="371"/>
      <c r="Q455" s="371"/>
      <c r="R455" s="371"/>
      <c r="S455" s="371"/>
      <c r="T455" s="371"/>
      <c r="U455" s="371"/>
      <c r="V455" s="370"/>
      <c r="W455" s="370"/>
    </row>
    <row r="456" spans="1:23">
      <c r="A456" s="370"/>
      <c r="B456" s="370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  <c r="N456" s="371"/>
      <c r="O456" s="371"/>
      <c r="P456" s="371"/>
      <c r="Q456" s="371"/>
      <c r="R456" s="371"/>
      <c r="S456" s="371"/>
      <c r="T456" s="371"/>
      <c r="U456" s="371"/>
      <c r="V456" s="370"/>
      <c r="W456" s="370"/>
    </row>
    <row r="457" spans="1:23">
      <c r="A457" s="370"/>
      <c r="B457" s="370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  <c r="N457" s="371"/>
      <c r="O457" s="371"/>
      <c r="P457" s="371"/>
      <c r="Q457" s="371"/>
      <c r="R457" s="371"/>
      <c r="S457" s="371"/>
      <c r="T457" s="371"/>
      <c r="U457" s="371"/>
      <c r="V457" s="370"/>
      <c r="W457" s="370"/>
    </row>
    <row r="458" spans="1:23">
      <c r="A458" s="370"/>
      <c r="B458" s="370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  <c r="N458" s="371"/>
      <c r="O458" s="371"/>
      <c r="P458" s="371"/>
      <c r="Q458" s="371"/>
      <c r="R458" s="371"/>
      <c r="S458" s="371"/>
      <c r="T458" s="371"/>
      <c r="U458" s="371"/>
      <c r="V458" s="370"/>
      <c r="W458" s="370"/>
    </row>
    <row r="459" spans="1:23">
      <c r="A459" s="370"/>
      <c r="B459" s="370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  <c r="N459" s="371"/>
      <c r="O459" s="371"/>
      <c r="P459" s="371"/>
      <c r="Q459" s="371"/>
      <c r="R459" s="371"/>
      <c r="S459" s="371"/>
      <c r="T459" s="371"/>
      <c r="U459" s="371"/>
      <c r="V459" s="370"/>
      <c r="W459" s="370"/>
    </row>
    <row r="460" spans="1:23">
      <c r="A460" s="370"/>
      <c r="B460" s="370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  <c r="N460" s="371"/>
      <c r="O460" s="371"/>
      <c r="P460" s="371"/>
      <c r="Q460" s="371"/>
      <c r="R460" s="371"/>
      <c r="S460" s="371"/>
      <c r="T460" s="371"/>
      <c r="U460" s="371"/>
      <c r="V460" s="370"/>
      <c r="W460" s="370"/>
    </row>
    <row r="461" spans="1:23">
      <c r="A461" s="370"/>
      <c r="B461" s="370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  <c r="N461" s="371"/>
      <c r="O461" s="371"/>
      <c r="P461" s="371"/>
      <c r="Q461" s="371"/>
      <c r="R461" s="371"/>
      <c r="S461" s="371"/>
      <c r="T461" s="371"/>
      <c r="U461" s="371"/>
      <c r="V461" s="370"/>
      <c r="W461" s="370"/>
    </row>
    <row r="462" spans="1:23">
      <c r="A462" s="370"/>
      <c r="B462" s="370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  <c r="N462" s="371"/>
      <c r="O462" s="371"/>
      <c r="P462" s="371"/>
      <c r="Q462" s="371"/>
      <c r="R462" s="371"/>
      <c r="S462" s="371"/>
      <c r="T462" s="371"/>
      <c r="U462" s="371"/>
      <c r="V462" s="370"/>
      <c r="W462" s="370"/>
    </row>
    <row r="463" spans="1:23">
      <c r="A463" s="370"/>
      <c r="B463" s="370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  <c r="N463" s="371"/>
      <c r="O463" s="371"/>
      <c r="P463" s="371"/>
      <c r="Q463" s="371"/>
      <c r="R463" s="371"/>
      <c r="S463" s="371"/>
      <c r="T463" s="371"/>
      <c r="U463" s="371"/>
      <c r="V463" s="370"/>
      <c r="W463" s="370"/>
    </row>
    <row r="464" spans="1:23">
      <c r="A464" s="370"/>
      <c r="B464" s="370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  <c r="N464" s="371"/>
      <c r="O464" s="371"/>
      <c r="P464" s="371"/>
      <c r="Q464" s="371"/>
      <c r="R464" s="371"/>
      <c r="S464" s="371"/>
      <c r="T464" s="371"/>
      <c r="U464" s="371"/>
      <c r="V464" s="370"/>
      <c r="W464" s="370"/>
    </row>
    <row r="465" spans="1:23">
      <c r="A465" s="370"/>
      <c r="B465" s="370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  <c r="N465" s="371"/>
      <c r="O465" s="371"/>
      <c r="P465" s="371"/>
      <c r="Q465" s="371"/>
      <c r="R465" s="371"/>
      <c r="S465" s="371"/>
      <c r="T465" s="371"/>
      <c r="U465" s="371"/>
      <c r="V465" s="370"/>
      <c r="W465" s="370"/>
    </row>
    <row r="466" spans="1:23">
      <c r="A466" s="370"/>
      <c r="B466" s="370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  <c r="N466" s="371"/>
      <c r="O466" s="371"/>
      <c r="P466" s="371"/>
      <c r="Q466" s="371"/>
      <c r="R466" s="371"/>
      <c r="S466" s="371"/>
      <c r="T466" s="371"/>
      <c r="U466" s="371"/>
      <c r="V466" s="370"/>
      <c r="W466" s="370"/>
    </row>
    <row r="467" spans="1:23">
      <c r="A467" s="370"/>
      <c r="B467" s="370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  <c r="N467" s="371"/>
      <c r="O467" s="371"/>
      <c r="P467" s="371"/>
      <c r="Q467" s="371"/>
      <c r="R467" s="371"/>
      <c r="S467" s="371"/>
      <c r="T467" s="371"/>
      <c r="U467" s="371"/>
      <c r="V467" s="370"/>
      <c r="W467" s="370"/>
    </row>
    <row r="468" spans="1:23">
      <c r="A468" s="370"/>
      <c r="B468" s="370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  <c r="N468" s="371"/>
      <c r="O468" s="371"/>
      <c r="P468" s="371"/>
      <c r="Q468" s="371"/>
      <c r="R468" s="371"/>
      <c r="S468" s="371"/>
      <c r="T468" s="371"/>
      <c r="U468" s="371"/>
      <c r="V468" s="370"/>
      <c r="W468" s="370"/>
    </row>
    <row r="469" spans="1:23">
      <c r="A469" s="370"/>
      <c r="B469" s="370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  <c r="N469" s="371"/>
      <c r="O469" s="371"/>
      <c r="P469" s="371"/>
      <c r="Q469" s="371"/>
      <c r="R469" s="371"/>
      <c r="S469" s="371"/>
      <c r="T469" s="371"/>
      <c r="U469" s="371"/>
      <c r="V469" s="370"/>
      <c r="W469" s="370"/>
    </row>
    <row r="470" spans="1:23">
      <c r="A470" s="370"/>
      <c r="B470" s="370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  <c r="N470" s="371"/>
      <c r="O470" s="371"/>
      <c r="P470" s="371"/>
      <c r="Q470" s="371"/>
      <c r="R470" s="371"/>
      <c r="S470" s="371"/>
      <c r="T470" s="371"/>
      <c r="U470" s="371"/>
      <c r="V470" s="370"/>
      <c r="W470" s="370"/>
    </row>
    <row r="471" spans="1:23">
      <c r="A471" s="370"/>
      <c r="B471" s="370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  <c r="N471" s="371"/>
      <c r="O471" s="371"/>
      <c r="P471" s="371"/>
      <c r="Q471" s="371"/>
      <c r="R471" s="371"/>
      <c r="S471" s="371"/>
      <c r="T471" s="371"/>
      <c r="U471" s="371"/>
      <c r="V471" s="370"/>
      <c r="W471" s="370"/>
    </row>
    <row r="472" spans="1:23">
      <c r="A472" s="370"/>
      <c r="B472" s="370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  <c r="N472" s="371"/>
      <c r="O472" s="371"/>
      <c r="P472" s="371"/>
      <c r="Q472" s="371"/>
      <c r="R472" s="371"/>
      <c r="S472" s="371"/>
      <c r="T472" s="371"/>
      <c r="U472" s="371"/>
      <c r="V472" s="370"/>
      <c r="W472" s="370"/>
    </row>
    <row r="473" spans="1:23">
      <c r="A473" s="370"/>
      <c r="B473" s="370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  <c r="N473" s="371"/>
      <c r="O473" s="371"/>
      <c r="P473" s="371"/>
      <c r="Q473" s="371"/>
      <c r="R473" s="371"/>
      <c r="S473" s="371"/>
      <c r="T473" s="371"/>
      <c r="U473" s="371"/>
      <c r="V473" s="370"/>
      <c r="W473" s="370"/>
    </row>
    <row r="474" spans="1:23">
      <c r="A474" s="370"/>
      <c r="B474" s="370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  <c r="N474" s="371"/>
      <c r="O474" s="371"/>
      <c r="P474" s="371"/>
      <c r="Q474" s="371"/>
      <c r="R474" s="371"/>
      <c r="S474" s="371"/>
      <c r="T474" s="371"/>
      <c r="U474" s="371"/>
      <c r="V474" s="370"/>
      <c r="W474" s="370"/>
    </row>
    <row r="475" spans="1:23">
      <c r="A475" s="370"/>
      <c r="B475" s="370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  <c r="N475" s="371"/>
      <c r="O475" s="371"/>
      <c r="P475" s="371"/>
      <c r="Q475" s="371"/>
      <c r="R475" s="371"/>
      <c r="S475" s="371"/>
      <c r="T475" s="371"/>
      <c r="U475" s="371"/>
      <c r="V475" s="370"/>
      <c r="W475" s="370"/>
    </row>
    <row r="476" spans="1:23">
      <c r="A476" s="370"/>
      <c r="B476" s="370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  <c r="N476" s="371"/>
      <c r="O476" s="371"/>
      <c r="P476" s="371"/>
      <c r="Q476" s="371"/>
      <c r="R476" s="371"/>
      <c r="S476" s="371"/>
      <c r="T476" s="371"/>
      <c r="U476" s="371"/>
      <c r="V476" s="370"/>
      <c r="W476" s="370"/>
    </row>
    <row r="477" spans="1:23">
      <c r="A477" s="370"/>
      <c r="B477" s="370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  <c r="N477" s="371"/>
      <c r="O477" s="371"/>
      <c r="P477" s="371"/>
      <c r="Q477" s="371"/>
      <c r="R477" s="371"/>
      <c r="S477" s="371"/>
      <c r="T477" s="371"/>
      <c r="U477" s="371"/>
      <c r="V477" s="370"/>
      <c r="W477" s="370"/>
    </row>
    <row r="478" spans="1:23">
      <c r="A478" s="370"/>
      <c r="B478" s="370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  <c r="N478" s="371"/>
      <c r="O478" s="371"/>
      <c r="P478" s="371"/>
      <c r="Q478" s="371"/>
      <c r="R478" s="371"/>
      <c r="S478" s="371"/>
      <c r="T478" s="371"/>
      <c r="U478" s="371"/>
      <c r="V478" s="370"/>
      <c r="W478" s="370"/>
    </row>
    <row r="479" spans="1:23">
      <c r="A479" s="370"/>
      <c r="B479" s="370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  <c r="N479" s="371"/>
      <c r="O479" s="371"/>
      <c r="P479" s="371"/>
      <c r="Q479" s="371"/>
      <c r="R479" s="371"/>
      <c r="S479" s="371"/>
      <c r="T479" s="371"/>
      <c r="U479" s="371"/>
      <c r="V479" s="370"/>
      <c r="W479" s="370"/>
    </row>
    <row r="480" spans="1:23">
      <c r="A480" s="370"/>
      <c r="B480" s="370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  <c r="N480" s="371"/>
      <c r="O480" s="371"/>
      <c r="P480" s="371"/>
      <c r="Q480" s="371"/>
      <c r="R480" s="371"/>
      <c r="S480" s="371"/>
      <c r="T480" s="371"/>
      <c r="U480" s="371"/>
      <c r="V480" s="370"/>
      <c r="W480" s="370"/>
    </row>
    <row r="481" spans="1:23">
      <c r="A481" s="370"/>
      <c r="B481" s="370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  <c r="N481" s="371"/>
      <c r="O481" s="371"/>
      <c r="P481" s="371"/>
      <c r="Q481" s="371"/>
      <c r="R481" s="371"/>
      <c r="S481" s="371"/>
      <c r="T481" s="371"/>
      <c r="U481" s="371"/>
      <c r="V481" s="370"/>
      <c r="W481" s="370"/>
    </row>
    <row r="482" spans="1:23">
      <c r="A482" s="370"/>
      <c r="B482" s="370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  <c r="N482" s="371"/>
      <c r="O482" s="371"/>
      <c r="P482" s="371"/>
      <c r="Q482" s="371"/>
      <c r="R482" s="371"/>
      <c r="S482" s="371"/>
      <c r="T482" s="371"/>
      <c r="U482" s="371"/>
      <c r="V482" s="370"/>
      <c r="W482" s="370"/>
    </row>
    <row r="483" spans="1:23">
      <c r="A483" s="370"/>
      <c r="B483" s="370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  <c r="N483" s="371"/>
      <c r="O483" s="371"/>
      <c r="P483" s="371"/>
      <c r="Q483" s="371"/>
      <c r="R483" s="371"/>
      <c r="S483" s="371"/>
      <c r="T483" s="371"/>
      <c r="U483" s="371"/>
      <c r="V483" s="370"/>
      <c r="W483" s="370"/>
    </row>
    <row r="484" spans="1:23">
      <c r="A484" s="370"/>
      <c r="B484" s="370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  <c r="N484" s="371"/>
      <c r="O484" s="371"/>
      <c r="P484" s="371"/>
      <c r="Q484" s="371"/>
      <c r="R484" s="371"/>
      <c r="S484" s="371"/>
      <c r="T484" s="371"/>
      <c r="U484" s="371"/>
      <c r="V484" s="370"/>
      <c r="W484" s="370"/>
    </row>
    <row r="485" spans="1:23">
      <c r="A485" s="370"/>
      <c r="B485" s="370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  <c r="O485" s="371"/>
      <c r="P485" s="371"/>
      <c r="Q485" s="371"/>
      <c r="R485" s="371"/>
      <c r="S485" s="371"/>
      <c r="T485" s="371"/>
      <c r="U485" s="371"/>
      <c r="V485" s="370"/>
      <c r="W485" s="370"/>
    </row>
    <row r="486" spans="1:23">
      <c r="A486" s="370"/>
      <c r="B486" s="370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  <c r="N486" s="371"/>
      <c r="O486" s="371"/>
      <c r="P486" s="371"/>
      <c r="Q486" s="371"/>
      <c r="R486" s="371"/>
      <c r="S486" s="371"/>
      <c r="T486" s="371"/>
      <c r="U486" s="371"/>
      <c r="V486" s="370"/>
      <c r="W486" s="370"/>
    </row>
    <row r="487" spans="1:23">
      <c r="A487" s="370"/>
      <c r="B487" s="370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  <c r="N487" s="371"/>
      <c r="O487" s="371"/>
      <c r="P487" s="371"/>
      <c r="Q487" s="371"/>
      <c r="R487" s="371"/>
      <c r="S487" s="371"/>
      <c r="T487" s="371"/>
      <c r="U487" s="371"/>
      <c r="V487" s="370"/>
      <c r="W487" s="370"/>
    </row>
    <row r="488" spans="1:23">
      <c r="A488" s="370"/>
      <c r="B488" s="370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  <c r="O488" s="371"/>
      <c r="P488" s="371"/>
      <c r="Q488" s="371"/>
      <c r="R488" s="371"/>
      <c r="S488" s="371"/>
      <c r="T488" s="371"/>
      <c r="U488" s="371"/>
      <c r="V488" s="370"/>
      <c r="W488" s="370"/>
    </row>
    <row r="489" spans="1:23">
      <c r="A489" s="370"/>
      <c r="B489" s="370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  <c r="N489" s="371"/>
      <c r="O489" s="371"/>
      <c r="P489" s="371"/>
      <c r="Q489" s="371"/>
      <c r="R489" s="371"/>
      <c r="S489" s="371"/>
      <c r="T489" s="371"/>
      <c r="U489" s="371"/>
      <c r="V489" s="370"/>
      <c r="W489" s="370"/>
    </row>
    <row r="490" spans="1:23">
      <c r="A490" s="370"/>
      <c r="B490" s="370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  <c r="O490" s="371"/>
      <c r="P490" s="371"/>
      <c r="Q490" s="371"/>
      <c r="R490" s="371"/>
      <c r="S490" s="371"/>
      <c r="T490" s="371"/>
      <c r="U490" s="371"/>
      <c r="V490" s="370"/>
      <c r="W490" s="370"/>
    </row>
    <row r="491" spans="1:23">
      <c r="A491" s="370"/>
      <c r="B491" s="370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  <c r="N491" s="371"/>
      <c r="O491" s="371"/>
      <c r="P491" s="371"/>
      <c r="Q491" s="371"/>
      <c r="R491" s="371"/>
      <c r="S491" s="371"/>
      <c r="T491" s="371"/>
      <c r="U491" s="371"/>
      <c r="V491" s="370"/>
      <c r="W491" s="370"/>
    </row>
    <row r="492" spans="1:23">
      <c r="A492" s="370"/>
      <c r="B492" s="370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  <c r="N492" s="371"/>
      <c r="O492" s="371"/>
      <c r="P492" s="371"/>
      <c r="Q492" s="371"/>
      <c r="R492" s="371"/>
      <c r="S492" s="371"/>
      <c r="T492" s="371"/>
      <c r="U492" s="371"/>
      <c r="V492" s="370"/>
      <c r="W492" s="370"/>
    </row>
    <row r="493" spans="1:23">
      <c r="A493" s="370"/>
      <c r="B493" s="370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  <c r="O493" s="371"/>
      <c r="P493" s="371"/>
      <c r="Q493" s="371"/>
      <c r="R493" s="371"/>
      <c r="S493" s="371"/>
      <c r="T493" s="371"/>
      <c r="U493" s="371"/>
      <c r="V493" s="370"/>
      <c r="W493" s="370"/>
    </row>
    <row r="494" spans="1:23">
      <c r="A494" s="370"/>
      <c r="B494" s="370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  <c r="N494" s="371"/>
      <c r="O494" s="371"/>
      <c r="P494" s="371"/>
      <c r="Q494" s="371"/>
      <c r="R494" s="371"/>
      <c r="S494" s="371"/>
      <c r="T494" s="371"/>
      <c r="U494" s="371"/>
      <c r="V494" s="370"/>
      <c r="W494" s="370"/>
    </row>
    <row r="495" spans="1:23">
      <c r="A495" s="370"/>
      <c r="B495" s="370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  <c r="O495" s="371"/>
      <c r="P495" s="371"/>
      <c r="Q495" s="371"/>
      <c r="R495" s="371"/>
      <c r="S495" s="371"/>
      <c r="T495" s="371"/>
      <c r="U495" s="371"/>
      <c r="V495" s="370"/>
      <c r="W495" s="370"/>
    </row>
    <row r="496" spans="1:23">
      <c r="A496" s="370"/>
      <c r="B496" s="370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  <c r="N496" s="371"/>
      <c r="O496" s="371"/>
      <c r="P496" s="371"/>
      <c r="Q496" s="371"/>
      <c r="R496" s="371"/>
      <c r="S496" s="371"/>
      <c r="T496" s="371"/>
      <c r="U496" s="371"/>
      <c r="V496" s="370"/>
      <c r="W496" s="370"/>
    </row>
    <row r="497" spans="1:23">
      <c r="A497" s="370"/>
      <c r="B497" s="370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  <c r="N497" s="371"/>
      <c r="O497" s="371"/>
      <c r="P497" s="371"/>
      <c r="Q497" s="371"/>
      <c r="R497" s="371"/>
      <c r="S497" s="371"/>
      <c r="T497" s="371"/>
      <c r="U497" s="371"/>
      <c r="V497" s="370"/>
      <c r="W497" s="370"/>
    </row>
    <row r="498" spans="1:23">
      <c r="A498" s="370"/>
      <c r="B498" s="370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  <c r="N498" s="371"/>
      <c r="O498" s="371"/>
      <c r="P498" s="371"/>
      <c r="Q498" s="371"/>
      <c r="R498" s="371"/>
      <c r="S498" s="371"/>
      <c r="T498" s="371"/>
      <c r="U498" s="371"/>
      <c r="V498" s="370"/>
      <c r="W498" s="370"/>
    </row>
    <row r="499" spans="1:23">
      <c r="A499" s="370"/>
      <c r="B499" s="370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  <c r="O499" s="371"/>
      <c r="P499" s="371"/>
      <c r="Q499" s="371"/>
      <c r="R499" s="371"/>
      <c r="S499" s="371"/>
      <c r="T499" s="371"/>
      <c r="U499" s="371"/>
      <c r="V499" s="370"/>
      <c r="W499" s="370"/>
    </row>
    <row r="500" spans="1:23">
      <c r="A500" s="370"/>
      <c r="B500" s="370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  <c r="N500" s="371"/>
      <c r="O500" s="371"/>
      <c r="P500" s="371"/>
      <c r="Q500" s="371"/>
      <c r="R500" s="371"/>
      <c r="S500" s="371"/>
      <c r="T500" s="371"/>
      <c r="U500" s="371"/>
      <c r="V500" s="370"/>
      <c r="W500" s="370"/>
    </row>
    <row r="501" spans="1:23">
      <c r="A501" s="370"/>
      <c r="B501" s="370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  <c r="N501" s="371"/>
      <c r="O501" s="371"/>
      <c r="P501" s="371"/>
      <c r="Q501" s="371"/>
      <c r="R501" s="371"/>
      <c r="S501" s="371"/>
      <c r="T501" s="371"/>
      <c r="U501" s="371"/>
      <c r="V501" s="370"/>
      <c r="W501" s="370"/>
    </row>
    <row r="502" spans="1:23">
      <c r="A502" s="370"/>
      <c r="B502" s="370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  <c r="O502" s="371"/>
      <c r="P502" s="371"/>
      <c r="Q502" s="371"/>
      <c r="R502" s="371"/>
      <c r="S502" s="371"/>
      <c r="T502" s="371"/>
      <c r="U502" s="371"/>
      <c r="V502" s="370"/>
      <c r="W502" s="370"/>
    </row>
    <row r="503" spans="1:23">
      <c r="A503" s="370"/>
      <c r="B503" s="370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  <c r="O503" s="371"/>
      <c r="P503" s="371"/>
      <c r="Q503" s="371"/>
      <c r="R503" s="371"/>
      <c r="S503" s="371"/>
      <c r="T503" s="371"/>
      <c r="U503" s="371"/>
      <c r="V503" s="370"/>
      <c r="W503" s="370"/>
    </row>
    <row r="504" spans="1:23">
      <c r="A504" s="370"/>
      <c r="B504" s="370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  <c r="N504" s="371"/>
      <c r="O504" s="371"/>
      <c r="P504" s="371"/>
      <c r="Q504" s="371"/>
      <c r="R504" s="371"/>
      <c r="S504" s="371"/>
      <c r="T504" s="371"/>
      <c r="U504" s="371"/>
      <c r="V504" s="370"/>
      <c r="W504" s="370"/>
    </row>
    <row r="505" spans="1:23">
      <c r="A505" s="370"/>
      <c r="B505" s="370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  <c r="O505" s="371"/>
      <c r="P505" s="371"/>
      <c r="Q505" s="371"/>
      <c r="R505" s="371"/>
      <c r="S505" s="371"/>
      <c r="T505" s="371"/>
      <c r="U505" s="371"/>
      <c r="V505" s="370"/>
      <c r="W505" s="370"/>
    </row>
    <row r="506" spans="1:23">
      <c r="A506" s="370"/>
      <c r="B506" s="370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  <c r="N506" s="371"/>
      <c r="O506" s="371"/>
      <c r="P506" s="371"/>
      <c r="Q506" s="371"/>
      <c r="R506" s="371"/>
      <c r="S506" s="371"/>
      <c r="T506" s="371"/>
      <c r="U506" s="371"/>
      <c r="V506" s="370"/>
      <c r="W506" s="370"/>
    </row>
    <row r="507" spans="1:23">
      <c r="A507" s="370"/>
      <c r="B507" s="370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  <c r="N507" s="371"/>
      <c r="O507" s="371"/>
      <c r="P507" s="371"/>
      <c r="Q507" s="371"/>
      <c r="R507" s="371"/>
      <c r="S507" s="371"/>
      <c r="T507" s="371"/>
      <c r="U507" s="371"/>
      <c r="V507" s="370"/>
      <c r="W507" s="370"/>
    </row>
    <row r="508" spans="1:23">
      <c r="A508" s="370"/>
      <c r="B508" s="370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  <c r="N508" s="371"/>
      <c r="O508" s="371"/>
      <c r="P508" s="371"/>
      <c r="Q508" s="371"/>
      <c r="R508" s="371"/>
      <c r="S508" s="371"/>
      <c r="T508" s="371"/>
      <c r="U508" s="371"/>
      <c r="V508" s="370"/>
      <c r="W508" s="370"/>
    </row>
    <row r="509" spans="1:23">
      <c r="A509" s="370"/>
      <c r="B509" s="370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  <c r="O509" s="371"/>
      <c r="P509" s="371"/>
      <c r="Q509" s="371"/>
      <c r="R509" s="371"/>
      <c r="S509" s="371"/>
      <c r="T509" s="371"/>
      <c r="U509" s="371"/>
      <c r="V509" s="370"/>
      <c r="W509" s="370"/>
    </row>
    <row r="510" spans="1:23">
      <c r="A510" s="370"/>
      <c r="B510" s="370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  <c r="N510" s="371"/>
      <c r="O510" s="371"/>
      <c r="P510" s="371"/>
      <c r="Q510" s="371"/>
      <c r="R510" s="371"/>
      <c r="S510" s="371"/>
      <c r="T510" s="371"/>
      <c r="U510" s="371"/>
      <c r="V510" s="370"/>
      <c r="W510" s="370"/>
    </row>
    <row r="511" spans="1:23">
      <c r="A511" s="370"/>
      <c r="B511" s="370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  <c r="N511" s="371"/>
      <c r="O511" s="371"/>
      <c r="P511" s="371"/>
      <c r="Q511" s="371"/>
      <c r="R511" s="371"/>
      <c r="S511" s="371"/>
      <c r="T511" s="371"/>
      <c r="U511" s="371"/>
      <c r="V511" s="370"/>
      <c r="W511" s="370"/>
    </row>
    <row r="512" spans="1:23">
      <c r="A512" s="370"/>
      <c r="B512" s="370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  <c r="N512" s="371"/>
      <c r="O512" s="371"/>
      <c r="P512" s="371"/>
      <c r="Q512" s="371"/>
      <c r="R512" s="371"/>
      <c r="S512" s="371"/>
      <c r="T512" s="371"/>
      <c r="U512" s="371"/>
      <c r="V512" s="370"/>
      <c r="W512" s="370"/>
    </row>
    <row r="513" spans="1:23">
      <c r="A513" s="370"/>
      <c r="B513" s="370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  <c r="N513" s="371"/>
      <c r="O513" s="371"/>
      <c r="P513" s="371"/>
      <c r="Q513" s="371"/>
      <c r="R513" s="371"/>
      <c r="S513" s="371"/>
      <c r="T513" s="371"/>
      <c r="U513" s="371"/>
      <c r="V513" s="370"/>
      <c r="W513" s="370"/>
    </row>
    <row r="514" spans="1:23">
      <c r="A514" s="370"/>
      <c r="B514" s="370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  <c r="N514" s="371"/>
      <c r="O514" s="371"/>
      <c r="P514" s="371"/>
      <c r="Q514" s="371"/>
      <c r="R514" s="371"/>
      <c r="S514" s="371"/>
      <c r="T514" s="371"/>
      <c r="U514" s="371"/>
      <c r="V514" s="370"/>
      <c r="W514" s="370"/>
    </row>
    <row r="515" spans="1:23">
      <c r="A515" s="370"/>
      <c r="B515" s="370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  <c r="N515" s="371"/>
      <c r="O515" s="371"/>
      <c r="P515" s="371"/>
      <c r="Q515" s="371"/>
      <c r="R515" s="371"/>
      <c r="S515" s="371"/>
      <c r="T515" s="371"/>
      <c r="U515" s="371"/>
      <c r="V515" s="370"/>
      <c r="W515" s="370"/>
    </row>
    <row r="516" spans="1:23">
      <c r="A516" s="370"/>
      <c r="B516" s="370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  <c r="N516" s="371"/>
      <c r="O516" s="371"/>
      <c r="P516" s="371"/>
      <c r="Q516" s="371"/>
      <c r="R516" s="371"/>
      <c r="S516" s="371"/>
      <c r="T516" s="371"/>
      <c r="U516" s="371"/>
      <c r="V516" s="370"/>
      <c r="W516" s="370"/>
    </row>
    <row r="517" spans="1:23">
      <c r="A517" s="370"/>
      <c r="B517" s="370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  <c r="N517" s="371"/>
      <c r="O517" s="371"/>
      <c r="P517" s="371"/>
      <c r="Q517" s="371"/>
      <c r="R517" s="371"/>
      <c r="S517" s="371"/>
      <c r="T517" s="371"/>
      <c r="U517" s="371"/>
      <c r="V517" s="370"/>
      <c r="W517" s="370"/>
    </row>
    <row r="518" spans="1:23">
      <c r="A518" s="370"/>
      <c r="B518" s="370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  <c r="N518" s="371"/>
      <c r="O518" s="371"/>
      <c r="P518" s="371"/>
      <c r="Q518" s="371"/>
      <c r="R518" s="371"/>
      <c r="S518" s="371"/>
      <c r="T518" s="371"/>
      <c r="U518" s="371"/>
      <c r="V518" s="370"/>
      <c r="W518" s="370"/>
    </row>
    <row r="519" spans="1:23">
      <c r="A519" s="370"/>
      <c r="B519" s="370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  <c r="O519" s="371"/>
      <c r="P519" s="371"/>
      <c r="Q519" s="371"/>
      <c r="R519" s="371"/>
      <c r="S519" s="371"/>
      <c r="T519" s="371"/>
      <c r="U519" s="371"/>
      <c r="V519" s="370"/>
      <c r="W519" s="370"/>
    </row>
    <row r="520" spans="1:23">
      <c r="A520" s="370"/>
      <c r="B520" s="370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  <c r="N520" s="371"/>
      <c r="O520" s="371"/>
      <c r="P520" s="371"/>
      <c r="Q520" s="371"/>
      <c r="R520" s="371"/>
      <c r="S520" s="371"/>
      <c r="T520" s="371"/>
      <c r="U520" s="371"/>
      <c r="V520" s="370"/>
      <c r="W520" s="370"/>
    </row>
    <row r="521" spans="1:23">
      <c r="A521" s="370"/>
      <c r="B521" s="370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  <c r="O521" s="371"/>
      <c r="P521" s="371"/>
      <c r="Q521" s="371"/>
      <c r="R521" s="371"/>
      <c r="S521" s="371"/>
      <c r="T521" s="371"/>
      <c r="U521" s="371"/>
      <c r="V521" s="370"/>
      <c r="W521" s="370"/>
    </row>
    <row r="522" spans="1:23">
      <c r="A522" s="370"/>
      <c r="B522" s="370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  <c r="O522" s="371"/>
      <c r="P522" s="371"/>
      <c r="Q522" s="371"/>
      <c r="R522" s="371"/>
      <c r="S522" s="371"/>
      <c r="T522" s="371"/>
      <c r="U522" s="371"/>
      <c r="V522" s="370"/>
      <c r="W522" s="370"/>
    </row>
    <row r="523" spans="1:23">
      <c r="A523" s="370"/>
      <c r="B523" s="370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  <c r="O523" s="371"/>
      <c r="P523" s="371"/>
      <c r="Q523" s="371"/>
      <c r="R523" s="371"/>
      <c r="S523" s="371"/>
      <c r="T523" s="371"/>
      <c r="U523" s="371"/>
      <c r="V523" s="370"/>
      <c r="W523" s="370"/>
    </row>
    <row r="524" spans="1:23">
      <c r="A524" s="370"/>
      <c r="B524" s="370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  <c r="O524" s="371"/>
      <c r="P524" s="371"/>
      <c r="Q524" s="371"/>
      <c r="R524" s="371"/>
      <c r="S524" s="371"/>
      <c r="T524" s="371"/>
      <c r="U524" s="371"/>
      <c r="V524" s="370"/>
      <c r="W524" s="370"/>
    </row>
    <row r="525" spans="1:23">
      <c r="A525" s="370"/>
      <c r="B525" s="370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  <c r="N525" s="371"/>
      <c r="O525" s="371"/>
      <c r="P525" s="371"/>
      <c r="Q525" s="371"/>
      <c r="R525" s="371"/>
      <c r="S525" s="371"/>
      <c r="T525" s="371"/>
      <c r="U525" s="371"/>
      <c r="V525" s="370"/>
      <c r="W525" s="370"/>
    </row>
    <row r="526" spans="1:23">
      <c r="A526" s="370"/>
      <c r="B526" s="370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  <c r="O526" s="371"/>
      <c r="P526" s="371"/>
      <c r="Q526" s="371"/>
      <c r="R526" s="371"/>
      <c r="S526" s="371"/>
      <c r="T526" s="371"/>
      <c r="U526" s="371"/>
      <c r="V526" s="370"/>
      <c r="W526" s="370"/>
    </row>
    <row r="527" spans="1:23">
      <c r="A527" s="370"/>
      <c r="B527" s="370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  <c r="O527" s="371"/>
      <c r="P527" s="371"/>
      <c r="Q527" s="371"/>
      <c r="R527" s="371"/>
      <c r="S527" s="371"/>
      <c r="T527" s="371"/>
      <c r="U527" s="371"/>
      <c r="V527" s="370"/>
      <c r="W527" s="370"/>
    </row>
    <row r="528" spans="1:23">
      <c r="A528" s="370"/>
      <c r="B528" s="370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  <c r="O528" s="371"/>
      <c r="P528" s="371"/>
      <c r="Q528" s="371"/>
      <c r="R528" s="371"/>
      <c r="S528" s="371"/>
      <c r="T528" s="371"/>
      <c r="U528" s="371"/>
      <c r="V528" s="370"/>
      <c r="W528" s="370"/>
    </row>
    <row r="529" spans="1:23">
      <c r="A529" s="370"/>
      <c r="B529" s="370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  <c r="O529" s="371"/>
      <c r="P529" s="371"/>
      <c r="Q529" s="371"/>
      <c r="R529" s="371"/>
      <c r="S529" s="371"/>
      <c r="T529" s="371"/>
      <c r="U529" s="371"/>
      <c r="V529" s="370"/>
      <c r="W529" s="370"/>
    </row>
    <row r="530" spans="1:23">
      <c r="A530" s="370"/>
      <c r="B530" s="370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  <c r="N530" s="371"/>
      <c r="O530" s="371"/>
      <c r="P530" s="371"/>
      <c r="Q530" s="371"/>
      <c r="R530" s="371"/>
      <c r="S530" s="371"/>
      <c r="T530" s="371"/>
      <c r="U530" s="371"/>
      <c r="V530" s="370"/>
      <c r="W530" s="370"/>
    </row>
    <row r="531" spans="1:23">
      <c r="A531" s="370"/>
      <c r="B531" s="370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  <c r="N531" s="371"/>
      <c r="O531" s="371"/>
      <c r="P531" s="371"/>
      <c r="Q531" s="371"/>
      <c r="R531" s="371"/>
      <c r="S531" s="371"/>
      <c r="T531" s="371"/>
      <c r="U531" s="371"/>
      <c r="V531" s="370"/>
      <c r="W531" s="370"/>
    </row>
    <row r="532" spans="1:23">
      <c r="A532" s="370"/>
      <c r="B532" s="370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  <c r="N532" s="371"/>
      <c r="O532" s="371"/>
      <c r="P532" s="371"/>
      <c r="Q532" s="371"/>
      <c r="R532" s="371"/>
      <c r="S532" s="371"/>
      <c r="T532" s="371"/>
      <c r="U532" s="371"/>
      <c r="V532" s="370"/>
      <c r="W532" s="370"/>
    </row>
    <row r="533" spans="1:23">
      <c r="A533" s="370"/>
      <c r="B533" s="370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  <c r="N533" s="371"/>
      <c r="O533" s="371"/>
      <c r="P533" s="371"/>
      <c r="Q533" s="371"/>
      <c r="R533" s="371"/>
      <c r="S533" s="371"/>
      <c r="T533" s="371"/>
      <c r="U533" s="371"/>
      <c r="V533" s="370"/>
      <c r="W533" s="370"/>
    </row>
    <row r="534" spans="1:23">
      <c r="A534" s="370"/>
      <c r="B534" s="370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  <c r="O534" s="371"/>
      <c r="P534" s="371"/>
      <c r="Q534" s="371"/>
      <c r="R534" s="371"/>
      <c r="S534" s="371"/>
      <c r="T534" s="371"/>
      <c r="U534" s="371"/>
      <c r="V534" s="370"/>
      <c r="W534" s="370"/>
    </row>
    <row r="535" spans="1:23">
      <c r="A535" s="370"/>
      <c r="B535" s="370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  <c r="O535" s="371"/>
      <c r="P535" s="371"/>
      <c r="Q535" s="371"/>
      <c r="R535" s="371"/>
      <c r="S535" s="371"/>
      <c r="T535" s="371"/>
      <c r="U535" s="371"/>
      <c r="V535" s="370"/>
      <c r="W535" s="370"/>
    </row>
    <row r="536" spans="1:23">
      <c r="A536" s="370"/>
      <c r="B536" s="370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  <c r="N536" s="371"/>
      <c r="O536" s="371"/>
      <c r="P536" s="371"/>
      <c r="Q536" s="371"/>
      <c r="R536" s="371"/>
      <c r="S536" s="371"/>
      <c r="T536" s="371"/>
      <c r="U536" s="371"/>
      <c r="V536" s="370"/>
      <c r="W536" s="370"/>
    </row>
    <row r="537" spans="1:23">
      <c r="A537" s="370"/>
      <c r="B537" s="370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  <c r="N537" s="371"/>
      <c r="O537" s="371"/>
      <c r="P537" s="371"/>
      <c r="Q537" s="371"/>
      <c r="R537" s="371"/>
      <c r="S537" s="371"/>
      <c r="T537" s="371"/>
      <c r="U537" s="371"/>
      <c r="V537" s="370"/>
      <c r="W537" s="370"/>
    </row>
    <row r="538" spans="1:23">
      <c r="A538" s="370"/>
      <c r="B538" s="370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  <c r="N538" s="371"/>
      <c r="O538" s="371"/>
      <c r="P538" s="371"/>
      <c r="Q538" s="371"/>
      <c r="R538" s="371"/>
      <c r="S538" s="371"/>
      <c r="T538" s="371"/>
      <c r="U538" s="371"/>
      <c r="V538" s="370"/>
      <c r="W538" s="370"/>
    </row>
    <row r="539" spans="1:23">
      <c r="A539" s="370"/>
      <c r="B539" s="370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  <c r="N539" s="371"/>
      <c r="O539" s="371"/>
      <c r="P539" s="371"/>
      <c r="Q539" s="371"/>
      <c r="R539" s="371"/>
      <c r="S539" s="371"/>
      <c r="T539" s="371"/>
      <c r="U539" s="371"/>
      <c r="V539" s="370"/>
      <c r="W539" s="370"/>
    </row>
    <row r="540" spans="1:23">
      <c r="A540" s="370"/>
      <c r="B540" s="370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  <c r="N540" s="371"/>
      <c r="O540" s="371"/>
      <c r="P540" s="371"/>
      <c r="Q540" s="371"/>
      <c r="R540" s="371"/>
      <c r="S540" s="371"/>
      <c r="T540" s="371"/>
      <c r="U540" s="371"/>
      <c r="V540" s="370"/>
      <c r="W540" s="370"/>
    </row>
    <row r="541" spans="1:23">
      <c r="A541" s="370"/>
      <c r="B541" s="370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  <c r="O541" s="371"/>
      <c r="P541" s="371"/>
      <c r="Q541" s="371"/>
      <c r="R541" s="371"/>
      <c r="S541" s="371"/>
      <c r="T541" s="371"/>
      <c r="U541" s="371"/>
      <c r="V541" s="370"/>
      <c r="W541" s="370"/>
    </row>
    <row r="542" spans="1:23">
      <c r="A542" s="370"/>
      <c r="B542" s="370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  <c r="O542" s="371"/>
      <c r="P542" s="371"/>
      <c r="Q542" s="371"/>
      <c r="R542" s="371"/>
      <c r="S542" s="371"/>
      <c r="T542" s="371"/>
      <c r="U542" s="371"/>
      <c r="V542" s="370"/>
      <c r="W542" s="370"/>
    </row>
    <row r="543" spans="1:23">
      <c r="A543" s="370"/>
      <c r="B543" s="370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371"/>
      <c r="S543" s="371"/>
      <c r="T543" s="371"/>
      <c r="U543" s="371"/>
      <c r="V543" s="370"/>
      <c r="W543" s="370"/>
    </row>
    <row r="544" spans="1:23">
      <c r="A544" s="370"/>
      <c r="B544" s="370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  <c r="O544" s="371"/>
      <c r="P544" s="371"/>
      <c r="Q544" s="371"/>
      <c r="R544" s="371"/>
      <c r="S544" s="371"/>
      <c r="T544" s="371"/>
      <c r="U544" s="371"/>
      <c r="V544" s="370"/>
      <c r="W544" s="370"/>
    </row>
    <row r="545" spans="1:23">
      <c r="A545" s="370"/>
      <c r="B545" s="370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  <c r="N545" s="371"/>
      <c r="O545" s="371"/>
      <c r="P545" s="371"/>
      <c r="Q545" s="371"/>
      <c r="R545" s="371"/>
      <c r="S545" s="371"/>
      <c r="T545" s="371"/>
      <c r="U545" s="371"/>
      <c r="V545" s="370"/>
      <c r="W545" s="370"/>
    </row>
    <row r="546" spans="1:23">
      <c r="A546" s="370"/>
      <c r="B546" s="370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  <c r="O546" s="371"/>
      <c r="P546" s="371"/>
      <c r="Q546" s="371"/>
      <c r="R546" s="371"/>
      <c r="S546" s="371"/>
      <c r="T546" s="371"/>
      <c r="U546" s="371"/>
      <c r="V546" s="370"/>
      <c r="W546" s="370"/>
    </row>
    <row r="547" spans="1:23">
      <c r="A547" s="370"/>
      <c r="B547" s="370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  <c r="N547" s="371"/>
      <c r="O547" s="371"/>
      <c r="P547" s="371"/>
      <c r="Q547" s="371"/>
      <c r="R547" s="371"/>
      <c r="S547" s="371"/>
      <c r="T547" s="371"/>
      <c r="U547" s="371"/>
      <c r="V547" s="370"/>
      <c r="W547" s="370"/>
    </row>
    <row r="548" spans="1:23">
      <c r="A548" s="370"/>
      <c r="B548" s="370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  <c r="O548" s="371"/>
      <c r="P548" s="371"/>
      <c r="Q548" s="371"/>
      <c r="R548" s="371"/>
      <c r="S548" s="371"/>
      <c r="T548" s="371"/>
      <c r="U548" s="371"/>
      <c r="V548" s="370"/>
      <c r="W548" s="370"/>
    </row>
    <row r="549" spans="1:23">
      <c r="A549" s="370"/>
      <c r="B549" s="370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  <c r="N549" s="371"/>
      <c r="O549" s="371"/>
      <c r="P549" s="371"/>
      <c r="Q549" s="371"/>
      <c r="R549" s="371"/>
      <c r="S549" s="371"/>
      <c r="T549" s="371"/>
      <c r="U549" s="371"/>
      <c r="V549" s="370"/>
      <c r="W549" s="370"/>
    </row>
    <row r="550" spans="1:23">
      <c r="A550" s="370"/>
      <c r="B550" s="370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  <c r="O550" s="371"/>
      <c r="P550" s="371"/>
      <c r="Q550" s="371"/>
      <c r="R550" s="371"/>
      <c r="S550" s="371"/>
      <c r="T550" s="371"/>
      <c r="U550" s="371"/>
      <c r="V550" s="370"/>
      <c r="W550" s="370"/>
    </row>
    <row r="551" spans="1:23">
      <c r="A551" s="370"/>
      <c r="B551" s="370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  <c r="O551" s="371"/>
      <c r="P551" s="371"/>
      <c r="Q551" s="371"/>
      <c r="R551" s="371"/>
      <c r="S551" s="371"/>
      <c r="T551" s="371"/>
      <c r="U551" s="371"/>
      <c r="V551" s="370"/>
      <c r="W551" s="370"/>
    </row>
    <row r="552" spans="1:23">
      <c r="A552" s="370"/>
      <c r="B552" s="370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  <c r="O552" s="371"/>
      <c r="P552" s="371"/>
      <c r="Q552" s="371"/>
      <c r="R552" s="371"/>
      <c r="S552" s="371"/>
      <c r="T552" s="371"/>
      <c r="U552" s="371"/>
      <c r="V552" s="370"/>
      <c r="W552" s="370"/>
    </row>
    <row r="553" spans="1:23">
      <c r="A553" s="370"/>
      <c r="B553" s="370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  <c r="O553" s="371"/>
      <c r="P553" s="371"/>
      <c r="Q553" s="371"/>
      <c r="R553" s="371"/>
      <c r="S553" s="371"/>
      <c r="T553" s="371"/>
      <c r="U553" s="371"/>
      <c r="V553" s="370"/>
      <c r="W553" s="370"/>
    </row>
    <row r="554" spans="1:23">
      <c r="A554" s="370"/>
      <c r="B554" s="370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  <c r="N554" s="371"/>
      <c r="O554" s="371"/>
      <c r="P554" s="371"/>
      <c r="Q554" s="371"/>
      <c r="R554" s="371"/>
      <c r="S554" s="371"/>
      <c r="T554" s="371"/>
      <c r="U554" s="371"/>
      <c r="V554" s="370"/>
      <c r="W554" s="370"/>
    </row>
    <row r="555" spans="1:23">
      <c r="A555" s="370"/>
      <c r="B555" s="370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  <c r="N555" s="371"/>
      <c r="O555" s="371"/>
      <c r="P555" s="371"/>
      <c r="Q555" s="371"/>
      <c r="R555" s="371"/>
      <c r="S555" s="371"/>
      <c r="T555" s="371"/>
      <c r="U555" s="371"/>
      <c r="V555" s="370"/>
      <c r="W555" s="370"/>
    </row>
    <row r="556" spans="1:23">
      <c r="A556" s="370"/>
      <c r="B556" s="370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  <c r="N556" s="371"/>
      <c r="O556" s="371"/>
      <c r="P556" s="371"/>
      <c r="Q556" s="371"/>
      <c r="R556" s="371"/>
      <c r="S556" s="371"/>
      <c r="T556" s="371"/>
      <c r="U556" s="371"/>
      <c r="V556" s="370"/>
      <c r="W556" s="370"/>
    </row>
    <row r="557" spans="1:23">
      <c r="A557" s="370"/>
      <c r="B557" s="370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  <c r="N557" s="371"/>
      <c r="O557" s="371"/>
      <c r="P557" s="371"/>
      <c r="Q557" s="371"/>
      <c r="R557" s="371"/>
      <c r="S557" s="371"/>
      <c r="T557" s="371"/>
      <c r="U557" s="371"/>
      <c r="V557" s="370"/>
      <c r="W557" s="370"/>
    </row>
    <row r="558" spans="1:23">
      <c r="A558" s="370"/>
      <c r="B558" s="370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  <c r="N558" s="371"/>
      <c r="O558" s="371"/>
      <c r="P558" s="371"/>
      <c r="Q558" s="371"/>
      <c r="R558" s="371"/>
      <c r="S558" s="371"/>
      <c r="T558" s="371"/>
      <c r="U558" s="371"/>
      <c r="V558" s="370"/>
      <c r="W558" s="370"/>
    </row>
    <row r="559" spans="1:23">
      <c r="A559" s="370"/>
      <c r="B559" s="370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  <c r="O559" s="371"/>
      <c r="P559" s="371"/>
      <c r="Q559" s="371"/>
      <c r="R559" s="371"/>
      <c r="S559" s="371"/>
      <c r="T559" s="371"/>
      <c r="U559" s="371"/>
      <c r="V559" s="370"/>
      <c r="W559" s="370"/>
    </row>
    <row r="560" spans="1:23">
      <c r="A560" s="370"/>
      <c r="B560" s="370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  <c r="N560" s="371"/>
      <c r="O560" s="371"/>
      <c r="P560" s="371"/>
      <c r="Q560" s="371"/>
      <c r="R560" s="371"/>
      <c r="S560" s="371"/>
      <c r="T560" s="371"/>
      <c r="U560" s="371"/>
      <c r="V560" s="370"/>
      <c r="W560" s="370"/>
    </row>
    <row r="561" spans="1:23">
      <c r="A561" s="370"/>
      <c r="B561" s="370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  <c r="N561" s="371"/>
      <c r="O561" s="371"/>
      <c r="P561" s="371"/>
      <c r="Q561" s="371"/>
      <c r="R561" s="371"/>
      <c r="S561" s="371"/>
      <c r="T561" s="371"/>
      <c r="U561" s="371"/>
      <c r="V561" s="370"/>
      <c r="W561" s="370"/>
    </row>
    <row r="562" spans="1:23">
      <c r="A562" s="370"/>
      <c r="B562" s="370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  <c r="N562" s="371"/>
      <c r="O562" s="371"/>
      <c r="P562" s="371"/>
      <c r="Q562" s="371"/>
      <c r="R562" s="371"/>
      <c r="S562" s="371"/>
      <c r="T562" s="371"/>
      <c r="U562" s="371"/>
      <c r="V562" s="370"/>
      <c r="W562" s="370"/>
    </row>
    <row r="563" spans="1:23">
      <c r="A563" s="370"/>
      <c r="B563" s="370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  <c r="N563" s="371"/>
      <c r="O563" s="371"/>
      <c r="P563" s="371"/>
      <c r="Q563" s="371"/>
      <c r="R563" s="371"/>
      <c r="S563" s="371"/>
      <c r="T563" s="371"/>
      <c r="U563" s="371"/>
      <c r="V563" s="370"/>
      <c r="W563" s="370"/>
    </row>
    <row r="564" spans="1:23">
      <c r="A564" s="370"/>
      <c r="B564" s="370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  <c r="O564" s="371"/>
      <c r="P564" s="371"/>
      <c r="Q564" s="371"/>
      <c r="R564" s="371"/>
      <c r="S564" s="371"/>
      <c r="T564" s="371"/>
      <c r="U564" s="371"/>
      <c r="V564" s="370"/>
      <c r="W564" s="370"/>
    </row>
    <row r="565" spans="1:23">
      <c r="A565" s="370"/>
      <c r="B565" s="370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  <c r="O565" s="371"/>
      <c r="P565" s="371"/>
      <c r="Q565" s="371"/>
      <c r="R565" s="371"/>
      <c r="S565" s="371"/>
      <c r="T565" s="371"/>
      <c r="U565" s="371"/>
      <c r="V565" s="370"/>
      <c r="W565" s="370"/>
    </row>
    <row r="566" spans="1:23">
      <c r="A566" s="370"/>
      <c r="B566" s="370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  <c r="O566" s="371"/>
      <c r="P566" s="371"/>
      <c r="Q566" s="371"/>
      <c r="R566" s="371"/>
      <c r="S566" s="371"/>
      <c r="T566" s="371"/>
      <c r="U566" s="371"/>
      <c r="V566" s="370"/>
      <c r="W566" s="370"/>
    </row>
    <row r="567" spans="1:23">
      <c r="A567" s="370"/>
      <c r="B567" s="370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  <c r="N567" s="371"/>
      <c r="O567" s="371"/>
      <c r="P567" s="371"/>
      <c r="Q567" s="371"/>
      <c r="R567" s="371"/>
      <c r="S567" s="371"/>
      <c r="T567" s="371"/>
      <c r="U567" s="371"/>
      <c r="V567" s="370"/>
      <c r="W567" s="370"/>
    </row>
    <row r="568" spans="1:23">
      <c r="A568" s="370"/>
      <c r="B568" s="370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  <c r="O568" s="371"/>
      <c r="P568" s="371"/>
      <c r="Q568" s="371"/>
      <c r="R568" s="371"/>
      <c r="S568" s="371"/>
      <c r="T568" s="371"/>
      <c r="U568" s="371"/>
      <c r="V568" s="370"/>
      <c r="W568" s="370"/>
    </row>
    <row r="569" spans="1:23">
      <c r="A569" s="370"/>
      <c r="B569" s="370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  <c r="O569" s="371"/>
      <c r="P569" s="371"/>
      <c r="Q569" s="371"/>
      <c r="R569" s="371"/>
      <c r="S569" s="371"/>
      <c r="T569" s="371"/>
      <c r="U569" s="371"/>
      <c r="V569" s="370"/>
      <c r="W569" s="370"/>
    </row>
    <row r="570" spans="1:23">
      <c r="A570" s="370"/>
      <c r="B570" s="370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  <c r="O570" s="371"/>
      <c r="P570" s="371"/>
      <c r="Q570" s="371"/>
      <c r="R570" s="371"/>
      <c r="S570" s="371"/>
      <c r="T570" s="371"/>
      <c r="U570" s="371"/>
      <c r="V570" s="370"/>
      <c r="W570" s="370"/>
    </row>
    <row r="571" spans="1:23">
      <c r="A571" s="370"/>
      <c r="B571" s="370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  <c r="O571" s="371"/>
      <c r="P571" s="371"/>
      <c r="Q571" s="371"/>
      <c r="R571" s="371"/>
      <c r="S571" s="371"/>
      <c r="T571" s="371"/>
      <c r="U571" s="371"/>
      <c r="V571" s="370"/>
      <c r="W571" s="370"/>
    </row>
    <row r="572" spans="1:23">
      <c r="A572" s="370"/>
      <c r="B572" s="370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  <c r="O572" s="371"/>
      <c r="P572" s="371"/>
      <c r="Q572" s="371"/>
      <c r="R572" s="371"/>
      <c r="S572" s="371"/>
      <c r="T572" s="371"/>
      <c r="U572" s="371"/>
      <c r="V572" s="370"/>
      <c r="W572" s="370"/>
    </row>
    <row r="573" spans="1:23">
      <c r="A573" s="370"/>
      <c r="B573" s="370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  <c r="O573" s="371"/>
      <c r="P573" s="371"/>
      <c r="Q573" s="371"/>
      <c r="R573" s="371"/>
      <c r="S573" s="371"/>
      <c r="T573" s="371"/>
      <c r="U573" s="371"/>
      <c r="V573" s="370"/>
      <c r="W573" s="370"/>
    </row>
    <row r="574" spans="1:23">
      <c r="A574" s="370"/>
      <c r="B574" s="370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  <c r="O574" s="371"/>
      <c r="P574" s="371"/>
      <c r="Q574" s="371"/>
      <c r="R574" s="371"/>
      <c r="S574" s="371"/>
      <c r="T574" s="371"/>
      <c r="U574" s="371"/>
      <c r="V574" s="370"/>
      <c r="W574" s="370"/>
    </row>
    <row r="575" spans="1:23">
      <c r="A575" s="370"/>
      <c r="B575" s="370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  <c r="O575" s="371"/>
      <c r="P575" s="371"/>
      <c r="Q575" s="371"/>
      <c r="R575" s="371"/>
      <c r="S575" s="371"/>
      <c r="T575" s="371"/>
      <c r="U575" s="371"/>
      <c r="V575" s="370"/>
      <c r="W575" s="370"/>
    </row>
    <row r="576" spans="1:23">
      <c r="A576" s="370"/>
      <c r="B576" s="370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  <c r="O576" s="371"/>
      <c r="P576" s="371"/>
      <c r="Q576" s="371"/>
      <c r="R576" s="371"/>
      <c r="S576" s="371"/>
      <c r="T576" s="371"/>
      <c r="U576" s="371"/>
      <c r="V576" s="370"/>
      <c r="W576" s="370"/>
    </row>
    <row r="577" spans="1:23">
      <c r="A577" s="370"/>
      <c r="B577" s="370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  <c r="O577" s="371"/>
      <c r="P577" s="371"/>
      <c r="Q577" s="371"/>
      <c r="R577" s="371"/>
      <c r="S577" s="371"/>
      <c r="T577" s="371"/>
      <c r="U577" s="371"/>
      <c r="V577" s="370"/>
      <c r="W577" s="370"/>
    </row>
    <row r="578" spans="1:23">
      <c r="A578" s="370"/>
      <c r="B578" s="370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  <c r="O578" s="371"/>
      <c r="P578" s="371"/>
      <c r="Q578" s="371"/>
      <c r="R578" s="371"/>
      <c r="S578" s="371"/>
      <c r="T578" s="371"/>
      <c r="U578" s="371"/>
      <c r="V578" s="370"/>
      <c r="W578" s="370"/>
    </row>
    <row r="579" spans="1:23">
      <c r="A579" s="370"/>
      <c r="B579" s="370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  <c r="O579" s="371"/>
      <c r="P579" s="371"/>
      <c r="Q579" s="371"/>
      <c r="R579" s="371"/>
      <c r="S579" s="371"/>
      <c r="T579" s="371"/>
      <c r="U579" s="371"/>
      <c r="V579" s="370"/>
      <c r="W579" s="370"/>
    </row>
    <row r="580" spans="1:23">
      <c r="A580" s="370"/>
      <c r="B580" s="370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  <c r="O580" s="371"/>
      <c r="P580" s="371"/>
      <c r="Q580" s="371"/>
      <c r="R580" s="371"/>
      <c r="S580" s="371"/>
      <c r="T580" s="371"/>
      <c r="U580" s="371"/>
      <c r="V580" s="370"/>
      <c r="W580" s="370"/>
    </row>
    <row r="581" spans="1:23">
      <c r="A581" s="370"/>
      <c r="B581" s="370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  <c r="O581" s="371"/>
      <c r="P581" s="371"/>
      <c r="Q581" s="371"/>
      <c r="R581" s="371"/>
      <c r="S581" s="371"/>
      <c r="T581" s="371"/>
      <c r="U581" s="371"/>
      <c r="V581" s="370"/>
      <c r="W581" s="370"/>
    </row>
    <row r="582" spans="1:23">
      <c r="A582" s="370"/>
      <c r="B582" s="370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  <c r="O582" s="371"/>
      <c r="P582" s="371"/>
      <c r="Q582" s="371"/>
      <c r="R582" s="371"/>
      <c r="S582" s="371"/>
      <c r="T582" s="371"/>
      <c r="U582" s="371"/>
      <c r="V582" s="370"/>
      <c r="W582" s="370"/>
    </row>
    <row r="583" spans="1:23">
      <c r="A583" s="370"/>
      <c r="B583" s="370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  <c r="O583" s="371"/>
      <c r="P583" s="371"/>
      <c r="Q583" s="371"/>
      <c r="R583" s="371"/>
      <c r="S583" s="371"/>
      <c r="T583" s="371"/>
      <c r="U583" s="371"/>
      <c r="V583" s="370"/>
      <c r="W583" s="370"/>
    </row>
    <row r="584" spans="1:23">
      <c r="A584" s="370"/>
      <c r="B584" s="370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  <c r="O584" s="371"/>
      <c r="P584" s="371"/>
      <c r="Q584" s="371"/>
      <c r="R584" s="371"/>
      <c r="S584" s="371"/>
      <c r="T584" s="371"/>
      <c r="U584" s="371"/>
      <c r="V584" s="370"/>
      <c r="W584" s="370"/>
    </row>
    <row r="585" spans="1:23">
      <c r="A585" s="370"/>
      <c r="B585" s="370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  <c r="O585" s="371"/>
      <c r="P585" s="371"/>
      <c r="Q585" s="371"/>
      <c r="R585" s="371"/>
      <c r="S585" s="371"/>
      <c r="T585" s="371"/>
      <c r="U585" s="371"/>
      <c r="V585" s="370"/>
      <c r="W585" s="370"/>
    </row>
    <row r="586" spans="1:23">
      <c r="A586" s="370"/>
      <c r="B586" s="370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  <c r="O586" s="371"/>
      <c r="P586" s="371"/>
      <c r="Q586" s="371"/>
      <c r="R586" s="371"/>
      <c r="S586" s="371"/>
      <c r="T586" s="371"/>
      <c r="U586" s="371"/>
      <c r="V586" s="370"/>
      <c r="W586" s="370"/>
    </row>
    <row r="587" spans="1:23">
      <c r="A587" s="370"/>
      <c r="B587" s="370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  <c r="O587" s="371"/>
      <c r="P587" s="371"/>
      <c r="Q587" s="371"/>
      <c r="R587" s="371"/>
      <c r="S587" s="371"/>
      <c r="T587" s="371"/>
      <c r="U587" s="371"/>
      <c r="V587" s="370"/>
      <c r="W587" s="370"/>
    </row>
    <row r="588" spans="1:23">
      <c r="A588" s="370"/>
      <c r="B588" s="370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  <c r="O588" s="371"/>
      <c r="P588" s="371"/>
      <c r="Q588" s="371"/>
      <c r="R588" s="371"/>
      <c r="S588" s="371"/>
      <c r="T588" s="371"/>
      <c r="U588" s="371"/>
      <c r="V588" s="370"/>
      <c r="W588" s="370"/>
    </row>
    <row r="589" spans="1:23">
      <c r="A589" s="370"/>
      <c r="B589" s="370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  <c r="O589" s="371"/>
      <c r="P589" s="371"/>
      <c r="Q589" s="371"/>
      <c r="R589" s="371"/>
      <c r="S589" s="371"/>
      <c r="T589" s="371"/>
      <c r="U589" s="371"/>
      <c r="V589" s="370"/>
      <c r="W589" s="370"/>
    </row>
    <row r="590" spans="1:23">
      <c r="A590" s="370"/>
      <c r="B590" s="370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  <c r="O590" s="371"/>
      <c r="P590" s="371"/>
      <c r="Q590" s="371"/>
      <c r="R590" s="371"/>
      <c r="S590" s="371"/>
      <c r="T590" s="371"/>
      <c r="U590" s="371"/>
      <c r="V590" s="370"/>
      <c r="W590" s="370"/>
    </row>
    <row r="591" spans="1:23">
      <c r="A591" s="370"/>
      <c r="B591" s="370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  <c r="O591" s="371"/>
      <c r="P591" s="371"/>
      <c r="Q591" s="371"/>
      <c r="R591" s="371"/>
      <c r="S591" s="371"/>
      <c r="T591" s="371"/>
      <c r="U591" s="371"/>
      <c r="V591" s="370"/>
      <c r="W591" s="370"/>
    </row>
    <row r="592" spans="1:23">
      <c r="A592" s="370"/>
      <c r="B592" s="370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  <c r="O592" s="371"/>
      <c r="P592" s="371"/>
      <c r="Q592" s="371"/>
      <c r="R592" s="371"/>
      <c r="S592" s="371"/>
      <c r="T592" s="371"/>
      <c r="U592" s="371"/>
      <c r="V592" s="370"/>
      <c r="W592" s="370"/>
    </row>
    <row r="593" spans="1:23">
      <c r="A593" s="370"/>
      <c r="B593" s="370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  <c r="O593" s="371"/>
      <c r="P593" s="371"/>
      <c r="Q593" s="371"/>
      <c r="R593" s="371"/>
      <c r="S593" s="371"/>
      <c r="T593" s="371"/>
      <c r="U593" s="371"/>
      <c r="V593" s="370"/>
      <c r="W593" s="370"/>
    </row>
    <row r="594" spans="1:23">
      <c r="A594" s="370"/>
      <c r="B594" s="370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  <c r="O594" s="371"/>
      <c r="P594" s="371"/>
      <c r="Q594" s="371"/>
      <c r="R594" s="371"/>
      <c r="S594" s="371"/>
      <c r="T594" s="371"/>
      <c r="U594" s="371"/>
      <c r="V594" s="370"/>
      <c r="W594" s="370"/>
    </row>
    <row r="595" spans="1:23">
      <c r="A595" s="370"/>
      <c r="B595" s="370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  <c r="O595" s="371"/>
      <c r="P595" s="371"/>
      <c r="Q595" s="371"/>
      <c r="R595" s="371"/>
      <c r="S595" s="371"/>
      <c r="T595" s="371"/>
      <c r="U595" s="371"/>
      <c r="V595" s="370"/>
      <c r="W595" s="370"/>
    </row>
    <row r="596" spans="1:23">
      <c r="A596" s="370"/>
      <c r="B596" s="370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  <c r="O596" s="371"/>
      <c r="P596" s="371"/>
      <c r="Q596" s="371"/>
      <c r="R596" s="371"/>
      <c r="S596" s="371"/>
      <c r="T596" s="371"/>
      <c r="U596" s="371"/>
      <c r="V596" s="370"/>
      <c r="W596" s="370"/>
    </row>
    <row r="597" spans="1:23">
      <c r="A597" s="370"/>
      <c r="B597" s="370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  <c r="O597" s="371"/>
      <c r="P597" s="371"/>
      <c r="Q597" s="371"/>
      <c r="R597" s="371"/>
      <c r="S597" s="371"/>
      <c r="T597" s="371"/>
      <c r="U597" s="371"/>
      <c r="V597" s="370"/>
      <c r="W597" s="370"/>
    </row>
    <row r="598" spans="1:23">
      <c r="A598" s="370"/>
      <c r="B598" s="370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  <c r="O598" s="371"/>
      <c r="P598" s="371"/>
      <c r="Q598" s="371"/>
      <c r="R598" s="371"/>
      <c r="S598" s="371"/>
      <c r="T598" s="371"/>
      <c r="U598" s="371"/>
      <c r="V598" s="370"/>
      <c r="W598" s="370"/>
    </row>
    <row r="599" spans="1:23">
      <c r="A599" s="370"/>
      <c r="B599" s="370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  <c r="O599" s="371"/>
      <c r="P599" s="371"/>
      <c r="Q599" s="371"/>
      <c r="R599" s="371"/>
      <c r="S599" s="371"/>
      <c r="T599" s="371"/>
      <c r="U599" s="371"/>
      <c r="V599" s="370"/>
      <c r="W599" s="370"/>
    </row>
    <row r="600" spans="1:23">
      <c r="A600" s="370"/>
      <c r="B600" s="370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  <c r="O600" s="371"/>
      <c r="P600" s="371"/>
      <c r="Q600" s="371"/>
      <c r="R600" s="371"/>
      <c r="S600" s="371"/>
      <c r="T600" s="371"/>
      <c r="U600" s="371"/>
      <c r="V600" s="370"/>
      <c r="W600" s="370"/>
    </row>
    <row r="601" spans="1:23">
      <c r="A601" s="370"/>
      <c r="B601" s="370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  <c r="O601" s="371"/>
      <c r="P601" s="371"/>
      <c r="Q601" s="371"/>
      <c r="R601" s="371"/>
      <c r="S601" s="371"/>
      <c r="T601" s="371"/>
      <c r="U601" s="371"/>
      <c r="V601" s="370"/>
      <c r="W601" s="370"/>
    </row>
    <row r="602" spans="1:23">
      <c r="A602" s="370"/>
      <c r="B602" s="370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  <c r="O602" s="371"/>
      <c r="P602" s="371"/>
      <c r="Q602" s="371"/>
      <c r="R602" s="371"/>
      <c r="S602" s="371"/>
      <c r="T602" s="371"/>
      <c r="U602" s="371"/>
      <c r="V602" s="370"/>
      <c r="W602" s="370"/>
    </row>
    <row r="603" spans="1:23">
      <c r="A603" s="370"/>
      <c r="B603" s="370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  <c r="O603" s="371"/>
      <c r="P603" s="371"/>
      <c r="Q603" s="371"/>
      <c r="R603" s="371"/>
      <c r="S603" s="371"/>
      <c r="T603" s="371"/>
      <c r="U603" s="371"/>
      <c r="V603" s="370"/>
      <c r="W603" s="370"/>
    </row>
    <row r="604" spans="1:23">
      <c r="A604" s="370"/>
      <c r="B604" s="370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371"/>
      <c r="S604" s="371"/>
      <c r="T604" s="371"/>
      <c r="U604" s="371"/>
      <c r="V604" s="370"/>
      <c r="W604" s="370"/>
    </row>
    <row r="605" spans="1:23">
      <c r="A605" s="370"/>
      <c r="B605" s="370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  <c r="O605" s="371"/>
      <c r="P605" s="371"/>
      <c r="Q605" s="371"/>
      <c r="R605" s="371"/>
      <c r="S605" s="371"/>
      <c r="T605" s="371"/>
      <c r="U605" s="371"/>
      <c r="V605" s="370"/>
      <c r="W605" s="370"/>
    </row>
    <row r="606" spans="1:23">
      <c r="A606" s="370"/>
      <c r="B606" s="370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  <c r="O606" s="371"/>
      <c r="P606" s="371"/>
      <c r="Q606" s="371"/>
      <c r="R606" s="371"/>
      <c r="S606" s="371"/>
      <c r="T606" s="371"/>
      <c r="U606" s="371"/>
      <c r="V606" s="370"/>
      <c r="W606" s="370"/>
    </row>
    <row r="607" spans="1:23">
      <c r="A607" s="370"/>
      <c r="B607" s="370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  <c r="O607" s="371"/>
      <c r="P607" s="371"/>
      <c r="Q607" s="371"/>
      <c r="R607" s="371"/>
      <c r="S607" s="371"/>
      <c r="T607" s="371"/>
      <c r="U607" s="371"/>
      <c r="V607" s="370"/>
      <c r="W607" s="370"/>
    </row>
    <row r="608" spans="1:23">
      <c r="A608" s="370"/>
      <c r="B608" s="370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  <c r="O608" s="371"/>
      <c r="P608" s="371"/>
      <c r="Q608" s="371"/>
      <c r="R608" s="371"/>
      <c r="S608" s="371"/>
      <c r="T608" s="371"/>
      <c r="U608" s="371"/>
      <c r="V608" s="370"/>
      <c r="W608" s="370"/>
    </row>
    <row r="609" spans="1:23">
      <c r="A609" s="370"/>
      <c r="B609" s="370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  <c r="O609" s="371"/>
      <c r="P609" s="371"/>
      <c r="Q609" s="371"/>
      <c r="R609" s="371"/>
      <c r="S609" s="371"/>
      <c r="T609" s="371"/>
      <c r="U609" s="371"/>
      <c r="V609" s="370"/>
      <c r="W609" s="370"/>
    </row>
    <row r="610" spans="1:23">
      <c r="A610" s="370"/>
      <c r="B610" s="370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  <c r="O610" s="371"/>
      <c r="P610" s="371"/>
      <c r="Q610" s="371"/>
      <c r="R610" s="371"/>
      <c r="S610" s="371"/>
      <c r="T610" s="371"/>
      <c r="U610" s="371"/>
      <c r="V610" s="370"/>
      <c r="W610" s="370"/>
    </row>
    <row r="611" spans="1:23">
      <c r="A611" s="370"/>
      <c r="B611" s="370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  <c r="O611" s="371"/>
      <c r="P611" s="371"/>
      <c r="Q611" s="371"/>
      <c r="R611" s="371"/>
      <c r="S611" s="371"/>
      <c r="T611" s="371"/>
      <c r="U611" s="371"/>
      <c r="V611" s="370"/>
      <c r="W611" s="370"/>
    </row>
    <row r="612" spans="1:23">
      <c r="A612" s="370"/>
      <c r="B612" s="370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  <c r="O612" s="371"/>
      <c r="P612" s="371"/>
      <c r="Q612" s="371"/>
      <c r="R612" s="371"/>
      <c r="S612" s="371"/>
      <c r="T612" s="371"/>
      <c r="U612" s="371"/>
      <c r="V612" s="370"/>
      <c r="W612" s="370"/>
    </row>
    <row r="613" spans="1:23">
      <c r="A613" s="370"/>
      <c r="B613" s="370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  <c r="O613" s="371"/>
      <c r="P613" s="371"/>
      <c r="Q613" s="371"/>
      <c r="R613" s="371"/>
      <c r="S613" s="371"/>
      <c r="T613" s="371"/>
      <c r="U613" s="371"/>
      <c r="V613" s="370"/>
      <c r="W613" s="370"/>
    </row>
    <row r="614" spans="1:23">
      <c r="A614" s="370"/>
      <c r="B614" s="370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  <c r="O614" s="371"/>
      <c r="P614" s="371"/>
      <c r="Q614" s="371"/>
      <c r="R614" s="371"/>
      <c r="S614" s="371"/>
      <c r="T614" s="371"/>
      <c r="U614" s="371"/>
      <c r="V614" s="370"/>
      <c r="W614" s="370"/>
    </row>
    <row r="615" spans="1:23">
      <c r="A615" s="370"/>
      <c r="B615" s="370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  <c r="O615" s="371"/>
      <c r="P615" s="371"/>
      <c r="Q615" s="371"/>
      <c r="R615" s="371"/>
      <c r="S615" s="371"/>
      <c r="T615" s="371"/>
      <c r="U615" s="371"/>
      <c r="V615" s="370"/>
      <c r="W615" s="370"/>
    </row>
    <row r="616" spans="1:23">
      <c r="A616" s="370"/>
      <c r="B616" s="370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  <c r="O616" s="371"/>
      <c r="P616" s="371"/>
      <c r="Q616" s="371"/>
      <c r="R616" s="371"/>
      <c r="S616" s="371"/>
      <c r="T616" s="371"/>
      <c r="U616" s="371"/>
      <c r="V616" s="370"/>
      <c r="W616" s="370"/>
    </row>
    <row r="617" spans="1:23">
      <c r="A617" s="370"/>
      <c r="B617" s="370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  <c r="O617" s="371"/>
      <c r="P617" s="371"/>
      <c r="Q617" s="371"/>
      <c r="R617" s="371"/>
      <c r="S617" s="371"/>
      <c r="T617" s="371"/>
      <c r="U617" s="371"/>
      <c r="V617" s="370"/>
      <c r="W617" s="370"/>
    </row>
    <row r="618" spans="1:23">
      <c r="A618" s="370"/>
      <c r="B618" s="370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  <c r="O618" s="371"/>
      <c r="P618" s="371"/>
      <c r="Q618" s="371"/>
      <c r="R618" s="371"/>
      <c r="S618" s="371"/>
      <c r="T618" s="371"/>
      <c r="U618" s="371"/>
      <c r="V618" s="370"/>
      <c r="W618" s="370"/>
    </row>
    <row r="619" spans="1:23">
      <c r="A619" s="370"/>
      <c r="B619" s="370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  <c r="O619" s="371"/>
      <c r="P619" s="371"/>
      <c r="Q619" s="371"/>
      <c r="R619" s="371"/>
      <c r="S619" s="371"/>
      <c r="T619" s="371"/>
      <c r="U619" s="371"/>
      <c r="V619" s="370"/>
      <c r="W619" s="370"/>
    </row>
    <row r="620" spans="1:23">
      <c r="A620" s="370"/>
      <c r="B620" s="370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  <c r="O620" s="371"/>
      <c r="P620" s="371"/>
      <c r="Q620" s="371"/>
      <c r="R620" s="371"/>
      <c r="S620" s="371"/>
      <c r="T620" s="371"/>
      <c r="U620" s="371"/>
      <c r="V620" s="370"/>
      <c r="W620" s="370"/>
    </row>
    <row r="621" spans="1:23">
      <c r="A621" s="370"/>
      <c r="B621" s="370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  <c r="O621" s="371"/>
      <c r="P621" s="371"/>
      <c r="Q621" s="371"/>
      <c r="R621" s="371"/>
      <c r="S621" s="371"/>
      <c r="T621" s="371"/>
      <c r="U621" s="371"/>
      <c r="V621" s="370"/>
      <c r="W621" s="370"/>
    </row>
    <row r="622" spans="1:23">
      <c r="A622" s="370"/>
      <c r="B622" s="370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  <c r="O622" s="371"/>
      <c r="P622" s="371"/>
      <c r="Q622" s="371"/>
      <c r="R622" s="371"/>
      <c r="S622" s="371"/>
      <c r="T622" s="371"/>
      <c r="U622" s="371"/>
      <c r="V622" s="370"/>
      <c r="W622" s="370"/>
    </row>
    <row r="623" spans="1:23">
      <c r="A623" s="370"/>
      <c r="B623" s="370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  <c r="O623" s="371"/>
      <c r="P623" s="371"/>
      <c r="Q623" s="371"/>
      <c r="R623" s="371"/>
      <c r="S623" s="371"/>
      <c r="T623" s="371"/>
      <c r="U623" s="371"/>
      <c r="V623" s="370"/>
      <c r="W623" s="370"/>
    </row>
    <row r="624" spans="1:23">
      <c r="A624" s="370"/>
      <c r="B624" s="370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  <c r="O624" s="371"/>
      <c r="P624" s="371"/>
      <c r="Q624" s="371"/>
      <c r="R624" s="371"/>
      <c r="S624" s="371"/>
      <c r="T624" s="371"/>
      <c r="U624" s="371"/>
      <c r="V624" s="370"/>
      <c r="W624" s="370"/>
    </row>
    <row r="625" spans="1:23">
      <c r="A625" s="370"/>
      <c r="B625" s="370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  <c r="O625" s="371"/>
      <c r="P625" s="371"/>
      <c r="Q625" s="371"/>
      <c r="R625" s="371"/>
      <c r="S625" s="371"/>
      <c r="T625" s="371"/>
      <c r="U625" s="371"/>
      <c r="V625" s="370"/>
      <c r="W625" s="370"/>
    </row>
    <row r="626" spans="1:23">
      <c r="A626" s="370"/>
      <c r="B626" s="370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  <c r="O626" s="371"/>
      <c r="P626" s="371"/>
      <c r="Q626" s="371"/>
      <c r="R626" s="371"/>
      <c r="S626" s="371"/>
      <c r="T626" s="371"/>
      <c r="U626" s="371"/>
      <c r="V626" s="370"/>
      <c r="W626" s="370"/>
    </row>
    <row r="627" spans="1:23">
      <c r="A627" s="370"/>
      <c r="B627" s="370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  <c r="O627" s="371"/>
      <c r="P627" s="371"/>
      <c r="Q627" s="371"/>
      <c r="R627" s="371"/>
      <c r="S627" s="371"/>
      <c r="T627" s="371"/>
      <c r="U627" s="371"/>
      <c r="V627" s="370"/>
      <c r="W627" s="370"/>
    </row>
    <row r="628" spans="1:23">
      <c r="A628" s="370"/>
      <c r="B628" s="370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  <c r="O628" s="371"/>
      <c r="P628" s="371"/>
      <c r="Q628" s="371"/>
      <c r="R628" s="371"/>
      <c r="S628" s="371"/>
      <c r="T628" s="371"/>
      <c r="U628" s="371"/>
      <c r="V628" s="370"/>
      <c r="W628" s="370"/>
    </row>
    <row r="629" spans="1:23">
      <c r="A629" s="370"/>
      <c r="B629" s="370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  <c r="O629" s="371"/>
      <c r="P629" s="371"/>
      <c r="Q629" s="371"/>
      <c r="R629" s="371"/>
      <c r="S629" s="371"/>
      <c r="T629" s="371"/>
      <c r="U629" s="371"/>
      <c r="V629" s="370"/>
      <c r="W629" s="370"/>
    </row>
    <row r="630" spans="1:23">
      <c r="A630" s="370"/>
      <c r="B630" s="370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  <c r="O630" s="371"/>
      <c r="P630" s="371"/>
      <c r="Q630" s="371"/>
      <c r="R630" s="371"/>
      <c r="S630" s="371"/>
      <c r="T630" s="371"/>
      <c r="U630" s="371"/>
      <c r="V630" s="370"/>
      <c r="W630" s="370"/>
    </row>
    <row r="631" spans="1:23">
      <c r="A631" s="370"/>
      <c r="B631" s="370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  <c r="O631" s="371"/>
      <c r="P631" s="371"/>
      <c r="Q631" s="371"/>
      <c r="R631" s="371"/>
      <c r="S631" s="371"/>
      <c r="T631" s="371"/>
      <c r="U631" s="371"/>
      <c r="V631" s="370"/>
      <c r="W631" s="370"/>
    </row>
    <row r="632" spans="1:23">
      <c r="A632" s="370"/>
      <c r="B632" s="370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  <c r="O632" s="371"/>
      <c r="P632" s="371"/>
      <c r="Q632" s="371"/>
      <c r="R632" s="371"/>
      <c r="S632" s="371"/>
      <c r="T632" s="371"/>
      <c r="U632" s="371"/>
      <c r="V632" s="370"/>
      <c r="W632" s="370"/>
    </row>
    <row r="633" spans="1:23">
      <c r="A633" s="370"/>
      <c r="B633" s="370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  <c r="O633" s="371"/>
      <c r="P633" s="371"/>
      <c r="Q633" s="371"/>
      <c r="R633" s="371"/>
      <c r="S633" s="371"/>
      <c r="T633" s="371"/>
      <c r="U633" s="371"/>
      <c r="V633" s="370"/>
      <c r="W633" s="370"/>
    </row>
    <row r="634" spans="1:23">
      <c r="A634" s="370"/>
      <c r="B634" s="370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  <c r="O634" s="371"/>
      <c r="P634" s="371"/>
      <c r="Q634" s="371"/>
      <c r="R634" s="371"/>
      <c r="S634" s="371"/>
      <c r="T634" s="371"/>
      <c r="U634" s="371"/>
      <c r="V634" s="370"/>
      <c r="W634" s="370"/>
    </row>
    <row r="635" spans="1:23">
      <c r="A635" s="370"/>
      <c r="B635" s="370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  <c r="O635" s="371"/>
      <c r="P635" s="371"/>
      <c r="Q635" s="371"/>
      <c r="R635" s="371"/>
      <c r="S635" s="371"/>
      <c r="T635" s="371"/>
      <c r="U635" s="371"/>
      <c r="V635" s="370"/>
      <c r="W635" s="370"/>
    </row>
    <row r="636" spans="1:23">
      <c r="A636" s="370"/>
      <c r="B636" s="370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  <c r="O636" s="371"/>
      <c r="P636" s="371"/>
      <c r="Q636" s="371"/>
      <c r="R636" s="371"/>
      <c r="S636" s="371"/>
      <c r="T636" s="371"/>
      <c r="U636" s="371"/>
      <c r="V636" s="370"/>
      <c r="W636" s="370"/>
    </row>
    <row r="637" spans="1:23">
      <c r="A637" s="370"/>
      <c r="B637" s="370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  <c r="O637" s="371"/>
      <c r="P637" s="371"/>
      <c r="Q637" s="371"/>
      <c r="R637" s="371"/>
      <c r="S637" s="371"/>
      <c r="T637" s="371"/>
      <c r="U637" s="371"/>
      <c r="V637" s="370"/>
      <c r="W637" s="370"/>
    </row>
    <row r="638" spans="1:23">
      <c r="A638" s="370"/>
      <c r="B638" s="370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  <c r="O638" s="371"/>
      <c r="P638" s="371"/>
      <c r="Q638" s="371"/>
      <c r="R638" s="371"/>
      <c r="S638" s="371"/>
      <c r="T638" s="371"/>
      <c r="U638" s="371"/>
      <c r="V638" s="370"/>
      <c r="W638" s="370"/>
    </row>
    <row r="639" spans="1:23">
      <c r="A639" s="370"/>
      <c r="B639" s="370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  <c r="O639" s="371"/>
      <c r="P639" s="371"/>
      <c r="Q639" s="371"/>
      <c r="R639" s="371"/>
      <c r="S639" s="371"/>
      <c r="T639" s="371"/>
      <c r="U639" s="371"/>
      <c r="V639" s="370"/>
      <c r="W639" s="370"/>
    </row>
    <row r="640" spans="1:23">
      <c r="A640" s="370"/>
      <c r="B640" s="370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  <c r="O640" s="371"/>
      <c r="P640" s="371"/>
      <c r="Q640" s="371"/>
      <c r="R640" s="371"/>
      <c r="S640" s="371"/>
      <c r="T640" s="371"/>
      <c r="U640" s="371"/>
      <c r="V640" s="370"/>
      <c r="W640" s="370"/>
    </row>
    <row r="641" spans="1:23">
      <c r="A641" s="370"/>
      <c r="B641" s="370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  <c r="O641" s="371"/>
      <c r="P641" s="371"/>
      <c r="Q641" s="371"/>
      <c r="R641" s="371"/>
      <c r="S641" s="371"/>
      <c r="T641" s="371"/>
      <c r="U641" s="371"/>
      <c r="V641" s="370"/>
      <c r="W641" s="370"/>
    </row>
    <row r="642" spans="1:23">
      <c r="A642" s="370"/>
      <c r="B642" s="370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  <c r="O642" s="371"/>
      <c r="P642" s="371"/>
      <c r="Q642" s="371"/>
      <c r="R642" s="371"/>
      <c r="S642" s="371"/>
      <c r="T642" s="371"/>
      <c r="U642" s="371"/>
      <c r="V642" s="370"/>
      <c r="W642" s="370"/>
    </row>
    <row r="643" spans="1:23">
      <c r="A643" s="370"/>
      <c r="B643" s="370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  <c r="O643" s="371"/>
      <c r="P643" s="371"/>
      <c r="Q643" s="371"/>
      <c r="R643" s="371"/>
      <c r="S643" s="371"/>
      <c r="T643" s="371"/>
      <c r="U643" s="371"/>
      <c r="V643" s="370"/>
      <c r="W643" s="370"/>
    </row>
    <row r="644" spans="1:23">
      <c r="A644" s="370"/>
      <c r="B644" s="370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  <c r="O644" s="371"/>
      <c r="P644" s="371"/>
      <c r="Q644" s="371"/>
      <c r="R644" s="371"/>
      <c r="S644" s="371"/>
      <c r="T644" s="371"/>
      <c r="U644" s="371"/>
      <c r="V644" s="370"/>
      <c r="W644" s="370"/>
    </row>
    <row r="645" spans="1:23">
      <c r="A645" s="370"/>
      <c r="B645" s="370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  <c r="O645" s="371"/>
      <c r="P645" s="371"/>
      <c r="Q645" s="371"/>
      <c r="R645" s="371"/>
      <c r="S645" s="371"/>
      <c r="T645" s="371"/>
      <c r="U645" s="371"/>
      <c r="V645" s="370"/>
      <c r="W645" s="370"/>
    </row>
    <row r="646" spans="1:23">
      <c r="A646" s="370"/>
      <c r="B646" s="370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  <c r="O646" s="371"/>
      <c r="P646" s="371"/>
      <c r="Q646" s="371"/>
      <c r="R646" s="371"/>
      <c r="S646" s="371"/>
      <c r="T646" s="371"/>
      <c r="U646" s="371"/>
      <c r="V646" s="370"/>
      <c r="W646" s="370"/>
    </row>
    <row r="647" spans="1:23">
      <c r="A647" s="370"/>
      <c r="B647" s="370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  <c r="O647" s="371"/>
      <c r="P647" s="371"/>
      <c r="Q647" s="371"/>
      <c r="R647" s="371"/>
      <c r="S647" s="371"/>
      <c r="T647" s="371"/>
      <c r="U647" s="371"/>
      <c r="V647" s="370"/>
      <c r="W647" s="370"/>
    </row>
    <row r="648" spans="1:23">
      <c r="A648" s="370"/>
      <c r="B648" s="370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  <c r="O648" s="371"/>
      <c r="P648" s="371"/>
      <c r="Q648" s="371"/>
      <c r="R648" s="371"/>
      <c r="S648" s="371"/>
      <c r="T648" s="371"/>
      <c r="U648" s="371"/>
      <c r="V648" s="370"/>
      <c r="W648" s="370"/>
    </row>
    <row r="649" spans="1:23">
      <c r="A649" s="370"/>
      <c r="B649" s="370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  <c r="O649" s="371"/>
      <c r="P649" s="371"/>
      <c r="Q649" s="371"/>
      <c r="R649" s="371"/>
      <c r="S649" s="371"/>
      <c r="T649" s="371"/>
      <c r="U649" s="371"/>
      <c r="V649" s="370"/>
      <c r="W649" s="370"/>
    </row>
    <row r="650" spans="1:23">
      <c r="A650" s="370"/>
      <c r="B650" s="370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  <c r="O650" s="371"/>
      <c r="P650" s="371"/>
      <c r="Q650" s="371"/>
      <c r="R650" s="371"/>
      <c r="S650" s="371"/>
      <c r="T650" s="371"/>
      <c r="U650" s="371"/>
      <c r="V650" s="370"/>
      <c r="W650" s="370"/>
    </row>
    <row r="651" spans="1:23">
      <c r="A651" s="370"/>
      <c r="B651" s="370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  <c r="O651" s="371"/>
      <c r="P651" s="371"/>
      <c r="Q651" s="371"/>
      <c r="R651" s="371"/>
      <c r="S651" s="371"/>
      <c r="T651" s="371"/>
      <c r="U651" s="371"/>
      <c r="V651" s="370"/>
      <c r="W651" s="370"/>
    </row>
    <row r="652" spans="1:23">
      <c r="A652" s="370"/>
      <c r="B652" s="370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  <c r="O652" s="371"/>
      <c r="P652" s="371"/>
      <c r="Q652" s="371"/>
      <c r="R652" s="371"/>
      <c r="S652" s="371"/>
      <c r="T652" s="371"/>
      <c r="U652" s="371"/>
      <c r="V652" s="370"/>
      <c r="W652" s="370"/>
    </row>
    <row r="653" spans="1:23">
      <c r="A653" s="370"/>
      <c r="B653" s="370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  <c r="O653" s="371"/>
      <c r="P653" s="371"/>
      <c r="Q653" s="371"/>
      <c r="R653" s="371"/>
      <c r="S653" s="371"/>
      <c r="T653" s="371"/>
      <c r="U653" s="371"/>
      <c r="V653" s="370"/>
      <c r="W653" s="370"/>
    </row>
    <row r="654" spans="1:23">
      <c r="A654" s="370"/>
      <c r="B654" s="370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  <c r="O654" s="371"/>
      <c r="P654" s="371"/>
      <c r="Q654" s="371"/>
      <c r="R654" s="371"/>
      <c r="S654" s="371"/>
      <c r="T654" s="371"/>
      <c r="U654" s="371"/>
      <c r="V654" s="370"/>
      <c r="W654" s="370"/>
    </row>
    <row r="655" spans="1:23">
      <c r="A655" s="370"/>
      <c r="B655" s="370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  <c r="O655" s="371"/>
      <c r="P655" s="371"/>
      <c r="Q655" s="371"/>
      <c r="R655" s="371"/>
      <c r="S655" s="371"/>
      <c r="T655" s="371"/>
      <c r="U655" s="371"/>
      <c r="V655" s="370"/>
      <c r="W655" s="370"/>
    </row>
    <row r="656" spans="1:23">
      <c r="A656" s="370"/>
      <c r="B656" s="370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  <c r="O656" s="371"/>
      <c r="P656" s="371"/>
      <c r="Q656" s="371"/>
      <c r="R656" s="371"/>
      <c r="S656" s="371"/>
      <c r="T656" s="371"/>
      <c r="U656" s="371"/>
      <c r="V656" s="370"/>
      <c r="W656" s="370"/>
    </row>
    <row r="657" spans="1:23">
      <c r="A657" s="370"/>
      <c r="B657" s="370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  <c r="O657" s="371"/>
      <c r="P657" s="371"/>
      <c r="Q657" s="371"/>
      <c r="R657" s="371"/>
      <c r="S657" s="371"/>
      <c r="T657" s="371"/>
      <c r="U657" s="371"/>
      <c r="V657" s="370"/>
      <c r="W657" s="370"/>
    </row>
    <row r="658" spans="1:23">
      <c r="A658" s="370"/>
      <c r="B658" s="370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  <c r="O658" s="371"/>
      <c r="P658" s="371"/>
      <c r="Q658" s="371"/>
      <c r="R658" s="371"/>
      <c r="S658" s="371"/>
      <c r="T658" s="371"/>
      <c r="U658" s="371"/>
      <c r="V658" s="370"/>
      <c r="W658" s="370"/>
    </row>
    <row r="659" spans="1:23">
      <c r="A659" s="370"/>
      <c r="B659" s="370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  <c r="O659" s="371"/>
      <c r="P659" s="371"/>
      <c r="Q659" s="371"/>
      <c r="R659" s="371"/>
      <c r="S659" s="371"/>
      <c r="T659" s="371"/>
      <c r="U659" s="371"/>
      <c r="V659" s="370"/>
      <c r="W659" s="370"/>
    </row>
    <row r="660" spans="1:23">
      <c r="A660" s="370"/>
      <c r="B660" s="370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  <c r="O660" s="371"/>
      <c r="P660" s="371"/>
      <c r="Q660" s="371"/>
      <c r="R660" s="371"/>
      <c r="S660" s="371"/>
      <c r="T660" s="371"/>
      <c r="U660" s="371"/>
      <c r="V660" s="370"/>
      <c r="W660" s="370"/>
    </row>
    <row r="661" spans="1:23">
      <c r="A661" s="370"/>
      <c r="B661" s="370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  <c r="O661" s="371"/>
      <c r="P661" s="371"/>
      <c r="Q661" s="371"/>
      <c r="R661" s="371"/>
      <c r="S661" s="371"/>
      <c r="T661" s="371"/>
      <c r="U661" s="371"/>
      <c r="V661" s="370"/>
      <c r="W661" s="370"/>
    </row>
    <row r="662" spans="1:23">
      <c r="A662" s="370"/>
      <c r="B662" s="370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  <c r="O662" s="371"/>
      <c r="P662" s="371"/>
      <c r="Q662" s="371"/>
      <c r="R662" s="371"/>
      <c r="S662" s="371"/>
      <c r="T662" s="371"/>
      <c r="U662" s="371"/>
      <c r="V662" s="370"/>
      <c r="W662" s="370"/>
    </row>
    <row r="663" spans="1:23">
      <c r="A663" s="370"/>
      <c r="B663" s="370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  <c r="O663" s="371"/>
      <c r="P663" s="371"/>
      <c r="Q663" s="371"/>
      <c r="R663" s="371"/>
      <c r="S663" s="371"/>
      <c r="T663" s="371"/>
      <c r="U663" s="371"/>
      <c r="V663" s="370"/>
      <c r="W663" s="370"/>
    </row>
    <row r="664" spans="1:23">
      <c r="A664" s="370"/>
      <c r="B664" s="370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  <c r="O664" s="371"/>
      <c r="P664" s="371"/>
      <c r="Q664" s="371"/>
      <c r="R664" s="371"/>
      <c r="S664" s="371"/>
      <c r="T664" s="371"/>
      <c r="U664" s="371"/>
      <c r="V664" s="370"/>
      <c r="W664" s="370"/>
    </row>
    <row r="665" spans="1:23">
      <c r="A665" s="370"/>
      <c r="B665" s="370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  <c r="O665" s="371"/>
      <c r="P665" s="371"/>
      <c r="Q665" s="371"/>
      <c r="R665" s="371"/>
      <c r="S665" s="371"/>
      <c r="T665" s="371"/>
      <c r="U665" s="371"/>
      <c r="V665" s="370"/>
      <c r="W665" s="370"/>
    </row>
    <row r="666" spans="1:23">
      <c r="A666" s="370"/>
      <c r="B666" s="370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  <c r="O666" s="371"/>
      <c r="P666" s="371"/>
      <c r="Q666" s="371"/>
      <c r="R666" s="371"/>
      <c r="S666" s="371"/>
      <c r="T666" s="371"/>
      <c r="U666" s="371"/>
      <c r="V666" s="370"/>
      <c r="W666" s="370"/>
    </row>
    <row r="667" spans="1:23">
      <c r="A667" s="370"/>
      <c r="B667" s="370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  <c r="O667" s="371"/>
      <c r="P667" s="371"/>
      <c r="Q667" s="371"/>
      <c r="R667" s="371"/>
      <c r="S667" s="371"/>
      <c r="T667" s="371"/>
      <c r="U667" s="371"/>
      <c r="V667" s="370"/>
      <c r="W667" s="370"/>
    </row>
    <row r="668" spans="1:23">
      <c r="A668" s="370"/>
      <c r="B668" s="370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  <c r="O668" s="371"/>
      <c r="P668" s="371"/>
      <c r="Q668" s="371"/>
      <c r="R668" s="371"/>
      <c r="S668" s="371"/>
      <c r="T668" s="371"/>
      <c r="U668" s="371"/>
      <c r="V668" s="370"/>
      <c r="W668" s="370"/>
    </row>
    <row r="669" spans="1:23">
      <c r="A669" s="370"/>
      <c r="B669" s="370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  <c r="O669" s="371"/>
      <c r="P669" s="371"/>
      <c r="Q669" s="371"/>
      <c r="R669" s="371"/>
      <c r="S669" s="371"/>
      <c r="T669" s="371"/>
      <c r="U669" s="371"/>
      <c r="V669" s="370"/>
      <c r="W669" s="370"/>
    </row>
    <row r="670" spans="1:23">
      <c r="A670" s="370"/>
      <c r="B670" s="370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  <c r="O670" s="371"/>
      <c r="P670" s="371"/>
      <c r="Q670" s="371"/>
      <c r="R670" s="371"/>
      <c r="S670" s="371"/>
      <c r="T670" s="371"/>
      <c r="U670" s="371"/>
      <c r="V670" s="370"/>
      <c r="W670" s="370"/>
    </row>
    <row r="671" spans="1:23">
      <c r="A671" s="370"/>
      <c r="B671" s="370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  <c r="O671" s="371"/>
      <c r="P671" s="371"/>
      <c r="Q671" s="371"/>
      <c r="R671" s="371"/>
      <c r="S671" s="371"/>
      <c r="T671" s="371"/>
      <c r="U671" s="371"/>
      <c r="V671" s="370"/>
      <c r="W671" s="370"/>
    </row>
    <row r="672" spans="1:23">
      <c r="A672" s="370"/>
      <c r="B672" s="370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  <c r="O672" s="371"/>
      <c r="P672" s="371"/>
      <c r="Q672" s="371"/>
      <c r="R672" s="371"/>
      <c r="S672" s="371"/>
      <c r="T672" s="371"/>
      <c r="U672" s="371"/>
      <c r="V672" s="370"/>
      <c r="W672" s="370"/>
    </row>
    <row r="673" spans="1:23">
      <c r="A673" s="370"/>
      <c r="B673" s="370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  <c r="O673" s="371"/>
      <c r="P673" s="371"/>
      <c r="Q673" s="371"/>
      <c r="R673" s="371"/>
      <c r="S673" s="371"/>
      <c r="T673" s="371"/>
      <c r="U673" s="371"/>
      <c r="V673" s="370"/>
      <c r="W673" s="370"/>
    </row>
    <row r="674" spans="1:23">
      <c r="A674" s="370"/>
      <c r="B674" s="370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0"/>
      <c r="W674" s="370"/>
    </row>
    <row r="675" spans="1:23">
      <c r="A675" s="370"/>
      <c r="B675" s="370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  <c r="O675" s="371"/>
      <c r="P675" s="371"/>
      <c r="Q675" s="371"/>
      <c r="R675" s="371"/>
      <c r="S675" s="371"/>
      <c r="T675" s="371"/>
      <c r="U675" s="371"/>
      <c r="V675" s="370"/>
      <c r="W675" s="370"/>
    </row>
    <row r="676" spans="1:23">
      <c r="A676" s="370"/>
      <c r="B676" s="370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  <c r="O676" s="371"/>
      <c r="P676" s="371"/>
      <c r="Q676" s="371"/>
      <c r="R676" s="371"/>
      <c r="S676" s="371"/>
      <c r="T676" s="371"/>
      <c r="U676" s="371"/>
      <c r="V676" s="370"/>
      <c r="W676" s="370"/>
    </row>
    <row r="677" spans="1:23">
      <c r="A677" s="370"/>
      <c r="B677" s="370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0"/>
      <c r="W677" s="370"/>
    </row>
    <row r="678" spans="1:23">
      <c r="A678" s="370"/>
      <c r="B678" s="370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  <c r="O678" s="371"/>
      <c r="P678" s="371"/>
      <c r="Q678" s="371"/>
      <c r="R678" s="371"/>
      <c r="S678" s="371"/>
      <c r="T678" s="371"/>
      <c r="U678" s="371"/>
      <c r="V678" s="370"/>
      <c r="W678" s="370"/>
    </row>
    <row r="679" spans="1:23">
      <c r="A679" s="370"/>
      <c r="B679" s="370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  <c r="O679" s="371"/>
      <c r="P679" s="371"/>
      <c r="Q679" s="371"/>
      <c r="R679" s="371"/>
      <c r="S679" s="371"/>
      <c r="T679" s="371"/>
      <c r="U679" s="371"/>
      <c r="V679" s="370"/>
      <c r="W679" s="370"/>
    </row>
    <row r="680" spans="1:23">
      <c r="A680" s="370"/>
      <c r="B680" s="370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0"/>
      <c r="W680" s="370"/>
    </row>
    <row r="681" spans="1:23">
      <c r="A681" s="370"/>
      <c r="B681" s="370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  <c r="O681" s="371"/>
      <c r="P681" s="371"/>
      <c r="Q681" s="371"/>
      <c r="R681" s="371"/>
      <c r="S681" s="371"/>
      <c r="T681" s="371"/>
      <c r="U681" s="371"/>
      <c r="V681" s="370"/>
      <c r="W681" s="370"/>
    </row>
    <row r="682" spans="1:23">
      <c r="A682" s="370"/>
      <c r="B682" s="370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  <c r="O682" s="371"/>
      <c r="P682" s="371"/>
      <c r="Q682" s="371"/>
      <c r="R682" s="371"/>
      <c r="S682" s="371"/>
      <c r="T682" s="371"/>
      <c r="U682" s="371"/>
      <c r="V682" s="370"/>
      <c r="W682" s="370"/>
    </row>
    <row r="683" spans="1:23">
      <c r="A683" s="370"/>
      <c r="B683" s="370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0"/>
      <c r="W683" s="370"/>
    </row>
    <row r="684" spans="1:23">
      <c r="A684" s="370"/>
      <c r="B684" s="370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  <c r="O684" s="371"/>
      <c r="P684" s="371"/>
      <c r="Q684" s="371"/>
      <c r="R684" s="371"/>
      <c r="S684" s="371"/>
      <c r="T684" s="371"/>
      <c r="U684" s="371"/>
      <c r="V684" s="370"/>
      <c r="W684" s="370"/>
    </row>
    <row r="685" spans="1:23">
      <c r="A685" s="370"/>
      <c r="B685" s="370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  <c r="O685" s="371"/>
      <c r="P685" s="371"/>
      <c r="Q685" s="371"/>
      <c r="R685" s="371"/>
      <c r="S685" s="371"/>
      <c r="T685" s="371"/>
      <c r="U685" s="371"/>
      <c r="V685" s="370"/>
      <c r="W685" s="370"/>
    </row>
    <row r="686" spans="1:23">
      <c r="A686" s="370"/>
      <c r="B686" s="370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0"/>
      <c r="W686" s="370"/>
    </row>
    <row r="687" spans="1:23">
      <c r="A687" s="370"/>
      <c r="B687" s="370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  <c r="O687" s="371"/>
      <c r="P687" s="371"/>
      <c r="Q687" s="371"/>
      <c r="R687" s="371"/>
      <c r="S687" s="371"/>
      <c r="T687" s="371"/>
      <c r="U687" s="371"/>
      <c r="V687" s="370"/>
      <c r="W687" s="370"/>
    </row>
    <row r="688" spans="1:23">
      <c r="A688" s="370"/>
      <c r="B688" s="370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  <c r="O688" s="371"/>
      <c r="P688" s="371"/>
      <c r="Q688" s="371"/>
      <c r="R688" s="371"/>
      <c r="S688" s="371"/>
      <c r="T688" s="371"/>
      <c r="U688" s="371"/>
      <c r="V688" s="370"/>
      <c r="W688" s="370"/>
    </row>
    <row r="689" spans="1:23">
      <c r="A689" s="370"/>
      <c r="B689" s="370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0"/>
      <c r="W689" s="370"/>
    </row>
    <row r="690" spans="1:23">
      <c r="A690" s="370"/>
      <c r="B690" s="370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  <c r="O690" s="371"/>
      <c r="P690" s="371"/>
      <c r="Q690" s="371"/>
      <c r="R690" s="371"/>
      <c r="S690" s="371"/>
      <c r="T690" s="371"/>
      <c r="U690" s="371"/>
      <c r="V690" s="370"/>
      <c r="W690" s="370"/>
    </row>
    <row r="691" spans="1:23">
      <c r="A691" s="370"/>
      <c r="B691" s="370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  <c r="O691" s="371"/>
      <c r="P691" s="371"/>
      <c r="Q691" s="371"/>
      <c r="R691" s="371"/>
      <c r="S691" s="371"/>
      <c r="T691" s="371"/>
      <c r="U691" s="371"/>
      <c r="V691" s="370"/>
      <c r="W691" s="370"/>
    </row>
    <row r="692" spans="1:23">
      <c r="A692" s="370"/>
      <c r="B692" s="370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0"/>
      <c r="W692" s="370"/>
    </row>
    <row r="693" spans="1:23">
      <c r="A693" s="370"/>
      <c r="B693" s="370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  <c r="O693" s="371"/>
      <c r="P693" s="371"/>
      <c r="Q693" s="371"/>
      <c r="R693" s="371"/>
      <c r="S693" s="371"/>
      <c r="T693" s="371"/>
      <c r="U693" s="371"/>
      <c r="V693" s="370"/>
      <c r="W693" s="370"/>
    </row>
    <row r="694" spans="1:23">
      <c r="A694" s="370"/>
      <c r="B694" s="370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  <c r="O694" s="371"/>
      <c r="P694" s="371"/>
      <c r="Q694" s="371"/>
      <c r="R694" s="371"/>
      <c r="S694" s="371"/>
      <c r="T694" s="371"/>
      <c r="U694" s="371"/>
      <c r="V694" s="370"/>
      <c r="W694" s="370"/>
    </row>
    <row r="695" spans="1:23">
      <c r="A695" s="370"/>
      <c r="B695" s="370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0"/>
      <c r="W695" s="370"/>
    </row>
    <row r="696" spans="1:23">
      <c r="A696" s="370"/>
      <c r="B696" s="370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  <c r="O696" s="371"/>
      <c r="P696" s="371"/>
      <c r="Q696" s="371"/>
      <c r="R696" s="371"/>
      <c r="S696" s="371"/>
      <c r="T696" s="371"/>
      <c r="U696" s="371"/>
      <c r="V696" s="370"/>
      <c r="W696" s="370"/>
    </row>
    <row r="697" spans="1:23">
      <c r="A697" s="370"/>
      <c r="B697" s="370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  <c r="O697" s="371"/>
      <c r="P697" s="371"/>
      <c r="Q697" s="371"/>
      <c r="R697" s="371"/>
      <c r="S697" s="371"/>
      <c r="T697" s="371"/>
      <c r="U697" s="371"/>
      <c r="V697" s="370"/>
      <c r="W697" s="370"/>
    </row>
    <row r="698" spans="1:23">
      <c r="A698" s="370"/>
      <c r="B698" s="370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0"/>
      <c r="W698" s="370"/>
    </row>
    <row r="699" spans="1:23">
      <c r="A699" s="370"/>
      <c r="B699" s="370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  <c r="O699" s="371"/>
      <c r="P699" s="371"/>
      <c r="Q699" s="371"/>
      <c r="R699" s="371"/>
      <c r="S699" s="371"/>
      <c r="T699" s="371"/>
      <c r="U699" s="371"/>
      <c r="V699" s="370"/>
      <c r="W699" s="370"/>
    </row>
    <row r="700" spans="1:23">
      <c r="A700" s="370"/>
      <c r="B700" s="370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  <c r="O700" s="371"/>
      <c r="P700" s="371"/>
      <c r="Q700" s="371"/>
      <c r="R700" s="371"/>
      <c r="S700" s="371"/>
      <c r="T700" s="371"/>
      <c r="U700" s="371"/>
      <c r="V700" s="370"/>
      <c r="W700" s="370"/>
    </row>
    <row r="701" spans="1:23">
      <c r="A701" s="370"/>
      <c r="B701" s="370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0"/>
      <c r="W701" s="370"/>
    </row>
    <row r="702" spans="1:23">
      <c r="A702" s="370"/>
      <c r="B702" s="370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  <c r="O702" s="371"/>
      <c r="P702" s="371"/>
      <c r="Q702" s="371"/>
      <c r="R702" s="371"/>
      <c r="S702" s="371"/>
      <c r="T702" s="371"/>
      <c r="U702" s="371"/>
      <c r="V702" s="370"/>
      <c r="W702" s="370"/>
    </row>
    <row r="703" spans="1:23">
      <c r="A703" s="370"/>
      <c r="B703" s="370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  <c r="O703" s="371"/>
      <c r="P703" s="371"/>
      <c r="Q703" s="371"/>
      <c r="R703" s="371"/>
      <c r="S703" s="371"/>
      <c r="T703" s="371"/>
      <c r="U703" s="371"/>
      <c r="V703" s="370"/>
      <c r="W703" s="370"/>
    </row>
    <row r="704" spans="1:23">
      <c r="A704" s="370"/>
      <c r="B704" s="370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0"/>
      <c r="W704" s="370"/>
    </row>
    <row r="705" spans="1:23">
      <c r="A705" s="370"/>
      <c r="B705" s="370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  <c r="O705" s="371"/>
      <c r="P705" s="371"/>
      <c r="Q705" s="371"/>
      <c r="R705" s="371"/>
      <c r="S705" s="371"/>
      <c r="T705" s="371"/>
      <c r="U705" s="371"/>
      <c r="V705" s="370"/>
      <c r="W705" s="370"/>
    </row>
    <row r="706" spans="1:23">
      <c r="A706" s="370"/>
      <c r="B706" s="370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  <c r="O706" s="371"/>
      <c r="P706" s="371"/>
      <c r="Q706" s="371"/>
      <c r="R706" s="371"/>
      <c r="S706" s="371"/>
      <c r="T706" s="371"/>
      <c r="U706" s="371"/>
      <c r="V706" s="370"/>
      <c r="W706" s="370"/>
    </row>
    <row r="707" spans="1:23">
      <c r="A707" s="370"/>
      <c r="B707" s="370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0"/>
      <c r="W707" s="370"/>
    </row>
    <row r="708" spans="1:23">
      <c r="A708" s="370"/>
      <c r="B708" s="370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  <c r="O708" s="371"/>
      <c r="P708" s="371"/>
      <c r="Q708" s="371"/>
      <c r="R708" s="371"/>
      <c r="S708" s="371"/>
      <c r="T708" s="371"/>
      <c r="U708" s="371"/>
      <c r="V708" s="370"/>
      <c r="W708" s="370"/>
    </row>
    <row r="709" spans="1:23">
      <c r="A709" s="370"/>
      <c r="B709" s="370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  <c r="O709" s="371"/>
      <c r="P709" s="371"/>
      <c r="Q709" s="371"/>
      <c r="R709" s="371"/>
      <c r="S709" s="371"/>
      <c r="T709" s="371"/>
      <c r="U709" s="371"/>
      <c r="V709" s="370"/>
      <c r="W709" s="370"/>
    </row>
    <row r="710" spans="1:23">
      <c r="A710" s="370"/>
      <c r="B710" s="370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0"/>
      <c r="W710" s="370"/>
    </row>
    <row r="711" spans="1:23">
      <c r="A711" s="370"/>
      <c r="B711" s="370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  <c r="O711" s="371"/>
      <c r="P711" s="371"/>
      <c r="Q711" s="371"/>
      <c r="R711" s="371"/>
      <c r="S711" s="371"/>
      <c r="T711" s="371"/>
      <c r="U711" s="371"/>
      <c r="V711" s="370"/>
      <c r="W711" s="370"/>
    </row>
    <row r="712" spans="1:23">
      <c r="A712" s="370"/>
      <c r="B712" s="370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  <c r="O712" s="371"/>
      <c r="P712" s="371"/>
      <c r="Q712" s="371"/>
      <c r="R712" s="371"/>
      <c r="S712" s="371"/>
      <c r="T712" s="371"/>
      <c r="U712" s="371"/>
      <c r="V712" s="370"/>
      <c r="W712" s="370"/>
    </row>
    <row r="713" spans="1:23">
      <c r="A713" s="370"/>
      <c r="B713" s="370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0"/>
      <c r="W713" s="370"/>
    </row>
    <row r="714" spans="1:23">
      <c r="A714" s="370"/>
      <c r="B714" s="370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  <c r="O714" s="371"/>
      <c r="P714" s="371"/>
      <c r="Q714" s="371"/>
      <c r="R714" s="371"/>
      <c r="S714" s="371"/>
      <c r="T714" s="371"/>
      <c r="U714" s="371"/>
      <c r="V714" s="370"/>
      <c r="W714" s="370"/>
    </row>
    <row r="715" spans="1:23">
      <c r="A715" s="370"/>
      <c r="B715" s="370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  <c r="O715" s="371"/>
      <c r="P715" s="371"/>
      <c r="Q715" s="371"/>
      <c r="R715" s="371"/>
      <c r="S715" s="371"/>
      <c r="T715" s="371"/>
      <c r="U715" s="371"/>
      <c r="V715" s="370"/>
      <c r="W715" s="370"/>
    </row>
    <row r="716" spans="1:23">
      <c r="A716" s="370"/>
      <c r="B716" s="370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0"/>
      <c r="W716" s="370"/>
    </row>
    <row r="717" spans="1:23">
      <c r="A717" s="370"/>
      <c r="B717" s="370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  <c r="O717" s="371"/>
      <c r="P717" s="371"/>
      <c r="Q717" s="371"/>
      <c r="R717" s="371"/>
      <c r="S717" s="371"/>
      <c r="T717" s="371"/>
      <c r="U717" s="371"/>
      <c r="V717" s="370"/>
      <c r="W717" s="370"/>
    </row>
    <row r="718" spans="1:23">
      <c r="A718" s="370"/>
      <c r="B718" s="370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  <c r="O718" s="371"/>
      <c r="P718" s="371"/>
      <c r="Q718" s="371"/>
      <c r="R718" s="371"/>
      <c r="S718" s="371"/>
      <c r="T718" s="371"/>
      <c r="U718" s="371"/>
      <c r="V718" s="370"/>
      <c r="W718" s="370"/>
    </row>
    <row r="719" spans="1:23">
      <c r="A719" s="370"/>
      <c r="B719" s="370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0"/>
      <c r="W719" s="370"/>
    </row>
    <row r="720" spans="1:23">
      <c r="A720" s="370"/>
      <c r="B720" s="370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  <c r="O720" s="371"/>
      <c r="P720" s="371"/>
      <c r="Q720" s="371"/>
      <c r="R720" s="371"/>
      <c r="S720" s="371"/>
      <c r="T720" s="371"/>
      <c r="U720" s="371"/>
      <c r="V720" s="370"/>
      <c r="W720" s="370"/>
    </row>
    <row r="721" spans="1:23">
      <c r="A721" s="370"/>
      <c r="B721" s="370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  <c r="O721" s="371"/>
      <c r="P721" s="371"/>
      <c r="Q721" s="371"/>
      <c r="R721" s="371"/>
      <c r="S721" s="371"/>
      <c r="T721" s="371"/>
      <c r="U721" s="371"/>
      <c r="V721" s="370"/>
      <c r="W721" s="370"/>
    </row>
    <row r="722" spans="1:23">
      <c r="A722" s="370"/>
      <c r="B722" s="370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  <c r="O722" s="371"/>
      <c r="P722" s="371"/>
      <c r="Q722" s="371"/>
      <c r="R722" s="371"/>
      <c r="S722" s="371"/>
      <c r="T722" s="371"/>
      <c r="U722" s="371"/>
      <c r="V722" s="370"/>
      <c r="W722" s="370"/>
    </row>
    <row r="723" spans="1:23">
      <c r="A723" s="370"/>
      <c r="B723" s="370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  <c r="O723" s="371"/>
      <c r="P723" s="371"/>
      <c r="Q723" s="371"/>
      <c r="R723" s="371"/>
      <c r="S723" s="371"/>
      <c r="T723" s="371"/>
      <c r="U723" s="371"/>
      <c r="V723" s="370"/>
      <c r="W723" s="370"/>
    </row>
    <row r="724" spans="1:23">
      <c r="A724" s="370"/>
      <c r="B724" s="370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  <c r="O724" s="371"/>
      <c r="P724" s="371"/>
      <c r="Q724" s="371"/>
      <c r="R724" s="371"/>
      <c r="S724" s="371"/>
      <c r="T724" s="371"/>
      <c r="U724" s="371"/>
      <c r="V724" s="370"/>
      <c r="W724" s="370"/>
    </row>
    <row r="725" spans="1:23">
      <c r="A725" s="370"/>
      <c r="B725" s="370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  <c r="O725" s="371"/>
      <c r="P725" s="371"/>
      <c r="Q725" s="371"/>
      <c r="R725" s="371"/>
      <c r="S725" s="371"/>
      <c r="T725" s="371"/>
      <c r="U725" s="371"/>
      <c r="V725" s="370"/>
      <c r="W725" s="370"/>
    </row>
    <row r="726" spans="1:23">
      <c r="A726" s="370"/>
      <c r="B726" s="370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  <c r="O726" s="371"/>
      <c r="P726" s="371"/>
      <c r="Q726" s="371"/>
      <c r="R726" s="371"/>
      <c r="S726" s="371"/>
      <c r="T726" s="371"/>
      <c r="U726" s="371"/>
      <c r="V726" s="370"/>
      <c r="W726" s="370"/>
    </row>
    <row r="727" spans="1:23">
      <c r="A727" s="370"/>
      <c r="B727" s="370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  <c r="O727" s="371"/>
      <c r="P727" s="371"/>
      <c r="Q727" s="371"/>
      <c r="R727" s="371"/>
      <c r="S727" s="371"/>
      <c r="T727" s="371"/>
      <c r="U727" s="371"/>
      <c r="V727" s="370"/>
      <c r="W727" s="370"/>
    </row>
    <row r="728" spans="1:23">
      <c r="A728" s="370"/>
      <c r="B728" s="370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  <c r="O728" s="371"/>
      <c r="P728" s="371"/>
      <c r="Q728" s="371"/>
      <c r="R728" s="371"/>
      <c r="S728" s="371"/>
      <c r="T728" s="371"/>
      <c r="U728" s="371"/>
      <c r="V728" s="370"/>
      <c r="W728" s="370"/>
    </row>
    <row r="729" spans="1:23">
      <c r="A729" s="370"/>
      <c r="B729" s="370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  <c r="O729" s="371"/>
      <c r="P729" s="371"/>
      <c r="Q729" s="371"/>
      <c r="R729" s="371"/>
      <c r="S729" s="371"/>
      <c r="T729" s="371"/>
      <c r="U729" s="371"/>
      <c r="V729" s="370"/>
      <c r="W729" s="370"/>
    </row>
    <row r="730" spans="1:23">
      <c r="A730" s="370"/>
      <c r="B730" s="370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  <c r="O730" s="371"/>
      <c r="P730" s="371"/>
      <c r="Q730" s="371"/>
      <c r="R730" s="371"/>
      <c r="S730" s="371"/>
      <c r="T730" s="371"/>
      <c r="U730" s="371"/>
      <c r="V730" s="370"/>
      <c r="W730" s="370"/>
    </row>
    <row r="731" spans="1:23">
      <c r="A731" s="370"/>
      <c r="B731" s="370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  <c r="O731" s="371"/>
      <c r="P731" s="371"/>
      <c r="Q731" s="371"/>
      <c r="R731" s="371"/>
      <c r="S731" s="371"/>
      <c r="T731" s="371"/>
      <c r="U731" s="371"/>
      <c r="V731" s="370"/>
      <c r="W731" s="370"/>
    </row>
    <row r="732" spans="1:23">
      <c r="A732" s="370"/>
      <c r="B732" s="370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  <c r="O732" s="371"/>
      <c r="P732" s="371"/>
      <c r="Q732" s="371"/>
      <c r="R732" s="371"/>
      <c r="S732" s="371"/>
      <c r="T732" s="371"/>
      <c r="U732" s="371"/>
      <c r="V732" s="370"/>
      <c r="W732" s="370"/>
    </row>
    <row r="733" spans="1:23">
      <c r="A733" s="370"/>
      <c r="B733" s="370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  <c r="O733" s="371"/>
      <c r="P733" s="371"/>
      <c r="Q733" s="371"/>
      <c r="R733" s="371"/>
      <c r="S733" s="371"/>
      <c r="T733" s="371"/>
      <c r="U733" s="371"/>
      <c r="V733" s="370"/>
      <c r="W733" s="370"/>
    </row>
    <row r="734" spans="1:23">
      <c r="A734" s="370"/>
      <c r="B734" s="370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  <c r="O734" s="371"/>
      <c r="P734" s="371"/>
      <c r="Q734" s="371"/>
      <c r="R734" s="371"/>
      <c r="S734" s="371"/>
      <c r="T734" s="371"/>
      <c r="U734" s="371"/>
      <c r="V734" s="370"/>
      <c r="W734" s="370"/>
    </row>
    <row r="735" spans="1:23">
      <c r="A735" s="370"/>
      <c r="B735" s="370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  <c r="O735" s="371"/>
      <c r="P735" s="371"/>
      <c r="Q735" s="371"/>
      <c r="R735" s="371"/>
      <c r="S735" s="371"/>
      <c r="T735" s="371"/>
      <c r="U735" s="371"/>
      <c r="V735" s="370"/>
      <c r="W735" s="370"/>
    </row>
    <row r="736" spans="1:23">
      <c r="A736" s="370"/>
      <c r="B736" s="370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  <c r="O736" s="371"/>
      <c r="P736" s="371"/>
      <c r="Q736" s="371"/>
      <c r="R736" s="371"/>
      <c r="S736" s="371"/>
      <c r="T736" s="371"/>
      <c r="U736" s="371"/>
      <c r="V736" s="370"/>
      <c r="W736" s="370"/>
    </row>
    <row r="737" spans="1:23">
      <c r="A737" s="370"/>
      <c r="B737" s="370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  <c r="O737" s="371"/>
      <c r="P737" s="371"/>
      <c r="Q737" s="371"/>
      <c r="R737" s="371"/>
      <c r="S737" s="371"/>
      <c r="T737" s="371"/>
      <c r="U737" s="371"/>
      <c r="V737" s="370"/>
      <c r="W737" s="370"/>
    </row>
    <row r="738" spans="1:23">
      <c r="A738" s="370"/>
      <c r="B738" s="370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  <c r="O738" s="371"/>
      <c r="P738" s="371"/>
      <c r="Q738" s="371"/>
      <c r="R738" s="371"/>
      <c r="S738" s="371"/>
      <c r="T738" s="371"/>
      <c r="U738" s="371"/>
      <c r="V738" s="370"/>
      <c r="W738" s="370"/>
    </row>
    <row r="739" spans="1:23">
      <c r="A739" s="370"/>
      <c r="B739" s="370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  <c r="O739" s="371"/>
      <c r="P739" s="371"/>
      <c r="Q739" s="371"/>
      <c r="R739" s="371"/>
      <c r="S739" s="371"/>
      <c r="T739" s="371"/>
      <c r="U739" s="371"/>
      <c r="V739" s="370"/>
      <c r="W739" s="370"/>
    </row>
    <row r="740" spans="1:23">
      <c r="A740" s="370"/>
      <c r="B740" s="370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  <c r="O740" s="371"/>
      <c r="P740" s="371"/>
      <c r="Q740" s="371"/>
      <c r="R740" s="371"/>
      <c r="S740" s="371"/>
      <c r="T740" s="371"/>
      <c r="U740" s="371"/>
      <c r="V740" s="370"/>
      <c r="W740" s="370"/>
    </row>
    <row r="741" spans="1:23">
      <c r="A741" s="370"/>
      <c r="B741" s="370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  <c r="O741" s="371"/>
      <c r="P741" s="371"/>
      <c r="Q741" s="371"/>
      <c r="R741" s="371"/>
      <c r="S741" s="371"/>
      <c r="T741" s="371"/>
      <c r="U741" s="371"/>
      <c r="V741" s="370"/>
      <c r="W741" s="370"/>
    </row>
    <row r="742" spans="1:23">
      <c r="A742" s="370"/>
      <c r="B742" s="370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  <c r="O742" s="371"/>
      <c r="P742" s="371"/>
      <c r="Q742" s="371"/>
      <c r="R742" s="371"/>
      <c r="S742" s="371"/>
      <c r="T742" s="371"/>
      <c r="U742" s="371"/>
      <c r="V742" s="370"/>
      <c r="W742" s="370"/>
    </row>
    <row r="743" spans="1:23">
      <c r="A743" s="370"/>
      <c r="B743" s="370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  <c r="O743" s="371"/>
      <c r="P743" s="371"/>
      <c r="Q743" s="371"/>
      <c r="R743" s="371"/>
      <c r="S743" s="371"/>
      <c r="T743" s="371"/>
      <c r="U743" s="371"/>
      <c r="V743" s="370"/>
      <c r="W743" s="370"/>
    </row>
    <row r="744" spans="1:23">
      <c r="A744" s="370"/>
      <c r="B744" s="370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  <c r="O744" s="371"/>
      <c r="P744" s="371"/>
      <c r="Q744" s="371"/>
      <c r="R744" s="371"/>
      <c r="S744" s="371"/>
      <c r="T744" s="371"/>
      <c r="U744" s="371"/>
      <c r="V744" s="370"/>
      <c r="W744" s="370"/>
    </row>
    <row r="745" spans="1:23">
      <c r="A745" s="370"/>
      <c r="B745" s="370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  <c r="O745" s="371"/>
      <c r="P745" s="371"/>
      <c r="Q745" s="371"/>
      <c r="R745" s="371"/>
      <c r="S745" s="371"/>
      <c r="T745" s="371"/>
      <c r="U745" s="371"/>
      <c r="V745" s="370"/>
      <c r="W745" s="370"/>
    </row>
    <row r="746" spans="1:23">
      <c r="A746" s="370"/>
      <c r="B746" s="370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  <c r="O746" s="371"/>
      <c r="P746" s="371"/>
      <c r="Q746" s="371"/>
      <c r="R746" s="371"/>
      <c r="S746" s="371"/>
      <c r="T746" s="371"/>
      <c r="U746" s="371"/>
      <c r="V746" s="370"/>
      <c r="W746" s="370"/>
    </row>
    <row r="747" spans="1:23">
      <c r="A747" s="370"/>
      <c r="B747" s="370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  <c r="O747" s="371"/>
      <c r="P747" s="371"/>
      <c r="Q747" s="371"/>
      <c r="R747" s="371"/>
      <c r="S747" s="371"/>
      <c r="T747" s="371"/>
      <c r="U747" s="371"/>
      <c r="V747" s="370"/>
      <c r="W747" s="370"/>
    </row>
    <row r="748" spans="1:23">
      <c r="A748" s="370"/>
      <c r="B748" s="370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  <c r="O748" s="371"/>
      <c r="P748" s="371"/>
      <c r="Q748" s="371"/>
      <c r="R748" s="371"/>
      <c r="S748" s="371"/>
      <c r="T748" s="371"/>
      <c r="U748" s="371"/>
      <c r="V748" s="370"/>
      <c r="W748" s="370"/>
    </row>
    <row r="749" spans="1:23">
      <c r="A749" s="370"/>
      <c r="B749" s="370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  <c r="O749" s="371"/>
      <c r="P749" s="371"/>
      <c r="Q749" s="371"/>
      <c r="R749" s="371"/>
      <c r="S749" s="371"/>
      <c r="T749" s="371"/>
      <c r="U749" s="371"/>
      <c r="V749" s="370"/>
      <c r="W749" s="370"/>
    </row>
    <row r="750" spans="1:23">
      <c r="A750" s="370"/>
      <c r="B750" s="370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  <c r="O750" s="371"/>
      <c r="P750" s="371"/>
      <c r="Q750" s="371"/>
      <c r="R750" s="371"/>
      <c r="S750" s="371"/>
      <c r="T750" s="371"/>
      <c r="U750" s="371"/>
      <c r="V750" s="370"/>
      <c r="W750" s="370"/>
    </row>
    <row r="751" spans="1:23">
      <c r="A751" s="370"/>
      <c r="B751" s="370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  <c r="O751" s="371"/>
      <c r="P751" s="371"/>
      <c r="Q751" s="371"/>
      <c r="R751" s="371"/>
      <c r="S751" s="371"/>
      <c r="T751" s="371"/>
      <c r="U751" s="371"/>
      <c r="V751" s="370"/>
      <c r="W751" s="370"/>
    </row>
    <row r="752" spans="1:23">
      <c r="A752" s="370"/>
      <c r="B752" s="370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  <c r="O752" s="371"/>
      <c r="P752" s="371"/>
      <c r="Q752" s="371"/>
      <c r="R752" s="371"/>
      <c r="S752" s="371"/>
      <c r="T752" s="371"/>
      <c r="U752" s="371"/>
      <c r="V752" s="370"/>
      <c r="W752" s="370"/>
    </row>
    <row r="753" spans="1:23">
      <c r="A753" s="370"/>
      <c r="B753" s="370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  <c r="O753" s="371"/>
      <c r="P753" s="371"/>
      <c r="Q753" s="371"/>
      <c r="R753" s="371"/>
      <c r="S753" s="371"/>
      <c r="T753" s="371"/>
      <c r="U753" s="371"/>
      <c r="V753" s="370"/>
      <c r="W753" s="370"/>
    </row>
    <row r="754" spans="1:23">
      <c r="A754" s="370"/>
      <c r="B754" s="370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  <c r="O754" s="371"/>
      <c r="P754" s="371"/>
      <c r="Q754" s="371"/>
      <c r="R754" s="371"/>
      <c r="S754" s="371"/>
      <c r="T754" s="371"/>
      <c r="U754" s="371"/>
      <c r="V754" s="370"/>
      <c r="W754" s="370"/>
    </row>
    <row r="755" spans="1:23">
      <c r="A755" s="370"/>
      <c r="B755" s="370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  <c r="O755" s="371"/>
      <c r="P755" s="371"/>
      <c r="Q755" s="371"/>
      <c r="R755" s="371"/>
      <c r="S755" s="371"/>
      <c r="T755" s="371"/>
      <c r="U755" s="371"/>
      <c r="V755" s="370"/>
      <c r="W755" s="370"/>
    </row>
    <row r="756" spans="1:23">
      <c r="A756" s="370"/>
      <c r="B756" s="370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  <c r="O756" s="371"/>
      <c r="P756" s="371"/>
      <c r="Q756" s="371"/>
      <c r="R756" s="371"/>
      <c r="S756" s="371"/>
      <c r="T756" s="371"/>
      <c r="U756" s="371"/>
      <c r="V756" s="370"/>
      <c r="W756" s="370"/>
    </row>
    <row r="757" spans="1:23">
      <c r="A757" s="370"/>
      <c r="B757" s="370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  <c r="O757" s="371"/>
      <c r="P757" s="371"/>
      <c r="Q757" s="371"/>
      <c r="R757" s="371"/>
      <c r="S757" s="371"/>
      <c r="T757" s="371"/>
      <c r="U757" s="371"/>
      <c r="V757" s="370"/>
      <c r="W757" s="370"/>
    </row>
    <row r="758" spans="1:23">
      <c r="A758" s="370"/>
      <c r="B758" s="370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  <c r="O758" s="371"/>
      <c r="P758" s="371"/>
      <c r="Q758" s="371"/>
      <c r="R758" s="371"/>
      <c r="S758" s="371"/>
      <c r="T758" s="371"/>
      <c r="U758" s="371"/>
      <c r="V758" s="370"/>
      <c r="W758" s="370"/>
    </row>
    <row r="759" spans="1:23">
      <c r="A759" s="370"/>
      <c r="B759" s="370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  <c r="O759" s="371"/>
      <c r="P759" s="371"/>
      <c r="Q759" s="371"/>
      <c r="R759" s="371"/>
      <c r="S759" s="371"/>
      <c r="T759" s="371"/>
      <c r="U759" s="371"/>
      <c r="V759" s="370"/>
      <c r="W759" s="370"/>
    </row>
    <row r="760" spans="1:23">
      <c r="A760" s="370"/>
      <c r="B760" s="370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  <c r="O760" s="371"/>
      <c r="P760" s="371"/>
      <c r="Q760" s="371"/>
      <c r="R760" s="371"/>
      <c r="S760" s="371"/>
      <c r="T760" s="371"/>
      <c r="U760" s="371"/>
      <c r="V760" s="370"/>
      <c r="W760" s="370"/>
    </row>
    <row r="761" spans="1:23">
      <c r="A761" s="370"/>
      <c r="B761" s="370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  <c r="O761" s="371"/>
      <c r="P761" s="371"/>
      <c r="Q761" s="371"/>
      <c r="R761" s="371"/>
      <c r="S761" s="371"/>
      <c r="T761" s="371"/>
      <c r="U761" s="371"/>
      <c r="V761" s="370"/>
      <c r="W761" s="370"/>
    </row>
    <row r="762" spans="1:23">
      <c r="A762" s="370"/>
      <c r="B762" s="370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  <c r="O762" s="371"/>
      <c r="P762" s="371"/>
      <c r="Q762" s="371"/>
      <c r="R762" s="371"/>
      <c r="S762" s="371"/>
      <c r="T762" s="371"/>
      <c r="U762" s="371"/>
      <c r="V762" s="370"/>
      <c r="W762" s="370"/>
    </row>
    <row r="763" spans="1:23">
      <c r="A763" s="370"/>
      <c r="B763" s="370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  <c r="O763" s="371"/>
      <c r="P763" s="371"/>
      <c r="Q763" s="371"/>
      <c r="R763" s="371"/>
      <c r="S763" s="371"/>
      <c r="T763" s="371"/>
      <c r="U763" s="371"/>
      <c r="V763" s="370"/>
      <c r="W763" s="370"/>
    </row>
    <row r="764" spans="1:23">
      <c r="A764" s="370"/>
      <c r="B764" s="370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  <c r="O764" s="371"/>
      <c r="P764" s="371"/>
      <c r="Q764" s="371"/>
      <c r="R764" s="371"/>
      <c r="S764" s="371"/>
      <c r="T764" s="371"/>
      <c r="U764" s="371"/>
      <c r="V764" s="370"/>
      <c r="W764" s="370"/>
    </row>
    <row r="765" spans="1:23">
      <c r="A765" s="370"/>
      <c r="B765" s="370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  <c r="O765" s="371"/>
      <c r="P765" s="371"/>
      <c r="Q765" s="371"/>
      <c r="R765" s="371"/>
      <c r="S765" s="371"/>
      <c r="T765" s="371"/>
      <c r="U765" s="371"/>
      <c r="V765" s="370"/>
      <c r="W765" s="370"/>
    </row>
    <row r="766" spans="1:23">
      <c r="A766" s="370"/>
      <c r="B766" s="370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  <c r="O766" s="371"/>
      <c r="P766" s="371"/>
      <c r="Q766" s="371"/>
      <c r="R766" s="371"/>
      <c r="S766" s="371"/>
      <c r="T766" s="371"/>
      <c r="U766" s="371"/>
      <c r="V766" s="370"/>
      <c r="W766" s="370"/>
    </row>
    <row r="767" spans="1:23">
      <c r="A767" s="370"/>
      <c r="B767" s="370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  <c r="O767" s="371"/>
      <c r="P767" s="371"/>
      <c r="Q767" s="371"/>
      <c r="R767" s="371"/>
      <c r="S767" s="371"/>
      <c r="T767" s="371"/>
      <c r="U767" s="371"/>
      <c r="V767" s="370"/>
      <c r="W767" s="370"/>
    </row>
    <row r="768" spans="1:23">
      <c r="A768" s="370"/>
      <c r="B768" s="370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  <c r="O768" s="371"/>
      <c r="P768" s="371"/>
      <c r="Q768" s="371"/>
      <c r="R768" s="371"/>
      <c r="S768" s="371"/>
      <c r="T768" s="371"/>
      <c r="U768" s="371"/>
      <c r="V768" s="370"/>
      <c r="W768" s="370"/>
    </row>
    <row r="769" spans="1:23">
      <c r="A769" s="370"/>
      <c r="B769" s="370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  <c r="O769" s="371"/>
      <c r="P769" s="371"/>
      <c r="Q769" s="371"/>
      <c r="R769" s="371"/>
      <c r="S769" s="371"/>
      <c r="T769" s="371"/>
      <c r="U769" s="371"/>
      <c r="V769" s="370"/>
      <c r="W769" s="370"/>
    </row>
    <row r="770" spans="1:23">
      <c r="A770" s="370"/>
      <c r="B770" s="370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  <c r="O770" s="371"/>
      <c r="P770" s="371"/>
      <c r="Q770" s="371"/>
      <c r="R770" s="371"/>
      <c r="S770" s="371"/>
      <c r="T770" s="371"/>
      <c r="U770" s="371"/>
      <c r="V770" s="370"/>
      <c r="W770" s="370"/>
    </row>
    <row r="771" spans="1:23">
      <c r="A771" s="370"/>
      <c r="B771" s="370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  <c r="O771" s="371"/>
      <c r="P771" s="371"/>
      <c r="Q771" s="371"/>
      <c r="R771" s="371"/>
      <c r="S771" s="371"/>
      <c r="T771" s="371"/>
      <c r="U771" s="371"/>
      <c r="V771" s="370"/>
      <c r="W771" s="370"/>
    </row>
    <row r="772" spans="1:23">
      <c r="A772" s="370"/>
      <c r="B772" s="370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  <c r="O772" s="371"/>
      <c r="P772" s="371"/>
      <c r="Q772" s="371"/>
      <c r="R772" s="371"/>
      <c r="S772" s="371"/>
      <c r="T772" s="371"/>
      <c r="U772" s="371"/>
      <c r="V772" s="370"/>
      <c r="W772" s="370"/>
    </row>
    <row r="773" spans="1:23">
      <c r="A773" s="370"/>
      <c r="B773" s="370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  <c r="O773" s="371"/>
      <c r="P773" s="371"/>
      <c r="Q773" s="371"/>
      <c r="R773" s="371"/>
      <c r="S773" s="371"/>
      <c r="T773" s="371"/>
      <c r="U773" s="371"/>
      <c r="V773" s="370"/>
      <c r="W773" s="370"/>
    </row>
    <row r="774" spans="1:23">
      <c r="A774" s="370"/>
      <c r="B774" s="370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  <c r="O774" s="371"/>
      <c r="P774" s="371"/>
      <c r="Q774" s="371"/>
      <c r="R774" s="371"/>
      <c r="S774" s="371"/>
      <c r="T774" s="371"/>
      <c r="U774" s="371"/>
      <c r="V774" s="370"/>
      <c r="W774" s="370"/>
    </row>
    <row r="775" spans="1:23">
      <c r="A775" s="370"/>
      <c r="B775" s="370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  <c r="O775" s="371"/>
      <c r="P775" s="371"/>
      <c r="Q775" s="371"/>
      <c r="R775" s="371"/>
      <c r="S775" s="371"/>
      <c r="T775" s="371"/>
      <c r="U775" s="371"/>
      <c r="V775" s="370"/>
      <c r="W775" s="370"/>
    </row>
    <row r="776" spans="1:23">
      <c r="A776" s="370"/>
      <c r="B776" s="370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  <c r="O776" s="371"/>
      <c r="P776" s="371"/>
      <c r="Q776" s="371"/>
      <c r="R776" s="371"/>
      <c r="S776" s="371"/>
      <c r="T776" s="371"/>
      <c r="U776" s="371"/>
      <c r="V776" s="370"/>
      <c r="W776" s="370"/>
    </row>
    <row r="777" spans="1:23">
      <c r="A777" s="370"/>
      <c r="B777" s="370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  <c r="O777" s="371"/>
      <c r="P777" s="371"/>
      <c r="Q777" s="371"/>
      <c r="R777" s="371"/>
      <c r="S777" s="371"/>
      <c r="T777" s="371"/>
      <c r="U777" s="371"/>
      <c r="V777" s="370"/>
      <c r="W777" s="370"/>
    </row>
    <row r="778" spans="1:23">
      <c r="A778" s="370"/>
      <c r="B778" s="370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  <c r="O778" s="371"/>
      <c r="P778" s="371"/>
      <c r="Q778" s="371"/>
      <c r="R778" s="371"/>
      <c r="S778" s="371"/>
      <c r="T778" s="371"/>
      <c r="U778" s="371"/>
      <c r="V778" s="370"/>
      <c r="W778" s="370"/>
    </row>
    <row r="779" spans="1:23">
      <c r="A779" s="370"/>
      <c r="B779" s="370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  <c r="O779" s="371"/>
      <c r="P779" s="371"/>
      <c r="Q779" s="371"/>
      <c r="R779" s="371"/>
      <c r="S779" s="371"/>
      <c r="T779" s="371"/>
      <c r="U779" s="371"/>
      <c r="V779" s="370"/>
      <c r="W779" s="370"/>
    </row>
    <row r="780" spans="1:23">
      <c r="A780" s="370"/>
      <c r="B780" s="370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  <c r="O780" s="371"/>
      <c r="P780" s="371"/>
      <c r="Q780" s="371"/>
      <c r="R780" s="371"/>
      <c r="S780" s="371"/>
      <c r="T780" s="371"/>
      <c r="U780" s="371"/>
      <c r="V780" s="370"/>
      <c r="W780" s="370"/>
    </row>
    <row r="781" spans="1:23">
      <c r="A781" s="370"/>
      <c r="B781" s="370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  <c r="O781" s="371"/>
      <c r="P781" s="371"/>
      <c r="Q781" s="371"/>
      <c r="R781" s="371"/>
      <c r="S781" s="371"/>
      <c r="T781" s="371"/>
      <c r="U781" s="371"/>
      <c r="V781" s="370"/>
      <c r="W781" s="370"/>
    </row>
    <row r="782" spans="1:23">
      <c r="A782" s="370"/>
      <c r="B782" s="370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  <c r="O782" s="371"/>
      <c r="P782" s="371"/>
      <c r="Q782" s="371"/>
      <c r="R782" s="371"/>
      <c r="S782" s="371"/>
      <c r="T782" s="371"/>
      <c r="U782" s="371"/>
      <c r="V782" s="370"/>
      <c r="W782" s="370"/>
    </row>
    <row r="783" spans="1:23">
      <c r="A783" s="370"/>
      <c r="B783" s="370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  <c r="O783" s="371"/>
      <c r="P783" s="371"/>
      <c r="Q783" s="371"/>
      <c r="R783" s="371"/>
      <c r="S783" s="371"/>
      <c r="T783" s="371"/>
      <c r="U783" s="371"/>
      <c r="V783" s="370"/>
      <c r="W783" s="370"/>
    </row>
    <row r="784" spans="1:23">
      <c r="A784" s="370"/>
      <c r="B784" s="370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  <c r="O784" s="371"/>
      <c r="P784" s="371"/>
      <c r="Q784" s="371"/>
      <c r="R784" s="371"/>
      <c r="S784" s="371"/>
      <c r="T784" s="371"/>
      <c r="U784" s="371"/>
      <c r="V784" s="370"/>
      <c r="W784" s="370"/>
    </row>
    <row r="785" spans="1:23">
      <c r="A785" s="370"/>
      <c r="B785" s="370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  <c r="O785" s="371"/>
      <c r="P785" s="371"/>
      <c r="Q785" s="371"/>
      <c r="R785" s="371"/>
      <c r="S785" s="371"/>
      <c r="T785" s="371"/>
      <c r="U785" s="371"/>
      <c r="V785" s="370"/>
      <c r="W785" s="370"/>
    </row>
    <row r="786" spans="1:23">
      <c r="A786" s="370"/>
      <c r="B786" s="370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  <c r="O786" s="371"/>
      <c r="P786" s="371"/>
      <c r="Q786" s="371"/>
      <c r="R786" s="371"/>
      <c r="S786" s="371"/>
      <c r="T786" s="371"/>
      <c r="U786" s="371"/>
      <c r="V786" s="370"/>
      <c r="W786" s="370"/>
    </row>
    <row r="787" spans="1:23">
      <c r="A787" s="370"/>
      <c r="B787" s="370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  <c r="O787" s="371"/>
      <c r="P787" s="371"/>
      <c r="Q787" s="371"/>
      <c r="R787" s="371"/>
      <c r="S787" s="371"/>
      <c r="T787" s="371"/>
      <c r="U787" s="371"/>
      <c r="V787" s="370"/>
      <c r="W787" s="370"/>
    </row>
    <row r="788" spans="1:23">
      <c r="A788" s="370"/>
      <c r="B788" s="370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  <c r="O788" s="371"/>
      <c r="P788" s="371"/>
      <c r="Q788" s="371"/>
      <c r="R788" s="371"/>
      <c r="S788" s="371"/>
      <c r="T788" s="371"/>
      <c r="U788" s="371"/>
      <c r="V788" s="370"/>
      <c r="W788" s="370"/>
    </row>
    <row r="789" spans="1:23">
      <c r="A789" s="370"/>
      <c r="B789" s="370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  <c r="O789" s="371"/>
      <c r="P789" s="371"/>
      <c r="Q789" s="371"/>
      <c r="R789" s="371"/>
      <c r="S789" s="371"/>
      <c r="T789" s="371"/>
      <c r="U789" s="371"/>
      <c r="V789" s="370"/>
      <c r="W789" s="370"/>
    </row>
    <row r="790" spans="1:23">
      <c r="A790" s="370"/>
      <c r="B790" s="370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  <c r="O790" s="371"/>
      <c r="P790" s="371"/>
      <c r="Q790" s="371"/>
      <c r="R790" s="371"/>
      <c r="S790" s="371"/>
      <c r="T790" s="371"/>
      <c r="U790" s="371"/>
      <c r="V790" s="370"/>
      <c r="W790" s="370"/>
    </row>
    <row r="791" spans="1:23">
      <c r="A791" s="370"/>
      <c r="B791" s="370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  <c r="O791" s="371"/>
      <c r="P791" s="371"/>
      <c r="Q791" s="371"/>
      <c r="R791" s="371"/>
      <c r="S791" s="371"/>
      <c r="T791" s="371"/>
      <c r="U791" s="371"/>
      <c r="V791" s="370"/>
      <c r="W791" s="370"/>
    </row>
    <row r="792" spans="1:23">
      <c r="A792" s="370"/>
      <c r="B792" s="370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  <c r="O792" s="371"/>
      <c r="P792" s="371"/>
      <c r="Q792" s="371"/>
      <c r="R792" s="371"/>
      <c r="S792" s="371"/>
      <c r="T792" s="371"/>
      <c r="U792" s="371"/>
      <c r="V792" s="370"/>
      <c r="W792" s="370"/>
    </row>
    <row r="793" spans="1:23">
      <c r="A793" s="370"/>
      <c r="B793" s="370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  <c r="O793" s="371"/>
      <c r="P793" s="371"/>
      <c r="Q793" s="371"/>
      <c r="R793" s="371"/>
      <c r="S793" s="371"/>
      <c r="T793" s="371"/>
      <c r="U793" s="371"/>
      <c r="V793" s="370"/>
      <c r="W793" s="370"/>
    </row>
    <row r="794" spans="1:23">
      <c r="A794" s="370"/>
      <c r="B794" s="370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  <c r="O794" s="371"/>
      <c r="P794" s="371"/>
      <c r="Q794" s="371"/>
      <c r="R794" s="371"/>
      <c r="S794" s="371"/>
      <c r="T794" s="371"/>
      <c r="U794" s="371"/>
      <c r="V794" s="370"/>
      <c r="W794" s="370"/>
    </row>
    <row r="795" spans="1:23">
      <c r="A795" s="370"/>
      <c r="B795" s="370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  <c r="O795" s="371"/>
      <c r="P795" s="371"/>
      <c r="Q795" s="371"/>
      <c r="R795" s="371"/>
      <c r="S795" s="371"/>
      <c r="T795" s="371"/>
      <c r="U795" s="371"/>
      <c r="V795" s="370"/>
      <c r="W795" s="370"/>
    </row>
    <row r="796" spans="1:23">
      <c r="A796" s="370"/>
      <c r="B796" s="370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  <c r="O796" s="371"/>
      <c r="P796" s="371"/>
      <c r="Q796" s="371"/>
      <c r="R796" s="371"/>
      <c r="S796" s="371"/>
      <c r="T796" s="371"/>
      <c r="U796" s="371"/>
      <c r="V796" s="370"/>
      <c r="W796" s="370"/>
    </row>
    <row r="797" spans="1:23">
      <c r="A797" s="370"/>
      <c r="B797" s="370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  <c r="O797" s="371"/>
      <c r="P797" s="371"/>
      <c r="Q797" s="371"/>
      <c r="R797" s="371"/>
      <c r="S797" s="371"/>
      <c r="T797" s="371"/>
      <c r="U797" s="371"/>
      <c r="V797" s="370"/>
      <c r="W797" s="370"/>
    </row>
    <row r="798" spans="1:23">
      <c r="A798" s="370"/>
      <c r="B798" s="370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  <c r="O798" s="371"/>
      <c r="P798" s="371"/>
      <c r="Q798" s="371"/>
      <c r="R798" s="371"/>
      <c r="S798" s="371"/>
      <c r="T798" s="371"/>
      <c r="U798" s="371"/>
      <c r="V798" s="370"/>
      <c r="W798" s="370"/>
    </row>
    <row r="799" spans="1:23">
      <c r="A799" s="370"/>
      <c r="B799" s="370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  <c r="O799" s="371"/>
      <c r="P799" s="371"/>
      <c r="Q799" s="371"/>
      <c r="R799" s="371"/>
      <c r="S799" s="371"/>
      <c r="T799" s="371"/>
      <c r="U799" s="371"/>
      <c r="V799" s="370"/>
      <c r="W799" s="370"/>
    </row>
    <row r="800" spans="1:23">
      <c r="A800" s="370"/>
      <c r="B800" s="370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  <c r="O800" s="371"/>
      <c r="P800" s="371"/>
      <c r="Q800" s="371"/>
      <c r="R800" s="371"/>
      <c r="S800" s="371"/>
      <c r="T800" s="371"/>
      <c r="U800" s="371"/>
      <c r="V800" s="370"/>
      <c r="W800" s="370"/>
    </row>
    <row r="801" spans="1:23">
      <c r="A801" s="370"/>
      <c r="B801" s="370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  <c r="O801" s="371"/>
      <c r="P801" s="371"/>
      <c r="Q801" s="371"/>
      <c r="R801" s="371"/>
      <c r="S801" s="371"/>
      <c r="T801" s="371"/>
      <c r="U801" s="371"/>
      <c r="V801" s="370"/>
      <c r="W801" s="370"/>
    </row>
    <row r="802" spans="1:23">
      <c r="A802" s="370"/>
      <c r="B802" s="370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  <c r="O802" s="371"/>
      <c r="P802" s="371"/>
      <c r="Q802" s="371"/>
      <c r="R802" s="371"/>
      <c r="S802" s="371"/>
      <c r="T802" s="371"/>
      <c r="U802" s="371"/>
      <c r="V802" s="370"/>
      <c r="W802" s="370"/>
    </row>
    <row r="803" spans="1:23">
      <c r="A803" s="370"/>
      <c r="B803" s="370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  <c r="O803" s="371"/>
      <c r="P803" s="371"/>
      <c r="Q803" s="371"/>
      <c r="R803" s="371"/>
      <c r="S803" s="371"/>
      <c r="T803" s="371"/>
      <c r="U803" s="371"/>
      <c r="V803" s="370"/>
      <c r="W803" s="370"/>
    </row>
    <row r="804" spans="1:23">
      <c r="A804" s="370"/>
      <c r="B804" s="370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  <c r="O804" s="371"/>
      <c r="P804" s="371"/>
      <c r="Q804" s="371"/>
      <c r="R804" s="371"/>
      <c r="S804" s="371"/>
      <c r="T804" s="371"/>
      <c r="U804" s="371"/>
      <c r="V804" s="370"/>
      <c r="W804" s="370"/>
    </row>
    <row r="805" spans="1:23">
      <c r="A805" s="370"/>
      <c r="B805" s="370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  <c r="O805" s="371"/>
      <c r="P805" s="371"/>
      <c r="Q805" s="371"/>
      <c r="R805" s="371"/>
      <c r="S805" s="371"/>
      <c r="T805" s="371"/>
      <c r="U805" s="371"/>
      <c r="V805" s="370"/>
      <c r="W805" s="370"/>
    </row>
    <row r="806" spans="1:23">
      <c r="A806" s="370"/>
      <c r="B806" s="370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  <c r="O806" s="371"/>
      <c r="P806" s="371"/>
      <c r="Q806" s="371"/>
      <c r="R806" s="371"/>
      <c r="S806" s="371"/>
      <c r="T806" s="371"/>
      <c r="U806" s="371"/>
      <c r="V806" s="370"/>
      <c r="W806" s="370"/>
    </row>
    <row r="807" spans="1:23">
      <c r="A807" s="370"/>
      <c r="B807" s="370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  <c r="O807" s="371"/>
      <c r="P807" s="371"/>
      <c r="Q807" s="371"/>
      <c r="R807" s="371"/>
      <c r="S807" s="371"/>
      <c r="T807" s="371"/>
      <c r="U807" s="371"/>
      <c r="V807" s="370"/>
      <c r="W807" s="370"/>
    </row>
    <row r="808" spans="1:23">
      <c r="A808" s="370"/>
      <c r="B808" s="370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  <c r="O808" s="371"/>
      <c r="P808" s="371"/>
      <c r="Q808" s="371"/>
      <c r="R808" s="371"/>
      <c r="S808" s="371"/>
      <c r="T808" s="371"/>
      <c r="U808" s="371"/>
      <c r="V808" s="370"/>
      <c r="W808" s="370"/>
    </row>
    <row r="809" spans="1:23">
      <c r="A809" s="370"/>
      <c r="B809" s="370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  <c r="O809" s="371"/>
      <c r="P809" s="371"/>
      <c r="Q809" s="371"/>
      <c r="R809" s="371"/>
      <c r="S809" s="371"/>
      <c r="T809" s="371"/>
      <c r="U809" s="371"/>
      <c r="V809" s="370"/>
      <c r="W809" s="370"/>
    </row>
    <row r="810" spans="1:23">
      <c r="A810" s="370"/>
      <c r="B810" s="370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  <c r="O810" s="371"/>
      <c r="P810" s="371"/>
      <c r="Q810" s="371"/>
      <c r="R810" s="371"/>
      <c r="S810" s="371"/>
      <c r="T810" s="371"/>
      <c r="U810" s="371"/>
      <c r="V810" s="370"/>
      <c r="W810" s="370"/>
    </row>
    <row r="811" spans="1:23">
      <c r="A811" s="370"/>
      <c r="B811" s="370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  <c r="O811" s="371"/>
      <c r="P811" s="371"/>
      <c r="Q811" s="371"/>
      <c r="R811" s="371"/>
      <c r="S811" s="371"/>
      <c r="T811" s="371"/>
      <c r="U811" s="371"/>
      <c r="V811" s="370"/>
      <c r="W811" s="370"/>
    </row>
    <row r="812" spans="1:23">
      <c r="A812" s="370"/>
      <c r="B812" s="370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  <c r="O812" s="371"/>
      <c r="P812" s="371"/>
      <c r="Q812" s="371"/>
      <c r="R812" s="371"/>
      <c r="S812" s="371"/>
      <c r="T812" s="371"/>
      <c r="U812" s="371"/>
      <c r="V812" s="370"/>
      <c r="W812" s="370"/>
    </row>
    <row r="813" spans="1:23">
      <c r="A813" s="370"/>
      <c r="B813" s="370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  <c r="O813" s="371"/>
      <c r="P813" s="371"/>
      <c r="Q813" s="371"/>
      <c r="R813" s="371"/>
      <c r="S813" s="371"/>
      <c r="T813" s="371"/>
      <c r="U813" s="371"/>
      <c r="V813" s="370"/>
      <c r="W813" s="370"/>
    </row>
    <row r="814" spans="1:23">
      <c r="A814" s="370"/>
      <c r="B814" s="370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  <c r="O814" s="371"/>
      <c r="P814" s="371"/>
      <c r="Q814" s="371"/>
      <c r="R814" s="371"/>
      <c r="S814" s="371"/>
      <c r="T814" s="371"/>
      <c r="U814" s="371"/>
      <c r="V814" s="370"/>
      <c r="W814" s="370"/>
    </row>
    <row r="815" spans="1:23">
      <c r="A815" s="370"/>
      <c r="B815" s="370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  <c r="O815" s="371"/>
      <c r="P815" s="371"/>
      <c r="Q815" s="371"/>
      <c r="R815" s="371"/>
      <c r="S815" s="371"/>
      <c r="T815" s="371"/>
      <c r="U815" s="371"/>
      <c r="V815" s="370"/>
      <c r="W815" s="370"/>
    </row>
    <row r="816" spans="1:23">
      <c r="A816" s="370"/>
      <c r="B816" s="370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  <c r="O816" s="371"/>
      <c r="P816" s="371"/>
      <c r="Q816" s="371"/>
      <c r="R816" s="371"/>
      <c r="S816" s="371"/>
      <c r="T816" s="371"/>
      <c r="U816" s="371"/>
      <c r="V816" s="370"/>
      <c r="W816" s="370"/>
    </row>
    <row r="817" spans="1:23">
      <c r="A817" s="370"/>
      <c r="B817" s="370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  <c r="O817" s="371"/>
      <c r="P817" s="371"/>
      <c r="Q817" s="371"/>
      <c r="R817" s="371"/>
      <c r="S817" s="371"/>
      <c r="T817" s="371"/>
      <c r="U817" s="371"/>
      <c r="V817" s="370"/>
      <c r="W817" s="370"/>
    </row>
    <row r="818" spans="1:23">
      <c r="A818" s="370"/>
      <c r="B818" s="370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  <c r="O818" s="371"/>
      <c r="P818" s="371"/>
      <c r="Q818" s="371"/>
      <c r="R818" s="371"/>
      <c r="S818" s="371"/>
      <c r="T818" s="371"/>
      <c r="U818" s="371"/>
      <c r="V818" s="370"/>
      <c r="W818" s="370"/>
    </row>
    <row r="819" spans="1:23">
      <c r="A819" s="370"/>
      <c r="B819" s="370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  <c r="O819" s="371"/>
      <c r="P819" s="371"/>
      <c r="Q819" s="371"/>
      <c r="R819" s="371"/>
      <c r="S819" s="371"/>
      <c r="T819" s="371"/>
      <c r="U819" s="371"/>
      <c r="V819" s="370"/>
      <c r="W819" s="370"/>
    </row>
    <row r="820" spans="1:23">
      <c r="A820" s="370"/>
      <c r="B820" s="370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  <c r="O820" s="371"/>
      <c r="P820" s="371"/>
      <c r="Q820" s="371"/>
      <c r="R820" s="371"/>
      <c r="S820" s="371"/>
      <c r="T820" s="371"/>
      <c r="U820" s="371"/>
      <c r="V820" s="370"/>
      <c r="W820" s="370"/>
    </row>
    <row r="821" spans="1:23">
      <c r="A821" s="370"/>
      <c r="B821" s="370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  <c r="O821" s="371"/>
      <c r="P821" s="371"/>
      <c r="Q821" s="371"/>
      <c r="R821" s="371"/>
      <c r="S821" s="371"/>
      <c r="T821" s="371"/>
      <c r="U821" s="371"/>
      <c r="V821" s="370"/>
      <c r="W821" s="370"/>
    </row>
    <row r="822" spans="1:23">
      <c r="A822" s="370"/>
      <c r="B822" s="370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  <c r="O822" s="371"/>
      <c r="P822" s="371"/>
      <c r="Q822" s="371"/>
      <c r="R822" s="371"/>
      <c r="S822" s="371"/>
      <c r="T822" s="371"/>
      <c r="U822" s="371"/>
      <c r="V822" s="370"/>
      <c r="W822" s="370"/>
    </row>
    <row r="823" spans="1:23">
      <c r="A823" s="370"/>
      <c r="B823" s="370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  <c r="O823" s="371"/>
      <c r="P823" s="371"/>
      <c r="Q823" s="371"/>
      <c r="R823" s="371"/>
      <c r="S823" s="371"/>
      <c r="T823" s="371"/>
      <c r="U823" s="371"/>
      <c r="V823" s="370"/>
      <c r="W823" s="370"/>
    </row>
    <row r="824" spans="1:23">
      <c r="A824" s="370"/>
      <c r="B824" s="370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  <c r="O824" s="371"/>
      <c r="P824" s="371"/>
      <c r="Q824" s="371"/>
      <c r="R824" s="371"/>
      <c r="S824" s="371"/>
      <c r="T824" s="371"/>
      <c r="U824" s="371"/>
      <c r="V824" s="370"/>
      <c r="W824" s="370"/>
    </row>
    <row r="825" spans="1:23">
      <c r="A825" s="370"/>
      <c r="B825" s="370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  <c r="O825" s="371"/>
      <c r="P825" s="371"/>
      <c r="Q825" s="371"/>
      <c r="R825" s="371"/>
      <c r="S825" s="371"/>
      <c r="T825" s="371"/>
      <c r="U825" s="371"/>
      <c r="V825" s="370"/>
      <c r="W825" s="370"/>
    </row>
    <row r="826" spans="1:23">
      <c r="A826" s="370"/>
      <c r="B826" s="370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  <c r="O826" s="371"/>
      <c r="P826" s="371"/>
      <c r="Q826" s="371"/>
      <c r="R826" s="371"/>
      <c r="S826" s="371"/>
      <c r="T826" s="371"/>
      <c r="U826" s="371"/>
      <c r="V826" s="370"/>
      <c r="W826" s="370"/>
    </row>
    <row r="827" spans="1:23">
      <c r="A827" s="370"/>
      <c r="B827" s="370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  <c r="O827" s="371"/>
      <c r="P827" s="371"/>
      <c r="Q827" s="371"/>
      <c r="R827" s="371"/>
      <c r="S827" s="371"/>
      <c r="T827" s="371"/>
      <c r="U827" s="371"/>
      <c r="V827" s="370"/>
      <c r="W827" s="370"/>
    </row>
    <row r="828" spans="1:23">
      <c r="A828" s="370"/>
      <c r="B828" s="370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  <c r="O828" s="371"/>
      <c r="P828" s="371"/>
      <c r="Q828" s="371"/>
      <c r="R828" s="371"/>
      <c r="S828" s="371"/>
      <c r="T828" s="371"/>
      <c r="U828" s="371"/>
      <c r="V828" s="370"/>
      <c r="W828" s="370"/>
    </row>
    <row r="829" spans="1:23">
      <c r="A829" s="370"/>
      <c r="B829" s="370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  <c r="O829" s="371"/>
      <c r="P829" s="371"/>
      <c r="Q829" s="371"/>
      <c r="R829" s="371"/>
      <c r="S829" s="371"/>
      <c r="T829" s="371"/>
      <c r="U829" s="371"/>
      <c r="V829" s="370"/>
      <c r="W829" s="370"/>
    </row>
    <row r="830" spans="1:23">
      <c r="A830" s="370"/>
      <c r="B830" s="370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  <c r="O830" s="371"/>
      <c r="P830" s="371"/>
      <c r="Q830" s="371"/>
      <c r="R830" s="371"/>
      <c r="S830" s="371"/>
      <c r="T830" s="371"/>
      <c r="U830" s="371"/>
      <c r="V830" s="370"/>
      <c r="W830" s="370"/>
    </row>
    <row r="831" spans="1:23">
      <c r="A831" s="370"/>
      <c r="B831" s="370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  <c r="O831" s="371"/>
      <c r="P831" s="371"/>
      <c r="Q831" s="371"/>
      <c r="R831" s="371"/>
      <c r="S831" s="371"/>
      <c r="T831" s="371"/>
      <c r="U831" s="371"/>
      <c r="V831" s="370"/>
      <c r="W831" s="370"/>
    </row>
    <row r="832" spans="1:23">
      <c r="A832" s="370"/>
      <c r="B832" s="370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  <c r="O832" s="371"/>
      <c r="P832" s="371"/>
      <c r="Q832" s="371"/>
      <c r="R832" s="371"/>
      <c r="S832" s="371"/>
      <c r="T832" s="371"/>
      <c r="U832" s="371"/>
      <c r="V832" s="370"/>
      <c r="W832" s="370"/>
    </row>
    <row r="833" spans="1:23">
      <c r="A833" s="370"/>
      <c r="B833" s="370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  <c r="O833" s="371"/>
      <c r="P833" s="371"/>
      <c r="Q833" s="371"/>
      <c r="R833" s="371"/>
      <c r="S833" s="371"/>
      <c r="T833" s="371"/>
      <c r="U833" s="371"/>
      <c r="V833" s="370"/>
      <c r="W833" s="370"/>
    </row>
    <row r="834" spans="1:23">
      <c r="A834" s="370"/>
      <c r="B834" s="370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  <c r="O834" s="371"/>
      <c r="P834" s="371"/>
      <c r="Q834" s="371"/>
      <c r="R834" s="371"/>
      <c r="S834" s="371"/>
      <c r="T834" s="371"/>
      <c r="U834" s="371"/>
      <c r="V834" s="370"/>
      <c r="W834" s="370"/>
    </row>
    <row r="835" spans="1:23">
      <c r="A835" s="370"/>
      <c r="B835" s="370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  <c r="O835" s="371"/>
      <c r="P835" s="371"/>
      <c r="Q835" s="371"/>
      <c r="R835" s="371"/>
      <c r="S835" s="371"/>
      <c r="T835" s="371"/>
      <c r="U835" s="371"/>
      <c r="V835" s="370"/>
      <c r="W835" s="370"/>
    </row>
    <row r="836" spans="1:23">
      <c r="A836" s="370"/>
      <c r="B836" s="370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  <c r="O836" s="371"/>
      <c r="P836" s="371"/>
      <c r="Q836" s="371"/>
      <c r="R836" s="371"/>
      <c r="S836" s="371"/>
      <c r="T836" s="371"/>
      <c r="U836" s="371"/>
      <c r="V836" s="370"/>
      <c r="W836" s="370"/>
    </row>
    <row r="837" spans="1:23">
      <c r="A837" s="370"/>
      <c r="B837" s="370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  <c r="O837" s="371"/>
      <c r="P837" s="371"/>
      <c r="Q837" s="371"/>
      <c r="R837" s="371"/>
      <c r="S837" s="371"/>
      <c r="T837" s="371"/>
      <c r="U837" s="371"/>
      <c r="V837" s="370"/>
      <c r="W837" s="370"/>
    </row>
    <row r="838" spans="1:23">
      <c r="A838" s="370"/>
      <c r="B838" s="370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  <c r="O838" s="371"/>
      <c r="P838" s="371"/>
      <c r="Q838" s="371"/>
      <c r="R838" s="371"/>
      <c r="S838" s="371"/>
      <c r="T838" s="371"/>
      <c r="U838" s="371"/>
      <c r="V838" s="370"/>
      <c r="W838" s="370"/>
    </row>
    <row r="839" spans="1:23">
      <c r="A839" s="370"/>
      <c r="B839" s="370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  <c r="O839" s="371"/>
      <c r="P839" s="371"/>
      <c r="Q839" s="371"/>
      <c r="R839" s="371"/>
      <c r="S839" s="371"/>
      <c r="T839" s="371"/>
      <c r="U839" s="371"/>
      <c r="V839" s="370"/>
      <c r="W839" s="370"/>
    </row>
    <row r="840" spans="1:23">
      <c r="A840" s="370"/>
      <c r="B840" s="370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  <c r="O840" s="371"/>
      <c r="P840" s="371"/>
      <c r="Q840" s="371"/>
      <c r="R840" s="371"/>
      <c r="S840" s="371"/>
      <c r="T840" s="371"/>
      <c r="U840" s="371"/>
      <c r="V840" s="370"/>
      <c r="W840" s="370"/>
    </row>
    <row r="841" spans="1:23">
      <c r="A841" s="370"/>
      <c r="B841" s="370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  <c r="O841" s="371"/>
      <c r="P841" s="371"/>
      <c r="Q841" s="371"/>
      <c r="R841" s="371"/>
      <c r="S841" s="371"/>
      <c r="T841" s="371"/>
      <c r="U841" s="371"/>
      <c r="V841" s="370"/>
      <c r="W841" s="370"/>
    </row>
    <row r="842" spans="1:23">
      <c r="A842" s="370"/>
      <c r="B842" s="370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  <c r="O842" s="371"/>
      <c r="P842" s="371"/>
      <c r="Q842" s="371"/>
      <c r="R842" s="371"/>
      <c r="S842" s="371"/>
      <c r="T842" s="371"/>
      <c r="U842" s="371"/>
      <c r="V842" s="370"/>
      <c r="W842" s="370"/>
    </row>
    <row r="843" spans="1:23">
      <c r="A843" s="370"/>
      <c r="B843" s="370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  <c r="O843" s="371"/>
      <c r="P843" s="371"/>
      <c r="Q843" s="371"/>
      <c r="R843" s="371"/>
      <c r="S843" s="371"/>
      <c r="T843" s="371"/>
      <c r="U843" s="371"/>
      <c r="V843" s="370"/>
      <c r="W843" s="370"/>
    </row>
    <row r="844" spans="1:23">
      <c r="A844" s="370"/>
      <c r="B844" s="370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  <c r="O844" s="371"/>
      <c r="P844" s="371"/>
      <c r="Q844" s="371"/>
      <c r="R844" s="371"/>
      <c r="S844" s="371"/>
      <c r="T844" s="371"/>
      <c r="U844" s="371"/>
      <c r="V844" s="370"/>
      <c r="W844" s="370"/>
    </row>
    <row r="845" spans="1:23">
      <c r="A845" s="370"/>
      <c r="B845" s="370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  <c r="O845" s="371"/>
      <c r="P845" s="371"/>
      <c r="Q845" s="371"/>
      <c r="R845" s="371"/>
      <c r="S845" s="371"/>
      <c r="T845" s="371"/>
      <c r="U845" s="371"/>
      <c r="V845" s="370"/>
      <c r="W845" s="370"/>
    </row>
    <row r="846" spans="1:23">
      <c r="A846" s="370"/>
      <c r="B846" s="370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  <c r="O846" s="371"/>
      <c r="P846" s="371"/>
      <c r="Q846" s="371"/>
      <c r="R846" s="371"/>
      <c r="S846" s="371"/>
      <c r="T846" s="371"/>
      <c r="U846" s="371"/>
      <c r="V846" s="370"/>
      <c r="W846" s="370"/>
    </row>
    <row r="847" spans="1:23">
      <c r="A847" s="370"/>
      <c r="B847" s="370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  <c r="O847" s="371"/>
      <c r="P847" s="371"/>
      <c r="Q847" s="371"/>
      <c r="R847" s="371"/>
      <c r="S847" s="371"/>
      <c r="T847" s="371"/>
      <c r="U847" s="371"/>
      <c r="V847" s="370"/>
      <c r="W847" s="370"/>
    </row>
    <row r="848" spans="1:23">
      <c r="A848" s="370"/>
      <c r="B848" s="370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371"/>
      <c r="S848" s="371"/>
      <c r="T848" s="371"/>
      <c r="U848" s="371"/>
      <c r="V848" s="370"/>
      <c r="W848" s="370"/>
    </row>
    <row r="849" spans="1:23">
      <c r="A849" s="370"/>
      <c r="B849" s="370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  <c r="O849" s="371"/>
      <c r="P849" s="371"/>
      <c r="Q849" s="371"/>
      <c r="R849" s="371"/>
      <c r="S849" s="371"/>
      <c r="T849" s="371"/>
      <c r="U849" s="371"/>
      <c r="V849" s="370"/>
      <c r="W849" s="370"/>
    </row>
    <row r="850" spans="1:23">
      <c r="A850" s="370"/>
      <c r="B850" s="370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  <c r="O850" s="371"/>
      <c r="P850" s="371"/>
      <c r="Q850" s="371"/>
      <c r="R850" s="371"/>
      <c r="S850" s="371"/>
      <c r="T850" s="371"/>
      <c r="U850" s="371"/>
      <c r="V850" s="370"/>
      <c r="W850" s="370"/>
    </row>
    <row r="851" spans="1:23">
      <c r="A851" s="370"/>
      <c r="B851" s="370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  <c r="O851" s="371"/>
      <c r="P851" s="371"/>
      <c r="Q851" s="371"/>
      <c r="R851" s="371"/>
      <c r="S851" s="371"/>
      <c r="T851" s="371"/>
      <c r="U851" s="371"/>
      <c r="V851" s="370"/>
      <c r="W851" s="370"/>
    </row>
    <row r="852" spans="1:23">
      <c r="A852" s="370"/>
      <c r="B852" s="370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  <c r="O852" s="371"/>
      <c r="P852" s="371"/>
      <c r="Q852" s="371"/>
      <c r="R852" s="371"/>
      <c r="S852" s="371"/>
      <c r="T852" s="371"/>
      <c r="U852" s="371"/>
      <c r="V852" s="370"/>
      <c r="W852" s="370"/>
    </row>
    <row r="853" spans="1:23">
      <c r="A853" s="370"/>
      <c r="B853" s="370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  <c r="O853" s="371"/>
      <c r="P853" s="371"/>
      <c r="Q853" s="371"/>
      <c r="R853" s="371"/>
      <c r="S853" s="371"/>
      <c r="T853" s="371"/>
      <c r="U853" s="371"/>
      <c r="V853" s="370"/>
      <c r="W853" s="370"/>
    </row>
    <row r="854" spans="1:23">
      <c r="A854" s="370"/>
      <c r="B854" s="370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  <c r="O854" s="371"/>
      <c r="P854" s="371"/>
      <c r="Q854" s="371"/>
      <c r="R854" s="371"/>
      <c r="S854" s="371"/>
      <c r="T854" s="371"/>
      <c r="U854" s="371"/>
      <c r="V854" s="370"/>
      <c r="W854" s="370"/>
    </row>
    <row r="855" spans="1:23">
      <c r="A855" s="370"/>
      <c r="B855" s="370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  <c r="O855" s="371"/>
      <c r="P855" s="371"/>
      <c r="Q855" s="371"/>
      <c r="R855" s="371"/>
      <c r="S855" s="371"/>
      <c r="T855" s="371"/>
      <c r="U855" s="371"/>
      <c r="V855" s="370"/>
      <c r="W855" s="370"/>
    </row>
    <row r="856" spans="1:23">
      <c r="A856" s="370"/>
      <c r="B856" s="370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  <c r="O856" s="371"/>
      <c r="P856" s="371"/>
      <c r="Q856" s="371"/>
      <c r="R856" s="371"/>
      <c r="S856" s="371"/>
      <c r="T856" s="371"/>
      <c r="U856" s="371"/>
      <c r="V856" s="370"/>
      <c r="W856" s="370"/>
    </row>
    <row r="857" spans="1:23">
      <c r="A857" s="370"/>
      <c r="B857" s="370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  <c r="O857" s="371"/>
      <c r="P857" s="371"/>
      <c r="Q857" s="371"/>
      <c r="R857" s="371"/>
      <c r="S857" s="371"/>
      <c r="T857" s="371"/>
      <c r="U857" s="371"/>
      <c r="V857" s="370"/>
      <c r="W857" s="370"/>
    </row>
    <row r="858" spans="1:23">
      <c r="A858" s="370"/>
      <c r="B858" s="370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  <c r="O858" s="371"/>
      <c r="P858" s="371"/>
      <c r="Q858" s="371"/>
      <c r="R858" s="371"/>
      <c r="S858" s="371"/>
      <c r="T858" s="371"/>
      <c r="U858" s="371"/>
      <c r="V858" s="370"/>
      <c r="W858" s="370"/>
    </row>
    <row r="859" spans="1:23">
      <c r="A859" s="370"/>
      <c r="B859" s="370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  <c r="O859" s="371"/>
      <c r="P859" s="371"/>
      <c r="Q859" s="371"/>
      <c r="R859" s="371"/>
      <c r="S859" s="371"/>
      <c r="T859" s="371"/>
      <c r="U859" s="371"/>
      <c r="V859" s="370"/>
      <c r="W859" s="370"/>
    </row>
    <row r="860" spans="1:23">
      <c r="A860" s="370"/>
      <c r="B860" s="370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  <c r="O860" s="371"/>
      <c r="P860" s="371"/>
      <c r="Q860" s="371"/>
      <c r="R860" s="371"/>
      <c r="S860" s="371"/>
      <c r="T860" s="371"/>
      <c r="U860" s="371"/>
      <c r="V860" s="370"/>
      <c r="W860" s="370"/>
    </row>
    <row r="861" spans="1:23">
      <c r="A861" s="370"/>
      <c r="B861" s="370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  <c r="O861" s="371"/>
      <c r="P861" s="371"/>
      <c r="Q861" s="371"/>
      <c r="R861" s="371"/>
      <c r="S861" s="371"/>
      <c r="T861" s="371"/>
      <c r="U861" s="371"/>
      <c r="V861" s="370"/>
      <c r="W861" s="370"/>
    </row>
    <row r="862" spans="1:23">
      <c r="A862" s="370"/>
      <c r="B862" s="370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  <c r="O862" s="371"/>
      <c r="P862" s="371"/>
      <c r="Q862" s="371"/>
      <c r="R862" s="371"/>
      <c r="S862" s="371"/>
      <c r="T862" s="371"/>
      <c r="U862" s="371"/>
      <c r="V862" s="370"/>
      <c r="W862" s="370"/>
    </row>
    <row r="863" spans="1:23">
      <c r="A863" s="370"/>
      <c r="B863" s="370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  <c r="O863" s="371"/>
      <c r="P863" s="371"/>
      <c r="Q863" s="371"/>
      <c r="R863" s="371"/>
      <c r="S863" s="371"/>
      <c r="T863" s="371"/>
      <c r="U863" s="371"/>
      <c r="V863" s="370"/>
      <c r="W863" s="370"/>
    </row>
    <row r="864" spans="1:23">
      <c r="A864" s="370"/>
      <c r="B864" s="370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371"/>
      <c r="S864" s="371"/>
      <c r="T864" s="371"/>
      <c r="U864" s="371"/>
      <c r="V864" s="370"/>
      <c r="W864" s="370"/>
    </row>
    <row r="865" spans="1:23">
      <c r="A865" s="370"/>
      <c r="B865" s="370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  <c r="O865" s="371"/>
      <c r="P865" s="371"/>
      <c r="Q865" s="371"/>
      <c r="R865" s="371"/>
      <c r="S865" s="371"/>
      <c r="T865" s="371"/>
      <c r="U865" s="371"/>
      <c r="V865" s="370"/>
      <c r="W865" s="370"/>
    </row>
    <row r="866" spans="1:23">
      <c r="A866" s="370"/>
      <c r="B866" s="370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  <c r="O866" s="371"/>
      <c r="P866" s="371"/>
      <c r="Q866" s="371"/>
      <c r="R866" s="371"/>
      <c r="S866" s="371"/>
      <c r="T866" s="371"/>
      <c r="U866" s="371"/>
      <c r="V866" s="370"/>
      <c r="W866" s="370"/>
    </row>
    <row r="867" spans="1:23">
      <c r="A867" s="370"/>
      <c r="B867" s="370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  <c r="O867" s="371"/>
      <c r="P867" s="371"/>
      <c r="Q867" s="371"/>
      <c r="R867" s="371"/>
      <c r="S867" s="371"/>
      <c r="T867" s="371"/>
      <c r="U867" s="371"/>
      <c r="V867" s="370"/>
      <c r="W867" s="370"/>
    </row>
    <row r="868" spans="1:23">
      <c r="A868" s="370"/>
      <c r="B868" s="370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  <c r="O868" s="371"/>
      <c r="P868" s="371"/>
      <c r="Q868" s="371"/>
      <c r="R868" s="371"/>
      <c r="S868" s="371"/>
      <c r="T868" s="371"/>
      <c r="U868" s="371"/>
      <c r="V868" s="370"/>
      <c r="W868" s="370"/>
    </row>
    <row r="869" spans="1:23">
      <c r="A869" s="370"/>
      <c r="B869" s="370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  <c r="O869" s="371"/>
      <c r="P869" s="371"/>
      <c r="Q869" s="371"/>
      <c r="R869" s="371"/>
      <c r="S869" s="371"/>
      <c r="T869" s="371"/>
      <c r="U869" s="371"/>
      <c r="V869" s="370"/>
      <c r="W869" s="370"/>
    </row>
    <row r="870" spans="1:23">
      <c r="A870" s="370"/>
      <c r="B870" s="370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  <c r="O870" s="371"/>
      <c r="P870" s="371"/>
      <c r="Q870" s="371"/>
      <c r="R870" s="371"/>
      <c r="S870" s="371"/>
      <c r="T870" s="371"/>
      <c r="U870" s="371"/>
      <c r="V870" s="370"/>
      <c r="W870" s="370"/>
    </row>
    <row r="871" spans="1:23">
      <c r="A871" s="370"/>
      <c r="B871" s="370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  <c r="O871" s="371"/>
      <c r="P871" s="371"/>
      <c r="Q871" s="371"/>
      <c r="R871" s="371"/>
      <c r="S871" s="371"/>
      <c r="T871" s="371"/>
      <c r="U871" s="371"/>
      <c r="V871" s="370"/>
      <c r="W871" s="370"/>
    </row>
    <row r="872" spans="1:23">
      <c r="A872" s="370"/>
      <c r="B872" s="370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  <c r="O872" s="371"/>
      <c r="P872" s="371"/>
      <c r="Q872" s="371"/>
      <c r="R872" s="371"/>
      <c r="S872" s="371"/>
      <c r="T872" s="371"/>
      <c r="U872" s="371"/>
      <c r="V872" s="370"/>
      <c r="W872" s="370"/>
    </row>
    <row r="873" spans="1:23">
      <c r="A873" s="370"/>
      <c r="B873" s="370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  <c r="O873" s="371"/>
      <c r="P873" s="371"/>
      <c r="Q873" s="371"/>
      <c r="R873" s="371"/>
      <c r="S873" s="371"/>
      <c r="T873" s="371"/>
      <c r="U873" s="371"/>
      <c r="V873" s="370"/>
      <c r="W873" s="370"/>
    </row>
    <row r="874" spans="1:23">
      <c r="A874" s="370"/>
      <c r="B874" s="370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  <c r="O874" s="371"/>
      <c r="P874" s="371"/>
      <c r="Q874" s="371"/>
      <c r="R874" s="371"/>
      <c r="S874" s="371"/>
      <c r="T874" s="371"/>
      <c r="U874" s="371"/>
      <c r="V874" s="370"/>
      <c r="W874" s="370"/>
    </row>
    <row r="875" spans="1:23">
      <c r="A875" s="370"/>
      <c r="B875" s="370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  <c r="O875" s="371"/>
      <c r="P875" s="371"/>
      <c r="Q875" s="371"/>
      <c r="R875" s="371"/>
      <c r="S875" s="371"/>
      <c r="T875" s="371"/>
      <c r="U875" s="371"/>
      <c r="V875" s="370"/>
      <c r="W875" s="370"/>
    </row>
    <row r="876" spans="1:23">
      <c r="A876" s="370"/>
      <c r="B876" s="370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  <c r="O876" s="371"/>
      <c r="P876" s="371"/>
      <c r="Q876" s="371"/>
      <c r="R876" s="371"/>
      <c r="S876" s="371"/>
      <c r="T876" s="371"/>
      <c r="U876" s="371"/>
      <c r="V876" s="370"/>
      <c r="W876" s="370"/>
    </row>
    <row r="877" spans="1:23">
      <c r="A877" s="370"/>
      <c r="B877" s="370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  <c r="O877" s="371"/>
      <c r="P877" s="371"/>
      <c r="Q877" s="371"/>
      <c r="R877" s="371"/>
      <c r="S877" s="371"/>
      <c r="T877" s="371"/>
      <c r="U877" s="371"/>
      <c r="V877" s="370"/>
      <c r="W877" s="370"/>
    </row>
    <row r="878" spans="1:23">
      <c r="A878" s="370"/>
      <c r="B878" s="370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  <c r="O878" s="371"/>
      <c r="P878" s="371"/>
      <c r="Q878" s="371"/>
      <c r="R878" s="371"/>
      <c r="S878" s="371"/>
      <c r="T878" s="371"/>
      <c r="U878" s="371"/>
      <c r="V878" s="370"/>
      <c r="W878" s="370"/>
    </row>
    <row r="879" spans="1:23">
      <c r="A879" s="370"/>
      <c r="B879" s="370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  <c r="O879" s="371"/>
      <c r="P879" s="371"/>
      <c r="Q879" s="371"/>
      <c r="R879" s="371"/>
      <c r="S879" s="371"/>
      <c r="T879" s="371"/>
      <c r="U879" s="371"/>
      <c r="V879" s="370"/>
      <c r="W879" s="370"/>
    </row>
    <row r="880" spans="1:23">
      <c r="A880" s="370"/>
      <c r="B880" s="370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371"/>
      <c r="S880" s="371"/>
      <c r="T880" s="371"/>
      <c r="U880" s="371"/>
      <c r="V880" s="370"/>
      <c r="W880" s="370"/>
    </row>
    <row r="881" spans="1:23">
      <c r="A881" s="370"/>
      <c r="B881" s="370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  <c r="O881" s="371"/>
      <c r="P881" s="371"/>
      <c r="Q881" s="371"/>
      <c r="R881" s="371"/>
      <c r="S881" s="371"/>
      <c r="T881" s="371"/>
      <c r="U881" s="371"/>
      <c r="V881" s="370"/>
      <c r="W881" s="370"/>
    </row>
    <row r="882" spans="1:23">
      <c r="A882" s="370"/>
      <c r="B882" s="370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  <c r="O882" s="371"/>
      <c r="P882" s="371"/>
      <c r="Q882" s="371"/>
      <c r="R882" s="371"/>
      <c r="S882" s="371"/>
      <c r="T882" s="371"/>
      <c r="U882" s="371"/>
      <c r="V882" s="370"/>
      <c r="W882" s="370"/>
    </row>
    <row r="883" spans="1:23">
      <c r="A883" s="370"/>
      <c r="B883" s="370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  <c r="O883" s="371"/>
      <c r="P883" s="371"/>
      <c r="Q883" s="371"/>
      <c r="R883" s="371"/>
      <c r="S883" s="371"/>
      <c r="T883" s="371"/>
      <c r="U883" s="371"/>
      <c r="V883" s="370"/>
      <c r="W883" s="370"/>
    </row>
    <row r="884" spans="1:23">
      <c r="A884" s="370"/>
      <c r="B884" s="370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  <c r="O884" s="371"/>
      <c r="P884" s="371"/>
      <c r="Q884" s="371"/>
      <c r="R884" s="371"/>
      <c r="S884" s="371"/>
      <c r="T884" s="371"/>
      <c r="U884" s="371"/>
      <c r="V884" s="370"/>
      <c r="W884" s="370"/>
    </row>
    <row r="885" spans="1:23">
      <c r="A885" s="370"/>
      <c r="B885" s="370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  <c r="O885" s="371"/>
      <c r="P885" s="371"/>
      <c r="Q885" s="371"/>
      <c r="R885" s="371"/>
      <c r="S885" s="371"/>
      <c r="T885" s="371"/>
      <c r="U885" s="371"/>
      <c r="V885" s="370"/>
      <c r="W885" s="370"/>
    </row>
    <row r="886" spans="1:23">
      <c r="A886" s="370"/>
      <c r="B886" s="370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  <c r="O886" s="371"/>
      <c r="P886" s="371"/>
      <c r="Q886" s="371"/>
      <c r="R886" s="371"/>
      <c r="S886" s="371"/>
      <c r="T886" s="371"/>
      <c r="U886" s="371"/>
      <c r="V886" s="370"/>
      <c r="W886" s="370"/>
    </row>
    <row r="887" spans="1:23">
      <c r="A887" s="370"/>
      <c r="B887" s="370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  <c r="O887" s="371"/>
      <c r="P887" s="371"/>
      <c r="Q887" s="371"/>
      <c r="R887" s="371"/>
      <c r="S887" s="371"/>
      <c r="T887" s="371"/>
      <c r="U887" s="371"/>
      <c r="V887" s="370"/>
      <c r="W887" s="370"/>
    </row>
    <row r="888" spans="1:23">
      <c r="A888" s="370"/>
      <c r="B888" s="370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  <c r="O888" s="371"/>
      <c r="P888" s="371"/>
      <c r="Q888" s="371"/>
      <c r="R888" s="371"/>
      <c r="S888" s="371"/>
      <c r="T888" s="371"/>
      <c r="U888" s="371"/>
      <c r="V888" s="370"/>
      <c r="W888" s="370"/>
    </row>
    <row r="889" spans="1:23">
      <c r="A889" s="370"/>
      <c r="B889" s="370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  <c r="O889" s="371"/>
      <c r="P889" s="371"/>
      <c r="Q889" s="371"/>
      <c r="R889" s="371"/>
      <c r="S889" s="371"/>
      <c r="T889" s="371"/>
      <c r="U889" s="371"/>
      <c r="V889" s="370"/>
      <c r="W889" s="370"/>
    </row>
    <row r="890" spans="1:23">
      <c r="A890" s="370"/>
      <c r="B890" s="370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  <c r="O890" s="371"/>
      <c r="P890" s="371"/>
      <c r="Q890" s="371"/>
      <c r="R890" s="371"/>
      <c r="S890" s="371"/>
      <c r="T890" s="371"/>
      <c r="U890" s="371"/>
      <c r="V890" s="370"/>
      <c r="W890" s="370"/>
    </row>
    <row r="891" spans="1:23">
      <c r="A891" s="370"/>
      <c r="B891" s="370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  <c r="O891" s="371"/>
      <c r="P891" s="371"/>
      <c r="Q891" s="371"/>
      <c r="R891" s="371"/>
      <c r="S891" s="371"/>
      <c r="T891" s="371"/>
      <c r="U891" s="371"/>
      <c r="V891" s="370"/>
      <c r="W891" s="370"/>
    </row>
    <row r="892" spans="1:23">
      <c r="A892" s="370"/>
      <c r="B892" s="370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  <c r="O892" s="371"/>
      <c r="P892" s="371"/>
      <c r="Q892" s="371"/>
      <c r="R892" s="371"/>
      <c r="S892" s="371"/>
      <c r="T892" s="371"/>
      <c r="U892" s="371"/>
      <c r="V892" s="370"/>
      <c r="W892" s="370"/>
    </row>
    <row r="893" spans="1:23">
      <c r="A893" s="370"/>
      <c r="B893" s="370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  <c r="O893" s="371"/>
      <c r="P893" s="371"/>
      <c r="Q893" s="371"/>
      <c r="R893" s="371"/>
      <c r="S893" s="371"/>
      <c r="T893" s="371"/>
      <c r="U893" s="371"/>
      <c r="V893" s="370"/>
      <c r="W893" s="370"/>
    </row>
    <row r="894" spans="1:23">
      <c r="A894" s="370"/>
      <c r="B894" s="370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  <c r="O894" s="371"/>
      <c r="P894" s="371"/>
      <c r="Q894" s="371"/>
      <c r="R894" s="371"/>
      <c r="S894" s="371"/>
      <c r="T894" s="371"/>
      <c r="U894" s="371"/>
      <c r="V894" s="370"/>
      <c r="W894" s="370"/>
    </row>
    <row r="895" spans="1:23">
      <c r="A895" s="370"/>
      <c r="B895" s="370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  <c r="O895" s="371"/>
      <c r="P895" s="371"/>
      <c r="Q895" s="371"/>
      <c r="R895" s="371"/>
      <c r="S895" s="371"/>
      <c r="T895" s="371"/>
      <c r="U895" s="371"/>
      <c r="V895" s="370"/>
      <c r="W895" s="370"/>
    </row>
    <row r="896" spans="1:23">
      <c r="A896" s="370"/>
      <c r="B896" s="370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371"/>
      <c r="S896" s="371"/>
      <c r="T896" s="371"/>
      <c r="U896" s="371"/>
      <c r="V896" s="370"/>
      <c r="W896" s="370"/>
    </row>
    <row r="897" spans="1:23">
      <c r="A897" s="370"/>
      <c r="B897" s="370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  <c r="O897" s="371"/>
      <c r="P897" s="371"/>
      <c r="Q897" s="371"/>
      <c r="R897" s="371"/>
      <c r="S897" s="371"/>
      <c r="T897" s="371"/>
      <c r="U897" s="371"/>
      <c r="V897" s="370"/>
      <c r="W897" s="370"/>
    </row>
    <row r="898" spans="1:23">
      <c r="A898" s="370"/>
      <c r="B898" s="370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  <c r="O898" s="371"/>
      <c r="P898" s="371"/>
      <c r="Q898" s="371"/>
      <c r="R898" s="371"/>
      <c r="S898" s="371"/>
      <c r="T898" s="371"/>
      <c r="U898" s="371"/>
      <c r="V898" s="370"/>
      <c r="W898" s="370"/>
    </row>
    <row r="899" spans="1:23">
      <c r="A899" s="370"/>
      <c r="B899" s="370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  <c r="O899" s="371"/>
      <c r="P899" s="371"/>
      <c r="Q899" s="371"/>
      <c r="R899" s="371"/>
      <c r="S899" s="371"/>
      <c r="T899" s="371"/>
      <c r="U899" s="371"/>
      <c r="V899" s="370"/>
      <c r="W899" s="370"/>
    </row>
    <row r="900" spans="1:23">
      <c r="A900" s="370"/>
      <c r="B900" s="370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  <c r="O900" s="371"/>
      <c r="P900" s="371"/>
      <c r="Q900" s="371"/>
      <c r="R900" s="371"/>
      <c r="S900" s="371"/>
      <c r="T900" s="371"/>
      <c r="U900" s="371"/>
      <c r="V900" s="370"/>
      <c r="W900" s="370"/>
    </row>
    <row r="901" spans="1:23">
      <c r="A901" s="370"/>
      <c r="B901" s="370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0"/>
      <c r="W901" s="370"/>
    </row>
    <row r="902" spans="1:23">
      <c r="A902" s="370"/>
      <c r="B902" s="370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  <c r="O902" s="371"/>
      <c r="P902" s="371"/>
      <c r="Q902" s="371"/>
      <c r="R902" s="371"/>
      <c r="S902" s="371"/>
      <c r="T902" s="371"/>
      <c r="U902" s="371"/>
      <c r="V902" s="370"/>
      <c r="W902" s="370"/>
    </row>
    <row r="903" spans="1:23">
      <c r="A903" s="370"/>
      <c r="B903" s="370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  <c r="O903" s="371"/>
      <c r="P903" s="371"/>
      <c r="Q903" s="371"/>
      <c r="R903" s="371"/>
      <c r="S903" s="371"/>
      <c r="T903" s="371"/>
      <c r="U903" s="371"/>
      <c r="V903" s="370"/>
      <c r="W903" s="370"/>
    </row>
    <row r="904" spans="1:23">
      <c r="A904" s="370"/>
      <c r="B904" s="370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  <c r="O904" s="371"/>
      <c r="P904" s="371"/>
      <c r="Q904" s="371"/>
      <c r="R904" s="371"/>
      <c r="S904" s="371"/>
      <c r="T904" s="371"/>
      <c r="U904" s="371"/>
      <c r="V904" s="370"/>
      <c r="W904" s="370"/>
    </row>
    <row r="905" spans="1:23">
      <c r="A905" s="370"/>
      <c r="B905" s="370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  <c r="O905" s="371"/>
      <c r="P905" s="371"/>
      <c r="Q905" s="371"/>
      <c r="R905" s="371"/>
      <c r="S905" s="371"/>
      <c r="T905" s="371"/>
      <c r="U905" s="371"/>
      <c r="V905" s="370"/>
      <c r="W905" s="370"/>
    </row>
    <row r="906" spans="1:23">
      <c r="A906" s="370"/>
      <c r="B906" s="370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  <c r="O906" s="371"/>
      <c r="P906" s="371"/>
      <c r="Q906" s="371"/>
      <c r="R906" s="371"/>
      <c r="S906" s="371"/>
      <c r="T906" s="371"/>
      <c r="U906" s="371"/>
      <c r="V906" s="370"/>
      <c r="W906" s="370"/>
    </row>
    <row r="907" spans="1:23">
      <c r="A907" s="370"/>
      <c r="B907" s="370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  <c r="O907" s="371"/>
      <c r="P907" s="371"/>
      <c r="Q907" s="371"/>
      <c r="R907" s="371"/>
      <c r="S907" s="371"/>
      <c r="T907" s="371"/>
      <c r="U907" s="371"/>
      <c r="V907" s="370"/>
      <c r="W907" s="370"/>
    </row>
    <row r="908" spans="1:23">
      <c r="A908" s="370"/>
      <c r="B908" s="370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  <c r="O908" s="371"/>
      <c r="P908" s="371"/>
      <c r="Q908" s="371"/>
      <c r="R908" s="371"/>
      <c r="S908" s="371"/>
      <c r="T908" s="371"/>
      <c r="U908" s="371"/>
      <c r="V908" s="370"/>
      <c r="W908" s="370"/>
    </row>
    <row r="909" spans="1:23">
      <c r="A909" s="370"/>
      <c r="B909" s="370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  <c r="O909" s="371"/>
      <c r="P909" s="371"/>
      <c r="Q909" s="371"/>
      <c r="R909" s="371"/>
      <c r="S909" s="371"/>
      <c r="T909" s="371"/>
      <c r="U909" s="371"/>
      <c r="V909" s="370"/>
      <c r="W909" s="370"/>
    </row>
    <row r="910" spans="1:23">
      <c r="A910" s="370"/>
      <c r="B910" s="370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  <c r="O910" s="371"/>
      <c r="P910" s="371"/>
      <c r="Q910" s="371"/>
      <c r="R910" s="371"/>
      <c r="S910" s="371"/>
      <c r="T910" s="371"/>
      <c r="U910" s="371"/>
      <c r="V910" s="370"/>
      <c r="W910" s="370"/>
    </row>
    <row r="911" spans="1:23">
      <c r="A911" s="370"/>
      <c r="B911" s="370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  <c r="O911" s="371"/>
      <c r="P911" s="371"/>
      <c r="Q911" s="371"/>
      <c r="R911" s="371"/>
      <c r="S911" s="371"/>
      <c r="T911" s="371"/>
      <c r="U911" s="371"/>
      <c r="V911" s="370"/>
      <c r="W911" s="370"/>
    </row>
    <row r="912" spans="1:23">
      <c r="A912" s="370"/>
      <c r="B912" s="370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  <c r="O912" s="371"/>
      <c r="P912" s="371"/>
      <c r="Q912" s="371"/>
      <c r="R912" s="371"/>
      <c r="S912" s="371"/>
      <c r="T912" s="371"/>
      <c r="U912" s="371"/>
      <c r="V912" s="370"/>
      <c r="W912" s="370"/>
    </row>
    <row r="913" spans="1:23">
      <c r="A913" s="370"/>
      <c r="B913" s="370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  <c r="O913" s="371"/>
      <c r="P913" s="371"/>
      <c r="Q913" s="371"/>
      <c r="R913" s="371"/>
      <c r="S913" s="371"/>
      <c r="T913" s="371"/>
      <c r="U913" s="371"/>
      <c r="V913" s="370"/>
      <c r="W913" s="370"/>
    </row>
    <row r="914" spans="1:23">
      <c r="A914" s="370"/>
      <c r="B914" s="370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  <c r="O914" s="371"/>
      <c r="P914" s="371"/>
      <c r="Q914" s="371"/>
      <c r="R914" s="371"/>
      <c r="S914" s="371"/>
      <c r="T914" s="371"/>
      <c r="U914" s="371"/>
      <c r="V914" s="370"/>
      <c r="W914" s="370"/>
    </row>
    <row r="915" spans="1:23">
      <c r="A915" s="370"/>
      <c r="B915" s="370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  <c r="O915" s="371"/>
      <c r="P915" s="371"/>
      <c r="Q915" s="371"/>
      <c r="R915" s="371"/>
      <c r="S915" s="371"/>
      <c r="T915" s="371"/>
      <c r="U915" s="371"/>
      <c r="V915" s="370"/>
      <c r="W915" s="370"/>
    </row>
    <row r="916" spans="1:23">
      <c r="A916" s="370"/>
      <c r="B916" s="370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  <c r="O916" s="371"/>
      <c r="P916" s="371"/>
      <c r="Q916" s="371"/>
      <c r="R916" s="371"/>
      <c r="S916" s="371"/>
      <c r="T916" s="371"/>
      <c r="U916" s="371"/>
      <c r="V916" s="370"/>
      <c r="W916" s="370"/>
    </row>
    <row r="917" spans="1:23">
      <c r="A917" s="370"/>
      <c r="B917" s="370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  <c r="O917" s="371"/>
      <c r="P917" s="371"/>
      <c r="Q917" s="371"/>
      <c r="R917" s="371"/>
      <c r="S917" s="371"/>
      <c r="T917" s="371"/>
      <c r="U917" s="371"/>
      <c r="V917" s="370"/>
      <c r="W917" s="370"/>
    </row>
    <row r="918" spans="1:23">
      <c r="A918" s="370"/>
      <c r="B918" s="370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  <c r="O918" s="371"/>
      <c r="P918" s="371"/>
      <c r="Q918" s="371"/>
      <c r="R918" s="371"/>
      <c r="S918" s="371"/>
      <c r="T918" s="371"/>
      <c r="U918" s="371"/>
      <c r="V918" s="370"/>
      <c r="W918" s="370"/>
    </row>
    <row r="919" spans="1:23">
      <c r="A919" s="370"/>
      <c r="B919" s="370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  <c r="O919" s="371"/>
      <c r="P919" s="371"/>
      <c r="Q919" s="371"/>
      <c r="R919" s="371"/>
      <c r="S919" s="371"/>
      <c r="T919" s="371"/>
      <c r="U919" s="371"/>
      <c r="V919" s="370"/>
      <c r="W919" s="370"/>
    </row>
    <row r="920" spans="1:23">
      <c r="A920" s="370"/>
      <c r="B920" s="370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  <c r="O920" s="371"/>
      <c r="P920" s="371"/>
      <c r="Q920" s="371"/>
      <c r="R920" s="371"/>
      <c r="S920" s="371"/>
      <c r="T920" s="371"/>
      <c r="U920" s="371"/>
      <c r="V920" s="370"/>
      <c r="W920" s="370"/>
    </row>
    <row r="921" spans="1:23">
      <c r="A921" s="370"/>
      <c r="B921" s="370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  <c r="O921" s="371"/>
      <c r="P921" s="371"/>
      <c r="Q921" s="371"/>
      <c r="R921" s="371"/>
      <c r="S921" s="371"/>
      <c r="T921" s="371"/>
      <c r="U921" s="371"/>
      <c r="V921" s="370"/>
      <c r="W921" s="370"/>
    </row>
    <row r="922" spans="1:23">
      <c r="A922" s="370"/>
      <c r="B922" s="370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  <c r="O922" s="371"/>
      <c r="P922" s="371"/>
      <c r="Q922" s="371"/>
      <c r="R922" s="371"/>
      <c r="S922" s="371"/>
      <c r="T922" s="371"/>
      <c r="U922" s="371"/>
      <c r="V922" s="370"/>
      <c r="W922" s="370"/>
    </row>
    <row r="923" spans="1:23">
      <c r="A923" s="370"/>
      <c r="B923" s="370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  <c r="O923" s="371"/>
      <c r="P923" s="371"/>
      <c r="Q923" s="371"/>
      <c r="R923" s="371"/>
      <c r="S923" s="371"/>
      <c r="T923" s="371"/>
      <c r="U923" s="371"/>
      <c r="V923" s="370"/>
      <c r="W923" s="370"/>
    </row>
    <row r="924" spans="1:23">
      <c r="A924" s="370"/>
      <c r="B924" s="370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  <c r="O924" s="371"/>
      <c r="P924" s="371"/>
      <c r="Q924" s="371"/>
      <c r="R924" s="371"/>
      <c r="S924" s="371"/>
      <c r="T924" s="371"/>
      <c r="U924" s="371"/>
      <c r="V924" s="370"/>
      <c r="W924" s="370"/>
    </row>
    <row r="925" spans="1:23">
      <c r="A925" s="370"/>
      <c r="B925" s="370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  <c r="O925" s="371"/>
      <c r="P925" s="371"/>
      <c r="Q925" s="371"/>
      <c r="R925" s="371"/>
      <c r="S925" s="371"/>
      <c r="T925" s="371"/>
      <c r="U925" s="371"/>
      <c r="V925" s="370"/>
      <c r="W925" s="370"/>
    </row>
    <row r="926" spans="1:23">
      <c r="A926" s="370"/>
      <c r="B926" s="370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  <c r="O926" s="371"/>
      <c r="P926" s="371"/>
      <c r="Q926" s="371"/>
      <c r="R926" s="371"/>
      <c r="S926" s="371"/>
      <c r="T926" s="371"/>
      <c r="U926" s="371"/>
      <c r="V926" s="370"/>
      <c r="W926" s="370"/>
    </row>
    <row r="927" spans="1:23">
      <c r="A927" s="370"/>
      <c r="B927" s="370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  <c r="O927" s="371"/>
      <c r="P927" s="371"/>
      <c r="Q927" s="371"/>
      <c r="R927" s="371"/>
      <c r="S927" s="371"/>
      <c r="T927" s="371"/>
      <c r="U927" s="371"/>
      <c r="V927" s="370"/>
      <c r="W927" s="370"/>
    </row>
    <row r="928" spans="1:23">
      <c r="A928" s="370"/>
      <c r="B928" s="370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  <c r="O928" s="371"/>
      <c r="P928" s="371"/>
      <c r="Q928" s="371"/>
      <c r="R928" s="371"/>
      <c r="S928" s="371"/>
      <c r="T928" s="371"/>
      <c r="U928" s="371"/>
      <c r="V928" s="370"/>
      <c r="W928" s="370"/>
    </row>
    <row r="929" spans="1:23">
      <c r="A929" s="370"/>
      <c r="B929" s="370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  <c r="O929" s="371"/>
      <c r="P929" s="371"/>
      <c r="Q929" s="371"/>
      <c r="R929" s="371"/>
      <c r="S929" s="371"/>
      <c r="T929" s="371"/>
      <c r="U929" s="371"/>
      <c r="V929" s="370"/>
      <c r="W929" s="370"/>
    </row>
    <row r="930" spans="1:23">
      <c r="A930" s="370"/>
      <c r="B930" s="370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  <c r="O930" s="371"/>
      <c r="P930" s="371"/>
      <c r="Q930" s="371"/>
      <c r="R930" s="371"/>
      <c r="S930" s="371"/>
      <c r="T930" s="371"/>
      <c r="U930" s="371"/>
      <c r="V930" s="370"/>
      <c r="W930" s="370"/>
    </row>
    <row r="931" spans="1:23">
      <c r="A931" s="370"/>
      <c r="B931" s="370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  <c r="O931" s="371"/>
      <c r="P931" s="371"/>
      <c r="Q931" s="371"/>
      <c r="R931" s="371"/>
      <c r="S931" s="371"/>
      <c r="T931" s="371"/>
      <c r="U931" s="371"/>
      <c r="V931" s="370"/>
      <c r="W931" s="370"/>
    </row>
    <row r="932" spans="1:23">
      <c r="A932" s="370"/>
      <c r="B932" s="370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  <c r="O932" s="371"/>
      <c r="P932" s="371"/>
      <c r="Q932" s="371"/>
      <c r="R932" s="371"/>
      <c r="S932" s="371"/>
      <c r="T932" s="371"/>
      <c r="U932" s="371"/>
      <c r="V932" s="370"/>
      <c r="W932" s="370"/>
    </row>
    <row r="933" spans="1:23">
      <c r="A933" s="370"/>
      <c r="B933" s="370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  <c r="O933" s="371"/>
      <c r="P933" s="371"/>
      <c r="Q933" s="371"/>
      <c r="R933" s="371"/>
      <c r="S933" s="371"/>
      <c r="T933" s="371"/>
      <c r="U933" s="371"/>
      <c r="V933" s="370"/>
      <c r="W933" s="370"/>
    </row>
    <row r="934" spans="1:23">
      <c r="A934" s="370"/>
      <c r="B934" s="370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  <c r="O934" s="371"/>
      <c r="P934" s="371"/>
      <c r="Q934" s="371"/>
      <c r="R934" s="371"/>
      <c r="S934" s="371"/>
      <c r="T934" s="371"/>
      <c r="U934" s="371"/>
      <c r="V934" s="370"/>
      <c r="W934" s="370"/>
    </row>
    <row r="935" spans="1:23">
      <c r="A935" s="370"/>
      <c r="B935" s="370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  <c r="O935" s="371"/>
      <c r="P935" s="371"/>
      <c r="Q935" s="371"/>
      <c r="R935" s="371"/>
      <c r="S935" s="371"/>
      <c r="T935" s="371"/>
      <c r="U935" s="371"/>
      <c r="V935" s="370"/>
      <c r="W935" s="370"/>
    </row>
    <row r="936" spans="1:23">
      <c r="A936" s="370"/>
      <c r="B936" s="370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  <c r="O936" s="371"/>
      <c r="P936" s="371"/>
      <c r="Q936" s="371"/>
      <c r="R936" s="371"/>
      <c r="S936" s="371"/>
      <c r="T936" s="371"/>
      <c r="U936" s="371"/>
      <c r="V936" s="370"/>
      <c r="W936" s="370"/>
    </row>
    <row r="937" spans="1:23">
      <c r="A937" s="370"/>
      <c r="B937" s="370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  <c r="O937" s="371"/>
      <c r="P937" s="371"/>
      <c r="Q937" s="371"/>
      <c r="R937" s="371"/>
      <c r="S937" s="371"/>
      <c r="T937" s="371"/>
      <c r="U937" s="371"/>
      <c r="V937" s="370"/>
      <c r="W937" s="370"/>
    </row>
    <row r="938" spans="1:23">
      <c r="A938" s="370"/>
      <c r="B938" s="370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  <c r="O938" s="371"/>
      <c r="P938" s="371"/>
      <c r="Q938" s="371"/>
      <c r="R938" s="371"/>
      <c r="S938" s="371"/>
      <c r="T938" s="371"/>
      <c r="U938" s="371"/>
      <c r="V938" s="370"/>
      <c r="W938" s="370"/>
    </row>
    <row r="939" spans="1:23">
      <c r="A939" s="370"/>
      <c r="B939" s="370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  <c r="O939" s="371"/>
      <c r="P939" s="371"/>
      <c r="Q939" s="371"/>
      <c r="R939" s="371"/>
      <c r="S939" s="371"/>
      <c r="T939" s="371"/>
      <c r="U939" s="371"/>
      <c r="V939" s="370"/>
      <c r="W939" s="370"/>
    </row>
    <row r="940" spans="1:23">
      <c r="A940" s="370"/>
      <c r="B940" s="370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  <c r="O940" s="371"/>
      <c r="P940" s="371"/>
      <c r="Q940" s="371"/>
      <c r="R940" s="371"/>
      <c r="S940" s="371"/>
      <c r="T940" s="371"/>
      <c r="U940" s="371"/>
      <c r="V940" s="370"/>
      <c r="W940" s="370"/>
    </row>
    <row r="941" spans="1:23">
      <c r="A941" s="370"/>
      <c r="B941" s="370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  <c r="O941" s="371"/>
      <c r="P941" s="371"/>
      <c r="Q941" s="371"/>
      <c r="R941" s="371"/>
      <c r="S941" s="371"/>
      <c r="T941" s="371"/>
      <c r="U941" s="371"/>
      <c r="V941" s="370"/>
      <c r="W941" s="370"/>
    </row>
    <row r="942" spans="1:23">
      <c r="A942" s="370"/>
      <c r="B942" s="370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  <c r="O942" s="371"/>
      <c r="P942" s="371"/>
      <c r="Q942" s="371"/>
      <c r="R942" s="371"/>
      <c r="S942" s="371"/>
      <c r="T942" s="371"/>
      <c r="U942" s="371"/>
      <c r="V942" s="370"/>
      <c r="W942" s="370"/>
    </row>
    <row r="943" spans="1:23">
      <c r="A943" s="370"/>
      <c r="B943" s="370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  <c r="O943" s="371"/>
      <c r="P943" s="371"/>
      <c r="Q943" s="371"/>
      <c r="R943" s="371"/>
      <c r="S943" s="371"/>
      <c r="T943" s="371"/>
      <c r="U943" s="371"/>
      <c r="V943" s="370"/>
      <c r="W943" s="370"/>
    </row>
    <row r="944" spans="1:23">
      <c r="A944" s="370"/>
      <c r="B944" s="370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  <c r="O944" s="371"/>
      <c r="P944" s="371"/>
      <c r="Q944" s="371"/>
      <c r="R944" s="371"/>
      <c r="S944" s="371"/>
      <c r="T944" s="371"/>
      <c r="U944" s="371"/>
      <c r="V944" s="370"/>
      <c r="W944" s="370"/>
    </row>
    <row r="945" spans="1:23">
      <c r="A945" s="370"/>
      <c r="B945" s="370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  <c r="O945" s="371"/>
      <c r="P945" s="371"/>
      <c r="Q945" s="371"/>
      <c r="R945" s="371"/>
      <c r="S945" s="371"/>
      <c r="T945" s="371"/>
      <c r="U945" s="371"/>
      <c r="V945" s="370"/>
      <c r="W945" s="370"/>
    </row>
    <row r="946" spans="1:23">
      <c r="A946" s="370"/>
      <c r="B946" s="370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  <c r="O946" s="371"/>
      <c r="P946" s="371"/>
      <c r="Q946" s="371"/>
      <c r="R946" s="371"/>
      <c r="S946" s="371"/>
      <c r="T946" s="371"/>
      <c r="U946" s="371"/>
      <c r="V946" s="370"/>
      <c r="W946" s="370"/>
    </row>
    <row r="947" spans="1:23">
      <c r="A947" s="370"/>
      <c r="B947" s="370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  <c r="O947" s="371"/>
      <c r="P947" s="371"/>
      <c r="Q947" s="371"/>
      <c r="R947" s="371"/>
      <c r="S947" s="371"/>
      <c r="T947" s="371"/>
      <c r="U947" s="371"/>
      <c r="V947" s="370"/>
      <c r="W947" s="370"/>
    </row>
    <row r="948" spans="1:23">
      <c r="A948" s="370"/>
      <c r="B948" s="370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  <c r="O948" s="371"/>
      <c r="P948" s="371"/>
      <c r="Q948" s="371"/>
      <c r="R948" s="371"/>
      <c r="S948" s="371"/>
      <c r="T948" s="371"/>
      <c r="U948" s="371"/>
      <c r="V948" s="370"/>
      <c r="W948" s="370"/>
    </row>
    <row r="949" spans="1:23">
      <c r="A949" s="370"/>
      <c r="B949" s="370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  <c r="O949" s="371"/>
      <c r="P949" s="371"/>
      <c r="Q949" s="371"/>
      <c r="R949" s="371"/>
      <c r="S949" s="371"/>
      <c r="T949" s="371"/>
      <c r="U949" s="371"/>
      <c r="V949" s="370"/>
      <c r="W949" s="370"/>
    </row>
    <row r="950" spans="1:23">
      <c r="A950" s="370"/>
      <c r="B950" s="370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  <c r="O950" s="371"/>
      <c r="P950" s="371"/>
      <c r="Q950" s="371"/>
      <c r="R950" s="371"/>
      <c r="S950" s="371"/>
      <c r="T950" s="371"/>
      <c r="U950" s="371"/>
      <c r="V950" s="370"/>
      <c r="W950" s="370"/>
    </row>
    <row r="951" spans="1:23">
      <c r="A951" s="370"/>
      <c r="B951" s="370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  <c r="O951" s="371"/>
      <c r="P951" s="371"/>
      <c r="Q951" s="371"/>
      <c r="R951" s="371"/>
      <c r="S951" s="371"/>
      <c r="T951" s="371"/>
      <c r="U951" s="371"/>
      <c r="V951" s="370"/>
      <c r="W951" s="370"/>
    </row>
    <row r="952" spans="1:23">
      <c r="A952" s="370"/>
      <c r="B952" s="370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  <c r="O952" s="371"/>
      <c r="P952" s="371"/>
      <c r="Q952" s="371"/>
      <c r="R952" s="371"/>
      <c r="S952" s="371"/>
      <c r="T952" s="371"/>
      <c r="U952" s="371"/>
      <c r="V952" s="370"/>
      <c r="W952" s="370"/>
    </row>
    <row r="953" spans="1:23">
      <c r="A953" s="370"/>
      <c r="B953" s="370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  <c r="O953" s="371"/>
      <c r="P953" s="371"/>
      <c r="Q953" s="371"/>
      <c r="R953" s="371"/>
      <c r="S953" s="371"/>
      <c r="T953" s="371"/>
      <c r="U953" s="371"/>
      <c r="V953" s="370"/>
      <c r="W953" s="370"/>
    </row>
    <row r="954" spans="1:23">
      <c r="A954" s="370"/>
      <c r="B954" s="370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  <c r="O954" s="371"/>
      <c r="P954" s="371"/>
      <c r="Q954" s="371"/>
      <c r="R954" s="371"/>
      <c r="S954" s="371"/>
      <c r="T954" s="371"/>
      <c r="U954" s="371"/>
      <c r="V954" s="370"/>
      <c r="W954" s="370"/>
    </row>
    <row r="955" spans="1:23">
      <c r="A955" s="370"/>
      <c r="B955" s="370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  <c r="O955" s="371"/>
      <c r="P955" s="371"/>
      <c r="Q955" s="371"/>
      <c r="R955" s="371"/>
      <c r="S955" s="371"/>
      <c r="T955" s="371"/>
      <c r="U955" s="371"/>
      <c r="V955" s="370"/>
      <c r="W955" s="370"/>
    </row>
    <row r="956" spans="1:23">
      <c r="A956" s="370"/>
      <c r="B956" s="370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  <c r="O956" s="371"/>
      <c r="P956" s="371"/>
      <c r="Q956" s="371"/>
      <c r="R956" s="371"/>
      <c r="S956" s="371"/>
      <c r="T956" s="371"/>
      <c r="U956" s="371"/>
      <c r="V956" s="370"/>
      <c r="W956" s="370"/>
    </row>
    <row r="957" spans="1:23">
      <c r="A957" s="370"/>
      <c r="B957" s="370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  <c r="O957" s="371"/>
      <c r="P957" s="371"/>
      <c r="Q957" s="371"/>
      <c r="R957" s="371"/>
      <c r="S957" s="371"/>
      <c r="T957" s="371"/>
      <c r="U957" s="371"/>
      <c r="V957" s="370"/>
      <c r="W957" s="370"/>
    </row>
    <row r="958" spans="1:23">
      <c r="A958" s="370"/>
      <c r="B958" s="370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  <c r="O958" s="371"/>
      <c r="P958" s="371"/>
      <c r="Q958" s="371"/>
      <c r="R958" s="371"/>
      <c r="S958" s="371"/>
      <c r="T958" s="371"/>
      <c r="U958" s="371"/>
      <c r="V958" s="370"/>
      <c r="W958" s="370"/>
    </row>
    <row r="959" spans="1:23">
      <c r="A959" s="370"/>
      <c r="B959" s="370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  <c r="O959" s="371"/>
      <c r="P959" s="371"/>
      <c r="Q959" s="371"/>
      <c r="R959" s="371"/>
      <c r="S959" s="371"/>
      <c r="T959" s="371"/>
      <c r="U959" s="371"/>
      <c r="V959" s="370"/>
      <c r="W959" s="370"/>
    </row>
    <row r="960" spans="1:23">
      <c r="A960" s="370"/>
      <c r="B960" s="370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  <c r="O960" s="371"/>
      <c r="P960" s="371"/>
      <c r="Q960" s="371"/>
      <c r="R960" s="371"/>
      <c r="S960" s="371"/>
      <c r="T960" s="371"/>
      <c r="U960" s="371"/>
      <c r="V960" s="370"/>
      <c r="W960" s="370"/>
    </row>
    <row r="961" spans="1:23">
      <c r="A961" s="370"/>
      <c r="B961" s="370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  <c r="O961" s="371"/>
      <c r="P961" s="371"/>
      <c r="Q961" s="371"/>
      <c r="R961" s="371"/>
      <c r="S961" s="371"/>
      <c r="T961" s="371"/>
      <c r="U961" s="371"/>
      <c r="V961" s="370"/>
      <c r="W961" s="370"/>
    </row>
    <row r="962" spans="1:23">
      <c r="A962" s="370"/>
      <c r="B962" s="370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  <c r="O962" s="371"/>
      <c r="P962" s="371"/>
      <c r="Q962" s="371"/>
      <c r="R962" s="371"/>
      <c r="S962" s="371"/>
      <c r="T962" s="371"/>
      <c r="U962" s="371"/>
      <c r="V962" s="370"/>
      <c r="W962" s="370"/>
    </row>
    <row r="963" spans="1:23">
      <c r="A963" s="370"/>
      <c r="B963" s="370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  <c r="O963" s="371"/>
      <c r="P963" s="371"/>
      <c r="Q963" s="371"/>
      <c r="R963" s="371"/>
      <c r="S963" s="371"/>
      <c r="T963" s="371"/>
      <c r="U963" s="371"/>
      <c r="V963" s="370"/>
      <c r="W963" s="370"/>
    </row>
    <row r="964" spans="1:23">
      <c r="A964" s="370"/>
      <c r="B964" s="370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  <c r="O964" s="371"/>
      <c r="P964" s="371"/>
      <c r="Q964" s="371"/>
      <c r="R964" s="371"/>
      <c r="S964" s="371"/>
      <c r="T964" s="371"/>
      <c r="U964" s="371"/>
      <c r="V964" s="370"/>
      <c r="W964" s="370"/>
    </row>
    <row r="965" spans="1:23">
      <c r="A965" s="370"/>
      <c r="B965" s="370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  <c r="O965" s="371"/>
      <c r="P965" s="371"/>
      <c r="Q965" s="371"/>
      <c r="R965" s="371"/>
      <c r="S965" s="371"/>
      <c r="T965" s="371"/>
      <c r="U965" s="371"/>
      <c r="V965" s="370"/>
      <c r="W965" s="370"/>
    </row>
    <row r="966" spans="1:23">
      <c r="A966" s="370"/>
      <c r="B966" s="370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  <c r="O966" s="371"/>
      <c r="P966" s="371"/>
      <c r="Q966" s="371"/>
      <c r="R966" s="371"/>
      <c r="S966" s="371"/>
      <c r="T966" s="371"/>
      <c r="U966" s="371"/>
      <c r="V966" s="370"/>
      <c r="W966" s="370"/>
    </row>
    <row r="967" spans="1:23">
      <c r="A967" s="370"/>
      <c r="B967" s="370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  <c r="O967" s="371"/>
      <c r="P967" s="371"/>
      <c r="Q967" s="371"/>
      <c r="R967" s="371"/>
      <c r="S967" s="371"/>
      <c r="T967" s="371"/>
      <c r="U967" s="371"/>
      <c r="V967" s="370"/>
      <c r="W967" s="370"/>
    </row>
    <row r="968" spans="1:23">
      <c r="A968" s="370"/>
      <c r="B968" s="370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  <c r="O968" s="371"/>
      <c r="P968" s="371"/>
      <c r="Q968" s="371"/>
      <c r="R968" s="371"/>
      <c r="S968" s="371"/>
      <c r="T968" s="371"/>
      <c r="U968" s="371"/>
      <c r="V968" s="370"/>
      <c r="W968" s="370"/>
    </row>
    <row r="969" spans="1:23">
      <c r="A969" s="370"/>
      <c r="B969" s="370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  <c r="O969" s="371"/>
      <c r="P969" s="371"/>
      <c r="Q969" s="371"/>
      <c r="R969" s="371"/>
      <c r="S969" s="371"/>
      <c r="T969" s="371"/>
      <c r="U969" s="371"/>
      <c r="V969" s="370"/>
      <c r="W969" s="370"/>
    </row>
  </sheetData>
  <mergeCells count="15">
    <mergeCell ref="A6:W6"/>
    <mergeCell ref="A7:A11"/>
    <mergeCell ref="B7:B11"/>
    <mergeCell ref="C7:W7"/>
    <mergeCell ref="C8:W8"/>
    <mergeCell ref="C9:G9"/>
    <mergeCell ref="H9:N9"/>
    <mergeCell ref="O9:P9"/>
    <mergeCell ref="Q9:U9"/>
    <mergeCell ref="V9:W9"/>
    <mergeCell ref="C10:G10"/>
    <mergeCell ref="H10:N10"/>
    <mergeCell ref="O10:P10"/>
    <mergeCell ref="Q10:U10"/>
    <mergeCell ref="V10:W10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9"/>
  <sheetViews>
    <sheetView zoomScale="80" zoomScaleNormal="80" workbookViewId="0">
      <selection activeCell="T10" sqref="T10"/>
    </sheetView>
  </sheetViews>
  <sheetFormatPr defaultColWidth="16.85546875" defaultRowHeight="15"/>
  <cols>
    <col min="1" max="1" width="9" customWidth="1"/>
    <col min="2" max="2" width="45.85546875" customWidth="1"/>
    <col min="3" max="15" width="13.85546875" style="273" customWidth="1"/>
  </cols>
  <sheetData>
    <row r="1" spans="1:25">
      <c r="N1" s="372" t="s">
        <v>696</v>
      </c>
    </row>
    <row r="2" spans="1:25">
      <c r="N2" s="372" t="s">
        <v>531</v>
      </c>
    </row>
    <row r="3" spans="1:25">
      <c r="N3" s="372" t="s">
        <v>593</v>
      </c>
    </row>
    <row r="4" spans="1:25">
      <c r="N4" s="179" t="s">
        <v>1017</v>
      </c>
    </row>
    <row r="5" spans="1:25">
      <c r="N5" s="179" t="s">
        <v>1016</v>
      </c>
    </row>
    <row r="6" spans="1:25" ht="39" customHeight="1">
      <c r="A6" s="902" t="s">
        <v>533</v>
      </c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</row>
    <row r="7" spans="1:25" ht="15" customHeight="1">
      <c r="A7" s="872" t="s">
        <v>122</v>
      </c>
      <c r="B7" s="903" t="s">
        <v>534</v>
      </c>
      <c r="C7" s="906" t="s">
        <v>139</v>
      </c>
      <c r="D7" s="906"/>
      <c r="E7" s="906"/>
      <c r="F7" s="906"/>
      <c r="G7" s="906"/>
      <c r="H7" s="906"/>
      <c r="I7" s="906"/>
      <c r="J7" s="906"/>
      <c r="K7" s="906"/>
      <c r="L7" s="906"/>
      <c r="M7" s="906"/>
      <c r="N7" s="906"/>
      <c r="O7" s="906"/>
    </row>
    <row r="8" spans="1:25">
      <c r="A8" s="914"/>
      <c r="B8" s="904"/>
      <c r="C8" s="872" t="s">
        <v>535</v>
      </c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  <c r="O8" s="872"/>
    </row>
    <row r="9" spans="1:25" ht="83.25" customHeight="1">
      <c r="A9" s="914"/>
      <c r="B9" s="904"/>
      <c r="C9" s="868" t="s">
        <v>677</v>
      </c>
      <c r="D9" s="868"/>
      <c r="E9" s="868"/>
      <c r="F9" s="868"/>
      <c r="G9" s="868" t="s">
        <v>678</v>
      </c>
      <c r="H9" s="868"/>
      <c r="I9" s="868"/>
      <c r="J9" s="915" t="s">
        <v>679</v>
      </c>
      <c r="K9" s="916"/>
      <c r="L9" s="915" t="s">
        <v>680</v>
      </c>
      <c r="M9" s="917"/>
      <c r="N9" s="868" t="s">
        <v>681</v>
      </c>
      <c r="O9" s="868"/>
    </row>
    <row r="10" spans="1:25">
      <c r="A10" s="914"/>
      <c r="B10" s="904"/>
      <c r="C10" s="874" t="s">
        <v>653</v>
      </c>
      <c r="D10" s="875"/>
      <c r="E10" s="875"/>
      <c r="F10" s="875"/>
      <c r="G10" s="874" t="s">
        <v>653</v>
      </c>
      <c r="H10" s="875"/>
      <c r="I10" s="876"/>
      <c r="J10" s="874" t="s">
        <v>653</v>
      </c>
      <c r="K10" s="876"/>
      <c r="L10" s="874" t="s">
        <v>653</v>
      </c>
      <c r="M10" s="875"/>
      <c r="N10" s="872" t="s">
        <v>653</v>
      </c>
      <c r="O10" s="872"/>
    </row>
    <row r="11" spans="1:25">
      <c r="A11" s="914"/>
      <c r="B11" s="905"/>
      <c r="C11" s="264" t="s">
        <v>622</v>
      </c>
      <c r="D11" s="264" t="s">
        <v>123</v>
      </c>
      <c r="E11" s="264" t="s">
        <v>174</v>
      </c>
      <c r="F11" s="264" t="s">
        <v>645</v>
      </c>
      <c r="G11" s="264" t="s">
        <v>280</v>
      </c>
      <c r="H11" s="188" t="s">
        <v>610</v>
      </c>
      <c r="I11" s="264" t="s">
        <v>673</v>
      </c>
      <c r="J11" s="264" t="s">
        <v>682</v>
      </c>
      <c r="K11" s="264" t="s">
        <v>183</v>
      </c>
      <c r="L11" s="264" t="s">
        <v>622</v>
      </c>
      <c r="M11" s="264" t="s">
        <v>263</v>
      </c>
      <c r="N11" s="387" t="s">
        <v>674</v>
      </c>
      <c r="O11" s="388" t="s">
        <v>629</v>
      </c>
    </row>
    <row r="12" spans="1:25">
      <c r="A12" s="375">
        <v>1</v>
      </c>
      <c r="B12" s="375">
        <v>2</v>
      </c>
      <c r="C12" s="375">
        <v>3</v>
      </c>
      <c r="D12" s="375">
        <v>4</v>
      </c>
      <c r="E12" s="375">
        <v>5</v>
      </c>
      <c r="F12" s="375">
        <v>6</v>
      </c>
      <c r="G12" s="375">
        <v>7</v>
      </c>
      <c r="H12" s="375">
        <v>8</v>
      </c>
      <c r="I12" s="375">
        <v>9</v>
      </c>
      <c r="J12" s="375">
        <v>10</v>
      </c>
      <c r="K12" s="375">
        <v>11</v>
      </c>
      <c r="L12" s="375">
        <v>12</v>
      </c>
      <c r="M12" s="375">
        <v>13</v>
      </c>
      <c r="N12" s="375">
        <v>14</v>
      </c>
      <c r="O12" s="375">
        <v>15</v>
      </c>
    </row>
    <row r="13" spans="1:25">
      <c r="A13" s="376" t="s">
        <v>561</v>
      </c>
      <c r="B13" s="351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</row>
    <row r="14" spans="1:25">
      <c r="A14" s="196">
        <v>1</v>
      </c>
      <c r="B14" s="268" t="s">
        <v>562</v>
      </c>
      <c r="C14" s="386"/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</row>
    <row r="15" spans="1:25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194"/>
      <c r="P15"/>
      <c r="Q15"/>
      <c r="R15" s="178"/>
      <c r="S15" s="178"/>
      <c r="T15" s="178"/>
      <c r="U15" s="178"/>
      <c r="V15" s="178"/>
      <c r="W15" s="178"/>
      <c r="X15" s="178"/>
      <c r="Y15" s="178"/>
    </row>
    <row r="16" spans="1:25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 s="194"/>
      <c r="P16"/>
      <c r="Q16"/>
      <c r="R16" s="178"/>
      <c r="S16" s="178"/>
      <c r="T16" s="178"/>
      <c r="U16" s="178"/>
      <c r="V16" s="178"/>
      <c r="W16" s="178"/>
      <c r="X16" s="178"/>
      <c r="Y16" s="178"/>
    </row>
    <row r="17" spans="1:25">
      <c r="A17" s="196">
        <f t="shared" si="0"/>
        <v>4</v>
      </c>
      <c r="B17" s="271" t="s">
        <v>565</v>
      </c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</row>
    <row r="18" spans="1:25">
      <c r="A18" s="196">
        <f t="shared" si="0"/>
        <v>5</v>
      </c>
      <c r="B18" s="271" t="s">
        <v>566</v>
      </c>
      <c r="C18" s="386"/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</row>
    <row r="19" spans="1:25" ht="25.5">
      <c r="A19" s="196">
        <f t="shared" si="0"/>
        <v>6</v>
      </c>
      <c r="B19" s="271" t="s">
        <v>567</v>
      </c>
      <c r="C19" s="386"/>
      <c r="D19" s="288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</row>
    <row r="20" spans="1:25">
      <c r="A20" s="196">
        <f t="shared" si="0"/>
        <v>7</v>
      </c>
      <c r="B20" s="199" t="s">
        <v>568</v>
      </c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302"/>
      <c r="O21" s="302"/>
      <c r="P21" s="680"/>
      <c r="Q21" s="681"/>
      <c r="R21" s="682"/>
      <c r="S21" s="683"/>
      <c r="T21"/>
      <c r="U21" s="178"/>
      <c r="V21" s="178"/>
      <c r="W21" s="178"/>
      <c r="X21" s="178"/>
      <c r="Y21" s="178"/>
    </row>
    <row r="22" spans="1:25">
      <c r="A22" s="196">
        <v>9</v>
      </c>
      <c r="B22" s="200" t="s">
        <v>128</v>
      </c>
      <c r="C22" s="239"/>
      <c r="D22" s="239"/>
      <c r="E22" s="239"/>
      <c r="F22" s="239"/>
      <c r="G22" s="274"/>
      <c r="H22" s="274"/>
      <c r="I22" s="274"/>
      <c r="J22" s="274"/>
      <c r="K22" s="274"/>
      <c r="L22" s="274"/>
      <c r="M22" s="274"/>
      <c r="N22" s="274"/>
      <c r="O22" s="274"/>
    </row>
    <row r="23" spans="1:25">
      <c r="A23" s="288"/>
      <c r="B23" s="377" t="s">
        <v>32</v>
      </c>
      <c r="C23" s="264">
        <f>SUM(C14:C22)</f>
        <v>0</v>
      </c>
      <c r="D23" s="264">
        <f t="shared" ref="D23:O23" si="1">SUM(D14:D22)</f>
        <v>0</v>
      </c>
      <c r="E23" s="264">
        <f t="shared" si="1"/>
        <v>0</v>
      </c>
      <c r="F23" s="264">
        <f t="shared" si="1"/>
        <v>0</v>
      </c>
      <c r="G23" s="264">
        <f t="shared" si="1"/>
        <v>0</v>
      </c>
      <c r="H23" s="264">
        <f t="shared" si="1"/>
        <v>0</v>
      </c>
      <c r="I23" s="264">
        <f t="shared" si="1"/>
        <v>0</v>
      </c>
      <c r="J23" s="264">
        <f>SUM(J14:J22)</f>
        <v>0</v>
      </c>
      <c r="K23" s="264">
        <f t="shared" si="1"/>
        <v>0</v>
      </c>
      <c r="L23" s="264">
        <f t="shared" si="1"/>
        <v>0</v>
      </c>
      <c r="M23" s="264">
        <f t="shared" si="1"/>
        <v>0</v>
      </c>
      <c r="N23" s="264">
        <f t="shared" si="1"/>
        <v>0</v>
      </c>
      <c r="O23" s="264">
        <f t="shared" si="1"/>
        <v>0</v>
      </c>
    </row>
    <row r="24" spans="1:25">
      <c r="A24" s="376" t="s">
        <v>0</v>
      </c>
      <c r="B24" s="351"/>
      <c r="C24" s="386"/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</row>
    <row r="25" spans="1:25">
      <c r="A25" s="288">
        <v>1</v>
      </c>
      <c r="B25" s="289" t="s">
        <v>1</v>
      </c>
      <c r="C25" s="288">
        <v>1</v>
      </c>
      <c r="D25" s="288">
        <v>1</v>
      </c>
      <c r="E25" s="288"/>
      <c r="F25" s="288"/>
      <c r="G25" s="288">
        <v>1</v>
      </c>
      <c r="H25" s="288"/>
      <c r="I25" s="288"/>
      <c r="J25" s="288">
        <v>1</v>
      </c>
      <c r="K25" s="288"/>
      <c r="L25" s="288"/>
      <c r="M25" s="288">
        <v>1</v>
      </c>
      <c r="N25" s="288"/>
      <c r="O25" s="288"/>
    </row>
    <row r="26" spans="1:25">
      <c r="A26" s="288">
        <v>2</v>
      </c>
      <c r="B26" s="289" t="s">
        <v>2</v>
      </c>
      <c r="C26" s="288"/>
      <c r="D26" s="288"/>
      <c r="E26" s="288">
        <v>1</v>
      </c>
      <c r="F26" s="288"/>
      <c r="G26" s="288"/>
      <c r="H26" s="288"/>
      <c r="I26" s="288"/>
      <c r="J26" s="288"/>
      <c r="K26" s="288"/>
      <c r="L26" s="288"/>
      <c r="M26" s="288"/>
      <c r="N26" s="288"/>
      <c r="O26" s="288"/>
    </row>
    <row r="27" spans="1:25">
      <c r="A27" s="288">
        <v>3</v>
      </c>
      <c r="B27" s="289" t="s">
        <v>3</v>
      </c>
      <c r="C27" s="288"/>
      <c r="D27" s="288"/>
      <c r="E27" s="288"/>
      <c r="F27" s="288">
        <v>1</v>
      </c>
      <c r="G27" s="288"/>
      <c r="H27" s="288"/>
      <c r="I27" s="288"/>
      <c r="J27" s="288"/>
      <c r="K27" s="288"/>
      <c r="L27" s="288">
        <v>1</v>
      </c>
      <c r="M27" s="288"/>
      <c r="N27" s="288"/>
      <c r="O27" s="288"/>
    </row>
    <row r="28" spans="1:25">
      <c r="A28" s="288">
        <v>4</v>
      </c>
      <c r="B28" s="289" t="s">
        <v>4</v>
      </c>
      <c r="C28" s="288">
        <v>1</v>
      </c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</row>
    <row r="29" spans="1:25">
      <c r="A29" s="288">
        <v>5</v>
      </c>
      <c r="B29" s="289" t="s">
        <v>18</v>
      </c>
      <c r="C29" s="288">
        <v>1</v>
      </c>
      <c r="D29" s="288"/>
      <c r="E29" s="288">
        <v>1</v>
      </c>
      <c r="F29" s="288"/>
      <c r="G29" s="288"/>
      <c r="H29" s="288"/>
      <c r="I29" s="288"/>
      <c r="J29" s="288"/>
      <c r="K29" s="288">
        <v>3</v>
      </c>
      <c r="L29" s="288"/>
      <c r="M29" s="288"/>
      <c r="N29" s="288"/>
      <c r="O29" s="288"/>
    </row>
    <row r="30" spans="1:25">
      <c r="A30" s="288">
        <v>6</v>
      </c>
      <c r="B30" s="289" t="s">
        <v>5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</row>
    <row r="31" spans="1:25">
      <c r="A31" s="288">
        <v>7</v>
      </c>
      <c r="B31" s="289" t="s">
        <v>6</v>
      </c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</row>
    <row r="32" spans="1:25">
      <c r="A32" s="288">
        <v>8</v>
      </c>
      <c r="B32" s="289" t="s">
        <v>7</v>
      </c>
      <c r="C32" s="288">
        <v>1</v>
      </c>
      <c r="D32" s="288"/>
      <c r="E32" s="288"/>
      <c r="F32" s="288">
        <v>1</v>
      </c>
      <c r="G32" s="288"/>
      <c r="H32" s="288"/>
      <c r="I32" s="288"/>
      <c r="J32" s="288">
        <v>1</v>
      </c>
      <c r="K32" s="288">
        <v>1</v>
      </c>
      <c r="L32" s="288"/>
      <c r="M32" s="288"/>
      <c r="N32" s="288"/>
      <c r="O32" s="288"/>
    </row>
    <row r="33" spans="1:15">
      <c r="A33" s="288">
        <v>9</v>
      </c>
      <c r="B33" s="289" t="s">
        <v>8</v>
      </c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</row>
    <row r="34" spans="1:15">
      <c r="A34" s="288">
        <v>10</v>
      </c>
      <c r="B34" s="289" t="s">
        <v>9</v>
      </c>
      <c r="C34" s="288"/>
      <c r="D34" s="288"/>
      <c r="E34" s="288"/>
      <c r="F34" s="288"/>
      <c r="G34" s="288">
        <v>1</v>
      </c>
      <c r="H34" s="288"/>
      <c r="I34" s="288">
        <v>1</v>
      </c>
      <c r="J34" s="288"/>
      <c r="K34" s="288"/>
      <c r="L34" s="288"/>
      <c r="M34" s="288"/>
      <c r="N34" s="288"/>
      <c r="O34" s="288"/>
    </row>
    <row r="35" spans="1:15">
      <c r="A35" s="288">
        <v>11</v>
      </c>
      <c r="B35" s="289" t="s">
        <v>29</v>
      </c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</row>
    <row r="36" spans="1:15">
      <c r="A36" s="288">
        <v>12</v>
      </c>
      <c r="B36" s="289" t="s">
        <v>19</v>
      </c>
      <c r="C36" s="288"/>
      <c r="D36" s="288"/>
      <c r="E36" s="288"/>
      <c r="F36" s="288"/>
      <c r="G36" s="288"/>
      <c r="H36" s="288"/>
      <c r="I36" s="288"/>
      <c r="J36" s="288"/>
      <c r="K36" s="288"/>
      <c r="L36" s="288">
        <v>1</v>
      </c>
      <c r="M36" s="288"/>
      <c r="N36" s="288">
        <v>1</v>
      </c>
      <c r="O36" s="288"/>
    </row>
    <row r="37" spans="1:15">
      <c r="A37" s="288">
        <v>13</v>
      </c>
      <c r="B37" s="289" t="s">
        <v>20</v>
      </c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</row>
    <row r="38" spans="1:15">
      <c r="A38" s="288">
        <v>14</v>
      </c>
      <c r="B38" s="289" t="s">
        <v>21</v>
      </c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</row>
    <row r="39" spans="1:15">
      <c r="A39" s="288">
        <v>15</v>
      </c>
      <c r="B39" s="289" t="s">
        <v>22</v>
      </c>
      <c r="C39" s="288"/>
      <c r="D39" s="288"/>
      <c r="E39" s="288"/>
      <c r="F39" s="288"/>
      <c r="G39" s="288"/>
      <c r="H39" s="288"/>
      <c r="I39" s="288"/>
      <c r="J39" s="288"/>
      <c r="K39" s="288"/>
      <c r="L39" s="288">
        <v>1</v>
      </c>
      <c r="M39" s="288">
        <v>1</v>
      </c>
      <c r="N39" s="288"/>
      <c r="O39" s="288"/>
    </row>
    <row r="40" spans="1:15">
      <c r="A40" s="288">
        <v>16</v>
      </c>
      <c r="B40" s="289" t="s">
        <v>23</v>
      </c>
      <c r="C40" s="288"/>
      <c r="D40" s="288"/>
      <c r="E40" s="288"/>
      <c r="F40" s="288"/>
      <c r="G40" s="288"/>
      <c r="H40" s="288"/>
      <c r="I40" s="288"/>
      <c r="J40" s="288"/>
      <c r="K40" s="288"/>
      <c r="L40" s="288">
        <v>2</v>
      </c>
      <c r="M40" s="288">
        <v>2</v>
      </c>
      <c r="N40" s="288"/>
      <c r="O40" s="288"/>
    </row>
    <row r="41" spans="1:15">
      <c r="A41" s="288">
        <v>17</v>
      </c>
      <c r="B41" s="289" t="s">
        <v>24</v>
      </c>
      <c r="C41" s="288"/>
      <c r="D41" s="288"/>
      <c r="E41" s="288"/>
      <c r="F41" s="288"/>
      <c r="G41" s="288"/>
      <c r="H41" s="288"/>
      <c r="I41" s="288"/>
      <c r="J41" s="288"/>
      <c r="K41" s="288"/>
      <c r="L41" s="288"/>
      <c r="M41" s="288"/>
      <c r="N41" s="288"/>
      <c r="O41" s="288"/>
    </row>
    <row r="42" spans="1:15">
      <c r="A42" s="288">
        <v>18</v>
      </c>
      <c r="B42" s="289" t="s">
        <v>25</v>
      </c>
      <c r="C42" s="288"/>
      <c r="D42" s="288">
        <v>1</v>
      </c>
      <c r="E42" s="288"/>
      <c r="F42" s="288"/>
      <c r="G42" s="288"/>
      <c r="H42" s="288"/>
      <c r="I42" s="288"/>
      <c r="J42" s="288"/>
      <c r="K42" s="288"/>
      <c r="L42" s="288"/>
      <c r="M42" s="288"/>
      <c r="N42" s="288"/>
      <c r="O42" s="288">
        <v>1</v>
      </c>
    </row>
    <row r="43" spans="1:15">
      <c r="A43" s="288">
        <v>19</v>
      </c>
      <c r="B43" s="289" t="s">
        <v>26</v>
      </c>
      <c r="C43" s="288"/>
      <c r="D43" s="288"/>
      <c r="E43" s="288">
        <v>1</v>
      </c>
      <c r="F43" s="288"/>
      <c r="G43" s="288"/>
      <c r="H43" s="288"/>
      <c r="I43" s="288"/>
      <c r="J43" s="288"/>
      <c r="K43" s="288"/>
      <c r="L43" s="288"/>
      <c r="M43" s="288"/>
      <c r="N43" s="288"/>
      <c r="O43" s="288"/>
    </row>
    <row r="44" spans="1:15">
      <c r="A44" s="288">
        <v>20</v>
      </c>
      <c r="B44" s="289" t="s">
        <v>569</v>
      </c>
      <c r="C44" s="288"/>
      <c r="D44" s="288"/>
      <c r="E44" s="288"/>
      <c r="F44" s="288"/>
      <c r="G44" s="288"/>
      <c r="H44" s="288"/>
      <c r="I44" s="288"/>
      <c r="J44" s="288"/>
      <c r="K44" s="288"/>
      <c r="L44" s="288"/>
      <c r="M44" s="288"/>
      <c r="N44" s="288"/>
      <c r="O44" s="288"/>
    </row>
    <row r="45" spans="1:15" ht="25.5">
      <c r="A45" s="288">
        <v>21</v>
      </c>
      <c r="B45" s="289" t="s">
        <v>570</v>
      </c>
      <c r="C45" s="288"/>
      <c r="D45" s="288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88"/>
    </row>
    <row r="46" spans="1:15">
      <c r="A46" s="288">
        <v>22</v>
      </c>
      <c r="B46" s="289" t="s">
        <v>27</v>
      </c>
      <c r="C46" s="288"/>
      <c r="D46" s="288"/>
      <c r="E46" s="288"/>
      <c r="F46" s="288">
        <v>1</v>
      </c>
      <c r="G46" s="288"/>
      <c r="H46" s="288"/>
      <c r="I46" s="288"/>
      <c r="J46" s="288"/>
      <c r="K46" s="288"/>
      <c r="L46" s="288"/>
      <c r="M46" s="288">
        <v>1</v>
      </c>
      <c r="N46" s="288">
        <v>1</v>
      </c>
      <c r="O46" s="288"/>
    </row>
    <row r="47" spans="1:15">
      <c r="A47" s="288">
        <v>23</v>
      </c>
      <c r="B47" s="289" t="s">
        <v>571</v>
      </c>
      <c r="C47" s="288"/>
      <c r="D47" s="288"/>
      <c r="E47" s="288"/>
      <c r="F47" s="288"/>
      <c r="G47" s="288"/>
      <c r="H47" s="288"/>
      <c r="I47" s="288"/>
      <c r="J47" s="288"/>
      <c r="K47" s="288"/>
      <c r="L47" s="288"/>
      <c r="M47" s="288"/>
      <c r="N47" s="288"/>
      <c r="O47" s="288"/>
    </row>
    <row r="48" spans="1:15">
      <c r="A48" s="288">
        <v>24</v>
      </c>
      <c r="B48" s="289" t="s">
        <v>572</v>
      </c>
      <c r="C48" s="288"/>
      <c r="D48" s="288"/>
      <c r="E48" s="288"/>
      <c r="F48" s="288"/>
      <c r="G48" s="288"/>
      <c r="H48" s="288"/>
      <c r="I48" s="288"/>
      <c r="J48" s="288"/>
      <c r="K48" s="288"/>
      <c r="L48" s="288"/>
      <c r="M48" s="288"/>
      <c r="N48" s="288"/>
      <c r="O48" s="288"/>
    </row>
    <row r="49" spans="1:15">
      <c r="A49" s="288">
        <v>25</v>
      </c>
      <c r="B49" s="289" t="s">
        <v>125</v>
      </c>
      <c r="C49" s="288"/>
      <c r="D49" s="288"/>
      <c r="E49" s="288"/>
      <c r="F49" s="288"/>
      <c r="G49" s="288"/>
      <c r="H49" s="288"/>
      <c r="I49" s="288"/>
      <c r="J49" s="288"/>
      <c r="K49" s="288"/>
      <c r="L49" s="288"/>
      <c r="M49" s="288"/>
      <c r="N49" s="288"/>
      <c r="O49" s="288"/>
    </row>
    <row r="50" spans="1:15" ht="38.25">
      <c r="A50" s="288">
        <v>26</v>
      </c>
      <c r="B50" s="289" t="s">
        <v>573</v>
      </c>
      <c r="C50" s="288"/>
      <c r="D50" s="288"/>
      <c r="E50" s="288"/>
      <c r="F50" s="288"/>
      <c r="G50" s="288"/>
      <c r="H50" s="288"/>
      <c r="I50" s="288"/>
      <c r="J50" s="288"/>
      <c r="K50" s="288"/>
      <c r="L50" s="288"/>
      <c r="M50" s="288"/>
      <c r="N50" s="288"/>
      <c r="O50" s="288"/>
    </row>
    <row r="51" spans="1:15">
      <c r="A51" s="288">
        <v>27</v>
      </c>
      <c r="B51" s="289" t="s">
        <v>10</v>
      </c>
      <c r="C51" s="288"/>
      <c r="D51" s="288"/>
      <c r="E51" s="288"/>
      <c r="F51" s="288"/>
      <c r="G51" s="288"/>
      <c r="H51" s="288"/>
      <c r="I51" s="288"/>
      <c r="J51" s="288"/>
      <c r="K51" s="288">
        <v>1</v>
      </c>
      <c r="L51" s="288"/>
      <c r="M51" s="288"/>
      <c r="N51" s="288"/>
      <c r="O51" s="288"/>
    </row>
    <row r="52" spans="1:15">
      <c r="A52" s="288">
        <v>28</v>
      </c>
      <c r="B52" s="289" t="s">
        <v>11</v>
      </c>
      <c r="C52" s="288"/>
      <c r="D52" s="288"/>
      <c r="E52" s="288"/>
      <c r="F52" s="288"/>
      <c r="G52" s="288"/>
      <c r="H52" s="288"/>
      <c r="I52" s="288"/>
      <c r="J52" s="288"/>
      <c r="K52" s="288"/>
      <c r="L52" s="288"/>
      <c r="M52" s="288"/>
      <c r="N52" s="288"/>
      <c r="O52" s="288">
        <v>1</v>
      </c>
    </row>
    <row r="53" spans="1:15">
      <c r="A53" s="288">
        <v>29</v>
      </c>
      <c r="B53" s="289" t="s">
        <v>12</v>
      </c>
      <c r="C53" s="288">
        <v>1</v>
      </c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</row>
    <row r="54" spans="1:15">
      <c r="A54" s="288">
        <v>30</v>
      </c>
      <c r="B54" s="289" t="s">
        <v>13</v>
      </c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</row>
    <row r="55" spans="1:15">
      <c r="A55" s="288">
        <v>31</v>
      </c>
      <c r="B55" s="289" t="s">
        <v>14</v>
      </c>
      <c r="C55" s="288"/>
      <c r="D55" s="288">
        <v>1</v>
      </c>
      <c r="E55" s="288">
        <v>1</v>
      </c>
      <c r="F55" s="288"/>
      <c r="G55" s="288"/>
      <c r="H55" s="288">
        <v>1</v>
      </c>
      <c r="I55" s="288"/>
      <c r="J55" s="288"/>
      <c r="K55" s="288"/>
      <c r="L55" s="288">
        <v>1</v>
      </c>
      <c r="M55" s="288"/>
      <c r="N55" s="288"/>
      <c r="O55" s="288"/>
    </row>
    <row r="56" spans="1:15">
      <c r="A56" s="288">
        <v>32</v>
      </c>
      <c r="B56" s="289" t="s">
        <v>15</v>
      </c>
      <c r="C56" s="288">
        <v>1</v>
      </c>
      <c r="D56" s="288"/>
      <c r="E56" s="288"/>
      <c r="F56" s="288">
        <v>1</v>
      </c>
      <c r="G56" s="288">
        <v>1</v>
      </c>
      <c r="H56" s="288"/>
      <c r="I56" s="288"/>
      <c r="J56" s="288">
        <v>1</v>
      </c>
      <c r="K56" s="288"/>
      <c r="L56" s="288"/>
      <c r="M56" s="288"/>
      <c r="N56" s="288"/>
      <c r="O56" s="288"/>
    </row>
    <row r="57" spans="1:15">
      <c r="A57" s="288">
        <v>33</v>
      </c>
      <c r="B57" s="289" t="s">
        <v>16</v>
      </c>
      <c r="C57" s="288"/>
      <c r="D57" s="288">
        <v>1</v>
      </c>
      <c r="E57" s="288"/>
      <c r="F57" s="288"/>
      <c r="G57" s="288"/>
      <c r="H57" s="288"/>
      <c r="I57" s="288"/>
      <c r="J57" s="288"/>
      <c r="K57" s="288"/>
      <c r="L57" s="288"/>
      <c r="M57" s="288"/>
      <c r="N57" s="288"/>
      <c r="O57" s="288"/>
    </row>
    <row r="58" spans="1:15">
      <c r="A58" s="288">
        <v>34</v>
      </c>
      <c r="B58" s="289" t="s">
        <v>17</v>
      </c>
      <c r="C58" s="288"/>
      <c r="D58" s="288"/>
      <c r="E58" s="288">
        <v>1</v>
      </c>
      <c r="F58" s="288"/>
      <c r="G58" s="288"/>
      <c r="H58" s="288"/>
      <c r="I58" s="288"/>
      <c r="J58" s="288"/>
      <c r="K58" s="288"/>
      <c r="L58" s="288"/>
      <c r="M58" s="288"/>
      <c r="N58" s="288"/>
      <c r="O58" s="288"/>
    </row>
    <row r="59" spans="1:15">
      <c r="A59" s="288"/>
      <c r="B59" s="377" t="s">
        <v>32</v>
      </c>
      <c r="C59" s="279">
        <f>SUM(C25:C58)</f>
        <v>6</v>
      </c>
      <c r="D59" s="279">
        <f t="shared" ref="D59:O59" si="2">SUM(D25:D58)</f>
        <v>4</v>
      </c>
      <c r="E59" s="279">
        <f t="shared" si="2"/>
        <v>5</v>
      </c>
      <c r="F59" s="279">
        <f t="shared" si="2"/>
        <v>4</v>
      </c>
      <c r="G59" s="279">
        <f t="shared" si="2"/>
        <v>3</v>
      </c>
      <c r="H59" s="279">
        <f t="shared" si="2"/>
        <v>1</v>
      </c>
      <c r="I59" s="279">
        <f t="shared" si="2"/>
        <v>1</v>
      </c>
      <c r="J59" s="279">
        <f t="shared" si="2"/>
        <v>3</v>
      </c>
      <c r="K59" s="279">
        <f t="shared" si="2"/>
        <v>5</v>
      </c>
      <c r="L59" s="279">
        <f t="shared" si="2"/>
        <v>6</v>
      </c>
      <c r="M59" s="279">
        <f t="shared" si="2"/>
        <v>5</v>
      </c>
      <c r="N59" s="279">
        <f t="shared" si="2"/>
        <v>2</v>
      </c>
      <c r="O59" s="279">
        <f t="shared" si="2"/>
        <v>2</v>
      </c>
    </row>
    <row r="60" spans="1:15">
      <c r="A60" s="376" t="s">
        <v>33</v>
      </c>
      <c r="B60" s="351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</row>
    <row r="61" spans="1:15">
      <c r="A61" s="288">
        <v>1</v>
      </c>
      <c r="B61" s="289" t="s">
        <v>36</v>
      </c>
      <c r="C61" s="288"/>
      <c r="D61" s="288"/>
      <c r="E61" s="288"/>
      <c r="F61" s="288">
        <v>1</v>
      </c>
      <c r="G61" s="288">
        <v>1</v>
      </c>
      <c r="H61" s="288">
        <v>1</v>
      </c>
      <c r="I61" s="288">
        <v>1</v>
      </c>
      <c r="J61" s="288"/>
      <c r="K61" s="288">
        <v>1</v>
      </c>
      <c r="L61" s="288"/>
      <c r="M61" s="288"/>
      <c r="N61" s="288"/>
      <c r="O61" s="288"/>
    </row>
    <row r="62" spans="1:15">
      <c r="A62" s="288">
        <v>2</v>
      </c>
      <c r="B62" s="289" t="s">
        <v>37</v>
      </c>
      <c r="C62" s="288"/>
      <c r="D62" s="288"/>
      <c r="E62" s="288"/>
      <c r="F62" s="288"/>
      <c r="G62" s="288"/>
      <c r="H62" s="288"/>
      <c r="I62" s="288"/>
      <c r="J62" s="288"/>
      <c r="K62" s="288"/>
      <c r="L62" s="288"/>
      <c r="M62" s="288"/>
      <c r="N62" s="288"/>
      <c r="O62" s="288"/>
    </row>
    <row r="63" spans="1:15">
      <c r="A63" s="288">
        <v>3</v>
      </c>
      <c r="B63" s="289" t="s">
        <v>43</v>
      </c>
      <c r="C63" s="288">
        <v>1</v>
      </c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</row>
    <row r="64" spans="1:15">
      <c r="A64" s="288">
        <v>4</v>
      </c>
      <c r="B64" s="289" t="s">
        <v>38</v>
      </c>
      <c r="C64" s="288"/>
      <c r="D64" s="288"/>
      <c r="E64" s="288"/>
      <c r="F64" s="288"/>
      <c r="G64" s="288"/>
      <c r="H64" s="288"/>
      <c r="I64" s="288"/>
      <c r="J64" s="288">
        <v>1</v>
      </c>
      <c r="K64" s="288"/>
      <c r="L64" s="288"/>
      <c r="M64" s="288"/>
      <c r="N64" s="288"/>
      <c r="O64" s="288"/>
    </row>
    <row r="65" spans="1:15">
      <c r="A65" s="288">
        <v>5</v>
      </c>
      <c r="B65" s="289" t="s">
        <v>39</v>
      </c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</row>
    <row r="66" spans="1:15">
      <c r="A66" s="288">
        <v>6</v>
      </c>
      <c r="B66" s="289" t="s">
        <v>44</v>
      </c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</row>
    <row r="67" spans="1:15">
      <c r="A67" s="288">
        <v>7</v>
      </c>
      <c r="B67" s="289" t="s">
        <v>40</v>
      </c>
      <c r="C67" s="288"/>
      <c r="D67" s="288">
        <v>1</v>
      </c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>
      <c r="A68" s="288">
        <v>8</v>
      </c>
      <c r="B68" s="289" t="s">
        <v>41</v>
      </c>
      <c r="C68" s="288"/>
      <c r="D68" s="288"/>
      <c r="E68" s="288">
        <v>1</v>
      </c>
      <c r="F68" s="288"/>
      <c r="G68" s="288"/>
      <c r="H68" s="288"/>
      <c r="I68" s="288"/>
      <c r="J68" s="288"/>
      <c r="K68" s="288"/>
      <c r="L68" s="288"/>
      <c r="M68" s="288"/>
      <c r="N68" s="288"/>
      <c r="O68" s="288"/>
    </row>
    <row r="69" spans="1:15">
      <c r="A69" s="288">
        <v>9</v>
      </c>
      <c r="B69" s="289" t="s">
        <v>42</v>
      </c>
      <c r="C69" s="288"/>
      <c r="D69" s="288"/>
      <c r="E69" s="288"/>
      <c r="F69" s="288">
        <v>1</v>
      </c>
      <c r="G69" s="288"/>
      <c r="H69" s="288"/>
      <c r="I69" s="288"/>
      <c r="J69" s="288"/>
      <c r="K69" s="288"/>
      <c r="L69" s="288"/>
      <c r="M69" s="288"/>
      <c r="N69" s="288"/>
      <c r="O69" s="288"/>
    </row>
    <row r="70" spans="1:15">
      <c r="A70" s="288">
        <v>10</v>
      </c>
      <c r="B70" s="289" t="s">
        <v>34</v>
      </c>
      <c r="C70" s="288">
        <v>1</v>
      </c>
      <c r="D70" s="288">
        <v>1</v>
      </c>
      <c r="E70" s="288"/>
      <c r="F70" s="288"/>
      <c r="G70" s="288"/>
      <c r="H70" s="288">
        <v>1</v>
      </c>
      <c r="I70" s="288">
        <v>1</v>
      </c>
      <c r="J70" s="288"/>
      <c r="K70" s="288">
        <v>1</v>
      </c>
      <c r="L70" s="288"/>
      <c r="M70" s="288"/>
      <c r="N70" s="288"/>
      <c r="O70" s="288"/>
    </row>
    <row r="71" spans="1:15">
      <c r="A71" s="288">
        <v>11</v>
      </c>
      <c r="B71" s="289" t="s">
        <v>35</v>
      </c>
      <c r="C71" s="288"/>
      <c r="D71" s="288"/>
      <c r="E71" s="288"/>
      <c r="F71" s="288"/>
      <c r="G71" s="288">
        <v>1</v>
      </c>
      <c r="H71" s="288"/>
      <c r="I71" s="288"/>
      <c r="J71" s="288"/>
      <c r="K71" s="288"/>
      <c r="L71" s="288"/>
      <c r="M71" s="288"/>
      <c r="N71" s="288"/>
      <c r="O71" s="288"/>
    </row>
    <row r="72" spans="1:15">
      <c r="A72" s="373"/>
      <c r="B72" s="377" t="s">
        <v>32</v>
      </c>
      <c r="C72" s="279">
        <f>SUM(C61:C71)</f>
        <v>2</v>
      </c>
      <c r="D72" s="279">
        <f t="shared" ref="D72:O72" si="3">SUM(D61:D71)</f>
        <v>2</v>
      </c>
      <c r="E72" s="279">
        <f t="shared" si="3"/>
        <v>1</v>
      </c>
      <c r="F72" s="279">
        <f t="shared" si="3"/>
        <v>2</v>
      </c>
      <c r="G72" s="279">
        <f t="shared" si="3"/>
        <v>2</v>
      </c>
      <c r="H72" s="279">
        <f t="shared" si="3"/>
        <v>2</v>
      </c>
      <c r="I72" s="279">
        <f t="shared" si="3"/>
        <v>2</v>
      </c>
      <c r="J72" s="279">
        <f t="shared" si="3"/>
        <v>1</v>
      </c>
      <c r="K72" s="279">
        <f t="shared" si="3"/>
        <v>2</v>
      </c>
      <c r="L72" s="279">
        <f t="shared" si="3"/>
        <v>0</v>
      </c>
      <c r="M72" s="279">
        <f t="shared" si="3"/>
        <v>0</v>
      </c>
      <c r="N72" s="279">
        <f t="shared" si="3"/>
        <v>0</v>
      </c>
      <c r="O72" s="279">
        <f t="shared" si="3"/>
        <v>0</v>
      </c>
    </row>
    <row r="73" spans="1:15">
      <c r="A73" s="376" t="s">
        <v>45</v>
      </c>
      <c r="B73" s="351"/>
      <c r="C73" s="386"/>
      <c r="D73" s="386"/>
      <c r="E73" s="386"/>
      <c r="F73" s="386"/>
      <c r="G73" s="386"/>
      <c r="H73" s="386"/>
      <c r="I73" s="386"/>
      <c r="J73" s="386"/>
      <c r="K73" s="386"/>
      <c r="L73" s="386"/>
      <c r="M73" s="386"/>
      <c r="N73" s="386"/>
      <c r="O73" s="386"/>
    </row>
    <row r="74" spans="1:15">
      <c r="A74" s="288">
        <v>1</v>
      </c>
      <c r="B74" s="289" t="s">
        <v>49</v>
      </c>
      <c r="C74" s="288"/>
      <c r="D74" s="288"/>
      <c r="E74" s="288">
        <v>1</v>
      </c>
      <c r="F74" s="288">
        <v>1</v>
      </c>
      <c r="G74" s="288"/>
      <c r="H74" s="288"/>
      <c r="I74" s="288"/>
      <c r="J74" s="288"/>
      <c r="K74" s="288"/>
      <c r="L74" s="288"/>
      <c r="M74" s="288"/>
      <c r="N74" s="288"/>
      <c r="O74" s="288"/>
    </row>
    <row r="75" spans="1:15">
      <c r="A75" s="288">
        <v>2</v>
      </c>
      <c r="B75" s="289" t="s">
        <v>50</v>
      </c>
      <c r="C75" s="288">
        <v>1</v>
      </c>
      <c r="D75" s="288">
        <v>1</v>
      </c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</row>
    <row r="76" spans="1:15">
      <c r="A76" s="288">
        <v>3</v>
      </c>
      <c r="B76" s="289" t="s">
        <v>53</v>
      </c>
      <c r="C76" s="288"/>
      <c r="D76" s="288"/>
      <c r="E76" s="288">
        <v>1</v>
      </c>
      <c r="F76" s="288"/>
      <c r="G76" s="288"/>
      <c r="H76" s="288"/>
      <c r="I76" s="288"/>
      <c r="J76" s="288"/>
      <c r="K76" s="288"/>
      <c r="L76" s="288">
        <v>1</v>
      </c>
      <c r="M76" s="288">
        <v>1</v>
      </c>
      <c r="N76" s="288"/>
      <c r="O76" s="288"/>
    </row>
    <row r="77" spans="1:15">
      <c r="A77" s="288">
        <v>4</v>
      </c>
      <c r="B77" s="289" t="s">
        <v>48</v>
      </c>
      <c r="C77" s="288"/>
      <c r="D77" s="288"/>
      <c r="E77" s="288"/>
      <c r="F77" s="288">
        <v>1</v>
      </c>
      <c r="G77" s="288"/>
      <c r="H77" s="288"/>
      <c r="I77" s="288"/>
      <c r="J77" s="288"/>
      <c r="K77" s="288">
        <v>1</v>
      </c>
      <c r="L77" s="288"/>
      <c r="M77" s="288"/>
      <c r="N77" s="288"/>
      <c r="O77" s="288"/>
    </row>
    <row r="78" spans="1:15">
      <c r="A78" s="288">
        <v>5</v>
      </c>
      <c r="B78" s="289" t="s">
        <v>54</v>
      </c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</row>
    <row r="79" spans="1:15">
      <c r="A79" s="288">
        <v>6</v>
      </c>
      <c r="B79" s="289" t="s">
        <v>46</v>
      </c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</row>
    <row r="80" spans="1:15">
      <c r="A80" s="288">
        <v>7</v>
      </c>
      <c r="B80" s="289" t="s">
        <v>47</v>
      </c>
      <c r="C80" s="288">
        <v>1</v>
      </c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</row>
    <row r="81" spans="1:15">
      <c r="A81" s="288">
        <v>8</v>
      </c>
      <c r="B81" s="289" t="s">
        <v>52</v>
      </c>
      <c r="C81" s="288"/>
      <c r="D81" s="288">
        <v>1</v>
      </c>
      <c r="E81" s="288"/>
      <c r="F81" s="288"/>
      <c r="G81" s="288">
        <v>1</v>
      </c>
      <c r="H81" s="288"/>
      <c r="I81" s="288">
        <v>1</v>
      </c>
      <c r="J81" s="288">
        <v>1</v>
      </c>
      <c r="K81" s="288"/>
      <c r="L81" s="288"/>
      <c r="M81" s="288">
        <v>1</v>
      </c>
      <c r="N81" s="288">
        <v>1</v>
      </c>
      <c r="O81" s="288">
        <v>1</v>
      </c>
    </row>
    <row r="82" spans="1:15">
      <c r="A82" s="288">
        <v>9</v>
      </c>
      <c r="B82" s="289" t="s">
        <v>51</v>
      </c>
      <c r="C82" s="288">
        <v>1</v>
      </c>
      <c r="D82" s="288">
        <v>1</v>
      </c>
      <c r="E82" s="288">
        <v>1</v>
      </c>
      <c r="F82" s="288">
        <v>1</v>
      </c>
      <c r="G82" s="288"/>
      <c r="H82" s="288">
        <v>1</v>
      </c>
      <c r="I82" s="288"/>
      <c r="J82" s="288"/>
      <c r="K82" s="288">
        <v>1</v>
      </c>
      <c r="L82" s="288">
        <v>1</v>
      </c>
      <c r="M82" s="288"/>
      <c r="N82" s="288">
        <v>1</v>
      </c>
      <c r="O82" s="288"/>
    </row>
    <row r="83" spans="1:15">
      <c r="A83" s="373"/>
      <c r="B83" s="377" t="s">
        <v>32</v>
      </c>
      <c r="C83" s="279">
        <f>SUM(C74:C82)</f>
        <v>3</v>
      </c>
      <c r="D83" s="279">
        <f t="shared" ref="D83:O83" si="4">SUM(D74:D82)</f>
        <v>3</v>
      </c>
      <c r="E83" s="279">
        <f t="shared" si="4"/>
        <v>3</v>
      </c>
      <c r="F83" s="279">
        <f t="shared" si="4"/>
        <v>3</v>
      </c>
      <c r="G83" s="279">
        <f t="shared" si="4"/>
        <v>1</v>
      </c>
      <c r="H83" s="279">
        <f t="shared" si="4"/>
        <v>1</v>
      </c>
      <c r="I83" s="279">
        <f t="shared" si="4"/>
        <v>1</v>
      </c>
      <c r="J83" s="279">
        <f t="shared" si="4"/>
        <v>1</v>
      </c>
      <c r="K83" s="279">
        <f t="shared" si="4"/>
        <v>2</v>
      </c>
      <c r="L83" s="279">
        <f t="shared" si="4"/>
        <v>2</v>
      </c>
      <c r="M83" s="279">
        <f t="shared" si="4"/>
        <v>2</v>
      </c>
      <c r="N83" s="279">
        <f t="shared" si="4"/>
        <v>2</v>
      </c>
      <c r="O83" s="279">
        <f t="shared" si="4"/>
        <v>1</v>
      </c>
    </row>
    <row r="84" spans="1:15">
      <c r="A84" s="376" t="s">
        <v>55</v>
      </c>
      <c r="B84" s="351"/>
      <c r="C84" s="386"/>
      <c r="D84" s="386"/>
      <c r="E84" s="386"/>
      <c r="F84" s="386"/>
      <c r="G84" s="386"/>
      <c r="H84" s="386"/>
      <c r="I84" s="386"/>
      <c r="J84" s="386"/>
      <c r="K84" s="386"/>
      <c r="L84" s="386"/>
      <c r="M84" s="386"/>
      <c r="N84" s="386"/>
      <c r="O84" s="386"/>
    </row>
    <row r="85" spans="1:15">
      <c r="A85" s="288">
        <v>1</v>
      </c>
      <c r="B85" s="289" t="s">
        <v>58</v>
      </c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</row>
    <row r="86" spans="1:15">
      <c r="A86" s="288">
        <v>2</v>
      </c>
      <c r="B86" s="289" t="s">
        <v>59</v>
      </c>
      <c r="C86" s="288"/>
      <c r="D86" s="288"/>
      <c r="E86" s="288">
        <v>1</v>
      </c>
      <c r="F86" s="288"/>
      <c r="G86" s="288">
        <v>1</v>
      </c>
      <c r="H86" s="288"/>
      <c r="I86" s="288">
        <v>1</v>
      </c>
      <c r="J86" s="288"/>
      <c r="K86" s="288"/>
      <c r="L86" s="288"/>
      <c r="M86" s="288"/>
      <c r="N86" s="288"/>
      <c r="O86" s="288"/>
    </row>
    <row r="87" spans="1:15">
      <c r="A87" s="288">
        <v>3</v>
      </c>
      <c r="B87" s="289" t="s">
        <v>62</v>
      </c>
      <c r="C87" s="288"/>
      <c r="D87" s="288"/>
      <c r="E87" s="288"/>
      <c r="F87" s="288"/>
      <c r="G87" s="288"/>
      <c r="H87" s="288">
        <v>1</v>
      </c>
      <c r="I87" s="288"/>
      <c r="J87" s="288"/>
      <c r="K87" s="288"/>
      <c r="L87" s="288"/>
      <c r="M87" s="288"/>
      <c r="N87" s="288"/>
      <c r="O87" s="288"/>
    </row>
    <row r="88" spans="1:15">
      <c r="A88" s="288">
        <v>4</v>
      </c>
      <c r="B88" s="289" t="s">
        <v>56</v>
      </c>
      <c r="C88" s="288"/>
      <c r="D88" s="288"/>
      <c r="E88" s="288"/>
      <c r="F88" s="288">
        <v>1</v>
      </c>
      <c r="G88" s="288">
        <v>1</v>
      </c>
      <c r="H88" s="288">
        <v>1</v>
      </c>
      <c r="I88" s="288">
        <v>1</v>
      </c>
      <c r="J88" s="288"/>
      <c r="K88" s="288"/>
      <c r="L88" s="288"/>
      <c r="M88" s="288"/>
      <c r="N88" s="288"/>
      <c r="O88" s="288"/>
    </row>
    <row r="89" spans="1:15">
      <c r="A89" s="288">
        <v>5</v>
      </c>
      <c r="B89" s="289" t="s">
        <v>57</v>
      </c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</row>
    <row r="90" spans="1:15">
      <c r="A90" s="288">
        <v>6</v>
      </c>
      <c r="B90" s="289" t="s">
        <v>60</v>
      </c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</row>
    <row r="91" spans="1:15">
      <c r="A91" s="288">
        <v>7</v>
      </c>
      <c r="B91" s="289" t="s">
        <v>61</v>
      </c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>
        <v>1</v>
      </c>
      <c r="N91" s="288">
        <v>1</v>
      </c>
      <c r="O91" s="288">
        <v>1</v>
      </c>
    </row>
    <row r="92" spans="1:15">
      <c r="A92" s="288">
        <v>8</v>
      </c>
      <c r="B92" s="289" t="s">
        <v>126</v>
      </c>
      <c r="C92" s="288">
        <v>1</v>
      </c>
      <c r="D92" s="288"/>
      <c r="E92" s="288"/>
      <c r="F92" s="288">
        <v>1</v>
      </c>
      <c r="G92" s="288"/>
      <c r="H92" s="288"/>
      <c r="I92" s="288"/>
      <c r="J92" s="288"/>
      <c r="K92" s="288"/>
      <c r="L92" s="288"/>
      <c r="M92" s="288"/>
      <c r="N92" s="288"/>
      <c r="O92" s="288"/>
    </row>
    <row r="93" spans="1:15">
      <c r="A93" s="373"/>
      <c r="B93" s="377" t="s">
        <v>32</v>
      </c>
      <c r="C93" s="279">
        <f>SUM(C85:C92)</f>
        <v>1</v>
      </c>
      <c r="D93" s="279">
        <f t="shared" ref="D93:O93" si="5">SUM(D85:D92)</f>
        <v>0</v>
      </c>
      <c r="E93" s="279">
        <f t="shared" si="5"/>
        <v>1</v>
      </c>
      <c r="F93" s="279">
        <f t="shared" si="5"/>
        <v>2</v>
      </c>
      <c r="G93" s="279">
        <f t="shared" si="5"/>
        <v>2</v>
      </c>
      <c r="H93" s="279">
        <f t="shared" si="5"/>
        <v>2</v>
      </c>
      <c r="I93" s="279">
        <f t="shared" si="5"/>
        <v>2</v>
      </c>
      <c r="J93" s="279">
        <f t="shared" si="5"/>
        <v>0</v>
      </c>
      <c r="K93" s="279">
        <f t="shared" si="5"/>
        <v>0</v>
      </c>
      <c r="L93" s="279">
        <f t="shared" si="5"/>
        <v>0</v>
      </c>
      <c r="M93" s="279">
        <f t="shared" si="5"/>
        <v>1</v>
      </c>
      <c r="N93" s="279">
        <f t="shared" si="5"/>
        <v>1</v>
      </c>
      <c r="O93" s="279">
        <f t="shared" si="5"/>
        <v>1</v>
      </c>
    </row>
    <row r="94" spans="1:15">
      <c r="A94" s="376" t="s">
        <v>63</v>
      </c>
      <c r="B94" s="351"/>
      <c r="C94" s="386"/>
      <c r="D94" s="386"/>
      <c r="E94" s="386"/>
      <c r="F94" s="386"/>
      <c r="G94" s="386"/>
      <c r="H94" s="386"/>
      <c r="I94" s="386"/>
      <c r="J94" s="386"/>
      <c r="K94" s="386"/>
      <c r="L94" s="386"/>
      <c r="M94" s="386"/>
      <c r="N94" s="386"/>
      <c r="O94" s="386"/>
    </row>
    <row r="95" spans="1:15">
      <c r="A95" s="288">
        <v>1</v>
      </c>
      <c r="B95" s="289" t="s">
        <v>70</v>
      </c>
      <c r="C95" s="288"/>
      <c r="D95" s="288"/>
      <c r="E95" s="288">
        <v>1</v>
      </c>
      <c r="F95" s="288"/>
      <c r="G95" s="288">
        <v>1</v>
      </c>
      <c r="H95" s="288"/>
      <c r="I95" s="288"/>
      <c r="J95" s="288">
        <v>1</v>
      </c>
      <c r="K95" s="288"/>
      <c r="L95" s="288">
        <v>1</v>
      </c>
      <c r="M95" s="288"/>
      <c r="N95" s="288">
        <v>1</v>
      </c>
      <c r="O95" s="288">
        <v>1</v>
      </c>
    </row>
    <row r="96" spans="1:15">
      <c r="A96" s="288">
        <v>2</v>
      </c>
      <c r="B96" s="289" t="s">
        <v>78</v>
      </c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</row>
    <row r="97" spans="1:15">
      <c r="A97" s="288">
        <v>3</v>
      </c>
      <c r="B97" s="289" t="s">
        <v>71</v>
      </c>
      <c r="C97" s="288">
        <v>1</v>
      </c>
      <c r="D97" s="288"/>
      <c r="E97" s="288"/>
      <c r="F97" s="288">
        <v>1</v>
      </c>
      <c r="G97" s="288">
        <v>1</v>
      </c>
      <c r="H97" s="288">
        <v>1</v>
      </c>
      <c r="I97" s="288">
        <v>1</v>
      </c>
      <c r="J97" s="288"/>
      <c r="K97" s="288">
        <v>1</v>
      </c>
      <c r="L97" s="288"/>
      <c r="M97" s="288">
        <v>1</v>
      </c>
      <c r="N97" s="288">
        <v>1</v>
      </c>
      <c r="O97" s="288">
        <v>1</v>
      </c>
    </row>
    <row r="98" spans="1:15">
      <c r="A98" s="288">
        <v>4</v>
      </c>
      <c r="B98" s="289" t="s">
        <v>72</v>
      </c>
      <c r="C98" s="288"/>
      <c r="D98" s="288">
        <v>1</v>
      </c>
      <c r="E98" s="288">
        <v>1</v>
      </c>
      <c r="F98" s="288"/>
      <c r="G98" s="288"/>
      <c r="H98" s="288">
        <v>1</v>
      </c>
      <c r="I98" s="288"/>
      <c r="J98" s="288"/>
      <c r="K98" s="288"/>
      <c r="L98" s="288"/>
      <c r="M98" s="288">
        <v>1</v>
      </c>
      <c r="N98" s="288"/>
      <c r="O98" s="288">
        <v>1</v>
      </c>
    </row>
    <row r="99" spans="1:15">
      <c r="A99" s="288">
        <v>5</v>
      </c>
      <c r="B99" s="289" t="s">
        <v>73</v>
      </c>
      <c r="C99" s="288"/>
      <c r="D99" s="288"/>
      <c r="E99" s="288"/>
      <c r="F99" s="288"/>
      <c r="G99" s="288"/>
      <c r="H99" s="288"/>
      <c r="I99" s="288"/>
      <c r="J99" s="288">
        <v>1</v>
      </c>
      <c r="K99" s="288"/>
      <c r="L99" s="288"/>
      <c r="M99" s="288"/>
      <c r="N99" s="288"/>
      <c r="O99" s="288"/>
    </row>
    <row r="100" spans="1:15">
      <c r="A100" s="288">
        <v>6</v>
      </c>
      <c r="B100" s="289" t="s">
        <v>74</v>
      </c>
      <c r="C100" s="288"/>
      <c r="D100" s="288"/>
      <c r="E100" s="288"/>
      <c r="F100" s="288">
        <v>1</v>
      </c>
      <c r="G100" s="288">
        <v>1</v>
      </c>
      <c r="H100" s="288">
        <v>1</v>
      </c>
      <c r="I100" s="288">
        <v>1</v>
      </c>
      <c r="J100" s="288">
        <v>1</v>
      </c>
      <c r="K100" s="288">
        <v>2</v>
      </c>
      <c r="L100" s="288"/>
      <c r="M100" s="288"/>
      <c r="N100" s="288">
        <v>1</v>
      </c>
      <c r="O100" s="288"/>
    </row>
    <row r="101" spans="1:15">
      <c r="A101" s="288">
        <v>7</v>
      </c>
      <c r="B101" s="289" t="s">
        <v>64</v>
      </c>
      <c r="C101" s="288"/>
      <c r="D101" s="288"/>
      <c r="E101" s="288"/>
      <c r="F101" s="288"/>
      <c r="G101" s="288">
        <v>1</v>
      </c>
      <c r="H101" s="288">
        <v>1</v>
      </c>
      <c r="I101" s="288">
        <v>1</v>
      </c>
      <c r="J101" s="288">
        <v>2</v>
      </c>
      <c r="K101" s="288">
        <v>1</v>
      </c>
      <c r="L101" s="288"/>
      <c r="M101" s="288"/>
      <c r="N101" s="288">
        <v>1</v>
      </c>
      <c r="O101" s="288">
        <v>1</v>
      </c>
    </row>
    <row r="102" spans="1:15">
      <c r="A102" s="288">
        <v>8</v>
      </c>
      <c r="B102" s="289" t="s">
        <v>65</v>
      </c>
      <c r="C102" s="288"/>
      <c r="D102" s="288"/>
      <c r="E102" s="288"/>
      <c r="F102" s="288"/>
      <c r="G102" s="288"/>
      <c r="H102" s="288"/>
      <c r="I102" s="288"/>
      <c r="J102" s="288"/>
      <c r="K102" s="288">
        <v>1</v>
      </c>
      <c r="L102" s="288"/>
      <c r="M102" s="288"/>
      <c r="N102" s="288"/>
      <c r="O102" s="288"/>
    </row>
    <row r="103" spans="1:15">
      <c r="A103" s="288">
        <v>9</v>
      </c>
      <c r="B103" s="289" t="s">
        <v>66</v>
      </c>
      <c r="C103" s="288">
        <v>1</v>
      </c>
      <c r="D103" s="288"/>
      <c r="E103" s="288"/>
      <c r="F103" s="288"/>
      <c r="G103" s="288"/>
      <c r="H103" s="288"/>
      <c r="I103" s="288"/>
      <c r="J103" s="288">
        <v>1</v>
      </c>
      <c r="K103" s="288"/>
      <c r="L103" s="288"/>
      <c r="M103" s="288"/>
      <c r="N103" s="288"/>
      <c r="O103" s="288"/>
    </row>
    <row r="104" spans="1:15">
      <c r="A104" s="288">
        <v>10</v>
      </c>
      <c r="B104" s="289" t="s">
        <v>67</v>
      </c>
      <c r="C104" s="288"/>
      <c r="D104" s="288">
        <v>1</v>
      </c>
      <c r="E104" s="288">
        <v>1</v>
      </c>
      <c r="F104" s="288"/>
      <c r="G104" s="288">
        <v>1</v>
      </c>
      <c r="H104" s="288">
        <v>1</v>
      </c>
      <c r="I104" s="288">
        <v>1</v>
      </c>
      <c r="J104" s="288"/>
      <c r="K104" s="288"/>
      <c r="L104" s="288">
        <v>1</v>
      </c>
      <c r="M104" s="288"/>
      <c r="N104" s="288"/>
      <c r="O104" s="288"/>
    </row>
    <row r="105" spans="1:15">
      <c r="A105" s="288">
        <v>11</v>
      </c>
      <c r="B105" s="289" t="s">
        <v>75</v>
      </c>
      <c r="C105" s="288">
        <v>1</v>
      </c>
      <c r="D105" s="288"/>
      <c r="E105" s="288"/>
      <c r="F105" s="288">
        <v>1</v>
      </c>
      <c r="G105" s="288">
        <v>1</v>
      </c>
      <c r="H105" s="288">
        <v>1</v>
      </c>
      <c r="I105" s="288">
        <v>2</v>
      </c>
      <c r="J105" s="288">
        <v>1</v>
      </c>
      <c r="K105" s="288">
        <v>1</v>
      </c>
      <c r="L105" s="288"/>
      <c r="M105" s="288"/>
      <c r="N105" s="288">
        <v>1</v>
      </c>
      <c r="O105" s="288">
        <v>1</v>
      </c>
    </row>
    <row r="106" spans="1:15">
      <c r="A106" s="288">
        <v>12</v>
      </c>
      <c r="B106" s="289" t="s">
        <v>76</v>
      </c>
      <c r="C106" s="288"/>
      <c r="D106" s="288"/>
      <c r="E106" s="288"/>
      <c r="F106" s="288"/>
      <c r="G106" s="288">
        <v>1</v>
      </c>
      <c r="H106" s="288">
        <v>1</v>
      </c>
      <c r="I106" s="288">
        <v>2</v>
      </c>
      <c r="J106" s="288"/>
      <c r="K106" s="288"/>
      <c r="L106" s="288">
        <v>1</v>
      </c>
      <c r="M106" s="288">
        <v>1</v>
      </c>
      <c r="N106" s="288">
        <v>1</v>
      </c>
      <c r="O106" s="288">
        <v>1</v>
      </c>
    </row>
    <row r="107" spans="1:15">
      <c r="A107" s="288">
        <v>13</v>
      </c>
      <c r="B107" s="289" t="s">
        <v>68</v>
      </c>
      <c r="C107" s="288"/>
      <c r="D107" s="288"/>
      <c r="E107" s="288"/>
      <c r="F107" s="288"/>
      <c r="G107" s="288">
        <v>1</v>
      </c>
      <c r="H107" s="288">
        <v>1</v>
      </c>
      <c r="I107" s="288">
        <v>2</v>
      </c>
      <c r="J107" s="288"/>
      <c r="K107" s="288"/>
      <c r="L107" s="288">
        <v>1</v>
      </c>
      <c r="M107" s="288"/>
      <c r="N107" s="288">
        <v>1</v>
      </c>
      <c r="O107" s="288">
        <v>1</v>
      </c>
    </row>
    <row r="108" spans="1:15">
      <c r="A108" s="288">
        <v>14</v>
      </c>
      <c r="B108" s="289" t="s">
        <v>77</v>
      </c>
      <c r="C108" s="288"/>
      <c r="D108" s="288"/>
      <c r="E108" s="288"/>
      <c r="F108" s="288"/>
      <c r="G108" s="288"/>
      <c r="H108" s="288"/>
      <c r="I108" s="288"/>
      <c r="J108" s="288"/>
      <c r="K108" s="288"/>
      <c r="L108" s="288"/>
      <c r="M108" s="288">
        <v>1</v>
      </c>
      <c r="N108" s="288">
        <v>1</v>
      </c>
      <c r="O108" s="288">
        <v>2</v>
      </c>
    </row>
    <row r="109" spans="1:15">
      <c r="A109" s="288">
        <v>15</v>
      </c>
      <c r="B109" s="289" t="s">
        <v>69</v>
      </c>
      <c r="C109" s="288"/>
      <c r="D109" s="288">
        <v>1</v>
      </c>
      <c r="E109" s="288"/>
      <c r="F109" s="288"/>
      <c r="G109" s="288"/>
      <c r="H109" s="288"/>
      <c r="I109" s="288"/>
      <c r="J109" s="288"/>
      <c r="K109" s="288"/>
      <c r="L109" s="288"/>
      <c r="M109" s="288"/>
      <c r="N109" s="288"/>
      <c r="O109" s="288"/>
    </row>
    <row r="110" spans="1:15">
      <c r="A110" s="373"/>
      <c r="B110" s="377" t="s">
        <v>32</v>
      </c>
      <c r="C110" s="264">
        <f>SUM(C95:C109)</f>
        <v>3</v>
      </c>
      <c r="D110" s="264">
        <f t="shared" ref="D110:O110" si="6">SUM(D95:D109)</f>
        <v>3</v>
      </c>
      <c r="E110" s="264">
        <f t="shared" si="6"/>
        <v>3</v>
      </c>
      <c r="F110" s="264">
        <f t="shared" si="6"/>
        <v>3</v>
      </c>
      <c r="G110" s="264">
        <f t="shared" si="6"/>
        <v>8</v>
      </c>
      <c r="H110" s="264">
        <f t="shared" si="6"/>
        <v>8</v>
      </c>
      <c r="I110" s="264">
        <f t="shared" si="6"/>
        <v>10</v>
      </c>
      <c r="J110" s="264">
        <f t="shared" si="6"/>
        <v>7</v>
      </c>
      <c r="K110" s="264">
        <f t="shared" si="6"/>
        <v>6</v>
      </c>
      <c r="L110" s="264">
        <f t="shared" si="6"/>
        <v>4</v>
      </c>
      <c r="M110" s="264">
        <f t="shared" si="6"/>
        <v>4</v>
      </c>
      <c r="N110" s="264">
        <f t="shared" si="6"/>
        <v>8</v>
      </c>
      <c r="O110" s="264">
        <f t="shared" si="6"/>
        <v>9</v>
      </c>
    </row>
    <row r="111" spans="1:15">
      <c r="A111" s="376" t="s">
        <v>79</v>
      </c>
      <c r="B111" s="351"/>
      <c r="C111" s="386"/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</row>
    <row r="112" spans="1:15">
      <c r="A112" s="288">
        <v>1</v>
      </c>
      <c r="B112" s="289" t="s">
        <v>80</v>
      </c>
      <c r="C112" s="288"/>
      <c r="D112" s="288"/>
      <c r="E112" s="288"/>
      <c r="F112" s="288"/>
      <c r="G112" s="288"/>
      <c r="H112" s="288"/>
      <c r="I112" s="288"/>
      <c r="J112" s="288"/>
      <c r="K112" s="288"/>
      <c r="L112" s="288"/>
      <c r="M112" s="288"/>
      <c r="N112" s="288"/>
      <c r="O112" s="288"/>
    </row>
    <row r="113" spans="1:15">
      <c r="A113" s="288">
        <v>2</v>
      </c>
      <c r="B113" s="289" t="s">
        <v>86</v>
      </c>
      <c r="C113" s="288"/>
      <c r="D113" s="288"/>
      <c r="E113" s="288"/>
      <c r="F113" s="288"/>
      <c r="G113" s="288"/>
      <c r="H113" s="288"/>
      <c r="I113" s="288"/>
      <c r="J113" s="288"/>
      <c r="K113" s="288"/>
      <c r="L113" s="288"/>
      <c r="M113" s="288"/>
      <c r="N113" s="288"/>
      <c r="O113" s="288"/>
    </row>
    <row r="114" spans="1:15">
      <c r="A114" s="288">
        <v>3</v>
      </c>
      <c r="B114" s="289" t="s">
        <v>81</v>
      </c>
      <c r="C114" s="288"/>
      <c r="D114" s="288"/>
      <c r="E114" s="288">
        <v>1</v>
      </c>
      <c r="F114" s="288"/>
      <c r="G114" s="288">
        <v>1</v>
      </c>
      <c r="H114" s="288">
        <v>1</v>
      </c>
      <c r="I114" s="288"/>
      <c r="J114" s="288"/>
      <c r="K114" s="288"/>
      <c r="L114" s="288">
        <v>1</v>
      </c>
      <c r="M114" s="288"/>
      <c r="N114" s="288">
        <v>1</v>
      </c>
      <c r="O114" s="288"/>
    </row>
    <row r="115" spans="1:15">
      <c r="A115" s="288">
        <v>4</v>
      </c>
      <c r="B115" s="289" t="s">
        <v>82</v>
      </c>
      <c r="C115" s="288">
        <v>1</v>
      </c>
      <c r="D115" s="288"/>
      <c r="E115" s="288"/>
      <c r="F115" s="288">
        <v>1</v>
      </c>
      <c r="G115" s="288">
        <v>1</v>
      </c>
      <c r="H115" s="288"/>
      <c r="I115" s="288"/>
      <c r="J115" s="288">
        <v>1</v>
      </c>
      <c r="K115" s="288">
        <v>1</v>
      </c>
      <c r="L115" s="288">
        <v>1</v>
      </c>
      <c r="M115" s="288">
        <v>1</v>
      </c>
      <c r="N115" s="288"/>
      <c r="O115" s="288">
        <v>1</v>
      </c>
    </row>
    <row r="116" spans="1:15">
      <c r="A116" s="288">
        <v>5</v>
      </c>
      <c r="B116" s="289" t="s">
        <v>84</v>
      </c>
      <c r="C116" s="288"/>
      <c r="D116" s="288"/>
      <c r="E116" s="288"/>
      <c r="F116" s="288"/>
      <c r="G116" s="288"/>
      <c r="H116" s="288"/>
      <c r="I116" s="288"/>
      <c r="J116" s="288">
        <v>1</v>
      </c>
      <c r="K116" s="288">
        <v>1</v>
      </c>
      <c r="L116" s="288"/>
      <c r="M116" s="288"/>
      <c r="N116" s="288"/>
      <c r="O116" s="288"/>
    </row>
    <row r="117" spans="1:15">
      <c r="A117" s="288">
        <v>6</v>
      </c>
      <c r="B117" s="289" t="s">
        <v>83</v>
      </c>
      <c r="C117" s="288"/>
      <c r="D117" s="288">
        <v>1</v>
      </c>
      <c r="E117" s="288">
        <v>1</v>
      </c>
      <c r="F117" s="288"/>
      <c r="G117" s="288"/>
      <c r="H117" s="288"/>
      <c r="I117" s="288"/>
      <c r="J117" s="288"/>
      <c r="K117" s="288"/>
      <c r="L117" s="288">
        <v>1</v>
      </c>
      <c r="M117" s="288">
        <v>1</v>
      </c>
      <c r="N117" s="288"/>
      <c r="O117" s="288"/>
    </row>
    <row r="118" spans="1:15">
      <c r="A118" s="288">
        <v>7</v>
      </c>
      <c r="B118" s="289" t="s">
        <v>85</v>
      </c>
      <c r="C118" s="288"/>
      <c r="D118" s="288"/>
      <c r="E118" s="288"/>
      <c r="F118" s="288">
        <v>1</v>
      </c>
      <c r="G118" s="288"/>
      <c r="H118" s="288"/>
      <c r="I118" s="288"/>
      <c r="J118" s="288"/>
      <c r="K118" s="288"/>
      <c r="L118" s="288"/>
      <c r="M118" s="288">
        <v>1</v>
      </c>
      <c r="N118" s="288"/>
      <c r="O118" s="288"/>
    </row>
    <row r="119" spans="1:15">
      <c r="A119" s="373"/>
      <c r="B119" s="377" t="s">
        <v>32</v>
      </c>
      <c r="C119" s="264">
        <f>SUM(C112:C118)</f>
        <v>1</v>
      </c>
      <c r="D119" s="264">
        <f t="shared" ref="D119:O119" si="7">SUM(D112:D118)</f>
        <v>1</v>
      </c>
      <c r="E119" s="264">
        <f t="shared" si="7"/>
        <v>2</v>
      </c>
      <c r="F119" s="264">
        <f t="shared" si="7"/>
        <v>2</v>
      </c>
      <c r="G119" s="264">
        <f t="shared" si="7"/>
        <v>2</v>
      </c>
      <c r="H119" s="264">
        <f t="shared" si="7"/>
        <v>1</v>
      </c>
      <c r="I119" s="264">
        <f t="shared" si="7"/>
        <v>0</v>
      </c>
      <c r="J119" s="264">
        <f t="shared" si="7"/>
        <v>2</v>
      </c>
      <c r="K119" s="264">
        <f t="shared" si="7"/>
        <v>2</v>
      </c>
      <c r="L119" s="264">
        <f t="shared" si="7"/>
        <v>3</v>
      </c>
      <c r="M119" s="264">
        <f t="shared" si="7"/>
        <v>3</v>
      </c>
      <c r="N119" s="264">
        <f t="shared" si="7"/>
        <v>1</v>
      </c>
      <c r="O119" s="264">
        <f t="shared" si="7"/>
        <v>1</v>
      </c>
    </row>
    <row r="120" spans="1:15">
      <c r="A120" s="376" t="s">
        <v>87</v>
      </c>
      <c r="B120" s="351"/>
      <c r="C120" s="386"/>
      <c r="D120" s="386"/>
      <c r="E120" s="386"/>
      <c r="F120" s="386"/>
      <c r="G120" s="386"/>
      <c r="H120" s="386"/>
      <c r="I120" s="386"/>
      <c r="J120" s="386"/>
      <c r="K120" s="386"/>
      <c r="L120" s="386"/>
      <c r="M120" s="386"/>
      <c r="N120" s="386"/>
      <c r="O120" s="386"/>
    </row>
    <row r="121" spans="1:15">
      <c r="A121" s="288">
        <v>1</v>
      </c>
      <c r="B121" s="289" t="s">
        <v>91</v>
      </c>
      <c r="C121" s="288">
        <v>1</v>
      </c>
      <c r="D121" s="288">
        <v>1</v>
      </c>
      <c r="E121" s="288">
        <v>1</v>
      </c>
      <c r="F121" s="288"/>
      <c r="G121" s="288"/>
      <c r="H121" s="288"/>
      <c r="I121" s="288"/>
      <c r="J121" s="288"/>
      <c r="K121" s="288"/>
      <c r="L121" s="288">
        <v>1</v>
      </c>
      <c r="M121" s="288"/>
      <c r="N121" s="288"/>
      <c r="O121" s="288"/>
    </row>
    <row r="122" spans="1:15">
      <c r="A122" s="288">
        <v>2</v>
      </c>
      <c r="B122" s="289" t="s">
        <v>93</v>
      </c>
      <c r="C122" s="288">
        <v>1</v>
      </c>
      <c r="D122" s="288">
        <v>1</v>
      </c>
      <c r="E122" s="288">
        <v>1</v>
      </c>
      <c r="F122" s="288">
        <v>1</v>
      </c>
      <c r="G122" s="288">
        <v>1</v>
      </c>
      <c r="H122" s="288">
        <v>1</v>
      </c>
      <c r="I122" s="288">
        <v>2</v>
      </c>
      <c r="J122" s="288">
        <v>1</v>
      </c>
      <c r="K122" s="288">
        <v>2</v>
      </c>
      <c r="L122" s="288">
        <v>1</v>
      </c>
      <c r="M122" s="288">
        <v>1</v>
      </c>
      <c r="N122" s="288">
        <v>2</v>
      </c>
      <c r="O122" s="288">
        <v>1</v>
      </c>
    </row>
    <row r="123" spans="1:15">
      <c r="A123" s="288">
        <v>3</v>
      </c>
      <c r="B123" s="289" t="s">
        <v>94</v>
      </c>
      <c r="C123" s="288"/>
      <c r="D123" s="288"/>
      <c r="E123" s="288"/>
      <c r="F123" s="288"/>
      <c r="G123" s="288"/>
      <c r="H123" s="288"/>
      <c r="I123" s="288"/>
      <c r="J123" s="288"/>
      <c r="K123" s="288"/>
      <c r="L123" s="288"/>
      <c r="M123" s="288"/>
      <c r="N123" s="288"/>
      <c r="O123" s="288">
        <v>1</v>
      </c>
    </row>
    <row r="124" spans="1:15">
      <c r="A124" s="288">
        <v>4</v>
      </c>
      <c r="B124" s="289" t="s">
        <v>92</v>
      </c>
      <c r="C124" s="288"/>
      <c r="D124" s="288"/>
      <c r="E124" s="288"/>
      <c r="F124" s="288">
        <v>1</v>
      </c>
      <c r="G124" s="288"/>
      <c r="H124" s="288"/>
      <c r="I124" s="288"/>
      <c r="J124" s="288">
        <v>1</v>
      </c>
      <c r="K124" s="288"/>
      <c r="L124" s="288"/>
      <c r="M124" s="288"/>
      <c r="N124" s="288"/>
      <c r="O124" s="288"/>
    </row>
    <row r="125" spans="1:15">
      <c r="A125" s="288">
        <v>5</v>
      </c>
      <c r="B125" s="289" t="s">
        <v>98</v>
      </c>
      <c r="C125" s="288"/>
      <c r="D125" s="288"/>
      <c r="E125" s="288"/>
      <c r="F125" s="288">
        <v>1</v>
      </c>
      <c r="G125" s="288"/>
      <c r="H125" s="288"/>
      <c r="I125" s="288"/>
      <c r="J125" s="288"/>
      <c r="K125" s="288"/>
      <c r="L125" s="288"/>
      <c r="M125" s="288"/>
      <c r="N125" s="288"/>
      <c r="O125" s="288"/>
    </row>
    <row r="126" spans="1:15">
      <c r="A126" s="288">
        <v>6</v>
      </c>
      <c r="B126" s="289" t="s">
        <v>95</v>
      </c>
      <c r="C126" s="288"/>
      <c r="D126" s="288"/>
      <c r="E126" s="288">
        <v>1</v>
      </c>
      <c r="F126" s="288">
        <v>1</v>
      </c>
      <c r="G126" s="288"/>
      <c r="H126" s="288">
        <v>1</v>
      </c>
      <c r="I126" s="288"/>
      <c r="J126" s="288"/>
      <c r="K126" s="288">
        <v>1</v>
      </c>
      <c r="L126" s="288"/>
      <c r="M126" s="288"/>
      <c r="N126" s="288"/>
      <c r="O126" s="288"/>
    </row>
    <row r="127" spans="1:15">
      <c r="A127" s="288">
        <v>7</v>
      </c>
      <c r="B127" s="289" t="s">
        <v>96</v>
      </c>
      <c r="C127" s="288">
        <v>1</v>
      </c>
      <c r="D127" s="288">
        <v>1</v>
      </c>
      <c r="E127" s="288"/>
      <c r="F127" s="288"/>
      <c r="G127" s="288"/>
      <c r="H127" s="288"/>
      <c r="I127" s="288"/>
      <c r="J127" s="288">
        <v>1</v>
      </c>
      <c r="K127" s="288"/>
      <c r="L127" s="288"/>
      <c r="M127" s="288">
        <v>1</v>
      </c>
      <c r="N127" s="288">
        <v>1</v>
      </c>
      <c r="O127" s="288">
        <v>1</v>
      </c>
    </row>
    <row r="128" spans="1:15">
      <c r="A128" s="288">
        <v>8</v>
      </c>
      <c r="B128" s="289" t="s">
        <v>88</v>
      </c>
      <c r="C128" s="288"/>
      <c r="D128" s="288"/>
      <c r="E128" s="288"/>
      <c r="F128" s="288"/>
      <c r="G128" s="288"/>
      <c r="H128" s="288"/>
      <c r="I128" s="288"/>
      <c r="J128" s="288"/>
      <c r="K128" s="288"/>
      <c r="L128" s="288"/>
      <c r="M128" s="288"/>
      <c r="N128" s="288"/>
      <c r="O128" s="288"/>
    </row>
    <row r="129" spans="1:15">
      <c r="A129" s="288">
        <v>9</v>
      </c>
      <c r="B129" s="289" t="s">
        <v>89</v>
      </c>
      <c r="C129" s="288"/>
      <c r="D129" s="288"/>
      <c r="E129" s="288">
        <v>1</v>
      </c>
      <c r="F129" s="288">
        <v>1</v>
      </c>
      <c r="G129" s="288">
        <v>1</v>
      </c>
      <c r="H129" s="288"/>
      <c r="I129" s="288"/>
      <c r="J129" s="288"/>
      <c r="K129" s="288">
        <v>1</v>
      </c>
      <c r="L129" s="288">
        <v>1</v>
      </c>
      <c r="M129" s="288"/>
      <c r="N129" s="288"/>
      <c r="O129" s="288"/>
    </row>
    <row r="130" spans="1:15">
      <c r="A130" s="288">
        <v>10</v>
      </c>
      <c r="B130" s="289" t="s">
        <v>90</v>
      </c>
      <c r="C130" s="288">
        <v>1</v>
      </c>
      <c r="D130" s="288">
        <v>1</v>
      </c>
      <c r="E130" s="288"/>
      <c r="F130" s="288"/>
      <c r="G130" s="288">
        <v>1</v>
      </c>
      <c r="H130" s="288">
        <v>1</v>
      </c>
      <c r="I130" s="288">
        <v>1</v>
      </c>
      <c r="J130" s="288">
        <v>1</v>
      </c>
      <c r="K130" s="288"/>
      <c r="L130" s="288"/>
      <c r="M130" s="288"/>
      <c r="N130" s="288"/>
      <c r="O130" s="288"/>
    </row>
    <row r="131" spans="1:15">
      <c r="A131" s="288">
        <v>11</v>
      </c>
      <c r="B131" s="289" t="s">
        <v>97</v>
      </c>
      <c r="C131" s="288"/>
      <c r="D131" s="288"/>
      <c r="E131" s="288">
        <v>1</v>
      </c>
      <c r="F131" s="288">
        <v>1</v>
      </c>
      <c r="G131" s="288">
        <v>1</v>
      </c>
      <c r="H131" s="288"/>
      <c r="I131" s="288"/>
      <c r="J131" s="288"/>
      <c r="K131" s="288">
        <v>1</v>
      </c>
      <c r="L131" s="288"/>
      <c r="M131" s="288"/>
      <c r="N131" s="288"/>
      <c r="O131" s="288"/>
    </row>
    <row r="132" spans="1:15">
      <c r="A132" s="373"/>
      <c r="B132" s="377" t="s">
        <v>32</v>
      </c>
      <c r="C132" s="264">
        <f>SUM(C121:C131)</f>
        <v>4</v>
      </c>
      <c r="D132" s="264">
        <f t="shared" ref="D132:O132" si="8">SUM(D121:D131)</f>
        <v>4</v>
      </c>
      <c r="E132" s="264">
        <f t="shared" si="8"/>
        <v>5</v>
      </c>
      <c r="F132" s="264">
        <f t="shared" si="8"/>
        <v>6</v>
      </c>
      <c r="G132" s="264">
        <f t="shared" si="8"/>
        <v>4</v>
      </c>
      <c r="H132" s="264">
        <f t="shared" si="8"/>
        <v>3</v>
      </c>
      <c r="I132" s="264">
        <f t="shared" si="8"/>
        <v>3</v>
      </c>
      <c r="J132" s="264">
        <f t="shared" si="8"/>
        <v>4</v>
      </c>
      <c r="K132" s="264">
        <f t="shared" si="8"/>
        <v>5</v>
      </c>
      <c r="L132" s="264">
        <f t="shared" si="8"/>
        <v>3</v>
      </c>
      <c r="M132" s="264">
        <f t="shared" si="8"/>
        <v>2</v>
      </c>
      <c r="N132" s="264">
        <f t="shared" si="8"/>
        <v>3</v>
      </c>
      <c r="O132" s="264">
        <f t="shared" si="8"/>
        <v>3</v>
      </c>
    </row>
    <row r="133" spans="1:15">
      <c r="A133" s="376" t="s">
        <v>99</v>
      </c>
      <c r="B133" s="351"/>
      <c r="C133" s="386"/>
      <c r="D133" s="386"/>
      <c r="E133" s="386"/>
      <c r="F133" s="386"/>
      <c r="G133" s="386"/>
      <c r="H133" s="386"/>
      <c r="I133" s="386"/>
      <c r="J133" s="386"/>
      <c r="K133" s="386"/>
      <c r="L133" s="386"/>
      <c r="M133" s="386"/>
      <c r="N133" s="386"/>
      <c r="O133" s="386"/>
    </row>
    <row r="134" spans="1:15">
      <c r="A134" s="288">
        <v>1</v>
      </c>
      <c r="B134" s="289" t="s">
        <v>105</v>
      </c>
      <c r="C134" s="288"/>
      <c r="D134" s="288"/>
      <c r="E134" s="288"/>
      <c r="F134" s="288">
        <v>1</v>
      </c>
      <c r="G134" s="288"/>
      <c r="H134" s="288"/>
      <c r="I134" s="288"/>
      <c r="J134" s="288"/>
      <c r="K134" s="288"/>
      <c r="L134" s="288"/>
      <c r="M134" s="288">
        <v>1</v>
      </c>
      <c r="N134" s="288">
        <v>1</v>
      </c>
      <c r="O134" s="288"/>
    </row>
    <row r="135" spans="1:15">
      <c r="A135" s="288">
        <v>2</v>
      </c>
      <c r="B135" s="289" t="s">
        <v>109</v>
      </c>
      <c r="C135" s="288"/>
      <c r="D135" s="288"/>
      <c r="E135" s="288"/>
      <c r="F135" s="288"/>
      <c r="G135" s="288"/>
      <c r="H135" s="288"/>
      <c r="I135" s="288"/>
      <c r="J135" s="288"/>
      <c r="K135" s="288"/>
      <c r="L135" s="288"/>
      <c r="M135" s="288"/>
      <c r="N135" s="288"/>
      <c r="O135" s="288"/>
    </row>
    <row r="136" spans="1:15">
      <c r="A136" s="288">
        <v>3</v>
      </c>
      <c r="B136" s="289" t="s">
        <v>101</v>
      </c>
      <c r="C136" s="288">
        <v>1</v>
      </c>
      <c r="D136" s="288"/>
      <c r="E136" s="288"/>
      <c r="F136" s="288"/>
      <c r="G136" s="288"/>
      <c r="H136" s="288">
        <v>1</v>
      </c>
      <c r="I136" s="288"/>
      <c r="J136" s="288">
        <v>1</v>
      </c>
      <c r="K136" s="288"/>
      <c r="L136" s="288">
        <v>1</v>
      </c>
      <c r="M136" s="288"/>
      <c r="N136" s="288"/>
      <c r="O136" s="288"/>
    </row>
    <row r="137" spans="1:15">
      <c r="A137" s="288">
        <v>4</v>
      </c>
      <c r="B137" s="289" t="s">
        <v>106</v>
      </c>
      <c r="C137" s="288"/>
      <c r="D137" s="288">
        <v>1</v>
      </c>
      <c r="E137" s="288"/>
      <c r="F137" s="288"/>
      <c r="G137" s="288"/>
      <c r="H137" s="288"/>
      <c r="I137" s="288"/>
      <c r="J137" s="288"/>
      <c r="K137" s="288"/>
      <c r="L137" s="288"/>
      <c r="M137" s="288"/>
      <c r="N137" s="288"/>
      <c r="O137" s="288"/>
    </row>
    <row r="138" spans="1:15">
      <c r="A138" s="288">
        <v>5</v>
      </c>
      <c r="B138" s="289" t="s">
        <v>107</v>
      </c>
      <c r="C138" s="288"/>
      <c r="D138" s="288"/>
      <c r="E138" s="288"/>
      <c r="F138" s="288"/>
      <c r="G138" s="288"/>
      <c r="H138" s="288"/>
      <c r="I138" s="288"/>
      <c r="J138" s="288"/>
      <c r="K138" s="288"/>
      <c r="L138" s="288"/>
      <c r="M138" s="288">
        <v>1</v>
      </c>
      <c r="N138" s="288"/>
      <c r="O138" s="288">
        <v>1</v>
      </c>
    </row>
    <row r="139" spans="1:15">
      <c r="A139" s="288">
        <v>6</v>
      </c>
      <c r="B139" s="289" t="s">
        <v>111</v>
      </c>
      <c r="C139" s="288"/>
      <c r="D139" s="288"/>
      <c r="E139" s="288"/>
      <c r="F139" s="288"/>
      <c r="G139" s="288"/>
      <c r="H139" s="288"/>
      <c r="I139" s="288"/>
      <c r="J139" s="288"/>
      <c r="K139" s="288"/>
      <c r="L139" s="288"/>
      <c r="M139" s="288"/>
      <c r="N139" s="288"/>
      <c r="O139" s="288"/>
    </row>
    <row r="140" spans="1:15">
      <c r="A140" s="288">
        <v>7</v>
      </c>
      <c r="B140" s="289" t="s">
        <v>103</v>
      </c>
      <c r="C140" s="288">
        <v>1</v>
      </c>
      <c r="D140" s="288">
        <v>1</v>
      </c>
      <c r="E140" s="288">
        <v>1</v>
      </c>
      <c r="F140" s="288">
        <v>1</v>
      </c>
      <c r="G140" s="288">
        <v>1</v>
      </c>
      <c r="H140" s="288">
        <v>1</v>
      </c>
      <c r="I140" s="288">
        <v>2</v>
      </c>
      <c r="J140" s="288"/>
      <c r="K140" s="288">
        <v>1</v>
      </c>
      <c r="L140" s="288"/>
      <c r="M140" s="288"/>
      <c r="N140" s="288"/>
      <c r="O140" s="288"/>
    </row>
    <row r="141" spans="1:15">
      <c r="A141" s="288">
        <v>8</v>
      </c>
      <c r="B141" s="289" t="s">
        <v>100</v>
      </c>
      <c r="C141" s="288">
        <v>1</v>
      </c>
      <c r="D141" s="288"/>
      <c r="E141" s="288">
        <v>1</v>
      </c>
      <c r="F141" s="288">
        <v>1</v>
      </c>
      <c r="G141" s="288"/>
      <c r="H141" s="288"/>
      <c r="I141" s="288"/>
      <c r="J141" s="288"/>
      <c r="K141" s="288"/>
      <c r="L141" s="288"/>
      <c r="M141" s="288">
        <v>1</v>
      </c>
      <c r="N141" s="288"/>
      <c r="O141" s="288"/>
    </row>
    <row r="142" spans="1:15">
      <c r="A142" s="288">
        <v>9</v>
      </c>
      <c r="B142" s="289" t="s">
        <v>102</v>
      </c>
      <c r="C142" s="288"/>
      <c r="D142" s="288">
        <v>1</v>
      </c>
      <c r="E142" s="288">
        <v>1</v>
      </c>
      <c r="F142" s="288">
        <v>1</v>
      </c>
      <c r="G142" s="288">
        <v>1</v>
      </c>
      <c r="H142" s="288"/>
      <c r="I142" s="288"/>
      <c r="J142" s="288"/>
      <c r="K142" s="288"/>
      <c r="L142" s="288"/>
      <c r="M142" s="288">
        <v>1</v>
      </c>
      <c r="N142" s="288"/>
      <c r="O142" s="288"/>
    </row>
    <row r="143" spans="1:15">
      <c r="A143" s="288">
        <v>10</v>
      </c>
      <c r="B143" s="289" t="s">
        <v>108</v>
      </c>
      <c r="C143" s="288"/>
      <c r="D143" s="288"/>
      <c r="E143" s="288"/>
      <c r="F143" s="288"/>
      <c r="G143" s="288"/>
      <c r="H143" s="288">
        <v>1</v>
      </c>
      <c r="I143" s="288"/>
      <c r="J143" s="288"/>
      <c r="K143" s="288"/>
      <c r="L143" s="288"/>
      <c r="M143" s="288"/>
      <c r="N143" s="288"/>
      <c r="O143" s="288"/>
    </row>
    <row r="144" spans="1:15">
      <c r="A144" s="288">
        <v>11</v>
      </c>
      <c r="B144" s="289" t="s">
        <v>104</v>
      </c>
      <c r="C144" s="288">
        <v>1</v>
      </c>
      <c r="D144" s="288"/>
      <c r="E144" s="288"/>
      <c r="F144" s="288"/>
      <c r="G144" s="288">
        <v>2</v>
      </c>
      <c r="H144" s="288">
        <v>1</v>
      </c>
      <c r="I144" s="288">
        <v>2</v>
      </c>
      <c r="J144" s="288"/>
      <c r="K144" s="288"/>
      <c r="L144" s="288"/>
      <c r="M144" s="288">
        <v>1</v>
      </c>
      <c r="N144" s="288">
        <v>1</v>
      </c>
      <c r="O144" s="288"/>
    </row>
    <row r="145" spans="1:15">
      <c r="A145" s="288">
        <v>12</v>
      </c>
      <c r="B145" s="289" t="s">
        <v>110</v>
      </c>
      <c r="C145" s="288"/>
      <c r="D145" s="288"/>
      <c r="E145" s="288"/>
      <c r="F145" s="288"/>
      <c r="G145" s="288"/>
      <c r="H145" s="288"/>
      <c r="I145" s="288"/>
      <c r="J145" s="288"/>
      <c r="K145" s="288"/>
      <c r="L145" s="288"/>
      <c r="M145" s="288"/>
      <c r="N145" s="288"/>
      <c r="O145" s="288"/>
    </row>
    <row r="146" spans="1:15">
      <c r="A146" s="373"/>
      <c r="B146" s="377" t="s">
        <v>32</v>
      </c>
      <c r="C146" s="264">
        <f>SUM(C134:C145)</f>
        <v>4</v>
      </c>
      <c r="D146" s="264">
        <f t="shared" ref="D146:O146" si="9">SUM(D134:D145)</f>
        <v>3</v>
      </c>
      <c r="E146" s="264">
        <f t="shared" si="9"/>
        <v>3</v>
      </c>
      <c r="F146" s="264">
        <f t="shared" si="9"/>
        <v>4</v>
      </c>
      <c r="G146" s="264">
        <f t="shared" si="9"/>
        <v>4</v>
      </c>
      <c r="H146" s="264">
        <f t="shared" si="9"/>
        <v>4</v>
      </c>
      <c r="I146" s="264">
        <f t="shared" si="9"/>
        <v>4</v>
      </c>
      <c r="J146" s="264">
        <f t="shared" si="9"/>
        <v>1</v>
      </c>
      <c r="K146" s="264">
        <f t="shared" si="9"/>
        <v>1</v>
      </c>
      <c r="L146" s="264">
        <f t="shared" si="9"/>
        <v>1</v>
      </c>
      <c r="M146" s="264">
        <f t="shared" si="9"/>
        <v>5</v>
      </c>
      <c r="N146" s="264">
        <f t="shared" si="9"/>
        <v>2</v>
      </c>
      <c r="O146" s="264">
        <f t="shared" si="9"/>
        <v>1</v>
      </c>
    </row>
    <row r="147" spans="1:15">
      <c r="A147" s="376" t="s">
        <v>112</v>
      </c>
      <c r="B147" s="351"/>
      <c r="C147" s="386"/>
      <c r="D147" s="386"/>
      <c r="E147" s="386"/>
      <c r="F147" s="386"/>
      <c r="G147" s="386"/>
      <c r="H147" s="386"/>
      <c r="I147" s="386"/>
      <c r="J147" s="386"/>
      <c r="K147" s="386"/>
      <c r="L147" s="386"/>
      <c r="M147" s="386"/>
      <c r="N147" s="386"/>
      <c r="O147" s="386"/>
    </row>
    <row r="148" spans="1:15">
      <c r="A148" s="288">
        <v>1</v>
      </c>
      <c r="B148" s="200" t="s">
        <v>113</v>
      </c>
      <c r="C148" s="239"/>
      <c r="D148" s="239">
        <v>1</v>
      </c>
      <c r="E148" s="239"/>
      <c r="F148" s="239"/>
      <c r="G148" s="239"/>
      <c r="H148" s="239">
        <v>1</v>
      </c>
      <c r="I148" s="239"/>
      <c r="J148" s="239"/>
      <c r="K148" s="239"/>
      <c r="L148" s="239"/>
      <c r="M148" s="239"/>
      <c r="N148" s="239"/>
      <c r="O148" s="239">
        <v>1</v>
      </c>
    </row>
    <row r="149" spans="1:15">
      <c r="A149" s="288">
        <v>2</v>
      </c>
      <c r="B149" s="200" t="s">
        <v>116</v>
      </c>
      <c r="C149" s="239"/>
      <c r="D149" s="239"/>
      <c r="E149" s="239"/>
      <c r="F149" s="239"/>
      <c r="G149" s="239"/>
      <c r="H149" s="239"/>
      <c r="I149" s="239"/>
      <c r="J149" s="239">
        <v>1</v>
      </c>
      <c r="K149" s="239"/>
      <c r="L149" s="239"/>
      <c r="M149" s="239"/>
      <c r="N149" s="239"/>
      <c r="O149" s="239"/>
    </row>
    <row r="150" spans="1:15">
      <c r="A150" s="288">
        <v>3</v>
      </c>
      <c r="B150" s="200" t="s">
        <v>114</v>
      </c>
      <c r="C150" s="239">
        <v>1</v>
      </c>
      <c r="D150" s="239">
        <v>1</v>
      </c>
      <c r="E150" s="239">
        <v>2</v>
      </c>
      <c r="F150" s="239">
        <v>1</v>
      </c>
      <c r="G150" s="239"/>
      <c r="H150" s="239"/>
      <c r="I150" s="239"/>
      <c r="J150" s="239"/>
      <c r="K150" s="239"/>
      <c r="L150" s="239"/>
      <c r="M150" s="239">
        <v>1</v>
      </c>
      <c r="N150" s="239">
        <v>1</v>
      </c>
      <c r="O150" s="239">
        <v>1</v>
      </c>
    </row>
    <row r="151" spans="1:15">
      <c r="A151" s="288">
        <v>4</v>
      </c>
      <c r="B151" s="200" t="s">
        <v>115</v>
      </c>
      <c r="C151" s="239"/>
      <c r="D151" s="239"/>
      <c r="E151" s="239"/>
      <c r="F151" s="239"/>
      <c r="G151" s="239"/>
      <c r="H151" s="239"/>
      <c r="I151" s="239"/>
      <c r="J151" s="239"/>
      <c r="K151" s="239"/>
      <c r="L151" s="239"/>
      <c r="M151" s="239"/>
      <c r="N151" s="239"/>
      <c r="O151" s="239"/>
    </row>
    <row r="152" spans="1:15">
      <c r="A152" s="373"/>
      <c r="B152" s="377" t="s">
        <v>32</v>
      </c>
      <c r="C152" s="279">
        <f>SUM(C148:C151)</f>
        <v>1</v>
      </c>
      <c r="D152" s="279">
        <f t="shared" ref="D152:O152" si="10">SUM(D148:D151)</f>
        <v>2</v>
      </c>
      <c r="E152" s="279">
        <f t="shared" si="10"/>
        <v>2</v>
      </c>
      <c r="F152" s="279">
        <f t="shared" si="10"/>
        <v>1</v>
      </c>
      <c r="G152" s="279">
        <f t="shared" si="10"/>
        <v>0</v>
      </c>
      <c r="H152" s="279">
        <f t="shared" si="10"/>
        <v>1</v>
      </c>
      <c r="I152" s="279">
        <f t="shared" si="10"/>
        <v>0</v>
      </c>
      <c r="J152" s="279">
        <f t="shared" si="10"/>
        <v>1</v>
      </c>
      <c r="K152" s="279">
        <f t="shared" si="10"/>
        <v>0</v>
      </c>
      <c r="L152" s="279">
        <f t="shared" si="10"/>
        <v>0</v>
      </c>
      <c r="M152" s="279">
        <f t="shared" si="10"/>
        <v>1</v>
      </c>
      <c r="N152" s="279">
        <f t="shared" si="10"/>
        <v>1</v>
      </c>
      <c r="O152" s="279">
        <f t="shared" si="10"/>
        <v>2</v>
      </c>
    </row>
    <row r="153" spans="1:15">
      <c r="A153" s="288"/>
      <c r="B153" s="286" t="s">
        <v>574</v>
      </c>
      <c r="C153" s="279">
        <f>C152+C146+C132+C119+C110+C93+C83+C72+C59+C23</f>
        <v>25</v>
      </c>
      <c r="D153" s="279">
        <f t="shared" ref="D153:O153" si="11">D152+D146+D132+D119+D110+D93+D83+D72+D59+D23</f>
        <v>22</v>
      </c>
      <c r="E153" s="279">
        <f t="shared" si="11"/>
        <v>25</v>
      </c>
      <c r="F153" s="279">
        <f t="shared" si="11"/>
        <v>27</v>
      </c>
      <c r="G153" s="279">
        <f t="shared" si="11"/>
        <v>26</v>
      </c>
      <c r="H153" s="279">
        <f t="shared" si="11"/>
        <v>23</v>
      </c>
      <c r="I153" s="279">
        <f t="shared" si="11"/>
        <v>23</v>
      </c>
      <c r="J153" s="279">
        <f t="shared" si="11"/>
        <v>20</v>
      </c>
      <c r="K153" s="279">
        <f t="shared" si="11"/>
        <v>23</v>
      </c>
      <c r="L153" s="279">
        <f t="shared" si="11"/>
        <v>19</v>
      </c>
      <c r="M153" s="279">
        <f t="shared" si="11"/>
        <v>23</v>
      </c>
      <c r="N153" s="279">
        <f t="shared" si="11"/>
        <v>20</v>
      </c>
      <c r="O153" s="279">
        <f t="shared" si="11"/>
        <v>20</v>
      </c>
    </row>
    <row r="154" spans="1:15">
      <c r="A154" s="370"/>
      <c r="B154" s="370"/>
      <c r="C154" s="371"/>
      <c r="D154" s="371"/>
      <c r="E154" s="371"/>
      <c r="F154" s="371"/>
      <c r="G154" s="371"/>
      <c r="H154" s="371"/>
      <c r="I154" s="371"/>
      <c r="J154" s="371"/>
      <c r="K154" s="371"/>
      <c r="L154" s="371"/>
      <c r="M154" s="371"/>
      <c r="N154" s="371"/>
    </row>
    <row r="155" spans="1:15">
      <c r="A155" s="370"/>
      <c r="B155" s="370"/>
      <c r="C155" s="371"/>
      <c r="D155" s="371"/>
      <c r="E155" s="371"/>
      <c r="F155" s="371"/>
      <c r="G155" s="371"/>
      <c r="H155" s="371"/>
      <c r="I155" s="371"/>
      <c r="J155" s="371"/>
      <c r="K155" s="371"/>
      <c r="L155" s="371"/>
      <c r="M155" s="371"/>
      <c r="N155" s="371"/>
    </row>
    <row r="156" spans="1:15">
      <c r="A156" s="370"/>
      <c r="B156" s="370"/>
      <c r="C156" s="371"/>
      <c r="D156" s="371"/>
      <c r="E156" s="371"/>
      <c r="F156" s="371"/>
      <c r="G156" s="371"/>
      <c r="H156" s="371"/>
      <c r="I156" s="371"/>
      <c r="J156" s="371"/>
      <c r="K156" s="371"/>
      <c r="L156" s="371"/>
      <c r="M156" s="371"/>
      <c r="N156" s="371"/>
    </row>
    <row r="157" spans="1:15">
      <c r="A157" s="370"/>
      <c r="B157" s="370"/>
      <c r="C157" s="371"/>
      <c r="D157" s="371"/>
      <c r="E157" s="371"/>
      <c r="F157" s="371"/>
      <c r="G157" s="371"/>
      <c r="H157" s="371"/>
      <c r="I157" s="371"/>
      <c r="J157" s="371"/>
      <c r="K157" s="371"/>
      <c r="L157" s="371"/>
      <c r="M157" s="371"/>
      <c r="N157" s="371"/>
    </row>
    <row r="158" spans="1:15">
      <c r="A158" s="370"/>
      <c r="B158" s="370"/>
      <c r="C158" s="371"/>
      <c r="D158" s="371"/>
      <c r="E158" s="371"/>
      <c r="F158" s="371"/>
      <c r="G158" s="371"/>
      <c r="H158" s="371"/>
      <c r="I158" s="371"/>
      <c r="J158" s="371"/>
      <c r="K158" s="371"/>
      <c r="L158" s="371"/>
      <c r="M158" s="371"/>
      <c r="N158" s="371"/>
    </row>
    <row r="159" spans="1:15">
      <c r="A159" s="370"/>
      <c r="B159" s="370"/>
      <c r="C159" s="371"/>
      <c r="D159" s="371"/>
      <c r="E159" s="371"/>
      <c r="F159" s="371"/>
      <c r="G159" s="371"/>
      <c r="H159" s="371"/>
      <c r="I159" s="371"/>
      <c r="J159" s="371"/>
      <c r="K159" s="371"/>
      <c r="L159" s="371"/>
      <c r="M159" s="371"/>
      <c r="N159" s="371"/>
    </row>
    <row r="160" spans="1:15">
      <c r="A160" s="370"/>
      <c r="B160" s="370"/>
      <c r="C160" s="371"/>
      <c r="D160" s="371"/>
      <c r="E160" s="371"/>
      <c r="F160" s="371"/>
      <c r="G160" s="371"/>
      <c r="H160" s="371"/>
      <c r="I160" s="371"/>
      <c r="J160" s="371"/>
      <c r="K160" s="371"/>
      <c r="L160" s="371"/>
      <c r="M160" s="371"/>
      <c r="N160" s="371"/>
    </row>
    <row r="161" spans="1:14">
      <c r="A161" s="370"/>
      <c r="B161" s="370"/>
      <c r="C161" s="371"/>
      <c r="D161" s="371"/>
      <c r="E161" s="371"/>
      <c r="F161" s="371"/>
      <c r="G161" s="371"/>
      <c r="H161" s="371"/>
      <c r="I161" s="371"/>
      <c r="J161" s="371"/>
      <c r="K161" s="371"/>
      <c r="L161" s="371"/>
      <c r="M161" s="371"/>
      <c r="N161" s="371"/>
    </row>
    <row r="162" spans="1:14">
      <c r="A162" s="370"/>
      <c r="B162" s="370"/>
      <c r="C162" s="371"/>
      <c r="D162" s="371"/>
      <c r="E162" s="371"/>
      <c r="F162" s="371"/>
      <c r="G162" s="371"/>
      <c r="H162" s="371"/>
      <c r="I162" s="371"/>
      <c r="J162" s="371"/>
      <c r="K162" s="371"/>
      <c r="L162" s="371"/>
      <c r="M162" s="371"/>
      <c r="N162" s="371"/>
    </row>
    <row r="163" spans="1:14">
      <c r="A163" s="370"/>
      <c r="B163" s="370"/>
      <c r="C163" s="371"/>
      <c r="D163" s="371"/>
      <c r="E163" s="371"/>
      <c r="F163" s="371"/>
      <c r="G163" s="371"/>
      <c r="H163" s="371"/>
      <c r="I163" s="371"/>
      <c r="J163" s="371"/>
      <c r="K163" s="371"/>
      <c r="L163" s="371"/>
      <c r="M163" s="371"/>
      <c r="N163" s="371"/>
    </row>
    <row r="164" spans="1:14">
      <c r="A164" s="370"/>
      <c r="B164" s="370"/>
      <c r="C164" s="371"/>
      <c r="D164" s="371"/>
      <c r="E164" s="371"/>
      <c r="F164" s="371"/>
      <c r="G164" s="371"/>
      <c r="H164" s="371"/>
      <c r="I164" s="371"/>
      <c r="J164" s="371"/>
      <c r="K164" s="371"/>
      <c r="L164" s="371"/>
      <c r="M164" s="371"/>
      <c r="N164" s="371"/>
    </row>
    <row r="165" spans="1:14">
      <c r="A165" s="370"/>
      <c r="B165" s="370"/>
      <c r="C165" s="371"/>
      <c r="D165" s="371"/>
      <c r="E165" s="371"/>
      <c r="F165" s="371"/>
      <c r="G165" s="371"/>
      <c r="H165" s="371"/>
      <c r="I165" s="371"/>
      <c r="J165" s="371"/>
      <c r="K165" s="371"/>
      <c r="L165" s="371"/>
      <c r="M165" s="371"/>
      <c r="N165" s="371"/>
    </row>
    <row r="166" spans="1:14">
      <c r="A166" s="370"/>
      <c r="B166" s="370"/>
      <c r="C166" s="371"/>
      <c r="D166" s="371"/>
      <c r="E166" s="371"/>
      <c r="F166" s="371"/>
      <c r="G166" s="371"/>
      <c r="H166" s="371"/>
      <c r="I166" s="371"/>
      <c r="J166" s="371"/>
      <c r="K166" s="371"/>
      <c r="L166" s="371"/>
      <c r="M166" s="371"/>
      <c r="N166" s="371"/>
    </row>
    <row r="167" spans="1:14">
      <c r="A167" s="370"/>
      <c r="B167" s="370"/>
      <c r="C167" s="371"/>
      <c r="D167" s="371"/>
      <c r="E167" s="371"/>
      <c r="F167" s="371"/>
      <c r="G167" s="371"/>
      <c r="H167" s="371"/>
      <c r="I167" s="371"/>
      <c r="J167" s="371"/>
      <c r="K167" s="371"/>
      <c r="L167" s="371"/>
      <c r="M167" s="371"/>
      <c r="N167" s="371"/>
    </row>
    <row r="168" spans="1:14">
      <c r="A168" s="370"/>
      <c r="B168" s="370"/>
      <c r="C168" s="371"/>
      <c r="D168" s="371"/>
      <c r="E168" s="371"/>
      <c r="F168" s="371"/>
      <c r="G168" s="371"/>
      <c r="H168" s="371"/>
      <c r="I168" s="371"/>
      <c r="J168" s="371"/>
      <c r="K168" s="371"/>
      <c r="L168" s="371"/>
      <c r="M168" s="371"/>
      <c r="N168" s="371"/>
    </row>
    <row r="169" spans="1:14">
      <c r="A169" s="370"/>
      <c r="B169" s="370"/>
      <c r="C169" s="371"/>
      <c r="D169" s="371"/>
      <c r="E169" s="371"/>
      <c r="F169" s="371"/>
      <c r="G169" s="371"/>
      <c r="H169" s="371"/>
      <c r="I169" s="371"/>
      <c r="J169" s="371"/>
      <c r="K169" s="371"/>
      <c r="L169" s="371"/>
      <c r="M169" s="371"/>
      <c r="N169" s="371"/>
    </row>
    <row r="170" spans="1:14">
      <c r="A170" s="370"/>
      <c r="B170" s="370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371"/>
      <c r="N170" s="371"/>
    </row>
    <row r="171" spans="1:14">
      <c r="A171" s="370"/>
      <c r="B171" s="370"/>
      <c r="C171" s="371"/>
      <c r="D171" s="371"/>
      <c r="E171" s="371"/>
      <c r="F171" s="371"/>
      <c r="G171" s="371"/>
      <c r="H171" s="371"/>
      <c r="I171" s="371"/>
      <c r="J171" s="371"/>
      <c r="K171" s="371"/>
      <c r="L171" s="371"/>
      <c r="M171" s="371"/>
      <c r="N171" s="371"/>
    </row>
    <row r="172" spans="1:14">
      <c r="A172" s="370"/>
      <c r="B172" s="370"/>
      <c r="C172" s="371"/>
      <c r="D172" s="371"/>
      <c r="E172" s="371"/>
      <c r="F172" s="371"/>
      <c r="G172" s="371"/>
      <c r="H172" s="371"/>
      <c r="I172" s="371"/>
      <c r="J172" s="371"/>
      <c r="K172" s="371"/>
      <c r="L172" s="371"/>
      <c r="M172" s="371"/>
      <c r="N172" s="371"/>
    </row>
    <row r="173" spans="1:14">
      <c r="A173" s="370"/>
      <c r="B173" s="370"/>
      <c r="C173" s="371"/>
      <c r="D173" s="371"/>
      <c r="E173" s="371"/>
      <c r="F173" s="371"/>
      <c r="G173" s="371"/>
      <c r="H173" s="371"/>
      <c r="I173" s="371"/>
      <c r="J173" s="371"/>
      <c r="K173" s="371"/>
      <c r="L173" s="371"/>
      <c r="M173" s="371"/>
      <c r="N173" s="371"/>
    </row>
    <row r="174" spans="1:14">
      <c r="A174" s="370"/>
      <c r="B174" s="370"/>
      <c r="C174" s="371"/>
      <c r="D174" s="371"/>
      <c r="E174" s="371"/>
      <c r="F174" s="371"/>
      <c r="G174" s="371"/>
      <c r="H174" s="371"/>
      <c r="I174" s="371"/>
      <c r="J174" s="371"/>
      <c r="K174" s="371"/>
      <c r="L174" s="371"/>
      <c r="M174" s="371"/>
      <c r="N174" s="371"/>
    </row>
    <row r="175" spans="1:14">
      <c r="A175" s="370"/>
      <c r="B175" s="370"/>
      <c r="C175" s="371"/>
      <c r="D175" s="371"/>
      <c r="E175" s="371"/>
      <c r="F175" s="371"/>
      <c r="G175" s="371"/>
      <c r="H175" s="371"/>
      <c r="I175" s="371"/>
      <c r="J175" s="371"/>
      <c r="K175" s="371"/>
      <c r="L175" s="371"/>
      <c r="M175" s="371"/>
      <c r="N175" s="371"/>
    </row>
    <row r="176" spans="1:14">
      <c r="A176" s="370"/>
      <c r="B176" s="370"/>
      <c r="C176" s="371"/>
      <c r="D176" s="371"/>
      <c r="E176" s="371"/>
      <c r="F176" s="371"/>
      <c r="G176" s="371"/>
      <c r="H176" s="371"/>
      <c r="I176" s="371"/>
      <c r="J176" s="371"/>
      <c r="K176" s="371"/>
      <c r="L176" s="371"/>
      <c r="M176" s="371"/>
      <c r="N176" s="371"/>
    </row>
    <row r="177" spans="1:14">
      <c r="A177" s="370"/>
      <c r="B177" s="370"/>
      <c r="C177" s="371"/>
      <c r="D177" s="371"/>
      <c r="E177" s="371"/>
      <c r="F177" s="371"/>
      <c r="G177" s="371"/>
      <c r="H177" s="371"/>
      <c r="I177" s="371"/>
      <c r="J177" s="371"/>
      <c r="K177" s="371"/>
      <c r="L177" s="371"/>
      <c r="M177" s="371"/>
      <c r="N177" s="371"/>
    </row>
    <row r="178" spans="1:14">
      <c r="A178" s="370"/>
      <c r="B178" s="370"/>
      <c r="C178" s="371"/>
      <c r="D178" s="371"/>
      <c r="E178" s="371"/>
      <c r="F178" s="371"/>
      <c r="G178" s="371"/>
      <c r="H178" s="371"/>
      <c r="I178" s="371"/>
      <c r="J178" s="371"/>
      <c r="K178" s="371"/>
      <c r="L178" s="371"/>
      <c r="M178" s="371"/>
      <c r="N178" s="371"/>
    </row>
    <row r="179" spans="1:14">
      <c r="A179" s="370"/>
      <c r="B179" s="370"/>
      <c r="C179" s="371"/>
      <c r="D179" s="371"/>
      <c r="E179" s="371"/>
      <c r="F179" s="371"/>
      <c r="G179" s="371"/>
      <c r="H179" s="371"/>
      <c r="I179" s="371"/>
      <c r="J179" s="371"/>
      <c r="K179" s="371"/>
      <c r="L179" s="371"/>
      <c r="M179" s="371"/>
      <c r="N179" s="371"/>
    </row>
    <row r="180" spans="1:14">
      <c r="A180" s="370"/>
      <c r="B180" s="370"/>
      <c r="C180" s="371"/>
      <c r="D180" s="371"/>
      <c r="E180" s="371"/>
      <c r="F180" s="371"/>
      <c r="G180" s="371"/>
      <c r="H180" s="371"/>
      <c r="I180" s="371"/>
      <c r="J180" s="371"/>
      <c r="K180" s="371"/>
      <c r="L180" s="371"/>
      <c r="M180" s="371"/>
      <c r="N180" s="371"/>
    </row>
    <row r="181" spans="1:14">
      <c r="A181" s="370"/>
      <c r="B181" s="370"/>
      <c r="C181" s="371"/>
      <c r="D181" s="371"/>
      <c r="E181" s="371"/>
      <c r="F181" s="371"/>
      <c r="G181" s="371"/>
      <c r="H181" s="371"/>
      <c r="I181" s="371"/>
      <c r="J181" s="371"/>
      <c r="K181" s="371"/>
      <c r="L181" s="371"/>
      <c r="M181" s="371"/>
      <c r="N181" s="371"/>
    </row>
    <row r="182" spans="1:14">
      <c r="A182" s="370"/>
      <c r="B182" s="370"/>
      <c r="C182" s="371"/>
      <c r="D182" s="371"/>
      <c r="E182" s="371"/>
      <c r="F182" s="371"/>
      <c r="G182" s="371"/>
      <c r="H182" s="371"/>
      <c r="I182" s="371"/>
      <c r="J182" s="371"/>
      <c r="K182" s="371"/>
      <c r="L182" s="371"/>
      <c r="M182" s="371"/>
      <c r="N182" s="371"/>
    </row>
    <row r="183" spans="1:14">
      <c r="A183" s="370"/>
      <c r="B183" s="370"/>
      <c r="C183" s="371"/>
      <c r="D183" s="371"/>
      <c r="E183" s="371"/>
      <c r="F183" s="371"/>
      <c r="G183" s="371"/>
      <c r="H183" s="371"/>
      <c r="I183" s="371"/>
      <c r="J183" s="371"/>
      <c r="K183" s="371"/>
      <c r="L183" s="371"/>
      <c r="M183" s="371"/>
      <c r="N183" s="371"/>
    </row>
    <row r="184" spans="1:14">
      <c r="A184" s="370"/>
      <c r="B184" s="370"/>
      <c r="C184" s="371"/>
      <c r="D184" s="371"/>
      <c r="E184" s="371"/>
      <c r="F184" s="371"/>
      <c r="G184" s="371"/>
      <c r="H184" s="371"/>
      <c r="I184" s="371"/>
      <c r="J184" s="371"/>
      <c r="K184" s="371"/>
      <c r="L184" s="371"/>
      <c r="M184" s="371"/>
      <c r="N184" s="371"/>
    </row>
    <row r="185" spans="1:14">
      <c r="A185" s="370"/>
      <c r="B185" s="370"/>
      <c r="C185" s="371"/>
      <c r="D185" s="371"/>
      <c r="E185" s="371"/>
      <c r="F185" s="371"/>
      <c r="G185" s="371"/>
      <c r="H185" s="371"/>
      <c r="I185" s="371"/>
      <c r="J185" s="371"/>
      <c r="K185" s="371"/>
      <c r="L185" s="371"/>
      <c r="M185" s="371"/>
      <c r="N185" s="371"/>
    </row>
    <row r="186" spans="1:14">
      <c r="A186" s="370"/>
      <c r="B186" s="370"/>
      <c r="C186" s="371"/>
      <c r="D186" s="371"/>
      <c r="E186" s="371"/>
      <c r="F186" s="371"/>
      <c r="G186" s="371"/>
      <c r="H186" s="371"/>
      <c r="I186" s="371"/>
      <c r="J186" s="371"/>
      <c r="K186" s="371"/>
      <c r="L186" s="371"/>
      <c r="M186" s="371"/>
      <c r="N186" s="371"/>
    </row>
    <row r="187" spans="1:14">
      <c r="A187" s="370"/>
      <c r="B187" s="370"/>
      <c r="C187" s="371"/>
      <c r="D187" s="371"/>
      <c r="E187" s="371"/>
      <c r="F187" s="371"/>
      <c r="G187" s="371"/>
      <c r="H187" s="371"/>
      <c r="I187" s="371"/>
      <c r="J187" s="371"/>
      <c r="K187" s="371"/>
      <c r="L187" s="371"/>
      <c r="M187" s="371"/>
      <c r="N187" s="371"/>
    </row>
    <row r="188" spans="1:14">
      <c r="A188" s="370"/>
      <c r="B188" s="370"/>
      <c r="C188" s="371"/>
      <c r="D188" s="371"/>
      <c r="E188" s="371"/>
      <c r="F188" s="371"/>
      <c r="G188" s="371"/>
      <c r="H188" s="371"/>
      <c r="I188" s="371"/>
      <c r="J188" s="371"/>
      <c r="K188" s="371"/>
      <c r="L188" s="371"/>
      <c r="M188" s="371"/>
      <c r="N188" s="371"/>
    </row>
    <row r="189" spans="1:14">
      <c r="A189" s="370"/>
      <c r="B189" s="370"/>
      <c r="C189" s="371"/>
      <c r="D189" s="371"/>
      <c r="E189" s="371"/>
      <c r="F189" s="371"/>
      <c r="G189" s="371"/>
      <c r="H189" s="371"/>
      <c r="I189" s="371"/>
      <c r="J189" s="371"/>
      <c r="K189" s="371"/>
      <c r="L189" s="371"/>
      <c r="M189" s="371"/>
      <c r="N189" s="371"/>
    </row>
    <row r="190" spans="1:14">
      <c r="A190" s="370"/>
      <c r="B190" s="370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</row>
    <row r="191" spans="1:14">
      <c r="A191" s="370"/>
      <c r="B191" s="370"/>
      <c r="C191" s="371"/>
      <c r="D191" s="371"/>
      <c r="E191" s="371"/>
      <c r="F191" s="371"/>
      <c r="G191" s="371"/>
      <c r="H191" s="371"/>
      <c r="I191" s="371"/>
      <c r="J191" s="371"/>
      <c r="K191" s="371"/>
      <c r="L191" s="371"/>
      <c r="M191" s="371"/>
      <c r="N191" s="371"/>
    </row>
    <row r="192" spans="1:14">
      <c r="A192" s="370"/>
      <c r="B192" s="370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</row>
    <row r="193" spans="1:14">
      <c r="A193" s="370"/>
      <c r="B193" s="370"/>
      <c r="C193" s="371"/>
      <c r="D193" s="371"/>
      <c r="E193" s="371"/>
      <c r="F193" s="371"/>
      <c r="G193" s="371"/>
      <c r="H193" s="371"/>
      <c r="I193" s="371"/>
      <c r="J193" s="371"/>
      <c r="K193" s="371"/>
      <c r="L193" s="371"/>
      <c r="M193" s="371"/>
      <c r="N193" s="371"/>
    </row>
    <row r="194" spans="1:14">
      <c r="A194" s="370"/>
      <c r="B194" s="370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</row>
    <row r="195" spans="1:14">
      <c r="A195" s="370"/>
      <c r="B195" s="370"/>
      <c r="C195" s="371"/>
      <c r="D195" s="371"/>
      <c r="E195" s="371"/>
      <c r="F195" s="371"/>
      <c r="G195" s="371"/>
      <c r="H195" s="371"/>
      <c r="I195" s="371"/>
      <c r="J195" s="371"/>
      <c r="K195" s="371"/>
      <c r="L195" s="371"/>
      <c r="M195" s="371"/>
      <c r="N195" s="371"/>
    </row>
    <row r="196" spans="1:14">
      <c r="A196" s="370"/>
      <c r="B196" s="370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</row>
    <row r="197" spans="1:14">
      <c r="A197" s="370"/>
      <c r="B197" s="370"/>
      <c r="C197" s="371"/>
      <c r="D197" s="371"/>
      <c r="E197" s="371"/>
      <c r="F197" s="371"/>
      <c r="G197" s="371"/>
      <c r="H197" s="371"/>
      <c r="I197" s="371"/>
      <c r="J197" s="371"/>
      <c r="K197" s="371"/>
      <c r="L197" s="371"/>
      <c r="M197" s="371"/>
      <c r="N197" s="371"/>
    </row>
    <row r="198" spans="1:14">
      <c r="A198" s="370"/>
      <c r="B198" s="370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</row>
    <row r="199" spans="1:14">
      <c r="A199" s="370"/>
      <c r="B199" s="370"/>
      <c r="C199" s="371"/>
      <c r="D199" s="371"/>
      <c r="E199" s="371"/>
      <c r="F199" s="371"/>
      <c r="G199" s="371"/>
      <c r="H199" s="371"/>
      <c r="I199" s="371"/>
      <c r="J199" s="371"/>
      <c r="K199" s="371"/>
      <c r="L199" s="371"/>
      <c r="M199" s="371"/>
      <c r="N199" s="371"/>
    </row>
    <row r="200" spans="1:14">
      <c r="A200" s="370"/>
      <c r="B200" s="370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</row>
    <row r="201" spans="1:14">
      <c r="A201" s="370"/>
      <c r="B201" s="370"/>
      <c r="C201" s="371"/>
      <c r="D201" s="371"/>
      <c r="E201" s="371"/>
      <c r="F201" s="371"/>
      <c r="G201" s="371"/>
      <c r="H201" s="371"/>
      <c r="I201" s="371"/>
      <c r="J201" s="371"/>
      <c r="K201" s="371"/>
      <c r="L201" s="371"/>
      <c r="M201" s="371"/>
      <c r="N201" s="371"/>
    </row>
    <row r="202" spans="1:14">
      <c r="A202" s="370"/>
      <c r="B202" s="370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</row>
    <row r="203" spans="1:14">
      <c r="A203" s="370"/>
      <c r="B203" s="370"/>
      <c r="C203" s="371"/>
      <c r="D203" s="371"/>
      <c r="E203" s="371"/>
      <c r="F203" s="371"/>
      <c r="G203" s="371"/>
      <c r="H203" s="371"/>
      <c r="I203" s="371"/>
      <c r="J203" s="371"/>
      <c r="K203" s="371"/>
      <c r="L203" s="371"/>
      <c r="M203" s="371"/>
      <c r="N203" s="371"/>
    </row>
    <row r="204" spans="1:14">
      <c r="A204" s="370"/>
      <c r="B204" s="370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</row>
    <row r="205" spans="1:14">
      <c r="A205" s="370"/>
      <c r="B205" s="370"/>
      <c r="C205" s="371"/>
      <c r="D205" s="371"/>
      <c r="E205" s="371"/>
      <c r="F205" s="371"/>
      <c r="G205" s="371"/>
      <c r="H205" s="371"/>
      <c r="I205" s="371"/>
      <c r="J205" s="371"/>
      <c r="K205" s="371"/>
      <c r="L205" s="371"/>
      <c r="M205" s="371"/>
      <c r="N205" s="371"/>
    </row>
    <row r="206" spans="1:14">
      <c r="A206" s="370"/>
      <c r="B206" s="370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</row>
    <row r="207" spans="1:14">
      <c r="A207" s="370"/>
      <c r="B207" s="370"/>
      <c r="C207" s="371"/>
      <c r="D207" s="371"/>
      <c r="E207" s="371"/>
      <c r="F207" s="371"/>
      <c r="G207" s="371"/>
      <c r="H207" s="371"/>
      <c r="I207" s="371"/>
      <c r="J207" s="371"/>
      <c r="K207" s="371"/>
      <c r="L207" s="371"/>
      <c r="M207" s="371"/>
      <c r="N207" s="371"/>
    </row>
    <row r="208" spans="1:14">
      <c r="A208" s="370"/>
      <c r="B208" s="370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</row>
    <row r="209" spans="1:14">
      <c r="A209" s="370"/>
      <c r="B209" s="370"/>
      <c r="C209" s="371"/>
      <c r="D209" s="371"/>
      <c r="E209" s="371"/>
      <c r="F209" s="371"/>
      <c r="G209" s="371"/>
      <c r="H209" s="371"/>
      <c r="I209" s="371"/>
      <c r="J209" s="371"/>
      <c r="K209" s="371"/>
      <c r="L209" s="371"/>
      <c r="M209" s="371"/>
      <c r="N209" s="371"/>
    </row>
    <row r="210" spans="1:14">
      <c r="A210" s="370"/>
      <c r="B210" s="370"/>
      <c r="C210" s="371"/>
      <c r="D210" s="371"/>
      <c r="E210" s="371"/>
      <c r="F210" s="371"/>
      <c r="G210" s="371"/>
      <c r="H210" s="371"/>
      <c r="I210" s="371"/>
      <c r="J210" s="371"/>
      <c r="K210" s="371"/>
      <c r="L210" s="371"/>
      <c r="M210" s="371"/>
      <c r="N210" s="371"/>
    </row>
    <row r="211" spans="1:14">
      <c r="A211" s="370"/>
      <c r="B211" s="370"/>
      <c r="C211" s="371"/>
      <c r="D211" s="371"/>
      <c r="E211" s="371"/>
      <c r="F211" s="371"/>
      <c r="G211" s="371"/>
      <c r="H211" s="371"/>
      <c r="I211" s="371"/>
      <c r="J211" s="371"/>
      <c r="K211" s="371"/>
      <c r="L211" s="371"/>
      <c r="M211" s="371"/>
      <c r="N211" s="371"/>
    </row>
    <row r="212" spans="1:14">
      <c r="A212" s="370"/>
      <c r="B212" s="370"/>
      <c r="C212" s="371"/>
      <c r="D212" s="371"/>
      <c r="E212" s="371"/>
      <c r="F212" s="371"/>
      <c r="G212" s="371"/>
      <c r="H212" s="371"/>
      <c r="I212" s="371"/>
      <c r="J212" s="371"/>
      <c r="K212" s="371"/>
      <c r="L212" s="371"/>
      <c r="M212" s="371"/>
      <c r="N212" s="371"/>
    </row>
    <row r="213" spans="1:14">
      <c r="A213" s="370"/>
      <c r="B213" s="370"/>
      <c r="C213" s="371"/>
      <c r="D213" s="371"/>
      <c r="E213" s="371"/>
      <c r="F213" s="371"/>
      <c r="G213" s="371"/>
      <c r="H213" s="371"/>
      <c r="I213" s="371"/>
      <c r="J213" s="371"/>
      <c r="K213" s="371"/>
      <c r="L213" s="371"/>
      <c r="M213" s="371"/>
      <c r="N213" s="371"/>
    </row>
    <row r="214" spans="1:14">
      <c r="A214" s="370"/>
      <c r="B214" s="370"/>
      <c r="C214" s="371"/>
      <c r="D214" s="371"/>
      <c r="E214" s="371"/>
      <c r="F214" s="371"/>
      <c r="G214" s="371"/>
      <c r="H214" s="371"/>
      <c r="I214" s="371"/>
      <c r="J214" s="371"/>
      <c r="K214" s="371"/>
      <c r="L214" s="371"/>
      <c r="M214" s="371"/>
      <c r="N214" s="371"/>
    </row>
    <row r="215" spans="1:14">
      <c r="A215" s="370"/>
      <c r="B215" s="370"/>
      <c r="C215" s="371"/>
      <c r="D215" s="371"/>
      <c r="E215" s="371"/>
      <c r="F215" s="371"/>
      <c r="G215" s="371"/>
      <c r="H215" s="371"/>
      <c r="I215" s="371"/>
      <c r="J215" s="371"/>
      <c r="K215" s="371"/>
      <c r="L215" s="371"/>
      <c r="M215" s="371"/>
      <c r="N215" s="371"/>
    </row>
    <row r="216" spans="1:14">
      <c r="A216" s="370"/>
      <c r="B216" s="370"/>
      <c r="C216" s="371"/>
      <c r="D216" s="371"/>
      <c r="E216" s="371"/>
      <c r="F216" s="371"/>
      <c r="G216" s="371"/>
      <c r="H216" s="371"/>
      <c r="I216" s="371"/>
      <c r="J216" s="371"/>
      <c r="K216" s="371"/>
      <c r="L216" s="371"/>
      <c r="M216" s="371"/>
      <c r="N216" s="371"/>
    </row>
    <row r="217" spans="1:14">
      <c r="A217" s="370"/>
      <c r="B217" s="370"/>
      <c r="C217" s="371"/>
      <c r="D217" s="371"/>
      <c r="E217" s="371"/>
      <c r="F217" s="371"/>
      <c r="G217" s="371"/>
      <c r="H217" s="371"/>
      <c r="I217" s="371"/>
      <c r="J217" s="371"/>
      <c r="K217" s="371"/>
      <c r="L217" s="371"/>
      <c r="M217" s="371"/>
      <c r="N217" s="371"/>
    </row>
    <row r="218" spans="1:14">
      <c r="A218" s="370"/>
      <c r="B218" s="370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</row>
    <row r="219" spans="1:14">
      <c r="A219" s="370"/>
      <c r="B219" s="370"/>
      <c r="C219" s="371"/>
      <c r="D219" s="371"/>
      <c r="E219" s="371"/>
      <c r="F219" s="371"/>
      <c r="G219" s="371"/>
      <c r="H219" s="371"/>
      <c r="I219" s="371"/>
      <c r="J219" s="371"/>
      <c r="K219" s="371"/>
      <c r="L219" s="371"/>
      <c r="M219" s="371"/>
      <c r="N219" s="371"/>
    </row>
    <row r="220" spans="1:14">
      <c r="A220" s="370"/>
      <c r="B220" s="370"/>
      <c r="C220" s="371"/>
      <c r="D220" s="371"/>
      <c r="E220" s="371"/>
      <c r="F220" s="371"/>
      <c r="G220" s="371"/>
      <c r="H220" s="371"/>
      <c r="I220" s="371"/>
      <c r="J220" s="371"/>
      <c r="K220" s="371"/>
      <c r="L220" s="371"/>
      <c r="M220" s="371"/>
      <c r="N220" s="371"/>
    </row>
    <row r="221" spans="1:14">
      <c r="A221" s="370"/>
      <c r="B221" s="370"/>
      <c r="C221" s="371"/>
      <c r="D221" s="371"/>
      <c r="E221" s="371"/>
      <c r="F221" s="371"/>
      <c r="G221" s="371"/>
      <c r="H221" s="371"/>
      <c r="I221" s="371"/>
      <c r="J221" s="371"/>
      <c r="K221" s="371"/>
      <c r="L221" s="371"/>
      <c r="M221" s="371"/>
      <c r="N221" s="371"/>
    </row>
    <row r="222" spans="1:14">
      <c r="A222" s="370"/>
      <c r="B222" s="370"/>
      <c r="C222" s="371"/>
      <c r="D222" s="371"/>
      <c r="E222" s="371"/>
      <c r="F222" s="371"/>
      <c r="G222" s="371"/>
      <c r="H222" s="371"/>
      <c r="I222" s="371"/>
      <c r="J222" s="371"/>
      <c r="K222" s="371"/>
      <c r="L222" s="371"/>
      <c r="M222" s="371"/>
      <c r="N222" s="371"/>
    </row>
    <row r="223" spans="1:14">
      <c r="A223" s="370"/>
      <c r="B223" s="370"/>
      <c r="C223" s="371"/>
      <c r="D223" s="371"/>
      <c r="E223" s="371"/>
      <c r="F223" s="371"/>
      <c r="G223" s="371"/>
      <c r="H223" s="371"/>
      <c r="I223" s="371"/>
      <c r="J223" s="371"/>
      <c r="K223" s="371"/>
      <c r="L223" s="371"/>
      <c r="M223" s="371"/>
      <c r="N223" s="371"/>
    </row>
    <row r="224" spans="1:14">
      <c r="A224" s="370"/>
      <c r="B224" s="370"/>
      <c r="C224" s="371"/>
      <c r="D224" s="371"/>
      <c r="E224" s="371"/>
      <c r="F224" s="371"/>
      <c r="G224" s="371"/>
      <c r="H224" s="371"/>
      <c r="I224" s="371"/>
      <c r="J224" s="371"/>
      <c r="K224" s="371"/>
      <c r="L224" s="371"/>
      <c r="M224" s="371"/>
      <c r="N224" s="371"/>
    </row>
    <row r="225" spans="1:14">
      <c r="A225" s="370"/>
      <c r="B225" s="370"/>
      <c r="C225" s="371"/>
      <c r="D225" s="371"/>
      <c r="E225" s="371"/>
      <c r="F225" s="371"/>
      <c r="G225" s="371"/>
      <c r="H225" s="371"/>
      <c r="I225" s="371"/>
      <c r="J225" s="371"/>
      <c r="K225" s="371"/>
      <c r="L225" s="371"/>
      <c r="M225" s="371"/>
      <c r="N225" s="371"/>
    </row>
    <row r="226" spans="1:14">
      <c r="A226" s="370"/>
      <c r="B226" s="370"/>
      <c r="C226" s="371"/>
      <c r="D226" s="371"/>
      <c r="E226" s="371"/>
      <c r="F226" s="371"/>
      <c r="G226" s="371"/>
      <c r="H226" s="371"/>
      <c r="I226" s="371"/>
      <c r="J226" s="371"/>
      <c r="K226" s="371"/>
      <c r="L226" s="371"/>
      <c r="M226" s="371"/>
      <c r="N226" s="371"/>
    </row>
    <row r="227" spans="1:14">
      <c r="A227" s="370"/>
      <c r="B227" s="370"/>
      <c r="C227" s="371"/>
      <c r="D227" s="371"/>
      <c r="E227" s="371"/>
      <c r="F227" s="371"/>
      <c r="G227" s="371"/>
      <c r="H227" s="371"/>
      <c r="I227" s="371"/>
      <c r="J227" s="371"/>
      <c r="K227" s="371"/>
      <c r="L227" s="371"/>
      <c r="M227" s="371"/>
      <c r="N227" s="371"/>
    </row>
    <row r="228" spans="1:14">
      <c r="A228" s="370"/>
      <c r="B228" s="370"/>
      <c r="C228" s="371"/>
      <c r="D228" s="371"/>
      <c r="E228" s="371"/>
      <c r="F228" s="371"/>
      <c r="G228" s="371"/>
      <c r="H228" s="371"/>
      <c r="I228" s="371"/>
      <c r="J228" s="371"/>
      <c r="K228" s="371"/>
      <c r="L228" s="371"/>
      <c r="M228" s="371"/>
      <c r="N228" s="371"/>
    </row>
    <row r="229" spans="1:14">
      <c r="A229" s="370"/>
      <c r="B229" s="370"/>
      <c r="C229" s="371"/>
      <c r="D229" s="371"/>
      <c r="E229" s="371"/>
      <c r="F229" s="371"/>
      <c r="G229" s="371"/>
      <c r="H229" s="371"/>
      <c r="I229" s="371"/>
      <c r="J229" s="371"/>
      <c r="K229" s="371"/>
      <c r="L229" s="371"/>
      <c r="M229" s="371"/>
      <c r="N229" s="371"/>
    </row>
    <row r="230" spans="1:14">
      <c r="A230" s="370"/>
      <c r="B230" s="370"/>
      <c r="C230" s="371"/>
      <c r="D230" s="371"/>
      <c r="E230" s="371"/>
      <c r="F230" s="371"/>
      <c r="G230" s="371"/>
      <c r="H230" s="371"/>
      <c r="I230" s="371"/>
      <c r="J230" s="371"/>
      <c r="K230" s="371"/>
      <c r="L230" s="371"/>
      <c r="M230" s="371"/>
      <c r="N230" s="371"/>
    </row>
    <row r="231" spans="1:14">
      <c r="A231" s="370"/>
      <c r="B231" s="370"/>
      <c r="C231" s="371"/>
      <c r="D231" s="371"/>
      <c r="E231" s="371"/>
      <c r="F231" s="371"/>
      <c r="G231" s="371"/>
      <c r="H231" s="371"/>
      <c r="I231" s="371"/>
      <c r="J231" s="371"/>
      <c r="K231" s="371"/>
      <c r="L231" s="371"/>
      <c r="M231" s="371"/>
      <c r="N231" s="371"/>
    </row>
    <row r="232" spans="1:14">
      <c r="A232" s="370"/>
      <c r="B232" s="370"/>
      <c r="C232" s="371"/>
      <c r="D232" s="371"/>
      <c r="E232" s="371"/>
      <c r="F232" s="371"/>
      <c r="G232" s="371"/>
      <c r="H232" s="371"/>
      <c r="I232" s="371"/>
      <c r="J232" s="371"/>
      <c r="K232" s="371"/>
      <c r="L232" s="371"/>
      <c r="M232" s="371"/>
      <c r="N232" s="371"/>
    </row>
    <row r="233" spans="1:14">
      <c r="A233" s="370"/>
      <c r="B233" s="370"/>
      <c r="C233" s="371"/>
      <c r="D233" s="371"/>
      <c r="E233" s="371"/>
      <c r="F233" s="371"/>
      <c r="G233" s="371"/>
      <c r="H233" s="371"/>
      <c r="I233" s="371"/>
      <c r="J233" s="371"/>
      <c r="K233" s="371"/>
      <c r="L233" s="371"/>
      <c r="M233" s="371"/>
      <c r="N233" s="371"/>
    </row>
    <row r="234" spans="1:14">
      <c r="A234" s="370"/>
      <c r="B234" s="370"/>
      <c r="C234" s="371"/>
      <c r="D234" s="371"/>
      <c r="E234" s="371"/>
      <c r="F234" s="371"/>
      <c r="G234" s="371"/>
      <c r="H234" s="371"/>
      <c r="I234" s="371"/>
      <c r="J234" s="371"/>
      <c r="K234" s="371"/>
      <c r="L234" s="371"/>
      <c r="M234" s="371"/>
      <c r="N234" s="371"/>
    </row>
    <row r="235" spans="1:14">
      <c r="A235" s="370"/>
      <c r="B235" s="370"/>
      <c r="C235" s="371"/>
      <c r="D235" s="371"/>
      <c r="E235" s="371"/>
      <c r="F235" s="371"/>
      <c r="G235" s="371"/>
      <c r="H235" s="371"/>
      <c r="I235" s="371"/>
      <c r="J235" s="371"/>
      <c r="K235" s="371"/>
      <c r="L235" s="371"/>
      <c r="M235" s="371"/>
      <c r="N235" s="371"/>
    </row>
    <row r="236" spans="1:14">
      <c r="A236" s="370"/>
      <c r="B236" s="370"/>
      <c r="C236" s="371"/>
      <c r="D236" s="371"/>
      <c r="E236" s="371"/>
      <c r="F236" s="371"/>
      <c r="G236" s="371"/>
      <c r="H236" s="371"/>
      <c r="I236" s="371"/>
      <c r="J236" s="371"/>
      <c r="K236" s="371"/>
      <c r="L236" s="371"/>
      <c r="M236" s="371"/>
      <c r="N236" s="371"/>
    </row>
    <row r="237" spans="1:14">
      <c r="A237" s="370"/>
      <c r="B237" s="370"/>
      <c r="C237" s="371"/>
      <c r="D237" s="371"/>
      <c r="E237" s="371"/>
      <c r="F237" s="371"/>
      <c r="G237" s="371"/>
      <c r="H237" s="371"/>
      <c r="I237" s="371"/>
      <c r="J237" s="371"/>
      <c r="K237" s="371"/>
      <c r="L237" s="371"/>
      <c r="M237" s="371"/>
      <c r="N237" s="371"/>
    </row>
    <row r="238" spans="1:14">
      <c r="A238" s="370"/>
      <c r="B238" s="370"/>
      <c r="C238" s="371"/>
      <c r="D238" s="371"/>
      <c r="E238" s="371"/>
      <c r="F238" s="371"/>
      <c r="G238" s="371"/>
      <c r="H238" s="371"/>
      <c r="I238" s="371"/>
      <c r="J238" s="371"/>
      <c r="K238" s="371"/>
      <c r="L238" s="371"/>
      <c r="M238" s="371"/>
      <c r="N238" s="371"/>
    </row>
    <row r="239" spans="1:14">
      <c r="A239" s="370"/>
      <c r="B239" s="370"/>
      <c r="C239" s="371"/>
      <c r="D239" s="371"/>
      <c r="E239" s="371"/>
      <c r="F239" s="371"/>
      <c r="G239" s="371"/>
      <c r="H239" s="371"/>
      <c r="I239" s="371"/>
      <c r="J239" s="371"/>
      <c r="K239" s="371"/>
      <c r="L239" s="371"/>
      <c r="M239" s="371"/>
      <c r="N239" s="371"/>
    </row>
    <row r="240" spans="1:14">
      <c r="A240" s="370"/>
      <c r="B240" s="370"/>
      <c r="C240" s="371"/>
      <c r="D240" s="371"/>
      <c r="E240" s="371"/>
      <c r="F240" s="371"/>
      <c r="G240" s="371"/>
      <c r="H240" s="371"/>
      <c r="I240" s="371"/>
      <c r="J240" s="371"/>
      <c r="K240" s="371"/>
      <c r="L240" s="371"/>
      <c r="M240" s="371"/>
      <c r="N240" s="371"/>
    </row>
    <row r="241" spans="1:14">
      <c r="A241" s="370"/>
      <c r="B241" s="370"/>
      <c r="C241" s="371"/>
      <c r="D241" s="371"/>
      <c r="E241" s="371"/>
      <c r="F241" s="371"/>
      <c r="G241" s="371"/>
      <c r="H241" s="371"/>
      <c r="I241" s="371"/>
      <c r="J241" s="371"/>
      <c r="K241" s="371"/>
      <c r="L241" s="371"/>
      <c r="M241" s="371"/>
      <c r="N241" s="371"/>
    </row>
    <row r="242" spans="1:14">
      <c r="A242" s="370"/>
      <c r="B242" s="370"/>
      <c r="C242" s="371"/>
      <c r="D242" s="371"/>
      <c r="E242" s="371"/>
      <c r="F242" s="371"/>
      <c r="G242" s="371"/>
      <c r="H242" s="371"/>
      <c r="I242" s="371"/>
      <c r="J242" s="371"/>
      <c r="K242" s="371"/>
      <c r="L242" s="371"/>
      <c r="M242" s="371"/>
      <c r="N242" s="371"/>
    </row>
    <row r="243" spans="1:14">
      <c r="A243" s="370"/>
      <c r="B243" s="370"/>
      <c r="C243" s="371"/>
      <c r="D243" s="371"/>
      <c r="E243" s="371"/>
      <c r="F243" s="371"/>
      <c r="G243" s="371"/>
      <c r="H243" s="371"/>
      <c r="I243" s="371"/>
      <c r="J243" s="371"/>
      <c r="K243" s="371"/>
      <c r="L243" s="371"/>
      <c r="M243" s="371"/>
      <c r="N243" s="371"/>
    </row>
    <row r="244" spans="1:14">
      <c r="A244" s="370"/>
      <c r="B244" s="370"/>
      <c r="C244" s="371"/>
      <c r="D244" s="371"/>
      <c r="E244" s="371"/>
      <c r="F244" s="371"/>
      <c r="G244" s="371"/>
      <c r="H244" s="371"/>
      <c r="I244" s="371"/>
      <c r="J244" s="371"/>
      <c r="K244" s="371"/>
      <c r="L244" s="371"/>
      <c r="M244" s="371"/>
      <c r="N244" s="371"/>
    </row>
    <row r="245" spans="1:14">
      <c r="A245" s="370"/>
      <c r="B245" s="370"/>
      <c r="C245" s="371"/>
      <c r="D245" s="371"/>
      <c r="E245" s="371"/>
      <c r="F245" s="371"/>
      <c r="G245" s="371"/>
      <c r="H245" s="371"/>
      <c r="I245" s="371"/>
      <c r="J245" s="371"/>
      <c r="K245" s="371"/>
      <c r="L245" s="371"/>
      <c r="M245" s="371"/>
      <c r="N245" s="371"/>
    </row>
    <row r="246" spans="1:14">
      <c r="A246" s="370"/>
      <c r="B246" s="370"/>
      <c r="C246" s="371"/>
      <c r="D246" s="371"/>
      <c r="E246" s="371"/>
      <c r="F246" s="371"/>
      <c r="G246" s="371"/>
      <c r="H246" s="371"/>
      <c r="I246" s="371"/>
      <c r="J246" s="371"/>
      <c r="K246" s="371"/>
      <c r="L246" s="371"/>
      <c r="M246" s="371"/>
      <c r="N246" s="371"/>
    </row>
    <row r="247" spans="1:14">
      <c r="A247" s="370"/>
      <c r="B247" s="370"/>
      <c r="C247" s="371"/>
      <c r="D247" s="371"/>
      <c r="E247" s="371"/>
      <c r="F247" s="371"/>
      <c r="G247" s="371"/>
      <c r="H247" s="371"/>
      <c r="I247" s="371"/>
      <c r="J247" s="371"/>
      <c r="K247" s="371"/>
      <c r="L247" s="371"/>
      <c r="M247" s="371"/>
      <c r="N247" s="371"/>
    </row>
    <row r="248" spans="1:14">
      <c r="A248" s="370"/>
      <c r="B248" s="370"/>
      <c r="C248" s="371"/>
      <c r="D248" s="371"/>
      <c r="E248" s="371"/>
      <c r="F248" s="371"/>
      <c r="G248" s="371"/>
      <c r="H248" s="371"/>
      <c r="I248" s="371"/>
      <c r="J248" s="371"/>
      <c r="K248" s="371"/>
      <c r="L248" s="371"/>
      <c r="M248" s="371"/>
      <c r="N248" s="371"/>
    </row>
    <row r="249" spans="1:14">
      <c r="A249" s="370"/>
      <c r="B249" s="370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</row>
    <row r="250" spans="1:14">
      <c r="A250" s="370"/>
      <c r="B250" s="370"/>
      <c r="C250" s="371"/>
      <c r="D250" s="371"/>
      <c r="E250" s="371"/>
      <c r="F250" s="371"/>
      <c r="G250" s="371"/>
      <c r="H250" s="371"/>
      <c r="I250" s="371"/>
      <c r="J250" s="371"/>
      <c r="K250" s="371"/>
      <c r="L250" s="371"/>
      <c r="M250" s="371"/>
      <c r="N250" s="371"/>
    </row>
    <row r="251" spans="1:14">
      <c r="A251" s="370"/>
      <c r="B251" s="370"/>
      <c r="C251" s="371"/>
      <c r="D251" s="371"/>
      <c r="E251" s="371"/>
      <c r="F251" s="371"/>
      <c r="G251" s="371"/>
      <c r="H251" s="371"/>
      <c r="I251" s="371"/>
      <c r="J251" s="371"/>
      <c r="K251" s="371"/>
      <c r="L251" s="371"/>
      <c r="M251" s="371"/>
      <c r="N251" s="371"/>
    </row>
    <row r="252" spans="1:14">
      <c r="A252" s="370"/>
      <c r="B252" s="370"/>
      <c r="C252" s="371"/>
      <c r="D252" s="371"/>
      <c r="E252" s="371"/>
      <c r="F252" s="371"/>
      <c r="G252" s="371"/>
      <c r="H252" s="371"/>
      <c r="I252" s="371"/>
      <c r="J252" s="371"/>
      <c r="K252" s="371"/>
      <c r="L252" s="371"/>
      <c r="M252" s="371"/>
      <c r="N252" s="371"/>
    </row>
    <row r="253" spans="1:14">
      <c r="A253" s="370"/>
      <c r="B253" s="370"/>
      <c r="C253" s="371"/>
      <c r="D253" s="371"/>
      <c r="E253" s="371"/>
      <c r="F253" s="371"/>
      <c r="G253" s="371"/>
      <c r="H253" s="371"/>
      <c r="I253" s="371"/>
      <c r="J253" s="371"/>
      <c r="K253" s="371"/>
      <c r="L253" s="371"/>
      <c r="M253" s="371"/>
      <c r="N253" s="371"/>
    </row>
    <row r="254" spans="1:14">
      <c r="A254" s="370"/>
      <c r="B254" s="370"/>
      <c r="C254" s="371"/>
      <c r="D254" s="371"/>
      <c r="E254" s="371"/>
      <c r="F254" s="371"/>
      <c r="G254" s="371"/>
      <c r="H254" s="371"/>
      <c r="I254" s="371"/>
      <c r="J254" s="371"/>
      <c r="K254" s="371"/>
      <c r="L254" s="371"/>
      <c r="M254" s="371"/>
      <c r="N254" s="371"/>
    </row>
    <row r="255" spans="1:14">
      <c r="A255" s="370"/>
      <c r="B255" s="370"/>
      <c r="C255" s="371"/>
      <c r="D255" s="371"/>
      <c r="E255" s="371"/>
      <c r="F255" s="371"/>
      <c r="G255" s="371"/>
      <c r="H255" s="371"/>
      <c r="I255" s="371"/>
      <c r="J255" s="371"/>
      <c r="K255" s="371"/>
      <c r="L255" s="371"/>
      <c r="M255" s="371"/>
      <c r="N255" s="371"/>
    </row>
    <row r="256" spans="1:14">
      <c r="A256" s="370"/>
      <c r="B256" s="370"/>
      <c r="C256" s="371"/>
      <c r="D256" s="371"/>
      <c r="E256" s="371"/>
      <c r="F256" s="371"/>
      <c r="G256" s="371"/>
      <c r="H256" s="371"/>
      <c r="I256" s="371"/>
      <c r="J256" s="371"/>
      <c r="K256" s="371"/>
      <c r="L256" s="371"/>
      <c r="M256" s="371"/>
      <c r="N256" s="371"/>
    </row>
    <row r="257" spans="1:14">
      <c r="A257" s="370"/>
      <c r="B257" s="370"/>
      <c r="C257" s="371"/>
      <c r="D257" s="371"/>
      <c r="E257" s="371"/>
      <c r="F257" s="371"/>
      <c r="G257" s="371"/>
      <c r="H257" s="371"/>
      <c r="I257" s="371"/>
      <c r="J257" s="371"/>
      <c r="K257" s="371"/>
      <c r="L257" s="371"/>
      <c r="M257" s="371"/>
      <c r="N257" s="371"/>
    </row>
    <row r="258" spans="1:14">
      <c r="A258" s="370"/>
      <c r="B258" s="370"/>
      <c r="C258" s="371"/>
      <c r="D258" s="371"/>
      <c r="E258" s="371"/>
      <c r="F258" s="371"/>
      <c r="G258" s="371"/>
      <c r="H258" s="371"/>
      <c r="I258" s="371"/>
      <c r="J258" s="371"/>
      <c r="K258" s="371"/>
      <c r="L258" s="371"/>
      <c r="M258" s="371"/>
      <c r="N258" s="371"/>
    </row>
    <row r="259" spans="1:14">
      <c r="A259" s="370"/>
      <c r="B259" s="370"/>
      <c r="C259" s="371"/>
      <c r="D259" s="371"/>
      <c r="E259" s="371"/>
      <c r="F259" s="371"/>
      <c r="G259" s="371"/>
      <c r="H259" s="371"/>
      <c r="I259" s="371"/>
      <c r="J259" s="371"/>
      <c r="K259" s="371"/>
      <c r="L259" s="371"/>
      <c r="M259" s="371"/>
      <c r="N259" s="371"/>
    </row>
    <row r="260" spans="1:14">
      <c r="A260" s="370"/>
      <c r="B260" s="370"/>
      <c r="C260" s="371"/>
      <c r="D260" s="371"/>
      <c r="E260" s="371"/>
      <c r="F260" s="371"/>
      <c r="G260" s="371"/>
      <c r="H260" s="371"/>
      <c r="I260" s="371"/>
      <c r="J260" s="371"/>
      <c r="K260" s="371"/>
      <c r="L260" s="371"/>
      <c r="M260" s="371"/>
      <c r="N260" s="371"/>
    </row>
    <row r="261" spans="1:14">
      <c r="A261" s="370"/>
      <c r="B261" s="370"/>
      <c r="C261" s="371"/>
      <c r="D261" s="371"/>
      <c r="E261" s="371"/>
      <c r="F261" s="371"/>
      <c r="G261" s="371"/>
      <c r="H261" s="371"/>
      <c r="I261" s="371"/>
      <c r="J261" s="371"/>
      <c r="K261" s="371"/>
      <c r="L261" s="371"/>
      <c r="M261" s="371"/>
      <c r="N261" s="371"/>
    </row>
    <row r="262" spans="1:14">
      <c r="A262" s="370"/>
      <c r="B262" s="370"/>
      <c r="C262" s="371"/>
      <c r="D262" s="371"/>
      <c r="E262" s="371"/>
      <c r="F262" s="371"/>
      <c r="G262" s="371"/>
      <c r="H262" s="371"/>
      <c r="I262" s="371"/>
      <c r="J262" s="371"/>
      <c r="K262" s="371"/>
      <c r="L262" s="371"/>
      <c r="M262" s="371"/>
      <c r="N262" s="371"/>
    </row>
    <row r="263" spans="1:14">
      <c r="A263" s="370"/>
      <c r="B263" s="370"/>
      <c r="C263" s="371"/>
      <c r="D263" s="371"/>
      <c r="E263" s="371"/>
      <c r="F263" s="371"/>
      <c r="G263" s="371"/>
      <c r="H263" s="371"/>
      <c r="I263" s="371"/>
      <c r="J263" s="371"/>
      <c r="K263" s="371"/>
      <c r="L263" s="371"/>
      <c r="M263" s="371"/>
      <c r="N263" s="371"/>
    </row>
    <row r="264" spans="1:14">
      <c r="A264" s="370"/>
      <c r="B264" s="370"/>
      <c r="C264" s="371"/>
      <c r="D264" s="371"/>
      <c r="E264" s="371"/>
      <c r="F264" s="371"/>
      <c r="G264" s="371"/>
      <c r="H264" s="371"/>
      <c r="I264" s="371"/>
      <c r="J264" s="371"/>
      <c r="K264" s="371"/>
      <c r="L264" s="371"/>
      <c r="M264" s="371"/>
      <c r="N264" s="371"/>
    </row>
    <row r="265" spans="1:14">
      <c r="A265" s="370"/>
      <c r="B265" s="370"/>
      <c r="C265" s="371"/>
      <c r="D265" s="371"/>
      <c r="E265" s="371"/>
      <c r="F265" s="371"/>
      <c r="G265" s="371"/>
      <c r="H265" s="371"/>
      <c r="I265" s="371"/>
      <c r="J265" s="371"/>
      <c r="K265" s="371"/>
      <c r="L265" s="371"/>
      <c r="M265" s="371"/>
      <c r="N265" s="371"/>
    </row>
    <row r="266" spans="1:14">
      <c r="A266" s="370"/>
      <c r="B266" s="370"/>
      <c r="C266" s="371"/>
      <c r="D266" s="371"/>
      <c r="E266" s="371"/>
      <c r="F266" s="371"/>
      <c r="G266" s="371"/>
      <c r="H266" s="371"/>
      <c r="I266" s="371"/>
      <c r="J266" s="371"/>
      <c r="K266" s="371"/>
      <c r="L266" s="371"/>
      <c r="M266" s="371"/>
      <c r="N266" s="371"/>
    </row>
    <row r="267" spans="1:14">
      <c r="A267" s="370"/>
      <c r="B267" s="370"/>
      <c r="C267" s="371"/>
      <c r="D267" s="371"/>
      <c r="E267" s="371"/>
      <c r="F267" s="371"/>
      <c r="G267" s="371"/>
      <c r="H267" s="371"/>
      <c r="I267" s="371"/>
      <c r="J267" s="371"/>
      <c r="K267" s="371"/>
      <c r="L267" s="371"/>
      <c r="M267" s="371"/>
      <c r="N267" s="371"/>
    </row>
    <row r="268" spans="1:14">
      <c r="A268" s="370"/>
      <c r="B268" s="370"/>
      <c r="C268" s="371"/>
      <c r="D268" s="371"/>
      <c r="E268" s="371"/>
      <c r="F268" s="371"/>
      <c r="G268" s="371"/>
      <c r="H268" s="371"/>
      <c r="I268" s="371"/>
      <c r="J268" s="371"/>
      <c r="K268" s="371"/>
      <c r="L268" s="371"/>
      <c r="M268" s="371"/>
      <c r="N268" s="371"/>
    </row>
    <row r="269" spans="1:14">
      <c r="A269" s="370"/>
      <c r="B269" s="370"/>
      <c r="C269" s="371"/>
      <c r="D269" s="371"/>
      <c r="E269" s="371"/>
      <c r="F269" s="371"/>
      <c r="G269" s="371"/>
      <c r="H269" s="371"/>
      <c r="I269" s="371"/>
      <c r="J269" s="371"/>
      <c r="K269" s="371"/>
      <c r="L269" s="371"/>
      <c r="M269" s="371"/>
      <c r="N269" s="371"/>
    </row>
    <row r="270" spans="1:14">
      <c r="A270" s="370"/>
      <c r="B270" s="370"/>
      <c r="C270" s="371"/>
      <c r="D270" s="371"/>
      <c r="E270" s="371"/>
      <c r="F270" s="371"/>
      <c r="G270" s="371"/>
      <c r="H270" s="371"/>
      <c r="I270" s="371"/>
      <c r="J270" s="371"/>
      <c r="K270" s="371"/>
      <c r="L270" s="371"/>
      <c r="M270" s="371"/>
      <c r="N270" s="371"/>
    </row>
    <row r="271" spans="1:14">
      <c r="A271" s="370"/>
      <c r="B271" s="370"/>
      <c r="C271" s="371"/>
      <c r="D271" s="371"/>
      <c r="E271" s="371"/>
      <c r="F271" s="371"/>
      <c r="G271" s="371"/>
      <c r="H271" s="371"/>
      <c r="I271" s="371"/>
      <c r="J271" s="371"/>
      <c r="K271" s="371"/>
      <c r="L271" s="371"/>
      <c r="M271" s="371"/>
      <c r="N271" s="371"/>
    </row>
    <row r="272" spans="1:14">
      <c r="A272" s="370"/>
      <c r="B272" s="370"/>
      <c r="C272" s="371"/>
      <c r="D272" s="371"/>
      <c r="E272" s="371"/>
      <c r="F272" s="371"/>
      <c r="G272" s="371"/>
      <c r="H272" s="371"/>
      <c r="I272" s="371"/>
      <c r="J272" s="371"/>
      <c r="K272" s="371"/>
      <c r="L272" s="371"/>
      <c r="M272" s="371"/>
      <c r="N272" s="371"/>
    </row>
    <row r="273" spans="1:14">
      <c r="A273" s="370"/>
      <c r="B273" s="370"/>
      <c r="C273" s="371"/>
      <c r="D273" s="371"/>
      <c r="E273" s="371"/>
      <c r="F273" s="371"/>
      <c r="G273" s="371"/>
      <c r="H273" s="371"/>
      <c r="I273" s="371"/>
      <c r="J273" s="371"/>
      <c r="K273" s="371"/>
      <c r="L273" s="371"/>
      <c r="M273" s="371"/>
      <c r="N273" s="371"/>
    </row>
    <row r="274" spans="1:14">
      <c r="A274" s="370"/>
      <c r="B274" s="370"/>
      <c r="C274" s="371"/>
      <c r="D274" s="371"/>
      <c r="E274" s="371"/>
      <c r="F274" s="371"/>
      <c r="G274" s="371"/>
      <c r="H274" s="371"/>
      <c r="I274" s="371"/>
      <c r="J274" s="371"/>
      <c r="K274" s="371"/>
      <c r="L274" s="371"/>
      <c r="M274" s="371"/>
      <c r="N274" s="371"/>
    </row>
    <row r="275" spans="1:14">
      <c r="A275" s="370"/>
      <c r="B275" s="370"/>
      <c r="C275" s="371"/>
      <c r="D275" s="371"/>
      <c r="E275" s="371"/>
      <c r="F275" s="371"/>
      <c r="G275" s="371"/>
      <c r="H275" s="371"/>
      <c r="I275" s="371"/>
      <c r="J275" s="371"/>
      <c r="K275" s="371"/>
      <c r="L275" s="371"/>
      <c r="M275" s="371"/>
      <c r="N275" s="371"/>
    </row>
    <row r="276" spans="1:14">
      <c r="A276" s="370"/>
      <c r="B276" s="370"/>
      <c r="C276" s="371"/>
      <c r="D276" s="371"/>
      <c r="E276" s="371"/>
      <c r="F276" s="371"/>
      <c r="G276" s="371"/>
      <c r="H276" s="371"/>
      <c r="I276" s="371"/>
      <c r="J276" s="371"/>
      <c r="K276" s="371"/>
      <c r="L276" s="371"/>
      <c r="M276" s="371"/>
      <c r="N276" s="371"/>
    </row>
    <row r="277" spans="1:14">
      <c r="A277" s="370"/>
      <c r="B277" s="370"/>
      <c r="C277" s="371"/>
      <c r="D277" s="371"/>
      <c r="E277" s="371"/>
      <c r="F277" s="371"/>
      <c r="G277" s="371"/>
      <c r="H277" s="371"/>
      <c r="I277" s="371"/>
      <c r="J277" s="371"/>
      <c r="K277" s="371"/>
      <c r="L277" s="371"/>
      <c r="M277" s="371"/>
      <c r="N277" s="371"/>
    </row>
    <row r="278" spans="1:14">
      <c r="A278" s="370"/>
      <c r="B278" s="370"/>
      <c r="C278" s="371"/>
      <c r="D278" s="371"/>
      <c r="E278" s="371"/>
      <c r="F278" s="371"/>
      <c r="G278" s="371"/>
      <c r="H278" s="371"/>
      <c r="I278" s="371"/>
      <c r="J278" s="371"/>
      <c r="K278" s="371"/>
      <c r="L278" s="371"/>
      <c r="M278" s="371"/>
      <c r="N278" s="371"/>
    </row>
    <row r="279" spans="1:14">
      <c r="A279" s="370"/>
      <c r="B279" s="370"/>
      <c r="C279" s="371"/>
      <c r="D279" s="371"/>
      <c r="E279" s="371"/>
      <c r="F279" s="371"/>
      <c r="G279" s="371"/>
      <c r="H279" s="371"/>
      <c r="I279" s="371"/>
      <c r="J279" s="371"/>
      <c r="K279" s="371"/>
      <c r="L279" s="371"/>
      <c r="M279" s="371"/>
      <c r="N279" s="371"/>
    </row>
    <row r="280" spans="1:14">
      <c r="A280" s="370"/>
      <c r="B280" s="370"/>
      <c r="C280" s="371"/>
      <c r="D280" s="371"/>
      <c r="E280" s="371"/>
      <c r="F280" s="371"/>
      <c r="G280" s="371"/>
      <c r="H280" s="371"/>
      <c r="I280" s="371"/>
      <c r="J280" s="371"/>
      <c r="K280" s="371"/>
      <c r="L280" s="371"/>
      <c r="M280" s="371"/>
      <c r="N280" s="371"/>
    </row>
    <row r="281" spans="1:14">
      <c r="A281" s="370"/>
      <c r="B281" s="370"/>
      <c r="C281" s="371"/>
      <c r="D281" s="371"/>
      <c r="E281" s="371"/>
      <c r="F281" s="371"/>
      <c r="G281" s="371"/>
      <c r="H281" s="371"/>
      <c r="I281" s="371"/>
      <c r="J281" s="371"/>
      <c r="K281" s="371"/>
      <c r="L281" s="371"/>
      <c r="M281" s="371"/>
      <c r="N281" s="371"/>
    </row>
    <row r="282" spans="1:14">
      <c r="A282" s="370"/>
      <c r="B282" s="370"/>
      <c r="C282" s="371"/>
      <c r="D282" s="371"/>
      <c r="E282" s="371"/>
      <c r="F282" s="371"/>
      <c r="G282" s="371"/>
      <c r="H282" s="371"/>
      <c r="I282" s="371"/>
      <c r="J282" s="371"/>
      <c r="K282" s="371"/>
      <c r="L282" s="371"/>
      <c r="M282" s="371"/>
      <c r="N282" s="371"/>
    </row>
    <row r="283" spans="1:14">
      <c r="A283" s="370"/>
      <c r="B283" s="370"/>
      <c r="C283" s="371"/>
      <c r="D283" s="371"/>
      <c r="E283" s="371"/>
      <c r="F283" s="371"/>
      <c r="G283" s="371"/>
      <c r="H283" s="371"/>
      <c r="I283" s="371"/>
      <c r="J283" s="371"/>
      <c r="K283" s="371"/>
      <c r="L283" s="371"/>
      <c r="M283" s="371"/>
      <c r="N283" s="371"/>
    </row>
    <row r="284" spans="1:14">
      <c r="A284" s="370"/>
      <c r="B284" s="370"/>
      <c r="C284" s="371"/>
      <c r="D284" s="371"/>
      <c r="E284" s="371"/>
      <c r="F284" s="371"/>
      <c r="G284" s="371"/>
      <c r="H284" s="371"/>
      <c r="I284" s="371"/>
      <c r="J284" s="371"/>
      <c r="K284" s="371"/>
      <c r="L284" s="371"/>
      <c r="M284" s="371"/>
      <c r="N284" s="371"/>
    </row>
    <row r="285" spans="1:14">
      <c r="A285" s="370"/>
      <c r="B285" s="370"/>
      <c r="C285" s="371"/>
      <c r="D285" s="371"/>
      <c r="E285" s="371"/>
      <c r="F285" s="371"/>
      <c r="G285" s="371"/>
      <c r="H285" s="371"/>
      <c r="I285" s="371"/>
      <c r="J285" s="371"/>
      <c r="K285" s="371"/>
      <c r="L285" s="371"/>
      <c r="M285" s="371"/>
      <c r="N285" s="371"/>
    </row>
    <row r="286" spans="1:14">
      <c r="A286" s="370"/>
      <c r="B286" s="370"/>
      <c r="C286" s="371"/>
      <c r="D286" s="371"/>
      <c r="E286" s="371"/>
      <c r="F286" s="371"/>
      <c r="G286" s="371"/>
      <c r="H286" s="371"/>
      <c r="I286" s="371"/>
      <c r="J286" s="371"/>
      <c r="K286" s="371"/>
      <c r="L286" s="371"/>
      <c r="M286" s="371"/>
      <c r="N286" s="371"/>
    </row>
    <row r="287" spans="1:14">
      <c r="A287" s="370"/>
      <c r="B287" s="370"/>
      <c r="C287" s="371"/>
      <c r="D287" s="371"/>
      <c r="E287" s="371"/>
      <c r="F287" s="371"/>
      <c r="G287" s="371"/>
      <c r="H287" s="371"/>
      <c r="I287" s="371"/>
      <c r="J287" s="371"/>
      <c r="K287" s="371"/>
      <c r="L287" s="371"/>
      <c r="M287" s="371"/>
      <c r="N287" s="371"/>
    </row>
    <row r="288" spans="1:14">
      <c r="A288" s="370"/>
      <c r="B288" s="370"/>
      <c r="C288" s="371"/>
      <c r="D288" s="371"/>
      <c r="E288" s="371"/>
      <c r="F288" s="371"/>
      <c r="G288" s="371"/>
      <c r="H288" s="371"/>
      <c r="I288" s="371"/>
      <c r="J288" s="371"/>
      <c r="K288" s="371"/>
      <c r="L288" s="371"/>
      <c r="M288" s="371"/>
      <c r="N288" s="371"/>
    </row>
    <row r="289" spans="1:14">
      <c r="A289" s="370"/>
      <c r="B289" s="370"/>
      <c r="C289" s="371"/>
      <c r="D289" s="371"/>
      <c r="E289" s="371"/>
      <c r="F289" s="371"/>
      <c r="G289" s="371"/>
      <c r="H289" s="371"/>
      <c r="I289" s="371"/>
      <c r="J289" s="371"/>
      <c r="K289" s="371"/>
      <c r="L289" s="371"/>
      <c r="M289" s="371"/>
      <c r="N289" s="371"/>
    </row>
    <row r="290" spans="1:14">
      <c r="A290" s="370"/>
      <c r="B290" s="370"/>
      <c r="C290" s="371"/>
      <c r="D290" s="371"/>
      <c r="E290" s="371"/>
      <c r="F290" s="371"/>
      <c r="G290" s="371"/>
      <c r="H290" s="371"/>
      <c r="I290" s="371"/>
      <c r="J290" s="371"/>
      <c r="K290" s="371"/>
      <c r="L290" s="371"/>
      <c r="M290" s="371"/>
      <c r="N290" s="371"/>
    </row>
    <row r="291" spans="1:14">
      <c r="A291" s="370"/>
      <c r="B291" s="370"/>
      <c r="C291" s="371"/>
      <c r="D291" s="371"/>
      <c r="E291" s="371"/>
      <c r="F291" s="371"/>
      <c r="G291" s="371"/>
      <c r="H291" s="371"/>
      <c r="I291" s="371"/>
      <c r="J291" s="371"/>
      <c r="K291" s="371"/>
      <c r="L291" s="371"/>
      <c r="M291" s="371"/>
      <c r="N291" s="371"/>
    </row>
    <row r="292" spans="1:14">
      <c r="A292" s="370"/>
      <c r="B292" s="370"/>
      <c r="C292" s="371"/>
      <c r="D292" s="371"/>
      <c r="E292" s="371"/>
      <c r="F292" s="371"/>
      <c r="G292" s="371"/>
      <c r="H292" s="371"/>
      <c r="I292" s="371"/>
      <c r="J292" s="371"/>
      <c r="K292" s="371"/>
      <c r="L292" s="371"/>
      <c r="M292" s="371"/>
      <c r="N292" s="371"/>
    </row>
    <row r="293" spans="1:14">
      <c r="A293" s="370"/>
      <c r="B293" s="370"/>
      <c r="C293" s="371"/>
      <c r="D293" s="371"/>
      <c r="E293" s="371"/>
      <c r="F293" s="371"/>
      <c r="G293" s="371"/>
      <c r="H293" s="371"/>
      <c r="I293" s="371"/>
      <c r="J293" s="371"/>
      <c r="K293" s="371"/>
      <c r="L293" s="371"/>
      <c r="M293" s="371"/>
      <c r="N293" s="371"/>
    </row>
    <row r="294" spans="1:14">
      <c r="A294" s="370"/>
      <c r="B294" s="370"/>
      <c r="C294" s="371"/>
      <c r="D294" s="371"/>
      <c r="E294" s="371"/>
      <c r="F294" s="371"/>
      <c r="G294" s="371"/>
      <c r="H294" s="371"/>
      <c r="I294" s="371"/>
      <c r="J294" s="371"/>
      <c r="K294" s="371"/>
      <c r="L294" s="371"/>
      <c r="M294" s="371"/>
      <c r="N294" s="371"/>
    </row>
    <row r="295" spans="1:14">
      <c r="A295" s="370"/>
      <c r="B295" s="370"/>
      <c r="C295" s="371"/>
      <c r="D295" s="371"/>
      <c r="E295" s="371"/>
      <c r="F295" s="371"/>
      <c r="G295" s="371"/>
      <c r="H295" s="371"/>
      <c r="I295" s="371"/>
      <c r="J295" s="371"/>
      <c r="K295" s="371"/>
      <c r="L295" s="371"/>
      <c r="M295" s="371"/>
      <c r="N295" s="371"/>
    </row>
    <row r="296" spans="1:14">
      <c r="A296" s="370"/>
      <c r="B296" s="370"/>
      <c r="C296" s="371"/>
      <c r="D296" s="371"/>
      <c r="E296" s="371"/>
      <c r="F296" s="371"/>
      <c r="G296" s="371"/>
      <c r="H296" s="371"/>
      <c r="I296" s="371"/>
      <c r="J296" s="371"/>
      <c r="K296" s="371"/>
      <c r="L296" s="371"/>
      <c r="M296" s="371"/>
      <c r="N296" s="371"/>
    </row>
    <row r="297" spans="1:14">
      <c r="A297" s="370"/>
      <c r="B297" s="370"/>
      <c r="C297" s="371"/>
      <c r="D297" s="371"/>
      <c r="E297" s="371"/>
      <c r="F297" s="371"/>
      <c r="G297" s="371"/>
      <c r="H297" s="371"/>
      <c r="I297" s="371"/>
      <c r="J297" s="371"/>
      <c r="K297" s="371"/>
      <c r="L297" s="371"/>
      <c r="M297" s="371"/>
      <c r="N297" s="371"/>
    </row>
    <row r="298" spans="1:14">
      <c r="A298" s="370"/>
      <c r="B298" s="370"/>
      <c r="C298" s="371"/>
      <c r="D298" s="371"/>
      <c r="E298" s="371"/>
      <c r="F298" s="371"/>
      <c r="G298" s="371"/>
      <c r="H298" s="371"/>
      <c r="I298" s="371"/>
      <c r="J298" s="371"/>
      <c r="K298" s="371"/>
      <c r="L298" s="371"/>
      <c r="M298" s="371"/>
      <c r="N298" s="371"/>
    </row>
    <row r="299" spans="1:14">
      <c r="A299" s="370"/>
      <c r="B299" s="370"/>
      <c r="C299" s="371"/>
      <c r="D299" s="371"/>
      <c r="E299" s="371"/>
      <c r="F299" s="371"/>
      <c r="G299" s="371"/>
      <c r="H299" s="371"/>
      <c r="I299" s="371"/>
      <c r="J299" s="371"/>
      <c r="K299" s="371"/>
      <c r="L299" s="371"/>
      <c r="M299" s="371"/>
      <c r="N299" s="371"/>
    </row>
    <row r="300" spans="1:14">
      <c r="A300" s="370"/>
      <c r="B300" s="370"/>
      <c r="C300" s="371"/>
      <c r="D300" s="371"/>
      <c r="E300" s="371"/>
      <c r="F300" s="371"/>
      <c r="G300" s="371"/>
      <c r="H300" s="371"/>
      <c r="I300" s="371"/>
      <c r="J300" s="371"/>
      <c r="K300" s="371"/>
      <c r="L300" s="371"/>
      <c r="M300" s="371"/>
      <c r="N300" s="371"/>
    </row>
    <row r="301" spans="1:14">
      <c r="A301" s="370"/>
      <c r="B301" s="370"/>
      <c r="C301" s="371"/>
      <c r="D301" s="371"/>
      <c r="E301" s="371"/>
      <c r="F301" s="371"/>
      <c r="G301" s="371"/>
      <c r="H301" s="371"/>
      <c r="I301" s="371"/>
      <c r="J301" s="371"/>
      <c r="K301" s="371"/>
      <c r="L301" s="371"/>
      <c r="M301" s="371"/>
      <c r="N301" s="371"/>
    </row>
    <row r="302" spans="1:14">
      <c r="A302" s="370"/>
      <c r="B302" s="370"/>
      <c r="C302" s="371"/>
      <c r="D302" s="371"/>
      <c r="E302" s="371"/>
      <c r="F302" s="371"/>
      <c r="G302" s="371"/>
      <c r="H302" s="371"/>
      <c r="I302" s="371"/>
      <c r="J302" s="371"/>
      <c r="K302" s="371"/>
      <c r="L302" s="371"/>
      <c r="M302" s="371"/>
      <c r="N302" s="371"/>
    </row>
    <row r="303" spans="1:14">
      <c r="A303" s="370"/>
      <c r="B303" s="370"/>
      <c r="C303" s="371"/>
      <c r="D303" s="371"/>
      <c r="E303" s="371"/>
      <c r="F303" s="371"/>
      <c r="G303" s="371"/>
      <c r="H303" s="371"/>
      <c r="I303" s="371"/>
      <c r="J303" s="371"/>
      <c r="K303" s="371"/>
      <c r="L303" s="371"/>
      <c r="M303" s="371"/>
      <c r="N303" s="371"/>
    </row>
    <row r="304" spans="1:14">
      <c r="A304" s="370"/>
      <c r="B304" s="370"/>
      <c r="C304" s="371"/>
      <c r="D304" s="371"/>
      <c r="E304" s="371"/>
      <c r="F304" s="371"/>
      <c r="G304" s="371"/>
      <c r="H304" s="371"/>
      <c r="I304" s="371"/>
      <c r="J304" s="371"/>
      <c r="K304" s="371"/>
      <c r="L304" s="371"/>
      <c r="M304" s="371"/>
      <c r="N304" s="371"/>
    </row>
    <row r="305" spans="1:14">
      <c r="A305" s="370"/>
      <c r="B305" s="370"/>
      <c r="C305" s="371"/>
      <c r="D305" s="371"/>
      <c r="E305" s="371"/>
      <c r="F305" s="371"/>
      <c r="G305" s="371"/>
      <c r="H305" s="371"/>
      <c r="I305" s="371"/>
      <c r="J305" s="371"/>
      <c r="K305" s="371"/>
      <c r="L305" s="371"/>
      <c r="M305" s="371"/>
      <c r="N305" s="371"/>
    </row>
    <row r="306" spans="1:14">
      <c r="A306" s="370"/>
      <c r="B306" s="370"/>
      <c r="C306" s="371"/>
      <c r="D306" s="371"/>
      <c r="E306" s="371"/>
      <c r="F306" s="371"/>
      <c r="G306" s="371"/>
      <c r="H306" s="371"/>
      <c r="I306" s="371"/>
      <c r="J306" s="371"/>
      <c r="K306" s="371"/>
      <c r="L306" s="371"/>
      <c r="M306" s="371"/>
      <c r="N306" s="371"/>
    </row>
    <row r="307" spans="1:14">
      <c r="A307" s="370"/>
      <c r="B307" s="370"/>
      <c r="C307" s="371"/>
      <c r="D307" s="371"/>
      <c r="E307" s="371"/>
      <c r="F307" s="371"/>
      <c r="G307" s="371"/>
      <c r="H307" s="371"/>
      <c r="I307" s="371"/>
      <c r="J307" s="371"/>
      <c r="K307" s="371"/>
      <c r="L307" s="371"/>
      <c r="M307" s="371"/>
      <c r="N307" s="371"/>
    </row>
    <row r="308" spans="1:14">
      <c r="A308" s="370"/>
      <c r="B308" s="370"/>
      <c r="C308" s="371"/>
      <c r="D308" s="371"/>
      <c r="E308" s="371"/>
      <c r="F308" s="371"/>
      <c r="G308" s="371"/>
      <c r="H308" s="371"/>
      <c r="I308" s="371"/>
      <c r="J308" s="371"/>
      <c r="K308" s="371"/>
      <c r="L308" s="371"/>
      <c r="M308" s="371"/>
      <c r="N308" s="371"/>
    </row>
    <row r="309" spans="1:14">
      <c r="A309" s="370"/>
      <c r="B309" s="370"/>
      <c r="C309" s="371"/>
      <c r="D309" s="371"/>
      <c r="E309" s="371"/>
      <c r="F309" s="371"/>
      <c r="G309" s="371"/>
      <c r="H309" s="371"/>
      <c r="I309" s="371"/>
      <c r="J309" s="371"/>
      <c r="K309" s="371"/>
      <c r="L309" s="371"/>
      <c r="M309" s="371"/>
      <c r="N309" s="371"/>
    </row>
    <row r="310" spans="1:14">
      <c r="A310" s="370"/>
      <c r="B310" s="370"/>
      <c r="C310" s="371"/>
      <c r="D310" s="371"/>
      <c r="E310" s="371"/>
      <c r="F310" s="371"/>
      <c r="G310" s="371"/>
      <c r="H310" s="371"/>
      <c r="I310" s="371"/>
      <c r="J310" s="371"/>
      <c r="K310" s="371"/>
      <c r="L310" s="371"/>
      <c r="M310" s="371"/>
      <c r="N310" s="371"/>
    </row>
    <row r="311" spans="1:14">
      <c r="A311" s="370"/>
      <c r="B311" s="370"/>
      <c r="C311" s="371"/>
      <c r="D311" s="371"/>
      <c r="E311" s="371"/>
      <c r="F311" s="371"/>
      <c r="G311" s="371"/>
      <c r="H311" s="371"/>
      <c r="I311" s="371"/>
      <c r="J311" s="371"/>
      <c r="K311" s="371"/>
      <c r="L311" s="371"/>
      <c r="M311" s="371"/>
      <c r="N311" s="371"/>
    </row>
    <row r="312" spans="1:14">
      <c r="A312" s="370"/>
      <c r="B312" s="370"/>
      <c r="C312" s="371"/>
      <c r="D312" s="371"/>
      <c r="E312" s="371"/>
      <c r="F312" s="371"/>
      <c r="G312" s="371"/>
      <c r="H312" s="371"/>
      <c r="I312" s="371"/>
      <c r="J312" s="371"/>
      <c r="K312" s="371"/>
      <c r="L312" s="371"/>
      <c r="M312" s="371"/>
      <c r="N312" s="371"/>
    </row>
    <row r="313" spans="1:14">
      <c r="A313" s="370"/>
      <c r="B313" s="370"/>
      <c r="C313" s="371"/>
      <c r="D313" s="371"/>
      <c r="E313" s="371"/>
      <c r="F313" s="371"/>
      <c r="G313" s="371"/>
      <c r="H313" s="371"/>
      <c r="I313" s="371"/>
      <c r="J313" s="371"/>
      <c r="K313" s="371"/>
      <c r="L313" s="371"/>
      <c r="M313" s="371"/>
      <c r="N313" s="371"/>
    </row>
    <row r="314" spans="1:14">
      <c r="A314" s="370"/>
      <c r="B314" s="370"/>
      <c r="C314" s="371"/>
      <c r="D314" s="371"/>
      <c r="E314" s="371"/>
      <c r="F314" s="371"/>
      <c r="G314" s="371"/>
      <c r="H314" s="371"/>
      <c r="I314" s="371"/>
      <c r="J314" s="371"/>
      <c r="K314" s="371"/>
      <c r="L314" s="371"/>
      <c r="M314" s="371"/>
      <c r="N314" s="371"/>
    </row>
    <row r="315" spans="1:14">
      <c r="A315" s="370"/>
      <c r="B315" s="370"/>
      <c r="C315" s="371"/>
      <c r="D315" s="371"/>
      <c r="E315" s="371"/>
      <c r="F315" s="371"/>
      <c r="G315" s="371"/>
      <c r="H315" s="371"/>
      <c r="I315" s="371"/>
      <c r="J315" s="371"/>
      <c r="K315" s="371"/>
      <c r="L315" s="371"/>
      <c r="M315" s="371"/>
      <c r="N315" s="371"/>
    </row>
    <row r="316" spans="1:14">
      <c r="A316" s="370"/>
      <c r="B316" s="370"/>
      <c r="C316" s="371"/>
      <c r="D316" s="371"/>
      <c r="E316" s="371"/>
      <c r="F316" s="371"/>
      <c r="G316" s="371"/>
      <c r="H316" s="371"/>
      <c r="I316" s="371"/>
      <c r="J316" s="371"/>
      <c r="K316" s="371"/>
      <c r="L316" s="371"/>
      <c r="M316" s="371"/>
      <c r="N316" s="371"/>
    </row>
    <row r="317" spans="1:14">
      <c r="A317" s="370"/>
      <c r="B317" s="370"/>
      <c r="C317" s="371"/>
      <c r="D317" s="371"/>
      <c r="E317" s="371"/>
      <c r="F317" s="371"/>
      <c r="G317" s="371"/>
      <c r="H317" s="371"/>
      <c r="I317" s="371"/>
      <c r="J317" s="371"/>
      <c r="K317" s="371"/>
      <c r="L317" s="371"/>
      <c r="M317" s="371"/>
      <c r="N317" s="371"/>
    </row>
    <row r="318" spans="1:14">
      <c r="A318" s="370"/>
      <c r="B318" s="370"/>
      <c r="C318" s="371"/>
      <c r="D318" s="371"/>
      <c r="E318" s="371"/>
      <c r="F318" s="371"/>
      <c r="G318" s="371"/>
      <c r="H318" s="371"/>
      <c r="I318" s="371"/>
      <c r="J318" s="371"/>
      <c r="K318" s="371"/>
      <c r="L318" s="371"/>
      <c r="M318" s="371"/>
      <c r="N318" s="371"/>
    </row>
    <row r="319" spans="1:14">
      <c r="A319" s="370"/>
      <c r="B319" s="370"/>
      <c r="C319" s="371"/>
      <c r="D319" s="371"/>
      <c r="E319" s="371"/>
      <c r="F319" s="371"/>
      <c r="G319" s="371"/>
      <c r="H319" s="371"/>
      <c r="I319" s="371"/>
      <c r="J319" s="371"/>
      <c r="K319" s="371"/>
      <c r="L319" s="371"/>
      <c r="M319" s="371"/>
      <c r="N319" s="371"/>
    </row>
    <row r="320" spans="1:14">
      <c r="A320" s="370"/>
      <c r="B320" s="370"/>
      <c r="C320" s="371"/>
      <c r="D320" s="371"/>
      <c r="E320" s="371"/>
      <c r="F320" s="371"/>
      <c r="G320" s="371"/>
      <c r="H320" s="371"/>
      <c r="I320" s="371"/>
      <c r="J320" s="371"/>
      <c r="K320" s="371"/>
      <c r="L320" s="371"/>
      <c r="M320" s="371"/>
      <c r="N320" s="371"/>
    </row>
    <row r="321" spans="1:14">
      <c r="A321" s="370"/>
      <c r="B321" s="370"/>
      <c r="C321" s="371"/>
      <c r="D321" s="371"/>
      <c r="E321" s="371"/>
      <c r="F321" s="371"/>
      <c r="G321" s="371"/>
      <c r="H321" s="371"/>
      <c r="I321" s="371"/>
      <c r="J321" s="371"/>
      <c r="K321" s="371"/>
      <c r="L321" s="371"/>
      <c r="M321" s="371"/>
      <c r="N321" s="371"/>
    </row>
    <row r="322" spans="1:14">
      <c r="A322" s="370"/>
      <c r="B322" s="370"/>
      <c r="C322" s="371"/>
      <c r="D322" s="371"/>
      <c r="E322" s="371"/>
      <c r="F322" s="371"/>
      <c r="G322" s="371"/>
      <c r="H322" s="371"/>
      <c r="I322" s="371"/>
      <c r="J322" s="371"/>
      <c r="K322" s="371"/>
      <c r="L322" s="371"/>
      <c r="M322" s="371"/>
      <c r="N322" s="371"/>
    </row>
    <row r="323" spans="1:14">
      <c r="A323" s="370"/>
      <c r="B323" s="370"/>
      <c r="C323" s="371"/>
      <c r="D323" s="371"/>
      <c r="E323" s="371"/>
      <c r="F323" s="371"/>
      <c r="G323" s="371"/>
      <c r="H323" s="371"/>
      <c r="I323" s="371"/>
      <c r="J323" s="371"/>
      <c r="K323" s="371"/>
      <c r="L323" s="371"/>
      <c r="M323" s="371"/>
      <c r="N323" s="371"/>
    </row>
    <row r="324" spans="1:14">
      <c r="A324" s="370"/>
      <c r="B324" s="370"/>
      <c r="C324" s="371"/>
      <c r="D324" s="371"/>
      <c r="E324" s="371"/>
      <c r="F324" s="371"/>
      <c r="G324" s="371"/>
      <c r="H324" s="371"/>
      <c r="I324" s="371"/>
      <c r="J324" s="371"/>
      <c r="K324" s="371"/>
      <c r="L324" s="371"/>
      <c r="M324" s="371"/>
      <c r="N324" s="371"/>
    </row>
    <row r="325" spans="1:14">
      <c r="A325" s="370"/>
      <c r="B325" s="370"/>
      <c r="C325" s="371"/>
      <c r="D325" s="371"/>
      <c r="E325" s="371"/>
      <c r="F325" s="371"/>
      <c r="G325" s="371"/>
      <c r="H325" s="371"/>
      <c r="I325" s="371"/>
      <c r="J325" s="371"/>
      <c r="K325" s="371"/>
      <c r="L325" s="371"/>
      <c r="M325" s="371"/>
      <c r="N325" s="371"/>
    </row>
    <row r="326" spans="1:14">
      <c r="A326" s="370"/>
      <c r="B326" s="370"/>
      <c r="C326" s="371"/>
      <c r="D326" s="371"/>
      <c r="E326" s="371"/>
      <c r="F326" s="371"/>
      <c r="G326" s="371"/>
      <c r="H326" s="371"/>
      <c r="I326" s="371"/>
      <c r="J326" s="371"/>
      <c r="K326" s="371"/>
      <c r="L326" s="371"/>
      <c r="M326" s="371"/>
      <c r="N326" s="371"/>
    </row>
    <row r="327" spans="1:14">
      <c r="A327" s="370"/>
      <c r="B327" s="370"/>
      <c r="C327" s="371"/>
      <c r="D327" s="371"/>
      <c r="E327" s="371"/>
      <c r="F327" s="371"/>
      <c r="G327" s="371"/>
      <c r="H327" s="371"/>
      <c r="I327" s="371"/>
      <c r="J327" s="371"/>
      <c r="K327" s="371"/>
      <c r="L327" s="371"/>
      <c r="M327" s="371"/>
      <c r="N327" s="371"/>
    </row>
    <row r="328" spans="1:14">
      <c r="A328" s="370"/>
      <c r="B328" s="370"/>
      <c r="C328" s="371"/>
      <c r="D328" s="371"/>
      <c r="E328" s="371"/>
      <c r="F328" s="371"/>
      <c r="G328" s="371"/>
      <c r="H328" s="371"/>
      <c r="I328" s="371"/>
      <c r="J328" s="371"/>
      <c r="K328" s="371"/>
      <c r="L328" s="371"/>
      <c r="M328" s="371"/>
      <c r="N328" s="371"/>
    </row>
    <row r="329" spans="1:14">
      <c r="A329" s="370"/>
      <c r="B329" s="370"/>
      <c r="C329" s="371"/>
      <c r="D329" s="371"/>
      <c r="E329" s="371"/>
      <c r="F329" s="371"/>
      <c r="G329" s="371"/>
      <c r="H329" s="371"/>
      <c r="I329" s="371"/>
      <c r="J329" s="371"/>
      <c r="K329" s="371"/>
      <c r="L329" s="371"/>
      <c r="M329" s="371"/>
      <c r="N329" s="371"/>
    </row>
    <row r="330" spans="1:14">
      <c r="A330" s="370"/>
      <c r="B330" s="370"/>
      <c r="C330" s="371"/>
      <c r="D330" s="371"/>
      <c r="E330" s="371"/>
      <c r="F330" s="371"/>
      <c r="G330" s="371"/>
      <c r="H330" s="371"/>
      <c r="I330" s="371"/>
      <c r="J330" s="371"/>
      <c r="K330" s="371"/>
      <c r="L330" s="371"/>
      <c r="M330" s="371"/>
      <c r="N330" s="371"/>
    </row>
    <row r="331" spans="1:14">
      <c r="A331" s="370"/>
      <c r="B331" s="370"/>
      <c r="C331" s="371"/>
      <c r="D331" s="371"/>
      <c r="E331" s="371"/>
      <c r="F331" s="371"/>
      <c r="G331" s="371"/>
      <c r="H331" s="371"/>
      <c r="I331" s="371"/>
      <c r="J331" s="371"/>
      <c r="K331" s="371"/>
      <c r="L331" s="371"/>
      <c r="M331" s="371"/>
      <c r="N331" s="371"/>
    </row>
    <row r="332" spans="1:14">
      <c r="A332" s="370"/>
      <c r="B332" s="370"/>
      <c r="C332" s="371"/>
      <c r="D332" s="371"/>
      <c r="E332" s="371"/>
      <c r="F332" s="371"/>
      <c r="G332" s="371"/>
      <c r="H332" s="371"/>
      <c r="I332" s="371"/>
      <c r="J332" s="371"/>
      <c r="K332" s="371"/>
      <c r="L332" s="371"/>
      <c r="M332" s="371"/>
      <c r="N332" s="371"/>
    </row>
    <row r="333" spans="1:14">
      <c r="A333" s="370"/>
      <c r="B333" s="370"/>
      <c r="C333" s="371"/>
      <c r="D333" s="371"/>
      <c r="E333" s="371"/>
      <c r="F333" s="371"/>
      <c r="G333" s="371"/>
      <c r="H333" s="371"/>
      <c r="I333" s="371"/>
      <c r="J333" s="371"/>
      <c r="K333" s="371"/>
      <c r="L333" s="371"/>
      <c r="M333" s="371"/>
      <c r="N333" s="371"/>
    </row>
    <row r="334" spans="1:14">
      <c r="A334" s="370"/>
      <c r="B334" s="370"/>
      <c r="C334" s="371"/>
      <c r="D334" s="371"/>
      <c r="E334" s="371"/>
      <c r="F334" s="371"/>
      <c r="G334" s="371"/>
      <c r="H334" s="371"/>
      <c r="I334" s="371"/>
      <c r="J334" s="371"/>
      <c r="K334" s="371"/>
      <c r="L334" s="371"/>
      <c r="M334" s="371"/>
      <c r="N334" s="371"/>
    </row>
    <row r="335" spans="1:14">
      <c r="A335" s="370"/>
      <c r="B335" s="370"/>
      <c r="C335" s="371"/>
      <c r="D335" s="371"/>
      <c r="E335" s="371"/>
      <c r="F335" s="371"/>
      <c r="G335" s="371"/>
      <c r="H335" s="371"/>
      <c r="I335" s="371"/>
      <c r="J335" s="371"/>
      <c r="K335" s="371"/>
      <c r="L335" s="371"/>
      <c r="M335" s="371"/>
      <c r="N335" s="371"/>
    </row>
    <row r="336" spans="1:14">
      <c r="A336" s="370"/>
      <c r="B336" s="370"/>
      <c r="C336" s="371"/>
      <c r="D336" s="371"/>
      <c r="E336" s="371"/>
      <c r="F336" s="371"/>
      <c r="G336" s="371"/>
      <c r="H336" s="371"/>
      <c r="I336" s="371"/>
      <c r="J336" s="371"/>
      <c r="K336" s="371"/>
      <c r="L336" s="371"/>
      <c r="M336" s="371"/>
      <c r="N336" s="371"/>
    </row>
    <row r="337" spans="1:14">
      <c r="A337" s="370"/>
      <c r="B337" s="370"/>
      <c r="C337" s="371"/>
      <c r="D337" s="371"/>
      <c r="E337" s="371"/>
      <c r="F337" s="371"/>
      <c r="G337" s="371"/>
      <c r="H337" s="371"/>
      <c r="I337" s="371"/>
      <c r="J337" s="371"/>
      <c r="K337" s="371"/>
      <c r="L337" s="371"/>
      <c r="M337" s="371"/>
      <c r="N337" s="371"/>
    </row>
    <row r="338" spans="1:14">
      <c r="A338" s="370"/>
      <c r="B338" s="370"/>
      <c r="C338" s="371"/>
      <c r="D338" s="371"/>
      <c r="E338" s="371"/>
      <c r="F338" s="371"/>
      <c r="G338" s="371"/>
      <c r="H338" s="371"/>
      <c r="I338" s="371"/>
      <c r="J338" s="371"/>
      <c r="K338" s="371"/>
      <c r="L338" s="371"/>
      <c r="M338" s="371"/>
      <c r="N338" s="371"/>
    </row>
    <row r="339" spans="1:14">
      <c r="A339" s="370"/>
      <c r="B339" s="370"/>
      <c r="C339" s="371"/>
      <c r="D339" s="371"/>
      <c r="E339" s="371"/>
      <c r="F339" s="371"/>
      <c r="G339" s="371"/>
      <c r="H339" s="371"/>
      <c r="I339" s="371"/>
      <c r="J339" s="371"/>
      <c r="K339" s="371"/>
      <c r="L339" s="371"/>
      <c r="M339" s="371"/>
      <c r="N339" s="371"/>
    </row>
    <row r="340" spans="1:14">
      <c r="A340" s="370"/>
      <c r="B340" s="370"/>
      <c r="C340" s="371"/>
      <c r="D340" s="371"/>
      <c r="E340" s="371"/>
      <c r="F340" s="371"/>
      <c r="G340" s="371"/>
      <c r="H340" s="371"/>
      <c r="I340" s="371"/>
      <c r="J340" s="371"/>
      <c r="K340" s="371"/>
      <c r="L340" s="371"/>
      <c r="M340" s="371"/>
      <c r="N340" s="371"/>
    </row>
    <row r="341" spans="1:14">
      <c r="A341" s="370"/>
      <c r="B341" s="370"/>
      <c r="C341" s="371"/>
      <c r="D341" s="371"/>
      <c r="E341" s="371"/>
      <c r="F341" s="371"/>
      <c r="G341" s="371"/>
      <c r="H341" s="371"/>
      <c r="I341" s="371"/>
      <c r="J341" s="371"/>
      <c r="K341" s="371"/>
      <c r="L341" s="371"/>
      <c r="M341" s="371"/>
      <c r="N341" s="371"/>
    </row>
    <row r="342" spans="1:14">
      <c r="A342" s="370"/>
      <c r="B342" s="370"/>
      <c r="C342" s="371"/>
      <c r="D342" s="371"/>
      <c r="E342" s="371"/>
      <c r="F342" s="371"/>
      <c r="G342" s="371"/>
      <c r="H342" s="371"/>
      <c r="I342" s="371"/>
      <c r="J342" s="371"/>
      <c r="K342" s="371"/>
      <c r="L342" s="371"/>
      <c r="M342" s="371"/>
      <c r="N342" s="371"/>
    </row>
    <row r="343" spans="1:14">
      <c r="A343" s="370"/>
      <c r="B343" s="370"/>
      <c r="C343" s="371"/>
      <c r="D343" s="371"/>
      <c r="E343" s="371"/>
      <c r="F343" s="371"/>
      <c r="G343" s="371"/>
      <c r="H343" s="371"/>
      <c r="I343" s="371"/>
      <c r="J343" s="371"/>
      <c r="K343" s="371"/>
      <c r="L343" s="371"/>
      <c r="M343" s="371"/>
      <c r="N343" s="371"/>
    </row>
    <row r="344" spans="1:14">
      <c r="A344" s="370"/>
      <c r="B344" s="370"/>
      <c r="C344" s="371"/>
      <c r="D344" s="371"/>
      <c r="E344" s="371"/>
      <c r="F344" s="371"/>
      <c r="G344" s="371"/>
      <c r="H344" s="371"/>
      <c r="I344" s="371"/>
      <c r="J344" s="371"/>
      <c r="K344" s="371"/>
      <c r="L344" s="371"/>
      <c r="M344" s="371"/>
      <c r="N344" s="371"/>
    </row>
    <row r="345" spans="1:14">
      <c r="A345" s="370"/>
      <c r="B345" s="370"/>
      <c r="C345" s="371"/>
      <c r="D345" s="371"/>
      <c r="E345" s="371"/>
      <c r="F345" s="371"/>
      <c r="G345" s="371"/>
      <c r="H345" s="371"/>
      <c r="I345" s="371"/>
      <c r="J345" s="371"/>
      <c r="K345" s="371"/>
      <c r="L345" s="371"/>
      <c r="M345" s="371"/>
      <c r="N345" s="371"/>
    </row>
    <row r="346" spans="1:14">
      <c r="A346" s="370"/>
      <c r="B346" s="370"/>
      <c r="C346" s="371"/>
      <c r="D346" s="371"/>
      <c r="E346" s="371"/>
      <c r="F346" s="371"/>
      <c r="G346" s="371"/>
      <c r="H346" s="371"/>
      <c r="I346" s="371"/>
      <c r="J346" s="371"/>
      <c r="K346" s="371"/>
      <c r="L346" s="371"/>
      <c r="M346" s="371"/>
      <c r="N346" s="371"/>
    </row>
    <row r="347" spans="1:14">
      <c r="A347" s="370"/>
      <c r="B347" s="370"/>
      <c r="C347" s="371"/>
      <c r="D347" s="371"/>
      <c r="E347" s="371"/>
      <c r="F347" s="371"/>
      <c r="G347" s="371"/>
      <c r="H347" s="371"/>
      <c r="I347" s="371"/>
      <c r="J347" s="371"/>
      <c r="K347" s="371"/>
      <c r="L347" s="371"/>
      <c r="M347" s="371"/>
      <c r="N347" s="371"/>
    </row>
    <row r="348" spans="1:14">
      <c r="A348" s="370"/>
      <c r="B348" s="370"/>
      <c r="C348" s="371"/>
      <c r="D348" s="371"/>
      <c r="E348" s="371"/>
      <c r="F348" s="371"/>
      <c r="G348" s="371"/>
      <c r="H348" s="371"/>
      <c r="I348" s="371"/>
      <c r="J348" s="371"/>
      <c r="K348" s="371"/>
      <c r="L348" s="371"/>
      <c r="M348" s="371"/>
      <c r="N348" s="371"/>
    </row>
    <row r="349" spans="1:14">
      <c r="A349" s="370"/>
      <c r="B349" s="370"/>
      <c r="C349" s="371"/>
      <c r="D349" s="371"/>
      <c r="E349" s="371"/>
      <c r="F349" s="371"/>
      <c r="G349" s="371"/>
      <c r="H349" s="371"/>
      <c r="I349" s="371"/>
      <c r="J349" s="371"/>
      <c r="K349" s="371"/>
      <c r="L349" s="371"/>
      <c r="M349" s="371"/>
      <c r="N349" s="371"/>
    </row>
    <row r="350" spans="1:14">
      <c r="A350" s="370"/>
      <c r="B350" s="370"/>
      <c r="C350" s="371"/>
      <c r="D350" s="371"/>
      <c r="E350" s="371"/>
      <c r="F350" s="371"/>
      <c r="G350" s="371"/>
      <c r="H350" s="371"/>
      <c r="I350" s="371"/>
      <c r="J350" s="371"/>
      <c r="K350" s="371"/>
      <c r="L350" s="371"/>
      <c r="M350" s="371"/>
      <c r="N350" s="371"/>
    </row>
    <row r="351" spans="1:14">
      <c r="A351" s="370"/>
      <c r="B351" s="370"/>
      <c r="C351" s="371"/>
      <c r="D351" s="371"/>
      <c r="E351" s="371"/>
      <c r="F351" s="371"/>
      <c r="G351" s="371"/>
      <c r="H351" s="371"/>
      <c r="I351" s="371"/>
      <c r="J351" s="371"/>
      <c r="K351" s="371"/>
      <c r="L351" s="371"/>
      <c r="M351" s="371"/>
      <c r="N351" s="371"/>
    </row>
    <row r="352" spans="1:14">
      <c r="A352" s="370"/>
      <c r="B352" s="370"/>
      <c r="C352" s="371"/>
      <c r="D352" s="371"/>
      <c r="E352" s="371"/>
      <c r="F352" s="371"/>
      <c r="G352" s="371"/>
      <c r="H352" s="371"/>
      <c r="I352" s="371"/>
      <c r="J352" s="371"/>
      <c r="K352" s="371"/>
      <c r="L352" s="371"/>
      <c r="M352" s="371"/>
      <c r="N352" s="371"/>
    </row>
    <row r="353" spans="1:14">
      <c r="A353" s="370"/>
      <c r="B353" s="370"/>
      <c r="C353" s="371"/>
      <c r="D353" s="371"/>
      <c r="E353" s="371"/>
      <c r="F353" s="371"/>
      <c r="G353" s="371"/>
      <c r="H353" s="371"/>
      <c r="I353" s="371"/>
      <c r="J353" s="371"/>
      <c r="K353" s="371"/>
      <c r="L353" s="371"/>
      <c r="M353" s="371"/>
      <c r="N353" s="371"/>
    </row>
    <row r="354" spans="1:14">
      <c r="A354" s="370"/>
      <c r="B354" s="370"/>
      <c r="C354" s="371"/>
      <c r="D354" s="371"/>
      <c r="E354" s="371"/>
      <c r="F354" s="371"/>
      <c r="G354" s="371"/>
      <c r="H354" s="371"/>
      <c r="I354" s="371"/>
      <c r="J354" s="371"/>
      <c r="K354" s="371"/>
      <c r="L354" s="371"/>
      <c r="M354" s="371"/>
      <c r="N354" s="371"/>
    </row>
    <row r="355" spans="1:14">
      <c r="A355" s="370"/>
      <c r="B355" s="370"/>
      <c r="C355" s="371"/>
      <c r="D355" s="371"/>
      <c r="E355" s="371"/>
      <c r="F355" s="371"/>
      <c r="G355" s="371"/>
      <c r="H355" s="371"/>
      <c r="I355" s="371"/>
      <c r="J355" s="371"/>
      <c r="K355" s="371"/>
      <c r="L355" s="371"/>
      <c r="M355" s="371"/>
      <c r="N355" s="371"/>
    </row>
    <row r="356" spans="1:14">
      <c r="A356" s="370"/>
      <c r="B356" s="370"/>
      <c r="C356" s="371"/>
      <c r="D356" s="371"/>
      <c r="E356" s="371"/>
      <c r="F356" s="371"/>
      <c r="G356" s="371"/>
      <c r="H356" s="371"/>
      <c r="I356" s="371"/>
      <c r="J356" s="371"/>
      <c r="K356" s="371"/>
      <c r="L356" s="371"/>
      <c r="M356" s="371"/>
      <c r="N356" s="371"/>
    </row>
    <row r="357" spans="1:14">
      <c r="A357" s="370"/>
      <c r="B357" s="370"/>
      <c r="C357" s="371"/>
      <c r="D357" s="371"/>
      <c r="E357" s="371"/>
      <c r="F357" s="371"/>
      <c r="G357" s="371"/>
      <c r="H357" s="371"/>
      <c r="I357" s="371"/>
      <c r="J357" s="371"/>
      <c r="K357" s="371"/>
      <c r="L357" s="371"/>
      <c r="M357" s="371"/>
      <c r="N357" s="371"/>
    </row>
    <row r="358" spans="1:14">
      <c r="A358" s="370"/>
      <c r="B358" s="370"/>
      <c r="C358" s="371"/>
      <c r="D358" s="371"/>
      <c r="E358" s="371"/>
      <c r="F358" s="371"/>
      <c r="G358" s="371"/>
      <c r="H358" s="371"/>
      <c r="I358" s="371"/>
      <c r="J358" s="371"/>
      <c r="K358" s="371"/>
      <c r="L358" s="371"/>
      <c r="M358" s="371"/>
      <c r="N358" s="371"/>
    </row>
    <row r="359" spans="1:14">
      <c r="A359" s="370"/>
      <c r="B359" s="370"/>
      <c r="C359" s="371"/>
      <c r="D359" s="371"/>
      <c r="E359" s="371"/>
      <c r="F359" s="371"/>
      <c r="G359" s="371"/>
      <c r="H359" s="371"/>
      <c r="I359" s="371"/>
      <c r="J359" s="371"/>
      <c r="K359" s="371"/>
      <c r="L359" s="371"/>
      <c r="M359" s="371"/>
      <c r="N359" s="371"/>
    </row>
    <row r="360" spans="1:14">
      <c r="A360" s="370"/>
      <c r="B360" s="370"/>
      <c r="C360" s="371"/>
      <c r="D360" s="371"/>
      <c r="E360" s="371"/>
      <c r="F360" s="371"/>
      <c r="G360" s="371"/>
      <c r="H360" s="371"/>
      <c r="I360" s="371"/>
      <c r="J360" s="371"/>
      <c r="K360" s="371"/>
      <c r="L360" s="371"/>
      <c r="M360" s="371"/>
      <c r="N360" s="371"/>
    </row>
    <row r="361" spans="1:14">
      <c r="A361" s="370"/>
      <c r="B361" s="370"/>
      <c r="C361" s="371"/>
      <c r="D361" s="371"/>
      <c r="E361" s="371"/>
      <c r="F361" s="371"/>
      <c r="G361" s="371"/>
      <c r="H361" s="371"/>
      <c r="I361" s="371"/>
      <c r="J361" s="371"/>
      <c r="K361" s="371"/>
      <c r="L361" s="371"/>
      <c r="M361" s="371"/>
      <c r="N361" s="371"/>
    </row>
    <row r="362" spans="1:14">
      <c r="A362" s="370"/>
      <c r="B362" s="370"/>
      <c r="C362" s="371"/>
      <c r="D362" s="371"/>
      <c r="E362" s="371"/>
      <c r="F362" s="371"/>
      <c r="G362" s="371"/>
      <c r="H362" s="371"/>
      <c r="I362" s="371"/>
      <c r="J362" s="371"/>
      <c r="K362" s="371"/>
      <c r="L362" s="371"/>
      <c r="M362" s="371"/>
      <c r="N362" s="371"/>
    </row>
    <row r="363" spans="1:14">
      <c r="A363" s="370"/>
      <c r="B363" s="370"/>
      <c r="C363" s="371"/>
      <c r="D363" s="371"/>
      <c r="E363" s="371"/>
      <c r="F363" s="371"/>
      <c r="G363" s="371"/>
      <c r="H363" s="371"/>
      <c r="I363" s="371"/>
      <c r="J363" s="371"/>
      <c r="K363" s="371"/>
      <c r="L363" s="371"/>
      <c r="M363" s="371"/>
      <c r="N363" s="371"/>
    </row>
    <row r="364" spans="1:14">
      <c r="A364" s="370"/>
      <c r="B364" s="370"/>
      <c r="C364" s="371"/>
      <c r="D364" s="371"/>
      <c r="E364" s="371"/>
      <c r="F364" s="371"/>
      <c r="G364" s="371"/>
      <c r="H364" s="371"/>
      <c r="I364" s="371"/>
      <c r="J364" s="371"/>
      <c r="K364" s="371"/>
      <c r="L364" s="371"/>
      <c r="M364" s="371"/>
      <c r="N364" s="371"/>
    </row>
    <row r="365" spans="1:14">
      <c r="A365" s="370"/>
      <c r="B365" s="370"/>
      <c r="C365" s="371"/>
      <c r="D365" s="371"/>
      <c r="E365" s="371"/>
      <c r="F365" s="371"/>
      <c r="G365" s="371"/>
      <c r="H365" s="371"/>
      <c r="I365" s="371"/>
      <c r="J365" s="371"/>
      <c r="K365" s="371"/>
      <c r="L365" s="371"/>
      <c r="M365" s="371"/>
      <c r="N365" s="371"/>
    </row>
    <row r="366" spans="1:14">
      <c r="A366" s="370"/>
      <c r="B366" s="370"/>
      <c r="C366" s="371"/>
      <c r="D366" s="371"/>
      <c r="E366" s="371"/>
      <c r="F366" s="371"/>
      <c r="G366" s="371"/>
      <c r="H366" s="371"/>
      <c r="I366" s="371"/>
      <c r="J366" s="371"/>
      <c r="K366" s="371"/>
      <c r="L366" s="371"/>
      <c r="M366" s="371"/>
      <c r="N366" s="371"/>
    </row>
    <row r="367" spans="1:14">
      <c r="A367" s="370"/>
      <c r="B367" s="370"/>
      <c r="C367" s="371"/>
      <c r="D367" s="371"/>
      <c r="E367" s="371"/>
      <c r="F367" s="371"/>
      <c r="G367" s="371"/>
      <c r="H367" s="371"/>
      <c r="I367" s="371"/>
      <c r="J367" s="371"/>
      <c r="K367" s="371"/>
      <c r="L367" s="371"/>
      <c r="M367" s="371"/>
      <c r="N367" s="371"/>
    </row>
    <row r="368" spans="1:14">
      <c r="A368" s="370"/>
      <c r="B368" s="370"/>
      <c r="C368" s="371"/>
      <c r="D368" s="371"/>
      <c r="E368" s="371"/>
      <c r="F368" s="371"/>
      <c r="G368" s="371"/>
      <c r="H368" s="371"/>
      <c r="I368" s="371"/>
      <c r="J368" s="371"/>
      <c r="K368" s="371"/>
      <c r="L368" s="371"/>
      <c r="M368" s="371"/>
      <c r="N368" s="371"/>
    </row>
    <row r="369" spans="1:14">
      <c r="A369" s="370"/>
      <c r="B369" s="370"/>
      <c r="C369" s="371"/>
      <c r="D369" s="371"/>
      <c r="E369" s="371"/>
      <c r="F369" s="371"/>
      <c r="G369" s="371"/>
      <c r="H369" s="371"/>
      <c r="I369" s="371"/>
      <c r="J369" s="371"/>
      <c r="K369" s="371"/>
      <c r="L369" s="371"/>
      <c r="M369" s="371"/>
      <c r="N369" s="371"/>
    </row>
    <row r="370" spans="1:14">
      <c r="A370" s="370"/>
      <c r="B370" s="370"/>
      <c r="C370" s="371"/>
      <c r="D370" s="371"/>
      <c r="E370" s="371"/>
      <c r="F370" s="371"/>
      <c r="G370" s="371"/>
      <c r="H370" s="371"/>
      <c r="I370" s="371"/>
      <c r="J370" s="371"/>
      <c r="K370" s="371"/>
      <c r="L370" s="371"/>
      <c r="M370" s="371"/>
      <c r="N370" s="371"/>
    </row>
    <row r="371" spans="1:14">
      <c r="A371" s="370"/>
      <c r="B371" s="370"/>
      <c r="C371" s="371"/>
      <c r="D371" s="371"/>
      <c r="E371" s="371"/>
      <c r="F371" s="371"/>
      <c r="G371" s="371"/>
      <c r="H371" s="371"/>
      <c r="I371" s="371"/>
      <c r="J371" s="371"/>
      <c r="K371" s="371"/>
      <c r="L371" s="371"/>
      <c r="M371" s="371"/>
      <c r="N371" s="371"/>
    </row>
    <row r="372" spans="1:14">
      <c r="A372" s="370"/>
      <c r="B372" s="370"/>
      <c r="C372" s="371"/>
      <c r="D372" s="371"/>
      <c r="E372" s="371"/>
      <c r="F372" s="371"/>
      <c r="G372" s="371"/>
      <c r="H372" s="371"/>
      <c r="I372" s="371"/>
      <c r="J372" s="371"/>
      <c r="K372" s="371"/>
      <c r="L372" s="371"/>
      <c r="M372" s="371"/>
      <c r="N372" s="371"/>
    </row>
    <row r="373" spans="1:14">
      <c r="A373" s="370"/>
      <c r="B373" s="370"/>
      <c r="C373" s="371"/>
      <c r="D373" s="371"/>
      <c r="E373" s="371"/>
      <c r="F373" s="371"/>
      <c r="G373" s="371"/>
      <c r="H373" s="371"/>
      <c r="I373" s="371"/>
      <c r="J373" s="371"/>
      <c r="K373" s="371"/>
      <c r="L373" s="371"/>
      <c r="M373" s="371"/>
      <c r="N373" s="371"/>
    </row>
    <row r="374" spans="1:14">
      <c r="A374" s="370"/>
      <c r="B374" s="370"/>
      <c r="C374" s="371"/>
      <c r="D374" s="371"/>
      <c r="E374" s="371"/>
      <c r="F374" s="371"/>
      <c r="G374" s="371"/>
      <c r="H374" s="371"/>
      <c r="I374" s="371"/>
      <c r="J374" s="371"/>
      <c r="K374" s="371"/>
      <c r="L374" s="371"/>
      <c r="M374" s="371"/>
      <c r="N374" s="371"/>
    </row>
    <row r="375" spans="1:14">
      <c r="A375" s="370"/>
      <c r="B375" s="370"/>
      <c r="C375" s="371"/>
      <c r="D375" s="371"/>
      <c r="E375" s="371"/>
      <c r="F375" s="371"/>
      <c r="G375" s="371"/>
      <c r="H375" s="371"/>
      <c r="I375" s="371"/>
      <c r="J375" s="371"/>
      <c r="K375" s="371"/>
      <c r="L375" s="371"/>
      <c r="M375" s="371"/>
      <c r="N375" s="371"/>
    </row>
    <row r="376" spans="1:14">
      <c r="A376" s="370"/>
      <c r="B376" s="370"/>
      <c r="C376" s="371"/>
      <c r="D376" s="371"/>
      <c r="E376" s="371"/>
      <c r="F376" s="371"/>
      <c r="G376" s="371"/>
      <c r="H376" s="371"/>
      <c r="I376" s="371"/>
      <c r="J376" s="371"/>
      <c r="K376" s="371"/>
      <c r="L376" s="371"/>
      <c r="M376" s="371"/>
      <c r="N376" s="371"/>
    </row>
    <row r="377" spans="1:14">
      <c r="A377" s="370"/>
      <c r="B377" s="370"/>
      <c r="C377" s="371"/>
      <c r="D377" s="371"/>
      <c r="E377" s="371"/>
      <c r="F377" s="371"/>
      <c r="G377" s="371"/>
      <c r="H377" s="371"/>
      <c r="I377" s="371"/>
      <c r="J377" s="371"/>
      <c r="K377" s="371"/>
      <c r="L377" s="371"/>
      <c r="M377" s="371"/>
      <c r="N377" s="371"/>
    </row>
    <row r="378" spans="1:14">
      <c r="A378" s="370"/>
      <c r="B378" s="370"/>
      <c r="C378" s="371"/>
      <c r="D378" s="371"/>
      <c r="E378" s="371"/>
      <c r="F378" s="371"/>
      <c r="G378" s="371"/>
      <c r="H378" s="371"/>
      <c r="I378" s="371"/>
      <c r="J378" s="371"/>
      <c r="K378" s="371"/>
      <c r="L378" s="371"/>
      <c r="M378" s="371"/>
      <c r="N378" s="371"/>
    </row>
    <row r="379" spans="1:14">
      <c r="A379" s="370"/>
      <c r="B379" s="370"/>
      <c r="C379" s="371"/>
      <c r="D379" s="371"/>
      <c r="E379" s="371"/>
      <c r="F379" s="371"/>
      <c r="G379" s="371"/>
      <c r="H379" s="371"/>
      <c r="I379" s="371"/>
      <c r="J379" s="371"/>
      <c r="K379" s="371"/>
      <c r="L379" s="371"/>
      <c r="M379" s="371"/>
      <c r="N379" s="371"/>
    </row>
    <row r="380" spans="1:14">
      <c r="A380" s="370"/>
      <c r="B380" s="370"/>
      <c r="C380" s="371"/>
      <c r="D380" s="371"/>
      <c r="E380" s="371"/>
      <c r="F380" s="371"/>
      <c r="G380" s="371"/>
      <c r="H380" s="371"/>
      <c r="I380" s="371"/>
      <c r="J380" s="371"/>
      <c r="K380" s="371"/>
      <c r="L380" s="371"/>
      <c r="M380" s="371"/>
      <c r="N380" s="371"/>
    </row>
    <row r="381" spans="1:14">
      <c r="A381" s="370"/>
      <c r="B381" s="370"/>
      <c r="C381" s="371"/>
      <c r="D381" s="371"/>
      <c r="E381" s="371"/>
      <c r="F381" s="371"/>
      <c r="G381" s="371"/>
      <c r="H381" s="371"/>
      <c r="I381" s="371"/>
      <c r="J381" s="371"/>
      <c r="K381" s="371"/>
      <c r="L381" s="371"/>
      <c r="M381" s="371"/>
      <c r="N381" s="371"/>
    </row>
    <row r="382" spans="1:14">
      <c r="A382" s="370"/>
      <c r="B382" s="370"/>
      <c r="C382" s="371"/>
      <c r="D382" s="371"/>
      <c r="E382" s="371"/>
      <c r="F382" s="371"/>
      <c r="G382" s="371"/>
      <c r="H382" s="371"/>
      <c r="I382" s="371"/>
      <c r="J382" s="371"/>
      <c r="K382" s="371"/>
      <c r="L382" s="371"/>
      <c r="M382" s="371"/>
      <c r="N382" s="371"/>
    </row>
    <row r="383" spans="1:14">
      <c r="A383" s="370"/>
      <c r="B383" s="370"/>
      <c r="C383" s="371"/>
      <c r="D383" s="371"/>
      <c r="E383" s="371"/>
      <c r="F383" s="371"/>
      <c r="G383" s="371"/>
      <c r="H383" s="371"/>
      <c r="I383" s="371"/>
      <c r="J383" s="371"/>
      <c r="K383" s="371"/>
      <c r="L383" s="371"/>
      <c r="M383" s="371"/>
      <c r="N383" s="371"/>
    </row>
    <row r="384" spans="1:14">
      <c r="A384" s="370"/>
      <c r="B384" s="370"/>
      <c r="C384" s="371"/>
      <c r="D384" s="371"/>
      <c r="E384" s="371"/>
      <c r="F384" s="371"/>
      <c r="G384" s="371"/>
      <c r="H384" s="371"/>
      <c r="I384" s="371"/>
      <c r="J384" s="371"/>
      <c r="K384" s="371"/>
      <c r="L384" s="371"/>
      <c r="M384" s="371"/>
      <c r="N384" s="371"/>
    </row>
    <row r="385" spans="1:14">
      <c r="A385" s="370"/>
      <c r="B385" s="370"/>
      <c r="C385" s="371"/>
      <c r="D385" s="371"/>
      <c r="E385" s="371"/>
      <c r="F385" s="371"/>
      <c r="G385" s="371"/>
      <c r="H385" s="371"/>
      <c r="I385" s="371"/>
      <c r="J385" s="371"/>
      <c r="K385" s="371"/>
      <c r="L385" s="371"/>
      <c r="M385" s="371"/>
      <c r="N385" s="371"/>
    </row>
    <row r="386" spans="1:14">
      <c r="A386" s="370"/>
      <c r="B386" s="370"/>
      <c r="C386" s="371"/>
      <c r="D386" s="371"/>
      <c r="E386" s="371"/>
      <c r="F386" s="371"/>
      <c r="G386" s="371"/>
      <c r="H386" s="371"/>
      <c r="I386" s="371"/>
      <c r="J386" s="371"/>
      <c r="K386" s="371"/>
      <c r="L386" s="371"/>
      <c r="M386" s="371"/>
      <c r="N386" s="371"/>
    </row>
    <row r="387" spans="1:14">
      <c r="A387" s="370"/>
      <c r="B387" s="370"/>
      <c r="C387" s="371"/>
      <c r="D387" s="371"/>
      <c r="E387" s="371"/>
      <c r="F387" s="371"/>
      <c r="G387" s="371"/>
      <c r="H387" s="371"/>
      <c r="I387" s="371"/>
      <c r="J387" s="371"/>
      <c r="K387" s="371"/>
      <c r="L387" s="371"/>
      <c r="M387" s="371"/>
      <c r="N387" s="371"/>
    </row>
    <row r="388" spans="1:14">
      <c r="A388" s="370"/>
      <c r="B388" s="370"/>
      <c r="C388" s="371"/>
      <c r="D388" s="371"/>
      <c r="E388" s="371"/>
      <c r="F388" s="371"/>
      <c r="G388" s="371"/>
      <c r="H388" s="371"/>
      <c r="I388" s="371"/>
      <c r="J388" s="371"/>
      <c r="K388" s="371"/>
      <c r="L388" s="371"/>
      <c r="M388" s="371"/>
      <c r="N388" s="371"/>
    </row>
    <row r="389" spans="1:14">
      <c r="A389" s="370"/>
      <c r="B389" s="370"/>
      <c r="C389" s="371"/>
      <c r="D389" s="371"/>
      <c r="E389" s="371"/>
      <c r="F389" s="371"/>
      <c r="G389" s="371"/>
      <c r="H389" s="371"/>
      <c r="I389" s="371"/>
      <c r="J389" s="371"/>
      <c r="K389" s="371"/>
      <c r="L389" s="371"/>
      <c r="M389" s="371"/>
      <c r="N389" s="371"/>
    </row>
    <row r="390" spans="1:14">
      <c r="A390" s="370"/>
      <c r="B390" s="370"/>
      <c r="C390" s="371"/>
      <c r="D390" s="371"/>
      <c r="E390" s="371"/>
      <c r="F390" s="371"/>
      <c r="G390" s="371"/>
      <c r="H390" s="371"/>
      <c r="I390" s="371"/>
      <c r="J390" s="371"/>
      <c r="K390" s="371"/>
      <c r="L390" s="371"/>
      <c r="M390" s="371"/>
      <c r="N390" s="371"/>
    </row>
    <row r="391" spans="1:14">
      <c r="A391" s="370"/>
      <c r="B391" s="370"/>
      <c r="C391" s="371"/>
      <c r="D391" s="371"/>
      <c r="E391" s="371"/>
      <c r="F391" s="371"/>
      <c r="G391" s="371"/>
      <c r="H391" s="371"/>
      <c r="I391" s="371"/>
      <c r="J391" s="371"/>
      <c r="K391" s="371"/>
      <c r="L391" s="371"/>
      <c r="M391" s="371"/>
      <c r="N391" s="371"/>
    </row>
    <row r="392" spans="1:14">
      <c r="A392" s="370"/>
      <c r="B392" s="370"/>
      <c r="C392" s="371"/>
      <c r="D392" s="371"/>
      <c r="E392" s="371"/>
      <c r="F392" s="371"/>
      <c r="G392" s="371"/>
      <c r="H392" s="371"/>
      <c r="I392" s="371"/>
      <c r="J392" s="371"/>
      <c r="K392" s="371"/>
      <c r="L392" s="371"/>
      <c r="M392" s="371"/>
      <c r="N392" s="371"/>
    </row>
    <row r="393" spans="1:14">
      <c r="A393" s="370"/>
      <c r="B393" s="370"/>
      <c r="C393" s="371"/>
      <c r="D393" s="371"/>
      <c r="E393" s="371"/>
      <c r="F393" s="371"/>
      <c r="G393" s="371"/>
      <c r="H393" s="371"/>
      <c r="I393" s="371"/>
      <c r="J393" s="371"/>
      <c r="K393" s="371"/>
      <c r="L393" s="371"/>
      <c r="M393" s="371"/>
      <c r="N393" s="371"/>
    </row>
    <row r="394" spans="1:14">
      <c r="A394" s="370"/>
      <c r="B394" s="370"/>
      <c r="C394" s="371"/>
      <c r="D394" s="371"/>
      <c r="E394" s="371"/>
      <c r="F394" s="371"/>
      <c r="G394" s="371"/>
      <c r="H394" s="371"/>
      <c r="I394" s="371"/>
      <c r="J394" s="371"/>
      <c r="K394" s="371"/>
      <c r="L394" s="371"/>
      <c r="M394" s="371"/>
      <c r="N394" s="371"/>
    </row>
    <row r="395" spans="1:14">
      <c r="A395" s="370"/>
      <c r="B395" s="370"/>
      <c r="C395" s="371"/>
      <c r="D395" s="371"/>
      <c r="E395" s="371"/>
      <c r="F395" s="371"/>
      <c r="G395" s="371"/>
      <c r="H395" s="371"/>
      <c r="I395" s="371"/>
      <c r="J395" s="371"/>
      <c r="K395" s="371"/>
      <c r="L395" s="371"/>
      <c r="M395" s="371"/>
      <c r="N395" s="371"/>
    </row>
    <row r="396" spans="1:14">
      <c r="A396" s="370"/>
      <c r="B396" s="370"/>
      <c r="C396" s="371"/>
      <c r="D396" s="371"/>
      <c r="E396" s="371"/>
      <c r="F396" s="371"/>
      <c r="G396" s="371"/>
      <c r="H396" s="371"/>
      <c r="I396" s="371"/>
      <c r="J396" s="371"/>
      <c r="K396" s="371"/>
      <c r="L396" s="371"/>
      <c r="M396" s="371"/>
      <c r="N396" s="371"/>
    </row>
    <row r="397" spans="1:14">
      <c r="A397" s="370"/>
      <c r="B397" s="370"/>
      <c r="C397" s="371"/>
      <c r="D397" s="371"/>
      <c r="E397" s="371"/>
      <c r="F397" s="371"/>
      <c r="G397" s="371"/>
      <c r="H397" s="371"/>
      <c r="I397" s="371"/>
      <c r="J397" s="371"/>
      <c r="K397" s="371"/>
      <c r="L397" s="371"/>
      <c r="M397" s="371"/>
      <c r="N397" s="371"/>
    </row>
    <row r="398" spans="1:14">
      <c r="A398" s="370"/>
      <c r="B398" s="370"/>
      <c r="C398" s="371"/>
      <c r="D398" s="371"/>
      <c r="E398" s="371"/>
      <c r="F398" s="371"/>
      <c r="G398" s="371"/>
      <c r="H398" s="371"/>
      <c r="I398" s="371"/>
      <c r="J398" s="371"/>
      <c r="K398" s="371"/>
      <c r="L398" s="371"/>
      <c r="M398" s="371"/>
      <c r="N398" s="371"/>
    </row>
    <row r="399" spans="1:14">
      <c r="A399" s="370"/>
      <c r="B399" s="370"/>
      <c r="C399" s="371"/>
      <c r="D399" s="371"/>
      <c r="E399" s="371"/>
      <c r="F399" s="371"/>
      <c r="G399" s="371"/>
      <c r="H399" s="371"/>
      <c r="I399" s="371"/>
      <c r="J399" s="371"/>
      <c r="K399" s="371"/>
      <c r="L399" s="371"/>
      <c r="M399" s="371"/>
      <c r="N399" s="371"/>
    </row>
    <row r="400" spans="1:14">
      <c r="A400" s="370"/>
      <c r="B400" s="370"/>
      <c r="C400" s="371"/>
      <c r="D400" s="371"/>
      <c r="E400" s="371"/>
      <c r="F400" s="371"/>
      <c r="G400" s="371"/>
      <c r="H400" s="371"/>
      <c r="I400" s="371"/>
      <c r="J400" s="371"/>
      <c r="K400" s="371"/>
      <c r="L400" s="371"/>
      <c r="M400" s="371"/>
      <c r="N400" s="371"/>
    </row>
    <row r="401" spans="1:14">
      <c r="A401" s="370"/>
      <c r="B401" s="370"/>
      <c r="C401" s="371"/>
      <c r="D401" s="371"/>
      <c r="E401" s="371"/>
      <c r="F401" s="371"/>
      <c r="G401" s="371"/>
      <c r="H401" s="371"/>
      <c r="I401" s="371"/>
      <c r="J401" s="371"/>
      <c r="K401" s="371"/>
      <c r="L401" s="371"/>
      <c r="M401" s="371"/>
      <c r="N401" s="371"/>
    </row>
    <row r="402" spans="1:14">
      <c r="A402" s="370"/>
      <c r="B402" s="370"/>
      <c r="C402" s="371"/>
      <c r="D402" s="371"/>
      <c r="E402" s="371"/>
      <c r="F402" s="371"/>
      <c r="G402" s="371"/>
      <c r="H402" s="371"/>
      <c r="I402" s="371"/>
      <c r="J402" s="371"/>
      <c r="K402" s="371"/>
      <c r="L402" s="371"/>
      <c r="M402" s="371"/>
      <c r="N402" s="371"/>
    </row>
    <row r="403" spans="1:14">
      <c r="A403" s="370"/>
      <c r="B403" s="370"/>
      <c r="C403" s="371"/>
      <c r="D403" s="371"/>
      <c r="E403" s="371"/>
      <c r="F403" s="371"/>
      <c r="G403" s="371"/>
      <c r="H403" s="371"/>
      <c r="I403" s="371"/>
      <c r="J403" s="371"/>
      <c r="K403" s="371"/>
      <c r="L403" s="371"/>
      <c r="M403" s="371"/>
      <c r="N403" s="371"/>
    </row>
    <row r="404" spans="1:14">
      <c r="A404" s="370"/>
      <c r="B404" s="370"/>
      <c r="C404" s="371"/>
      <c r="D404" s="371"/>
      <c r="E404" s="371"/>
      <c r="F404" s="371"/>
      <c r="G404" s="371"/>
      <c r="H404" s="371"/>
      <c r="I404" s="371"/>
      <c r="J404" s="371"/>
      <c r="K404" s="371"/>
      <c r="L404" s="371"/>
      <c r="M404" s="371"/>
      <c r="N404" s="371"/>
    </row>
    <row r="405" spans="1:14">
      <c r="A405" s="370"/>
      <c r="B405" s="370"/>
      <c r="C405" s="371"/>
      <c r="D405" s="371"/>
      <c r="E405" s="371"/>
      <c r="F405" s="371"/>
      <c r="G405" s="371"/>
      <c r="H405" s="371"/>
      <c r="I405" s="371"/>
      <c r="J405" s="371"/>
      <c r="K405" s="371"/>
      <c r="L405" s="371"/>
      <c r="M405" s="371"/>
      <c r="N405" s="371"/>
    </row>
    <row r="406" spans="1:14">
      <c r="A406" s="370"/>
      <c r="B406" s="370"/>
      <c r="C406" s="371"/>
      <c r="D406" s="371"/>
      <c r="E406" s="371"/>
      <c r="F406" s="371"/>
      <c r="G406" s="371"/>
      <c r="H406" s="371"/>
      <c r="I406" s="371"/>
      <c r="J406" s="371"/>
      <c r="K406" s="371"/>
      <c r="L406" s="371"/>
      <c r="M406" s="371"/>
      <c r="N406" s="371"/>
    </row>
    <row r="407" spans="1:14">
      <c r="A407" s="370"/>
      <c r="B407" s="370"/>
      <c r="C407" s="371"/>
      <c r="D407" s="371"/>
      <c r="E407" s="371"/>
      <c r="F407" s="371"/>
      <c r="G407" s="371"/>
      <c r="H407" s="371"/>
      <c r="I407" s="371"/>
      <c r="J407" s="371"/>
      <c r="K407" s="371"/>
      <c r="L407" s="371"/>
      <c r="M407" s="371"/>
      <c r="N407" s="371"/>
    </row>
    <row r="408" spans="1:14">
      <c r="A408" s="370"/>
      <c r="B408" s="370"/>
      <c r="C408" s="371"/>
      <c r="D408" s="371"/>
      <c r="E408" s="371"/>
      <c r="F408" s="371"/>
      <c r="G408" s="371"/>
      <c r="H408" s="371"/>
      <c r="I408" s="371"/>
      <c r="J408" s="371"/>
      <c r="K408" s="371"/>
      <c r="L408" s="371"/>
      <c r="M408" s="371"/>
      <c r="N408" s="371"/>
    </row>
    <row r="409" spans="1:14">
      <c r="A409" s="370"/>
      <c r="B409" s="370"/>
      <c r="C409" s="371"/>
      <c r="D409" s="371"/>
      <c r="E409" s="371"/>
      <c r="F409" s="371"/>
      <c r="G409" s="371"/>
      <c r="H409" s="371"/>
      <c r="I409" s="371"/>
      <c r="J409" s="371"/>
      <c r="K409" s="371"/>
      <c r="L409" s="371"/>
      <c r="M409" s="371"/>
      <c r="N409" s="371"/>
    </row>
    <row r="410" spans="1:14">
      <c r="A410" s="370"/>
      <c r="B410" s="370"/>
      <c r="C410" s="371"/>
      <c r="D410" s="371"/>
      <c r="E410" s="371"/>
      <c r="F410" s="371"/>
      <c r="G410" s="371"/>
      <c r="H410" s="371"/>
      <c r="I410" s="371"/>
      <c r="J410" s="371"/>
      <c r="K410" s="371"/>
      <c r="L410" s="371"/>
      <c r="M410" s="371"/>
      <c r="N410" s="371"/>
    </row>
    <row r="411" spans="1:14">
      <c r="A411" s="370"/>
      <c r="B411" s="370"/>
      <c r="C411" s="371"/>
      <c r="D411" s="371"/>
      <c r="E411" s="371"/>
      <c r="F411" s="371"/>
      <c r="G411" s="371"/>
      <c r="H411" s="371"/>
      <c r="I411" s="371"/>
      <c r="J411" s="371"/>
      <c r="K411" s="371"/>
      <c r="L411" s="371"/>
      <c r="M411" s="371"/>
      <c r="N411" s="371"/>
    </row>
    <row r="412" spans="1:14">
      <c r="A412" s="370"/>
      <c r="B412" s="370"/>
      <c r="C412" s="371"/>
      <c r="D412" s="371"/>
      <c r="E412" s="371"/>
      <c r="F412" s="371"/>
      <c r="G412" s="371"/>
      <c r="H412" s="371"/>
      <c r="I412" s="371"/>
      <c r="J412" s="371"/>
      <c r="K412" s="371"/>
      <c r="L412" s="371"/>
      <c r="M412" s="371"/>
      <c r="N412" s="371"/>
    </row>
    <row r="413" spans="1:14">
      <c r="A413" s="370"/>
      <c r="B413" s="370"/>
      <c r="C413" s="371"/>
      <c r="D413" s="371"/>
      <c r="E413" s="371"/>
      <c r="F413" s="371"/>
      <c r="G413" s="371"/>
      <c r="H413" s="371"/>
      <c r="I413" s="371"/>
      <c r="J413" s="371"/>
      <c r="K413" s="371"/>
      <c r="L413" s="371"/>
      <c r="M413" s="371"/>
      <c r="N413" s="371"/>
    </row>
    <row r="414" spans="1:14">
      <c r="A414" s="370"/>
      <c r="B414" s="370"/>
      <c r="C414" s="371"/>
      <c r="D414" s="371"/>
      <c r="E414" s="371"/>
      <c r="F414" s="371"/>
      <c r="G414" s="371"/>
      <c r="H414" s="371"/>
      <c r="I414" s="371"/>
      <c r="J414" s="371"/>
      <c r="K414" s="371"/>
      <c r="L414" s="371"/>
      <c r="M414" s="371"/>
      <c r="N414" s="371"/>
    </row>
    <row r="415" spans="1:14">
      <c r="A415" s="370"/>
      <c r="B415" s="370"/>
      <c r="C415" s="371"/>
      <c r="D415" s="371"/>
      <c r="E415" s="371"/>
      <c r="F415" s="371"/>
      <c r="G415" s="371"/>
      <c r="H415" s="371"/>
      <c r="I415" s="371"/>
      <c r="J415" s="371"/>
      <c r="K415" s="371"/>
      <c r="L415" s="371"/>
      <c r="M415" s="371"/>
      <c r="N415" s="371"/>
    </row>
    <row r="416" spans="1:14">
      <c r="A416" s="370"/>
      <c r="B416" s="370"/>
      <c r="C416" s="371"/>
      <c r="D416" s="371"/>
      <c r="E416" s="371"/>
      <c r="F416" s="371"/>
      <c r="G416" s="371"/>
      <c r="H416" s="371"/>
      <c r="I416" s="371"/>
      <c r="J416" s="371"/>
      <c r="K416" s="371"/>
      <c r="L416" s="371"/>
      <c r="M416" s="371"/>
      <c r="N416" s="371"/>
    </row>
    <row r="417" spans="1:14">
      <c r="A417" s="370"/>
      <c r="B417" s="370"/>
      <c r="C417" s="371"/>
      <c r="D417" s="371"/>
      <c r="E417" s="371"/>
      <c r="F417" s="371"/>
      <c r="G417" s="371"/>
      <c r="H417" s="371"/>
      <c r="I417" s="371"/>
      <c r="J417" s="371"/>
      <c r="K417" s="371"/>
      <c r="L417" s="371"/>
      <c r="M417" s="371"/>
      <c r="N417" s="371"/>
    </row>
    <row r="418" spans="1:14">
      <c r="A418" s="370"/>
      <c r="B418" s="370"/>
      <c r="C418" s="371"/>
      <c r="D418" s="371"/>
      <c r="E418" s="371"/>
      <c r="F418" s="371"/>
      <c r="G418" s="371"/>
      <c r="H418" s="371"/>
      <c r="I418" s="371"/>
      <c r="J418" s="371"/>
      <c r="K418" s="371"/>
      <c r="L418" s="371"/>
      <c r="M418" s="371"/>
      <c r="N418" s="371"/>
    </row>
    <row r="419" spans="1:14">
      <c r="A419" s="370"/>
      <c r="B419" s="370"/>
      <c r="C419" s="371"/>
      <c r="D419" s="371"/>
      <c r="E419" s="371"/>
      <c r="F419" s="371"/>
      <c r="G419" s="371"/>
      <c r="H419" s="371"/>
      <c r="I419" s="371"/>
      <c r="J419" s="371"/>
      <c r="K419" s="371"/>
      <c r="L419" s="371"/>
      <c r="M419" s="371"/>
      <c r="N419" s="371"/>
    </row>
    <row r="420" spans="1:14">
      <c r="A420" s="370"/>
      <c r="B420" s="370"/>
      <c r="C420" s="371"/>
      <c r="D420" s="371"/>
      <c r="E420" s="371"/>
      <c r="F420" s="371"/>
      <c r="G420" s="371"/>
      <c r="H420" s="371"/>
      <c r="I420" s="371"/>
      <c r="J420" s="371"/>
      <c r="K420" s="371"/>
      <c r="L420" s="371"/>
      <c r="M420" s="371"/>
      <c r="N420" s="371"/>
    </row>
    <row r="421" spans="1:14">
      <c r="A421" s="370"/>
      <c r="B421" s="370"/>
      <c r="C421" s="371"/>
      <c r="D421" s="371"/>
      <c r="E421" s="371"/>
      <c r="F421" s="371"/>
      <c r="G421" s="371"/>
      <c r="H421" s="371"/>
      <c r="I421" s="371"/>
      <c r="J421" s="371"/>
      <c r="K421" s="371"/>
      <c r="L421" s="371"/>
      <c r="M421" s="371"/>
      <c r="N421" s="371"/>
    </row>
    <row r="422" spans="1:14">
      <c r="A422" s="370"/>
      <c r="B422" s="370"/>
      <c r="C422" s="371"/>
      <c r="D422" s="371"/>
      <c r="E422" s="371"/>
      <c r="F422" s="371"/>
      <c r="G422" s="371"/>
      <c r="H422" s="371"/>
      <c r="I422" s="371"/>
      <c r="J422" s="371"/>
      <c r="K422" s="371"/>
      <c r="L422" s="371"/>
      <c r="M422" s="371"/>
      <c r="N422" s="371"/>
    </row>
    <row r="423" spans="1:14">
      <c r="A423" s="370"/>
      <c r="B423" s="370"/>
      <c r="C423" s="371"/>
      <c r="D423" s="371"/>
      <c r="E423" s="371"/>
      <c r="F423" s="371"/>
      <c r="G423" s="371"/>
      <c r="H423" s="371"/>
      <c r="I423" s="371"/>
      <c r="J423" s="371"/>
      <c r="K423" s="371"/>
      <c r="L423" s="371"/>
      <c r="M423" s="371"/>
      <c r="N423" s="371"/>
    </row>
    <row r="424" spans="1:14">
      <c r="A424" s="370"/>
      <c r="B424" s="370"/>
      <c r="C424" s="371"/>
      <c r="D424" s="371"/>
      <c r="E424" s="371"/>
      <c r="F424" s="371"/>
      <c r="G424" s="371"/>
      <c r="H424" s="371"/>
      <c r="I424" s="371"/>
      <c r="J424" s="371"/>
      <c r="K424" s="371"/>
      <c r="L424" s="371"/>
      <c r="M424" s="371"/>
      <c r="N424" s="371"/>
    </row>
    <row r="425" spans="1:14">
      <c r="A425" s="370"/>
      <c r="B425" s="370"/>
      <c r="C425" s="371"/>
      <c r="D425" s="371"/>
      <c r="E425" s="371"/>
      <c r="F425" s="371"/>
      <c r="G425" s="371"/>
      <c r="H425" s="371"/>
      <c r="I425" s="371"/>
      <c r="J425" s="371"/>
      <c r="K425" s="371"/>
      <c r="L425" s="371"/>
      <c r="M425" s="371"/>
      <c r="N425" s="371"/>
    </row>
    <row r="426" spans="1:14">
      <c r="A426" s="370"/>
      <c r="B426" s="370"/>
      <c r="C426" s="371"/>
      <c r="D426" s="371"/>
      <c r="E426" s="371"/>
      <c r="F426" s="371"/>
      <c r="G426" s="371"/>
      <c r="H426" s="371"/>
      <c r="I426" s="371"/>
      <c r="J426" s="371"/>
      <c r="K426" s="371"/>
      <c r="L426" s="371"/>
      <c r="M426" s="371"/>
      <c r="N426" s="371"/>
    </row>
    <row r="427" spans="1:14">
      <c r="A427" s="370"/>
      <c r="B427" s="370"/>
      <c r="C427" s="371"/>
      <c r="D427" s="371"/>
      <c r="E427" s="371"/>
      <c r="F427" s="371"/>
      <c r="G427" s="371"/>
      <c r="H427" s="371"/>
      <c r="I427" s="371"/>
      <c r="J427" s="371"/>
      <c r="K427" s="371"/>
      <c r="L427" s="371"/>
      <c r="M427" s="371"/>
      <c r="N427" s="371"/>
    </row>
    <row r="428" spans="1:14">
      <c r="A428" s="370"/>
      <c r="B428" s="370"/>
      <c r="C428" s="371"/>
      <c r="D428" s="371"/>
      <c r="E428" s="371"/>
      <c r="F428" s="371"/>
      <c r="G428" s="371"/>
      <c r="H428" s="371"/>
      <c r="I428" s="371"/>
      <c r="J428" s="371"/>
      <c r="K428" s="371"/>
      <c r="L428" s="371"/>
      <c r="M428" s="371"/>
      <c r="N428" s="371"/>
    </row>
    <row r="429" spans="1:14">
      <c r="A429" s="370"/>
      <c r="B429" s="370"/>
      <c r="C429" s="371"/>
      <c r="D429" s="371"/>
      <c r="E429" s="371"/>
      <c r="F429" s="371"/>
      <c r="G429" s="371"/>
      <c r="H429" s="371"/>
      <c r="I429" s="371"/>
      <c r="J429" s="371"/>
      <c r="K429" s="371"/>
      <c r="L429" s="371"/>
      <c r="M429" s="371"/>
      <c r="N429" s="371"/>
    </row>
    <row r="430" spans="1:14">
      <c r="A430" s="370"/>
      <c r="B430" s="370"/>
      <c r="C430" s="371"/>
      <c r="D430" s="371"/>
      <c r="E430" s="371"/>
      <c r="F430" s="371"/>
      <c r="G430" s="371"/>
      <c r="H430" s="371"/>
      <c r="I430" s="371"/>
      <c r="J430" s="371"/>
      <c r="K430" s="371"/>
      <c r="L430" s="371"/>
      <c r="M430" s="371"/>
      <c r="N430" s="371"/>
    </row>
    <row r="431" spans="1:14">
      <c r="A431" s="370"/>
      <c r="B431" s="370"/>
      <c r="C431" s="371"/>
      <c r="D431" s="371"/>
      <c r="E431" s="371"/>
      <c r="F431" s="371"/>
      <c r="G431" s="371"/>
      <c r="H431" s="371"/>
      <c r="I431" s="371"/>
      <c r="J431" s="371"/>
      <c r="K431" s="371"/>
      <c r="L431" s="371"/>
      <c r="M431" s="371"/>
      <c r="N431" s="371"/>
    </row>
    <row r="432" spans="1:14">
      <c r="A432" s="370"/>
      <c r="B432" s="370"/>
      <c r="C432" s="371"/>
      <c r="D432" s="371"/>
      <c r="E432" s="371"/>
      <c r="F432" s="371"/>
      <c r="G432" s="371"/>
      <c r="H432" s="371"/>
      <c r="I432" s="371"/>
      <c r="J432" s="371"/>
      <c r="K432" s="371"/>
      <c r="L432" s="371"/>
      <c r="M432" s="371"/>
      <c r="N432" s="371"/>
    </row>
    <row r="433" spans="1:14">
      <c r="A433" s="370"/>
      <c r="B433" s="370"/>
      <c r="C433" s="371"/>
      <c r="D433" s="371"/>
      <c r="E433" s="371"/>
      <c r="F433" s="371"/>
      <c r="G433" s="371"/>
      <c r="H433" s="371"/>
      <c r="I433" s="371"/>
      <c r="J433" s="371"/>
      <c r="K433" s="371"/>
      <c r="L433" s="371"/>
      <c r="M433" s="371"/>
      <c r="N433" s="371"/>
    </row>
    <row r="434" spans="1:14">
      <c r="A434" s="370"/>
      <c r="B434" s="370"/>
      <c r="C434" s="371"/>
      <c r="D434" s="371"/>
      <c r="E434" s="371"/>
      <c r="F434" s="371"/>
      <c r="G434" s="371"/>
      <c r="H434" s="371"/>
      <c r="I434" s="371"/>
      <c r="J434" s="371"/>
      <c r="K434" s="371"/>
      <c r="L434" s="371"/>
      <c r="M434" s="371"/>
      <c r="N434" s="371"/>
    </row>
    <row r="435" spans="1:14">
      <c r="A435" s="370"/>
      <c r="B435" s="370"/>
      <c r="C435" s="371"/>
      <c r="D435" s="371"/>
      <c r="E435" s="371"/>
      <c r="F435" s="371"/>
      <c r="G435" s="371"/>
      <c r="H435" s="371"/>
      <c r="I435" s="371"/>
      <c r="J435" s="371"/>
      <c r="K435" s="371"/>
      <c r="L435" s="371"/>
      <c r="M435" s="371"/>
      <c r="N435" s="371"/>
    </row>
    <row r="436" spans="1:14">
      <c r="A436" s="370"/>
      <c r="B436" s="370"/>
      <c r="C436" s="371"/>
      <c r="D436" s="371"/>
      <c r="E436" s="371"/>
      <c r="F436" s="371"/>
      <c r="G436" s="371"/>
      <c r="H436" s="371"/>
      <c r="I436" s="371"/>
      <c r="J436" s="371"/>
      <c r="K436" s="371"/>
      <c r="L436" s="371"/>
      <c r="M436" s="371"/>
      <c r="N436" s="371"/>
    </row>
    <row r="437" spans="1:14">
      <c r="A437" s="370"/>
      <c r="B437" s="370"/>
      <c r="C437" s="371"/>
      <c r="D437" s="371"/>
      <c r="E437" s="371"/>
      <c r="F437" s="371"/>
      <c r="G437" s="371"/>
      <c r="H437" s="371"/>
      <c r="I437" s="371"/>
      <c r="J437" s="371"/>
      <c r="K437" s="371"/>
      <c r="L437" s="371"/>
      <c r="M437" s="371"/>
      <c r="N437" s="371"/>
    </row>
    <row r="438" spans="1:14">
      <c r="A438" s="370"/>
      <c r="B438" s="370"/>
      <c r="C438" s="371"/>
      <c r="D438" s="371"/>
      <c r="E438" s="371"/>
      <c r="F438" s="371"/>
      <c r="G438" s="371"/>
      <c r="H438" s="371"/>
      <c r="I438" s="371"/>
      <c r="J438" s="371"/>
      <c r="K438" s="371"/>
      <c r="L438" s="371"/>
      <c r="M438" s="371"/>
      <c r="N438" s="371"/>
    </row>
    <row r="439" spans="1:14">
      <c r="A439" s="370"/>
      <c r="B439" s="370"/>
      <c r="C439" s="371"/>
      <c r="D439" s="371"/>
      <c r="E439" s="371"/>
      <c r="F439" s="371"/>
      <c r="G439" s="371"/>
      <c r="H439" s="371"/>
      <c r="I439" s="371"/>
      <c r="J439" s="371"/>
      <c r="K439" s="371"/>
      <c r="L439" s="371"/>
      <c r="M439" s="371"/>
      <c r="N439" s="371"/>
    </row>
    <row r="440" spans="1:14">
      <c r="A440" s="370"/>
      <c r="B440" s="370"/>
      <c r="C440" s="371"/>
      <c r="D440" s="371"/>
      <c r="E440" s="371"/>
      <c r="F440" s="371"/>
      <c r="G440" s="371"/>
      <c r="H440" s="371"/>
      <c r="I440" s="371"/>
      <c r="J440" s="371"/>
      <c r="K440" s="371"/>
      <c r="L440" s="371"/>
      <c r="M440" s="371"/>
      <c r="N440" s="371"/>
    </row>
    <row r="441" spans="1:14">
      <c r="A441" s="370"/>
      <c r="B441" s="370"/>
      <c r="C441" s="371"/>
      <c r="D441" s="371"/>
      <c r="E441" s="371"/>
      <c r="F441" s="371"/>
      <c r="G441" s="371"/>
      <c r="H441" s="371"/>
      <c r="I441" s="371"/>
      <c r="J441" s="371"/>
      <c r="K441" s="371"/>
      <c r="L441" s="371"/>
      <c r="M441" s="371"/>
      <c r="N441" s="371"/>
    </row>
    <row r="442" spans="1:14">
      <c r="A442" s="370"/>
      <c r="B442" s="370"/>
      <c r="C442" s="371"/>
      <c r="D442" s="371"/>
      <c r="E442" s="371"/>
      <c r="F442" s="371"/>
      <c r="G442" s="371"/>
      <c r="H442" s="371"/>
      <c r="I442" s="371"/>
      <c r="J442" s="371"/>
      <c r="K442" s="371"/>
      <c r="L442" s="371"/>
      <c r="M442" s="371"/>
      <c r="N442" s="371"/>
    </row>
    <row r="443" spans="1:14">
      <c r="A443" s="370"/>
      <c r="B443" s="370"/>
      <c r="C443" s="371"/>
      <c r="D443" s="371"/>
      <c r="E443" s="371"/>
      <c r="F443" s="371"/>
      <c r="G443" s="371"/>
      <c r="H443" s="371"/>
      <c r="I443" s="371"/>
      <c r="J443" s="371"/>
      <c r="K443" s="371"/>
      <c r="L443" s="371"/>
      <c r="M443" s="371"/>
      <c r="N443" s="371"/>
    </row>
    <row r="444" spans="1:14">
      <c r="A444" s="370"/>
      <c r="B444" s="370"/>
      <c r="C444" s="371"/>
      <c r="D444" s="371"/>
      <c r="E444" s="371"/>
      <c r="F444" s="371"/>
      <c r="G444" s="371"/>
      <c r="H444" s="371"/>
      <c r="I444" s="371"/>
      <c r="J444" s="371"/>
      <c r="K444" s="371"/>
      <c r="L444" s="371"/>
      <c r="M444" s="371"/>
      <c r="N444" s="371"/>
    </row>
    <row r="445" spans="1:14">
      <c r="A445" s="370"/>
      <c r="B445" s="370"/>
      <c r="C445" s="371"/>
      <c r="D445" s="371"/>
      <c r="E445" s="371"/>
      <c r="F445" s="371"/>
      <c r="G445" s="371"/>
      <c r="H445" s="371"/>
      <c r="I445" s="371"/>
      <c r="J445" s="371"/>
      <c r="K445" s="371"/>
      <c r="L445" s="371"/>
      <c r="M445" s="371"/>
      <c r="N445" s="371"/>
    </row>
    <row r="446" spans="1:14">
      <c r="A446" s="370"/>
      <c r="B446" s="370"/>
      <c r="C446" s="371"/>
      <c r="D446" s="371"/>
      <c r="E446" s="371"/>
      <c r="F446" s="371"/>
      <c r="G446" s="371"/>
      <c r="H446" s="371"/>
      <c r="I446" s="371"/>
      <c r="J446" s="371"/>
      <c r="K446" s="371"/>
      <c r="L446" s="371"/>
      <c r="M446" s="371"/>
      <c r="N446" s="371"/>
    </row>
    <row r="447" spans="1:14">
      <c r="A447" s="370"/>
      <c r="B447" s="370"/>
      <c r="C447" s="371"/>
      <c r="D447" s="371"/>
      <c r="E447" s="371"/>
      <c r="F447" s="371"/>
      <c r="G447" s="371"/>
      <c r="H447" s="371"/>
      <c r="I447" s="371"/>
      <c r="J447" s="371"/>
      <c r="K447" s="371"/>
      <c r="L447" s="371"/>
      <c r="M447" s="371"/>
      <c r="N447" s="371"/>
    </row>
    <row r="448" spans="1:14">
      <c r="A448" s="370"/>
      <c r="B448" s="370"/>
      <c r="C448" s="371"/>
      <c r="D448" s="371"/>
      <c r="E448" s="371"/>
      <c r="F448" s="371"/>
      <c r="G448" s="371"/>
      <c r="H448" s="371"/>
      <c r="I448" s="371"/>
      <c r="J448" s="371"/>
      <c r="K448" s="371"/>
      <c r="L448" s="371"/>
      <c r="M448" s="371"/>
      <c r="N448" s="371"/>
    </row>
    <row r="449" spans="1:14">
      <c r="A449" s="370"/>
      <c r="B449" s="370"/>
      <c r="C449" s="371"/>
      <c r="D449" s="371"/>
      <c r="E449" s="371"/>
      <c r="F449" s="371"/>
      <c r="G449" s="371"/>
      <c r="H449" s="371"/>
      <c r="I449" s="371"/>
      <c r="J449" s="371"/>
      <c r="K449" s="371"/>
      <c r="L449" s="371"/>
      <c r="M449" s="371"/>
      <c r="N449" s="371"/>
    </row>
    <row r="450" spans="1:14">
      <c r="A450" s="370"/>
      <c r="B450" s="370"/>
      <c r="C450" s="371"/>
      <c r="D450" s="371"/>
      <c r="E450" s="371"/>
      <c r="F450" s="371"/>
      <c r="G450" s="371"/>
      <c r="H450" s="371"/>
      <c r="I450" s="371"/>
      <c r="J450" s="371"/>
      <c r="K450" s="371"/>
      <c r="L450" s="371"/>
      <c r="M450" s="371"/>
      <c r="N450" s="371"/>
    </row>
    <row r="451" spans="1:14">
      <c r="A451" s="370"/>
      <c r="B451" s="370"/>
      <c r="C451" s="371"/>
      <c r="D451" s="371"/>
      <c r="E451" s="371"/>
      <c r="F451" s="371"/>
      <c r="G451" s="371"/>
      <c r="H451" s="371"/>
      <c r="I451" s="371"/>
      <c r="J451" s="371"/>
      <c r="K451" s="371"/>
      <c r="L451" s="371"/>
      <c r="M451" s="371"/>
      <c r="N451" s="371"/>
    </row>
    <row r="452" spans="1:14">
      <c r="A452" s="370"/>
      <c r="B452" s="370"/>
      <c r="C452" s="371"/>
      <c r="D452" s="371"/>
      <c r="E452" s="371"/>
      <c r="F452" s="371"/>
      <c r="G452" s="371"/>
      <c r="H452" s="371"/>
      <c r="I452" s="371"/>
      <c r="J452" s="371"/>
      <c r="K452" s="371"/>
      <c r="L452" s="371"/>
      <c r="M452" s="371"/>
      <c r="N452" s="371"/>
    </row>
    <row r="453" spans="1:14">
      <c r="A453" s="370"/>
      <c r="B453" s="370"/>
      <c r="C453" s="371"/>
      <c r="D453" s="371"/>
      <c r="E453" s="371"/>
      <c r="F453" s="371"/>
      <c r="G453" s="371"/>
      <c r="H453" s="371"/>
      <c r="I453" s="371"/>
      <c r="J453" s="371"/>
      <c r="K453" s="371"/>
      <c r="L453" s="371"/>
      <c r="M453" s="371"/>
      <c r="N453" s="371"/>
    </row>
    <row r="454" spans="1:14">
      <c r="A454" s="370"/>
      <c r="B454" s="370"/>
      <c r="C454" s="371"/>
      <c r="D454" s="371"/>
      <c r="E454" s="371"/>
      <c r="F454" s="371"/>
      <c r="G454" s="371"/>
      <c r="H454" s="371"/>
      <c r="I454" s="371"/>
      <c r="J454" s="371"/>
      <c r="K454" s="371"/>
      <c r="L454" s="371"/>
      <c r="M454" s="371"/>
      <c r="N454" s="371"/>
    </row>
    <row r="455" spans="1:14">
      <c r="A455" s="370"/>
      <c r="B455" s="370"/>
      <c r="C455" s="371"/>
      <c r="D455" s="371"/>
      <c r="E455" s="371"/>
      <c r="F455" s="371"/>
      <c r="G455" s="371"/>
      <c r="H455" s="371"/>
      <c r="I455" s="371"/>
      <c r="J455" s="371"/>
      <c r="K455" s="371"/>
      <c r="L455" s="371"/>
      <c r="M455" s="371"/>
      <c r="N455" s="371"/>
    </row>
    <row r="456" spans="1:14">
      <c r="A456" s="370"/>
      <c r="B456" s="370"/>
      <c r="C456" s="371"/>
      <c r="D456" s="371"/>
      <c r="E456" s="371"/>
      <c r="F456" s="371"/>
      <c r="G456" s="371"/>
      <c r="H456" s="371"/>
      <c r="I456" s="371"/>
      <c r="J456" s="371"/>
      <c r="K456" s="371"/>
      <c r="L456" s="371"/>
      <c r="M456" s="371"/>
      <c r="N456" s="371"/>
    </row>
    <row r="457" spans="1:14">
      <c r="A457" s="370"/>
      <c r="B457" s="370"/>
      <c r="C457" s="371"/>
      <c r="D457" s="371"/>
      <c r="E457" s="371"/>
      <c r="F457" s="371"/>
      <c r="G457" s="371"/>
      <c r="H457" s="371"/>
      <c r="I457" s="371"/>
      <c r="J457" s="371"/>
      <c r="K457" s="371"/>
      <c r="L457" s="371"/>
      <c r="M457" s="371"/>
      <c r="N457" s="371"/>
    </row>
    <row r="458" spans="1:14">
      <c r="A458" s="370"/>
      <c r="B458" s="370"/>
      <c r="C458" s="371"/>
      <c r="D458" s="371"/>
      <c r="E458" s="371"/>
      <c r="F458" s="371"/>
      <c r="G458" s="371"/>
      <c r="H458" s="371"/>
      <c r="I458" s="371"/>
      <c r="J458" s="371"/>
      <c r="K458" s="371"/>
      <c r="L458" s="371"/>
      <c r="M458" s="371"/>
      <c r="N458" s="371"/>
    </row>
    <row r="459" spans="1:14">
      <c r="A459" s="370"/>
      <c r="B459" s="370"/>
      <c r="C459" s="371"/>
      <c r="D459" s="371"/>
      <c r="E459" s="371"/>
      <c r="F459" s="371"/>
      <c r="G459" s="371"/>
      <c r="H459" s="371"/>
      <c r="I459" s="371"/>
      <c r="J459" s="371"/>
      <c r="K459" s="371"/>
      <c r="L459" s="371"/>
      <c r="M459" s="371"/>
      <c r="N459" s="371"/>
    </row>
    <row r="460" spans="1:14">
      <c r="A460" s="370"/>
      <c r="B460" s="370"/>
      <c r="C460" s="371"/>
      <c r="D460" s="371"/>
      <c r="E460" s="371"/>
      <c r="F460" s="371"/>
      <c r="G460" s="371"/>
      <c r="H460" s="371"/>
      <c r="I460" s="371"/>
      <c r="J460" s="371"/>
      <c r="K460" s="371"/>
      <c r="L460" s="371"/>
      <c r="M460" s="371"/>
      <c r="N460" s="371"/>
    </row>
    <row r="461" spans="1:14">
      <c r="A461" s="370"/>
      <c r="B461" s="370"/>
      <c r="C461" s="371"/>
      <c r="D461" s="371"/>
      <c r="E461" s="371"/>
      <c r="F461" s="371"/>
      <c r="G461" s="371"/>
      <c r="H461" s="371"/>
      <c r="I461" s="371"/>
      <c r="J461" s="371"/>
      <c r="K461" s="371"/>
      <c r="L461" s="371"/>
      <c r="M461" s="371"/>
      <c r="N461" s="371"/>
    </row>
    <row r="462" spans="1:14">
      <c r="A462" s="370"/>
      <c r="B462" s="370"/>
      <c r="C462" s="371"/>
      <c r="D462" s="371"/>
      <c r="E462" s="371"/>
      <c r="F462" s="371"/>
      <c r="G462" s="371"/>
      <c r="H462" s="371"/>
      <c r="I462" s="371"/>
      <c r="J462" s="371"/>
      <c r="K462" s="371"/>
      <c r="L462" s="371"/>
      <c r="M462" s="371"/>
      <c r="N462" s="371"/>
    </row>
    <row r="463" spans="1:14">
      <c r="A463" s="370"/>
      <c r="B463" s="370"/>
      <c r="C463" s="371"/>
      <c r="D463" s="371"/>
      <c r="E463" s="371"/>
      <c r="F463" s="371"/>
      <c r="G463" s="371"/>
      <c r="H463" s="371"/>
      <c r="I463" s="371"/>
      <c r="J463" s="371"/>
      <c r="K463" s="371"/>
      <c r="L463" s="371"/>
      <c r="M463" s="371"/>
      <c r="N463" s="371"/>
    </row>
    <row r="464" spans="1:14">
      <c r="A464" s="370"/>
      <c r="B464" s="370"/>
      <c r="C464" s="371"/>
      <c r="D464" s="371"/>
      <c r="E464" s="371"/>
      <c r="F464" s="371"/>
      <c r="G464" s="371"/>
      <c r="H464" s="371"/>
      <c r="I464" s="371"/>
      <c r="J464" s="371"/>
      <c r="K464" s="371"/>
      <c r="L464" s="371"/>
      <c r="M464" s="371"/>
      <c r="N464" s="371"/>
    </row>
    <row r="465" spans="1:14">
      <c r="A465" s="370"/>
      <c r="B465" s="370"/>
      <c r="C465" s="371"/>
      <c r="D465" s="371"/>
      <c r="E465" s="371"/>
      <c r="F465" s="371"/>
      <c r="G465" s="371"/>
      <c r="H465" s="371"/>
      <c r="I465" s="371"/>
      <c r="J465" s="371"/>
      <c r="K465" s="371"/>
      <c r="L465" s="371"/>
      <c r="M465" s="371"/>
      <c r="N465" s="371"/>
    </row>
    <row r="466" spans="1:14">
      <c r="A466" s="370"/>
      <c r="B466" s="370"/>
      <c r="C466" s="371"/>
      <c r="D466" s="371"/>
      <c r="E466" s="371"/>
      <c r="F466" s="371"/>
      <c r="G466" s="371"/>
      <c r="H466" s="371"/>
      <c r="I466" s="371"/>
      <c r="J466" s="371"/>
      <c r="K466" s="371"/>
      <c r="L466" s="371"/>
      <c r="M466" s="371"/>
      <c r="N466" s="371"/>
    </row>
    <row r="467" spans="1:14">
      <c r="A467" s="370"/>
      <c r="B467" s="370"/>
      <c r="C467" s="371"/>
      <c r="D467" s="371"/>
      <c r="E467" s="371"/>
      <c r="F467" s="371"/>
      <c r="G467" s="371"/>
      <c r="H467" s="371"/>
      <c r="I467" s="371"/>
      <c r="J467" s="371"/>
      <c r="K467" s="371"/>
      <c r="L467" s="371"/>
      <c r="M467" s="371"/>
      <c r="N467" s="371"/>
    </row>
    <row r="468" spans="1:14">
      <c r="A468" s="370"/>
      <c r="B468" s="370"/>
      <c r="C468" s="371"/>
      <c r="D468" s="371"/>
      <c r="E468" s="371"/>
      <c r="F468" s="371"/>
      <c r="G468" s="371"/>
      <c r="H468" s="371"/>
      <c r="I468" s="371"/>
      <c r="J468" s="371"/>
      <c r="K468" s="371"/>
      <c r="L468" s="371"/>
      <c r="M468" s="371"/>
      <c r="N468" s="371"/>
    </row>
    <row r="469" spans="1:14">
      <c r="A469" s="370"/>
      <c r="B469" s="370"/>
      <c r="C469" s="371"/>
      <c r="D469" s="371"/>
      <c r="E469" s="371"/>
      <c r="F469" s="371"/>
      <c r="G469" s="371"/>
      <c r="H469" s="371"/>
      <c r="I469" s="371"/>
      <c r="J469" s="371"/>
      <c r="K469" s="371"/>
      <c r="L469" s="371"/>
      <c r="M469" s="371"/>
      <c r="N469" s="371"/>
    </row>
    <row r="470" spans="1:14">
      <c r="A470" s="370"/>
      <c r="B470" s="370"/>
      <c r="C470" s="371"/>
      <c r="D470" s="371"/>
      <c r="E470" s="371"/>
      <c r="F470" s="371"/>
      <c r="G470" s="371"/>
      <c r="H470" s="371"/>
      <c r="I470" s="371"/>
      <c r="J470" s="371"/>
      <c r="K470" s="371"/>
      <c r="L470" s="371"/>
      <c r="M470" s="371"/>
      <c r="N470" s="371"/>
    </row>
    <row r="471" spans="1:14">
      <c r="A471" s="370"/>
      <c r="B471" s="370"/>
      <c r="C471" s="371"/>
      <c r="D471" s="371"/>
      <c r="E471" s="371"/>
      <c r="F471" s="371"/>
      <c r="G471" s="371"/>
      <c r="H471" s="371"/>
      <c r="I471" s="371"/>
      <c r="J471" s="371"/>
      <c r="K471" s="371"/>
      <c r="L471" s="371"/>
      <c r="M471" s="371"/>
      <c r="N471" s="371"/>
    </row>
    <row r="472" spans="1:14">
      <c r="A472" s="370"/>
      <c r="B472" s="370"/>
      <c r="C472" s="371"/>
      <c r="D472" s="371"/>
      <c r="E472" s="371"/>
      <c r="F472" s="371"/>
      <c r="G472" s="371"/>
      <c r="H472" s="371"/>
      <c r="I472" s="371"/>
      <c r="J472" s="371"/>
      <c r="K472" s="371"/>
      <c r="L472" s="371"/>
      <c r="M472" s="371"/>
      <c r="N472" s="371"/>
    </row>
    <row r="473" spans="1:14">
      <c r="A473" s="370"/>
      <c r="B473" s="370"/>
      <c r="C473" s="371"/>
      <c r="D473" s="371"/>
      <c r="E473" s="371"/>
      <c r="F473" s="371"/>
      <c r="G473" s="371"/>
      <c r="H473" s="371"/>
      <c r="I473" s="371"/>
      <c r="J473" s="371"/>
      <c r="K473" s="371"/>
      <c r="L473" s="371"/>
      <c r="M473" s="371"/>
      <c r="N473" s="371"/>
    </row>
    <row r="474" spans="1:14">
      <c r="A474" s="370"/>
      <c r="B474" s="370"/>
      <c r="C474" s="371"/>
      <c r="D474" s="371"/>
      <c r="E474" s="371"/>
      <c r="F474" s="371"/>
      <c r="G474" s="371"/>
      <c r="H474" s="371"/>
      <c r="I474" s="371"/>
      <c r="J474" s="371"/>
      <c r="K474" s="371"/>
      <c r="L474" s="371"/>
      <c r="M474" s="371"/>
      <c r="N474" s="371"/>
    </row>
    <row r="475" spans="1:14">
      <c r="A475" s="370"/>
      <c r="B475" s="370"/>
      <c r="C475" s="371"/>
      <c r="D475" s="371"/>
      <c r="E475" s="371"/>
      <c r="F475" s="371"/>
      <c r="G475" s="371"/>
      <c r="H475" s="371"/>
      <c r="I475" s="371"/>
      <c r="J475" s="371"/>
      <c r="K475" s="371"/>
      <c r="L475" s="371"/>
      <c r="M475" s="371"/>
      <c r="N475" s="371"/>
    </row>
    <row r="476" spans="1:14">
      <c r="A476" s="370"/>
      <c r="B476" s="370"/>
      <c r="C476" s="371"/>
      <c r="D476" s="371"/>
      <c r="E476" s="371"/>
      <c r="F476" s="371"/>
      <c r="G476" s="371"/>
      <c r="H476" s="371"/>
      <c r="I476" s="371"/>
      <c r="J476" s="371"/>
      <c r="K476" s="371"/>
      <c r="L476" s="371"/>
      <c r="M476" s="371"/>
      <c r="N476" s="371"/>
    </row>
    <row r="477" spans="1:14">
      <c r="A477" s="370"/>
      <c r="B477" s="370"/>
      <c r="C477" s="371"/>
      <c r="D477" s="371"/>
      <c r="E477" s="371"/>
      <c r="F477" s="371"/>
      <c r="G477" s="371"/>
      <c r="H477" s="371"/>
      <c r="I477" s="371"/>
      <c r="J477" s="371"/>
      <c r="K477" s="371"/>
      <c r="L477" s="371"/>
      <c r="M477" s="371"/>
      <c r="N477" s="371"/>
    </row>
    <row r="478" spans="1:14">
      <c r="A478" s="370"/>
      <c r="B478" s="370"/>
      <c r="C478" s="371"/>
      <c r="D478" s="371"/>
      <c r="E478" s="371"/>
      <c r="F478" s="371"/>
      <c r="G478" s="371"/>
      <c r="H478" s="371"/>
      <c r="I478" s="371"/>
      <c r="J478" s="371"/>
      <c r="K478" s="371"/>
      <c r="L478" s="371"/>
      <c r="M478" s="371"/>
      <c r="N478" s="371"/>
    </row>
    <row r="479" spans="1:14">
      <c r="A479" s="370"/>
      <c r="B479" s="370"/>
      <c r="C479" s="371"/>
      <c r="D479" s="371"/>
      <c r="E479" s="371"/>
      <c r="F479" s="371"/>
      <c r="G479" s="371"/>
      <c r="H479" s="371"/>
      <c r="I479" s="371"/>
      <c r="J479" s="371"/>
      <c r="K479" s="371"/>
      <c r="L479" s="371"/>
      <c r="M479" s="371"/>
      <c r="N479" s="371"/>
    </row>
    <row r="480" spans="1:14">
      <c r="A480" s="370"/>
      <c r="B480" s="370"/>
      <c r="C480" s="371"/>
      <c r="D480" s="371"/>
      <c r="E480" s="371"/>
      <c r="F480" s="371"/>
      <c r="G480" s="371"/>
      <c r="H480" s="371"/>
      <c r="I480" s="371"/>
      <c r="J480" s="371"/>
      <c r="K480" s="371"/>
      <c r="L480" s="371"/>
      <c r="M480" s="371"/>
      <c r="N480" s="371"/>
    </row>
    <row r="481" spans="1:14">
      <c r="A481" s="370"/>
      <c r="B481" s="370"/>
      <c r="C481" s="371"/>
      <c r="D481" s="371"/>
      <c r="E481" s="371"/>
      <c r="F481" s="371"/>
      <c r="G481" s="371"/>
      <c r="H481" s="371"/>
      <c r="I481" s="371"/>
      <c r="J481" s="371"/>
      <c r="K481" s="371"/>
      <c r="L481" s="371"/>
      <c r="M481" s="371"/>
      <c r="N481" s="371"/>
    </row>
    <row r="482" spans="1:14">
      <c r="A482" s="370"/>
      <c r="B482" s="370"/>
      <c r="C482" s="371"/>
      <c r="D482" s="371"/>
      <c r="E482" s="371"/>
      <c r="F482" s="371"/>
      <c r="G482" s="371"/>
      <c r="H482" s="371"/>
      <c r="I482" s="371"/>
      <c r="J482" s="371"/>
      <c r="K482" s="371"/>
      <c r="L482" s="371"/>
      <c r="M482" s="371"/>
      <c r="N482" s="371"/>
    </row>
    <row r="483" spans="1:14">
      <c r="A483" s="370"/>
      <c r="B483" s="370"/>
      <c r="C483" s="371"/>
      <c r="D483" s="371"/>
      <c r="E483" s="371"/>
      <c r="F483" s="371"/>
      <c r="G483" s="371"/>
      <c r="H483" s="371"/>
      <c r="I483" s="371"/>
      <c r="J483" s="371"/>
      <c r="K483" s="371"/>
      <c r="L483" s="371"/>
      <c r="M483" s="371"/>
      <c r="N483" s="371"/>
    </row>
    <row r="484" spans="1:14">
      <c r="A484" s="370"/>
      <c r="B484" s="370"/>
      <c r="C484" s="371"/>
      <c r="D484" s="371"/>
      <c r="E484" s="371"/>
      <c r="F484" s="371"/>
      <c r="G484" s="371"/>
      <c r="H484" s="371"/>
      <c r="I484" s="371"/>
      <c r="J484" s="371"/>
      <c r="K484" s="371"/>
      <c r="L484" s="371"/>
      <c r="M484" s="371"/>
      <c r="N484" s="371"/>
    </row>
    <row r="485" spans="1:14">
      <c r="A485" s="370"/>
      <c r="B485" s="370"/>
      <c r="C485" s="371"/>
      <c r="D485" s="371"/>
      <c r="E485" s="371"/>
      <c r="F485" s="371"/>
      <c r="G485" s="371"/>
      <c r="H485" s="371"/>
      <c r="I485" s="371"/>
      <c r="J485" s="371"/>
      <c r="K485" s="371"/>
      <c r="L485" s="371"/>
      <c r="M485" s="371"/>
      <c r="N485" s="371"/>
    </row>
    <row r="486" spans="1:14">
      <c r="A486" s="370"/>
      <c r="B486" s="370"/>
      <c r="C486" s="371"/>
      <c r="D486" s="371"/>
      <c r="E486" s="371"/>
      <c r="F486" s="371"/>
      <c r="G486" s="371"/>
      <c r="H486" s="371"/>
      <c r="I486" s="371"/>
      <c r="J486" s="371"/>
      <c r="K486" s="371"/>
      <c r="L486" s="371"/>
      <c r="M486" s="371"/>
      <c r="N486" s="371"/>
    </row>
    <row r="487" spans="1:14">
      <c r="A487" s="370"/>
      <c r="B487" s="370"/>
      <c r="C487" s="371"/>
      <c r="D487" s="371"/>
      <c r="E487" s="371"/>
      <c r="F487" s="371"/>
      <c r="G487" s="371"/>
      <c r="H487" s="371"/>
      <c r="I487" s="371"/>
      <c r="J487" s="371"/>
      <c r="K487" s="371"/>
      <c r="L487" s="371"/>
      <c r="M487" s="371"/>
      <c r="N487" s="371"/>
    </row>
    <row r="488" spans="1:14">
      <c r="A488" s="370"/>
      <c r="B488" s="370"/>
      <c r="C488" s="371"/>
      <c r="D488" s="371"/>
      <c r="E488" s="371"/>
      <c r="F488" s="371"/>
      <c r="G488" s="371"/>
      <c r="H488" s="371"/>
      <c r="I488" s="371"/>
      <c r="J488" s="371"/>
      <c r="K488" s="371"/>
      <c r="L488" s="371"/>
      <c r="M488" s="371"/>
      <c r="N488" s="371"/>
    </row>
    <row r="489" spans="1:14">
      <c r="A489" s="370"/>
      <c r="B489" s="370"/>
      <c r="C489" s="371"/>
      <c r="D489" s="371"/>
      <c r="E489" s="371"/>
      <c r="F489" s="371"/>
      <c r="G489" s="371"/>
      <c r="H489" s="371"/>
      <c r="I489" s="371"/>
      <c r="J489" s="371"/>
      <c r="K489" s="371"/>
      <c r="L489" s="371"/>
      <c r="M489" s="371"/>
      <c r="N489" s="371"/>
    </row>
    <row r="490" spans="1:14">
      <c r="A490" s="370"/>
      <c r="B490" s="370"/>
      <c r="C490" s="371"/>
      <c r="D490" s="371"/>
      <c r="E490" s="371"/>
      <c r="F490" s="371"/>
      <c r="G490" s="371"/>
      <c r="H490" s="371"/>
      <c r="I490" s="371"/>
      <c r="J490" s="371"/>
      <c r="K490" s="371"/>
      <c r="L490" s="371"/>
      <c r="M490" s="371"/>
      <c r="N490" s="371"/>
    </row>
    <row r="491" spans="1:14">
      <c r="A491" s="370"/>
      <c r="B491" s="370"/>
      <c r="C491" s="371"/>
      <c r="D491" s="371"/>
      <c r="E491" s="371"/>
      <c r="F491" s="371"/>
      <c r="G491" s="371"/>
      <c r="H491" s="371"/>
      <c r="I491" s="371"/>
      <c r="J491" s="371"/>
      <c r="K491" s="371"/>
      <c r="L491" s="371"/>
      <c r="M491" s="371"/>
      <c r="N491" s="371"/>
    </row>
    <row r="492" spans="1:14">
      <c r="A492" s="370"/>
      <c r="B492" s="370"/>
      <c r="C492" s="371"/>
      <c r="D492" s="371"/>
      <c r="E492" s="371"/>
      <c r="F492" s="371"/>
      <c r="G492" s="371"/>
      <c r="H492" s="371"/>
      <c r="I492" s="371"/>
      <c r="J492" s="371"/>
      <c r="K492" s="371"/>
      <c r="L492" s="371"/>
      <c r="M492" s="371"/>
      <c r="N492" s="371"/>
    </row>
    <row r="493" spans="1:14">
      <c r="A493" s="370"/>
      <c r="B493" s="370"/>
      <c r="C493" s="371"/>
      <c r="D493" s="371"/>
      <c r="E493" s="371"/>
      <c r="F493" s="371"/>
      <c r="G493" s="371"/>
      <c r="H493" s="371"/>
      <c r="I493" s="371"/>
      <c r="J493" s="371"/>
      <c r="K493" s="371"/>
      <c r="L493" s="371"/>
      <c r="M493" s="371"/>
      <c r="N493" s="371"/>
    </row>
    <row r="494" spans="1:14">
      <c r="A494" s="370"/>
      <c r="B494" s="370"/>
      <c r="C494" s="371"/>
      <c r="D494" s="371"/>
      <c r="E494" s="371"/>
      <c r="F494" s="371"/>
      <c r="G494" s="371"/>
      <c r="H494" s="371"/>
      <c r="I494" s="371"/>
      <c r="J494" s="371"/>
      <c r="K494" s="371"/>
      <c r="L494" s="371"/>
      <c r="M494" s="371"/>
      <c r="N494" s="371"/>
    </row>
    <row r="495" spans="1:14">
      <c r="A495" s="370"/>
      <c r="B495" s="370"/>
      <c r="C495" s="371"/>
      <c r="D495" s="371"/>
      <c r="E495" s="371"/>
      <c r="F495" s="371"/>
      <c r="G495" s="371"/>
      <c r="H495" s="371"/>
      <c r="I495" s="371"/>
      <c r="J495" s="371"/>
      <c r="K495" s="371"/>
      <c r="L495" s="371"/>
      <c r="M495" s="371"/>
      <c r="N495" s="371"/>
    </row>
    <row r="496" spans="1:14">
      <c r="A496" s="370"/>
      <c r="B496" s="370"/>
      <c r="C496" s="371"/>
      <c r="D496" s="371"/>
      <c r="E496" s="371"/>
      <c r="F496" s="371"/>
      <c r="G496" s="371"/>
      <c r="H496" s="371"/>
      <c r="I496" s="371"/>
      <c r="J496" s="371"/>
      <c r="K496" s="371"/>
      <c r="L496" s="371"/>
      <c r="M496" s="371"/>
      <c r="N496" s="371"/>
    </row>
    <row r="497" spans="1:14">
      <c r="A497" s="370"/>
      <c r="B497" s="370"/>
      <c r="C497" s="371"/>
      <c r="D497" s="371"/>
      <c r="E497" s="371"/>
      <c r="F497" s="371"/>
      <c r="G497" s="371"/>
      <c r="H497" s="371"/>
      <c r="I497" s="371"/>
      <c r="J497" s="371"/>
      <c r="K497" s="371"/>
      <c r="L497" s="371"/>
      <c r="M497" s="371"/>
      <c r="N497" s="371"/>
    </row>
    <row r="498" spans="1:14">
      <c r="A498" s="370"/>
      <c r="B498" s="370"/>
      <c r="C498" s="371"/>
      <c r="D498" s="371"/>
      <c r="E498" s="371"/>
      <c r="F498" s="371"/>
      <c r="G498" s="371"/>
      <c r="H498" s="371"/>
      <c r="I498" s="371"/>
      <c r="J498" s="371"/>
      <c r="K498" s="371"/>
      <c r="L498" s="371"/>
      <c r="M498" s="371"/>
      <c r="N498" s="371"/>
    </row>
    <row r="499" spans="1:14">
      <c r="A499" s="370"/>
      <c r="B499" s="370"/>
      <c r="C499" s="371"/>
      <c r="D499" s="371"/>
      <c r="E499" s="371"/>
      <c r="F499" s="371"/>
      <c r="G499" s="371"/>
      <c r="H499" s="371"/>
      <c r="I499" s="371"/>
      <c r="J499" s="371"/>
      <c r="K499" s="371"/>
      <c r="L499" s="371"/>
      <c r="M499" s="371"/>
      <c r="N499" s="371"/>
    </row>
    <row r="500" spans="1:14">
      <c r="A500" s="370"/>
      <c r="B500" s="370"/>
      <c r="C500" s="371"/>
      <c r="D500" s="371"/>
      <c r="E500" s="371"/>
      <c r="F500" s="371"/>
      <c r="G500" s="371"/>
      <c r="H500" s="371"/>
      <c r="I500" s="371"/>
      <c r="J500" s="371"/>
      <c r="K500" s="371"/>
      <c r="L500" s="371"/>
      <c r="M500" s="371"/>
      <c r="N500" s="371"/>
    </row>
    <row r="501" spans="1:14">
      <c r="A501" s="370"/>
      <c r="B501" s="370"/>
      <c r="C501" s="371"/>
      <c r="D501" s="371"/>
      <c r="E501" s="371"/>
      <c r="F501" s="371"/>
      <c r="G501" s="371"/>
      <c r="H501" s="371"/>
      <c r="I501" s="371"/>
      <c r="J501" s="371"/>
      <c r="K501" s="371"/>
      <c r="L501" s="371"/>
      <c r="M501" s="371"/>
      <c r="N501" s="371"/>
    </row>
    <row r="502" spans="1:14">
      <c r="A502" s="370"/>
      <c r="B502" s="370"/>
      <c r="C502" s="371"/>
      <c r="D502" s="371"/>
      <c r="E502" s="371"/>
      <c r="F502" s="371"/>
      <c r="G502" s="371"/>
      <c r="H502" s="371"/>
      <c r="I502" s="371"/>
      <c r="J502" s="371"/>
      <c r="K502" s="371"/>
      <c r="L502" s="371"/>
      <c r="M502" s="371"/>
      <c r="N502" s="371"/>
    </row>
    <row r="503" spans="1:14">
      <c r="A503" s="370"/>
      <c r="B503" s="370"/>
      <c r="C503" s="371"/>
      <c r="D503" s="371"/>
      <c r="E503" s="371"/>
      <c r="F503" s="371"/>
      <c r="G503" s="371"/>
      <c r="H503" s="371"/>
      <c r="I503" s="371"/>
      <c r="J503" s="371"/>
      <c r="K503" s="371"/>
      <c r="L503" s="371"/>
      <c r="M503" s="371"/>
      <c r="N503" s="371"/>
    </row>
    <row r="504" spans="1:14">
      <c r="A504" s="370"/>
      <c r="B504" s="370"/>
      <c r="C504" s="371"/>
      <c r="D504" s="371"/>
      <c r="E504" s="371"/>
      <c r="F504" s="371"/>
      <c r="G504" s="371"/>
      <c r="H504" s="371"/>
      <c r="I504" s="371"/>
      <c r="J504" s="371"/>
      <c r="K504" s="371"/>
      <c r="L504" s="371"/>
      <c r="M504" s="371"/>
      <c r="N504" s="371"/>
    </row>
    <row r="505" spans="1:14">
      <c r="A505" s="370"/>
      <c r="B505" s="370"/>
      <c r="C505" s="371"/>
      <c r="D505" s="371"/>
      <c r="E505" s="371"/>
      <c r="F505" s="371"/>
      <c r="G505" s="371"/>
      <c r="H505" s="371"/>
      <c r="I505" s="371"/>
      <c r="J505" s="371"/>
      <c r="K505" s="371"/>
      <c r="L505" s="371"/>
      <c r="M505" s="371"/>
      <c r="N505" s="371"/>
    </row>
    <row r="506" spans="1:14">
      <c r="A506" s="370"/>
      <c r="B506" s="370"/>
      <c r="C506" s="371"/>
      <c r="D506" s="371"/>
      <c r="E506" s="371"/>
      <c r="F506" s="371"/>
      <c r="G506" s="371"/>
      <c r="H506" s="371"/>
      <c r="I506" s="371"/>
      <c r="J506" s="371"/>
      <c r="K506" s="371"/>
      <c r="L506" s="371"/>
      <c r="M506" s="371"/>
      <c r="N506" s="371"/>
    </row>
    <row r="507" spans="1:14">
      <c r="A507" s="370"/>
      <c r="B507" s="370"/>
      <c r="C507" s="371"/>
      <c r="D507" s="371"/>
      <c r="E507" s="371"/>
      <c r="F507" s="371"/>
      <c r="G507" s="371"/>
      <c r="H507" s="371"/>
      <c r="I507" s="371"/>
      <c r="J507" s="371"/>
      <c r="K507" s="371"/>
      <c r="L507" s="371"/>
      <c r="M507" s="371"/>
      <c r="N507" s="371"/>
    </row>
    <row r="508" spans="1:14">
      <c r="A508" s="370"/>
      <c r="B508" s="370"/>
      <c r="C508" s="371"/>
      <c r="D508" s="371"/>
      <c r="E508" s="371"/>
      <c r="F508" s="371"/>
      <c r="G508" s="371"/>
      <c r="H508" s="371"/>
      <c r="I508" s="371"/>
      <c r="J508" s="371"/>
      <c r="K508" s="371"/>
      <c r="L508" s="371"/>
      <c r="M508" s="371"/>
      <c r="N508" s="371"/>
    </row>
    <row r="509" spans="1:14">
      <c r="A509" s="370"/>
      <c r="B509" s="370"/>
      <c r="C509" s="371"/>
      <c r="D509" s="371"/>
      <c r="E509" s="371"/>
      <c r="F509" s="371"/>
      <c r="G509" s="371"/>
      <c r="H509" s="371"/>
      <c r="I509" s="371"/>
      <c r="J509" s="371"/>
      <c r="K509" s="371"/>
      <c r="L509" s="371"/>
      <c r="M509" s="371"/>
      <c r="N509" s="371"/>
    </row>
    <row r="510" spans="1:14">
      <c r="A510" s="370"/>
      <c r="B510" s="370"/>
      <c r="C510" s="371"/>
      <c r="D510" s="371"/>
      <c r="E510" s="371"/>
      <c r="F510" s="371"/>
      <c r="G510" s="371"/>
      <c r="H510" s="371"/>
      <c r="I510" s="371"/>
      <c r="J510" s="371"/>
      <c r="K510" s="371"/>
      <c r="L510" s="371"/>
      <c r="M510" s="371"/>
      <c r="N510" s="371"/>
    </row>
    <row r="511" spans="1:14">
      <c r="A511" s="370"/>
      <c r="B511" s="370"/>
      <c r="C511" s="371"/>
      <c r="D511" s="371"/>
      <c r="E511" s="371"/>
      <c r="F511" s="371"/>
      <c r="G511" s="371"/>
      <c r="H511" s="371"/>
      <c r="I511" s="371"/>
      <c r="J511" s="371"/>
      <c r="K511" s="371"/>
      <c r="L511" s="371"/>
      <c r="M511" s="371"/>
      <c r="N511" s="371"/>
    </row>
    <row r="512" spans="1:14">
      <c r="A512" s="370"/>
      <c r="B512" s="370"/>
      <c r="C512" s="371"/>
      <c r="D512" s="371"/>
      <c r="E512" s="371"/>
      <c r="F512" s="371"/>
      <c r="G512" s="371"/>
      <c r="H512" s="371"/>
      <c r="I512" s="371"/>
      <c r="J512" s="371"/>
      <c r="K512" s="371"/>
      <c r="L512" s="371"/>
      <c r="M512" s="371"/>
      <c r="N512" s="371"/>
    </row>
    <row r="513" spans="1:14">
      <c r="A513" s="370"/>
      <c r="B513" s="370"/>
      <c r="C513" s="371"/>
      <c r="D513" s="371"/>
      <c r="E513" s="371"/>
      <c r="F513" s="371"/>
      <c r="G513" s="371"/>
      <c r="H513" s="371"/>
      <c r="I513" s="371"/>
      <c r="J513" s="371"/>
      <c r="K513" s="371"/>
      <c r="L513" s="371"/>
      <c r="M513" s="371"/>
      <c r="N513" s="371"/>
    </row>
    <row r="514" spans="1:14">
      <c r="A514" s="370"/>
      <c r="B514" s="370"/>
      <c r="C514" s="371"/>
      <c r="D514" s="371"/>
      <c r="E514" s="371"/>
      <c r="F514" s="371"/>
      <c r="G514" s="371"/>
      <c r="H514" s="371"/>
      <c r="I514" s="371"/>
      <c r="J514" s="371"/>
      <c r="K514" s="371"/>
      <c r="L514" s="371"/>
      <c r="M514" s="371"/>
      <c r="N514" s="371"/>
    </row>
    <row r="515" spans="1:14">
      <c r="A515" s="370"/>
      <c r="B515" s="370"/>
      <c r="C515" s="371"/>
      <c r="D515" s="371"/>
      <c r="E515" s="371"/>
      <c r="F515" s="371"/>
      <c r="G515" s="371"/>
      <c r="H515" s="371"/>
      <c r="I515" s="371"/>
      <c r="J515" s="371"/>
      <c r="K515" s="371"/>
      <c r="L515" s="371"/>
      <c r="M515" s="371"/>
      <c r="N515" s="371"/>
    </row>
    <row r="516" spans="1:14">
      <c r="A516" s="370"/>
      <c r="B516" s="370"/>
      <c r="C516" s="371"/>
      <c r="D516" s="371"/>
      <c r="E516" s="371"/>
      <c r="F516" s="371"/>
      <c r="G516" s="371"/>
      <c r="H516" s="371"/>
      <c r="I516" s="371"/>
      <c r="J516" s="371"/>
      <c r="K516" s="371"/>
      <c r="L516" s="371"/>
      <c r="M516" s="371"/>
      <c r="N516" s="371"/>
    </row>
    <row r="517" spans="1:14">
      <c r="A517" s="370"/>
      <c r="B517" s="370"/>
      <c r="C517" s="371"/>
      <c r="D517" s="371"/>
      <c r="E517" s="371"/>
      <c r="F517" s="371"/>
      <c r="G517" s="371"/>
      <c r="H517" s="371"/>
      <c r="I517" s="371"/>
      <c r="J517" s="371"/>
      <c r="K517" s="371"/>
      <c r="L517" s="371"/>
      <c r="M517" s="371"/>
      <c r="N517" s="371"/>
    </row>
    <row r="518" spans="1:14">
      <c r="A518" s="370"/>
      <c r="B518" s="370"/>
      <c r="C518" s="371"/>
      <c r="D518" s="371"/>
      <c r="E518" s="371"/>
      <c r="F518" s="371"/>
      <c r="G518" s="371"/>
      <c r="H518" s="371"/>
      <c r="I518" s="371"/>
      <c r="J518" s="371"/>
      <c r="K518" s="371"/>
      <c r="L518" s="371"/>
      <c r="M518" s="371"/>
      <c r="N518" s="371"/>
    </row>
    <row r="519" spans="1:14">
      <c r="A519" s="370"/>
      <c r="B519" s="370"/>
      <c r="C519" s="371"/>
      <c r="D519" s="371"/>
      <c r="E519" s="371"/>
      <c r="F519" s="371"/>
      <c r="G519" s="371"/>
      <c r="H519" s="371"/>
      <c r="I519" s="371"/>
      <c r="J519" s="371"/>
      <c r="K519" s="371"/>
      <c r="L519" s="371"/>
      <c r="M519" s="371"/>
      <c r="N519" s="371"/>
    </row>
    <row r="520" spans="1:14">
      <c r="A520" s="370"/>
      <c r="B520" s="370"/>
      <c r="C520" s="371"/>
      <c r="D520" s="371"/>
      <c r="E520" s="371"/>
      <c r="F520" s="371"/>
      <c r="G520" s="371"/>
      <c r="H520" s="371"/>
      <c r="I520" s="371"/>
      <c r="J520" s="371"/>
      <c r="K520" s="371"/>
      <c r="L520" s="371"/>
      <c r="M520" s="371"/>
      <c r="N520" s="371"/>
    </row>
    <row r="521" spans="1:14">
      <c r="A521" s="370"/>
      <c r="B521" s="370"/>
      <c r="C521" s="371"/>
      <c r="D521" s="371"/>
      <c r="E521" s="371"/>
      <c r="F521" s="371"/>
      <c r="G521" s="371"/>
      <c r="H521" s="371"/>
      <c r="I521" s="371"/>
      <c r="J521" s="371"/>
      <c r="K521" s="371"/>
      <c r="L521" s="371"/>
      <c r="M521" s="371"/>
      <c r="N521" s="371"/>
    </row>
    <row r="522" spans="1:14">
      <c r="A522" s="370"/>
      <c r="B522" s="370"/>
      <c r="C522" s="371"/>
      <c r="D522" s="371"/>
      <c r="E522" s="371"/>
      <c r="F522" s="371"/>
      <c r="G522" s="371"/>
      <c r="H522" s="371"/>
      <c r="I522" s="371"/>
      <c r="J522" s="371"/>
      <c r="K522" s="371"/>
      <c r="L522" s="371"/>
      <c r="M522" s="371"/>
      <c r="N522" s="371"/>
    </row>
    <row r="523" spans="1:14">
      <c r="A523" s="370"/>
      <c r="B523" s="370"/>
      <c r="C523" s="371"/>
      <c r="D523" s="371"/>
      <c r="E523" s="371"/>
      <c r="F523" s="371"/>
      <c r="G523" s="371"/>
      <c r="H523" s="371"/>
      <c r="I523" s="371"/>
      <c r="J523" s="371"/>
      <c r="K523" s="371"/>
      <c r="L523" s="371"/>
      <c r="M523" s="371"/>
      <c r="N523" s="371"/>
    </row>
    <row r="524" spans="1:14">
      <c r="A524" s="370"/>
      <c r="B524" s="370"/>
      <c r="C524" s="371"/>
      <c r="D524" s="371"/>
      <c r="E524" s="371"/>
      <c r="F524" s="371"/>
      <c r="G524" s="371"/>
      <c r="H524" s="371"/>
      <c r="I524" s="371"/>
      <c r="J524" s="371"/>
      <c r="K524" s="371"/>
      <c r="L524" s="371"/>
      <c r="M524" s="371"/>
      <c r="N524" s="371"/>
    </row>
    <row r="525" spans="1:14">
      <c r="A525" s="370"/>
      <c r="B525" s="370"/>
      <c r="C525" s="371"/>
      <c r="D525" s="371"/>
      <c r="E525" s="371"/>
      <c r="F525" s="371"/>
      <c r="G525" s="371"/>
      <c r="H525" s="371"/>
      <c r="I525" s="371"/>
      <c r="J525" s="371"/>
      <c r="K525" s="371"/>
      <c r="L525" s="371"/>
      <c r="M525" s="371"/>
      <c r="N525" s="371"/>
    </row>
    <row r="526" spans="1:14">
      <c r="A526" s="370"/>
      <c r="B526" s="370"/>
      <c r="C526" s="371"/>
      <c r="D526" s="371"/>
      <c r="E526" s="371"/>
      <c r="F526" s="371"/>
      <c r="G526" s="371"/>
      <c r="H526" s="371"/>
      <c r="I526" s="371"/>
      <c r="J526" s="371"/>
      <c r="K526" s="371"/>
      <c r="L526" s="371"/>
      <c r="M526" s="371"/>
      <c r="N526" s="371"/>
    </row>
    <row r="527" spans="1:14">
      <c r="A527" s="370"/>
      <c r="B527" s="370"/>
      <c r="C527" s="371"/>
      <c r="D527" s="371"/>
      <c r="E527" s="371"/>
      <c r="F527" s="371"/>
      <c r="G527" s="371"/>
      <c r="H527" s="371"/>
      <c r="I527" s="371"/>
      <c r="J527" s="371"/>
      <c r="K527" s="371"/>
      <c r="L527" s="371"/>
      <c r="M527" s="371"/>
      <c r="N527" s="371"/>
    </row>
    <row r="528" spans="1:14">
      <c r="A528" s="370"/>
      <c r="B528" s="370"/>
      <c r="C528" s="371"/>
      <c r="D528" s="371"/>
      <c r="E528" s="371"/>
      <c r="F528" s="371"/>
      <c r="G528" s="371"/>
      <c r="H528" s="371"/>
      <c r="I528" s="371"/>
      <c r="J528" s="371"/>
      <c r="K528" s="371"/>
      <c r="L528" s="371"/>
      <c r="M528" s="371"/>
      <c r="N528" s="371"/>
    </row>
    <row r="529" spans="1:14">
      <c r="A529" s="370"/>
      <c r="B529" s="370"/>
      <c r="C529" s="371"/>
      <c r="D529" s="371"/>
      <c r="E529" s="371"/>
      <c r="F529" s="371"/>
      <c r="G529" s="371"/>
      <c r="H529" s="371"/>
      <c r="I529" s="371"/>
      <c r="J529" s="371"/>
      <c r="K529" s="371"/>
      <c r="L529" s="371"/>
      <c r="M529" s="371"/>
      <c r="N529" s="371"/>
    </row>
    <row r="530" spans="1:14">
      <c r="A530" s="370"/>
      <c r="B530" s="370"/>
      <c r="C530" s="371"/>
      <c r="D530" s="371"/>
      <c r="E530" s="371"/>
      <c r="F530" s="371"/>
      <c r="G530" s="371"/>
      <c r="H530" s="371"/>
      <c r="I530" s="371"/>
      <c r="J530" s="371"/>
      <c r="K530" s="371"/>
      <c r="L530" s="371"/>
      <c r="M530" s="371"/>
      <c r="N530" s="371"/>
    </row>
    <row r="531" spans="1:14">
      <c r="A531" s="370"/>
      <c r="B531" s="370"/>
      <c r="C531" s="371"/>
      <c r="D531" s="371"/>
      <c r="E531" s="371"/>
      <c r="F531" s="371"/>
      <c r="G531" s="371"/>
      <c r="H531" s="371"/>
      <c r="I531" s="371"/>
      <c r="J531" s="371"/>
      <c r="K531" s="371"/>
      <c r="L531" s="371"/>
      <c r="M531" s="371"/>
      <c r="N531" s="371"/>
    </row>
    <row r="532" spans="1:14">
      <c r="A532" s="370"/>
      <c r="B532" s="370"/>
      <c r="C532" s="371"/>
      <c r="D532" s="371"/>
      <c r="E532" s="371"/>
      <c r="F532" s="371"/>
      <c r="G532" s="371"/>
      <c r="H532" s="371"/>
      <c r="I532" s="371"/>
      <c r="J532" s="371"/>
      <c r="K532" s="371"/>
      <c r="L532" s="371"/>
      <c r="M532" s="371"/>
      <c r="N532" s="371"/>
    </row>
    <row r="533" spans="1:14">
      <c r="A533" s="370"/>
      <c r="B533" s="370"/>
      <c r="C533" s="371"/>
      <c r="D533" s="371"/>
      <c r="E533" s="371"/>
      <c r="F533" s="371"/>
      <c r="G533" s="371"/>
      <c r="H533" s="371"/>
      <c r="I533" s="371"/>
      <c r="J533" s="371"/>
      <c r="K533" s="371"/>
      <c r="L533" s="371"/>
      <c r="M533" s="371"/>
      <c r="N533" s="371"/>
    </row>
    <row r="534" spans="1:14">
      <c r="A534" s="370"/>
      <c r="B534" s="370"/>
      <c r="C534" s="371"/>
      <c r="D534" s="371"/>
      <c r="E534" s="371"/>
      <c r="F534" s="371"/>
      <c r="G534" s="371"/>
      <c r="H534" s="371"/>
      <c r="I534" s="371"/>
      <c r="J534" s="371"/>
      <c r="K534" s="371"/>
      <c r="L534" s="371"/>
      <c r="M534" s="371"/>
      <c r="N534" s="371"/>
    </row>
    <row r="535" spans="1:14">
      <c r="A535" s="370"/>
      <c r="B535" s="370"/>
      <c r="C535" s="371"/>
      <c r="D535" s="371"/>
      <c r="E535" s="371"/>
      <c r="F535" s="371"/>
      <c r="G535" s="371"/>
      <c r="H535" s="371"/>
      <c r="I535" s="371"/>
      <c r="J535" s="371"/>
      <c r="K535" s="371"/>
      <c r="L535" s="371"/>
      <c r="M535" s="371"/>
      <c r="N535" s="371"/>
    </row>
    <row r="536" spans="1:14">
      <c r="A536" s="370"/>
      <c r="B536" s="370"/>
      <c r="C536" s="371"/>
      <c r="D536" s="371"/>
      <c r="E536" s="371"/>
      <c r="F536" s="371"/>
      <c r="G536" s="371"/>
      <c r="H536" s="371"/>
      <c r="I536" s="371"/>
      <c r="J536" s="371"/>
      <c r="K536" s="371"/>
      <c r="L536" s="371"/>
      <c r="M536" s="371"/>
      <c r="N536" s="371"/>
    </row>
    <row r="537" spans="1:14">
      <c r="A537" s="370"/>
      <c r="B537" s="370"/>
      <c r="C537" s="371"/>
      <c r="D537" s="371"/>
      <c r="E537" s="371"/>
      <c r="F537" s="371"/>
      <c r="G537" s="371"/>
      <c r="H537" s="371"/>
      <c r="I537" s="371"/>
      <c r="J537" s="371"/>
      <c r="K537" s="371"/>
      <c r="L537" s="371"/>
      <c r="M537" s="371"/>
      <c r="N537" s="371"/>
    </row>
    <row r="538" spans="1:14">
      <c r="A538" s="370"/>
      <c r="B538" s="370"/>
      <c r="C538" s="371"/>
      <c r="D538" s="371"/>
      <c r="E538" s="371"/>
      <c r="F538" s="371"/>
      <c r="G538" s="371"/>
      <c r="H538" s="371"/>
      <c r="I538" s="371"/>
      <c r="J538" s="371"/>
      <c r="K538" s="371"/>
      <c r="L538" s="371"/>
      <c r="M538" s="371"/>
      <c r="N538" s="371"/>
    </row>
    <row r="539" spans="1:14">
      <c r="A539" s="370"/>
      <c r="B539" s="370"/>
      <c r="C539" s="371"/>
      <c r="D539" s="371"/>
      <c r="E539" s="371"/>
      <c r="F539" s="371"/>
      <c r="G539" s="371"/>
      <c r="H539" s="371"/>
      <c r="I539" s="371"/>
      <c r="J539" s="371"/>
      <c r="K539" s="371"/>
      <c r="L539" s="371"/>
      <c r="M539" s="371"/>
      <c r="N539" s="371"/>
    </row>
    <row r="540" spans="1:14">
      <c r="A540" s="370"/>
      <c r="B540" s="370"/>
      <c r="C540" s="371"/>
      <c r="D540" s="371"/>
      <c r="E540" s="371"/>
      <c r="F540" s="371"/>
      <c r="G540" s="371"/>
      <c r="H540" s="371"/>
      <c r="I540" s="371"/>
      <c r="J540" s="371"/>
      <c r="K540" s="371"/>
      <c r="L540" s="371"/>
      <c r="M540" s="371"/>
      <c r="N540" s="371"/>
    </row>
    <row r="541" spans="1:14">
      <c r="A541" s="370"/>
      <c r="B541" s="370"/>
      <c r="C541" s="371"/>
      <c r="D541" s="371"/>
      <c r="E541" s="371"/>
      <c r="F541" s="371"/>
      <c r="G541" s="371"/>
      <c r="H541" s="371"/>
      <c r="I541" s="371"/>
      <c r="J541" s="371"/>
      <c r="K541" s="371"/>
      <c r="L541" s="371"/>
      <c r="M541" s="371"/>
      <c r="N541" s="371"/>
    </row>
    <row r="542" spans="1:14">
      <c r="A542" s="370"/>
      <c r="B542" s="370"/>
      <c r="C542" s="371"/>
      <c r="D542" s="371"/>
      <c r="E542" s="371"/>
      <c r="F542" s="371"/>
      <c r="G542" s="371"/>
      <c r="H542" s="371"/>
      <c r="I542" s="371"/>
      <c r="J542" s="371"/>
      <c r="K542" s="371"/>
      <c r="L542" s="371"/>
      <c r="M542" s="371"/>
      <c r="N542" s="371"/>
    </row>
    <row r="543" spans="1:14">
      <c r="A543" s="370"/>
      <c r="B543" s="370"/>
      <c r="C543" s="371"/>
      <c r="D543" s="371"/>
      <c r="E543" s="371"/>
      <c r="F543" s="371"/>
      <c r="G543" s="371"/>
      <c r="H543" s="371"/>
      <c r="I543" s="371"/>
      <c r="J543" s="371"/>
      <c r="K543" s="371"/>
      <c r="L543" s="371"/>
      <c r="M543" s="371"/>
      <c r="N543" s="371"/>
    </row>
    <row r="544" spans="1:14">
      <c r="A544" s="370"/>
      <c r="B544" s="370"/>
      <c r="C544" s="371"/>
      <c r="D544" s="371"/>
      <c r="E544" s="371"/>
      <c r="F544" s="371"/>
      <c r="G544" s="371"/>
      <c r="H544" s="371"/>
      <c r="I544" s="371"/>
      <c r="J544" s="371"/>
      <c r="K544" s="371"/>
      <c r="L544" s="371"/>
      <c r="M544" s="371"/>
      <c r="N544" s="371"/>
    </row>
    <row r="545" spans="1:14">
      <c r="A545" s="370"/>
      <c r="B545" s="370"/>
      <c r="C545" s="371"/>
      <c r="D545" s="371"/>
      <c r="E545" s="371"/>
      <c r="F545" s="371"/>
      <c r="G545" s="371"/>
      <c r="H545" s="371"/>
      <c r="I545" s="371"/>
      <c r="J545" s="371"/>
      <c r="K545" s="371"/>
      <c r="L545" s="371"/>
      <c r="M545" s="371"/>
      <c r="N545" s="371"/>
    </row>
    <row r="546" spans="1:14">
      <c r="A546" s="370"/>
      <c r="B546" s="370"/>
      <c r="C546" s="371"/>
      <c r="D546" s="371"/>
      <c r="E546" s="371"/>
      <c r="F546" s="371"/>
      <c r="G546" s="371"/>
      <c r="H546" s="371"/>
      <c r="I546" s="371"/>
      <c r="J546" s="371"/>
      <c r="K546" s="371"/>
      <c r="L546" s="371"/>
      <c r="M546" s="371"/>
      <c r="N546" s="371"/>
    </row>
    <row r="547" spans="1:14">
      <c r="A547" s="370"/>
      <c r="B547" s="370"/>
      <c r="C547" s="371"/>
      <c r="D547" s="371"/>
      <c r="E547" s="371"/>
      <c r="F547" s="371"/>
      <c r="G547" s="371"/>
      <c r="H547" s="371"/>
      <c r="I547" s="371"/>
      <c r="J547" s="371"/>
      <c r="K547" s="371"/>
      <c r="L547" s="371"/>
      <c r="M547" s="371"/>
      <c r="N547" s="371"/>
    </row>
    <row r="548" spans="1:14">
      <c r="A548" s="370"/>
      <c r="B548" s="370"/>
      <c r="C548" s="371"/>
      <c r="D548" s="371"/>
      <c r="E548" s="371"/>
      <c r="F548" s="371"/>
      <c r="G548" s="371"/>
      <c r="H548" s="371"/>
      <c r="I548" s="371"/>
      <c r="J548" s="371"/>
      <c r="K548" s="371"/>
      <c r="L548" s="371"/>
      <c r="M548" s="371"/>
      <c r="N548" s="371"/>
    </row>
    <row r="549" spans="1:14">
      <c r="A549" s="370"/>
      <c r="B549" s="370"/>
      <c r="C549" s="371"/>
      <c r="D549" s="371"/>
      <c r="E549" s="371"/>
      <c r="F549" s="371"/>
      <c r="G549" s="371"/>
      <c r="H549" s="371"/>
      <c r="I549" s="371"/>
      <c r="J549" s="371"/>
      <c r="K549" s="371"/>
      <c r="L549" s="371"/>
      <c r="M549" s="371"/>
      <c r="N549" s="371"/>
    </row>
    <row r="550" spans="1:14">
      <c r="A550" s="370"/>
      <c r="B550" s="370"/>
      <c r="C550" s="371"/>
      <c r="D550" s="371"/>
      <c r="E550" s="371"/>
      <c r="F550" s="371"/>
      <c r="G550" s="371"/>
      <c r="H550" s="371"/>
      <c r="I550" s="371"/>
      <c r="J550" s="371"/>
      <c r="K550" s="371"/>
      <c r="L550" s="371"/>
      <c r="M550" s="371"/>
      <c r="N550" s="371"/>
    </row>
    <row r="551" spans="1:14">
      <c r="A551" s="370"/>
      <c r="B551" s="370"/>
      <c r="C551" s="371"/>
      <c r="D551" s="371"/>
      <c r="E551" s="371"/>
      <c r="F551" s="371"/>
      <c r="G551" s="371"/>
      <c r="H551" s="371"/>
      <c r="I551" s="371"/>
      <c r="J551" s="371"/>
      <c r="K551" s="371"/>
      <c r="L551" s="371"/>
      <c r="M551" s="371"/>
      <c r="N551" s="371"/>
    </row>
    <row r="552" spans="1:14">
      <c r="A552" s="370"/>
      <c r="B552" s="370"/>
      <c r="C552" s="371"/>
      <c r="D552" s="371"/>
      <c r="E552" s="371"/>
      <c r="F552" s="371"/>
      <c r="G552" s="371"/>
      <c r="H552" s="371"/>
      <c r="I552" s="371"/>
      <c r="J552" s="371"/>
      <c r="K552" s="371"/>
      <c r="L552" s="371"/>
      <c r="M552" s="371"/>
      <c r="N552" s="371"/>
    </row>
    <row r="553" spans="1:14">
      <c r="A553" s="370"/>
      <c r="B553" s="370"/>
      <c r="C553" s="371"/>
      <c r="D553" s="371"/>
      <c r="E553" s="371"/>
      <c r="F553" s="371"/>
      <c r="G553" s="371"/>
      <c r="H553" s="371"/>
      <c r="I553" s="371"/>
      <c r="J553" s="371"/>
      <c r="K553" s="371"/>
      <c r="L553" s="371"/>
      <c r="M553" s="371"/>
      <c r="N553" s="371"/>
    </row>
    <row r="554" spans="1:14">
      <c r="A554" s="370"/>
      <c r="B554" s="370"/>
      <c r="C554" s="371"/>
      <c r="D554" s="371"/>
      <c r="E554" s="371"/>
      <c r="F554" s="371"/>
      <c r="G554" s="371"/>
      <c r="H554" s="371"/>
      <c r="I554" s="371"/>
      <c r="J554" s="371"/>
      <c r="K554" s="371"/>
      <c r="L554" s="371"/>
      <c r="M554" s="371"/>
      <c r="N554" s="371"/>
    </row>
    <row r="555" spans="1:14">
      <c r="A555" s="370"/>
      <c r="B555" s="370"/>
      <c r="C555" s="371"/>
      <c r="D555" s="371"/>
      <c r="E555" s="371"/>
      <c r="F555" s="371"/>
      <c r="G555" s="371"/>
      <c r="H555" s="371"/>
      <c r="I555" s="371"/>
      <c r="J555" s="371"/>
      <c r="K555" s="371"/>
      <c r="L555" s="371"/>
      <c r="M555" s="371"/>
      <c r="N555" s="371"/>
    </row>
    <row r="556" spans="1:14">
      <c r="A556" s="370"/>
      <c r="B556" s="370"/>
      <c r="C556" s="371"/>
      <c r="D556" s="371"/>
      <c r="E556" s="371"/>
      <c r="F556" s="371"/>
      <c r="G556" s="371"/>
      <c r="H556" s="371"/>
      <c r="I556" s="371"/>
      <c r="J556" s="371"/>
      <c r="K556" s="371"/>
      <c r="L556" s="371"/>
      <c r="M556" s="371"/>
      <c r="N556" s="371"/>
    </row>
    <row r="557" spans="1:14">
      <c r="A557" s="370"/>
      <c r="B557" s="370"/>
      <c r="C557" s="371"/>
      <c r="D557" s="371"/>
      <c r="E557" s="371"/>
      <c r="F557" s="371"/>
      <c r="G557" s="371"/>
      <c r="H557" s="371"/>
      <c r="I557" s="371"/>
      <c r="J557" s="371"/>
      <c r="K557" s="371"/>
      <c r="L557" s="371"/>
      <c r="M557" s="371"/>
      <c r="N557" s="371"/>
    </row>
    <row r="558" spans="1:14">
      <c r="A558" s="370"/>
      <c r="B558" s="370"/>
      <c r="C558" s="371"/>
      <c r="D558" s="371"/>
      <c r="E558" s="371"/>
      <c r="F558" s="371"/>
      <c r="G558" s="371"/>
      <c r="H558" s="371"/>
      <c r="I558" s="371"/>
      <c r="J558" s="371"/>
      <c r="K558" s="371"/>
      <c r="L558" s="371"/>
      <c r="M558" s="371"/>
      <c r="N558" s="371"/>
    </row>
    <row r="559" spans="1:14">
      <c r="A559" s="370"/>
      <c r="B559" s="370"/>
      <c r="C559" s="371"/>
      <c r="D559" s="371"/>
      <c r="E559" s="371"/>
      <c r="F559" s="371"/>
      <c r="G559" s="371"/>
      <c r="H559" s="371"/>
      <c r="I559" s="371"/>
      <c r="J559" s="371"/>
      <c r="K559" s="371"/>
      <c r="L559" s="371"/>
      <c r="M559" s="371"/>
      <c r="N559" s="371"/>
    </row>
    <row r="560" spans="1:14">
      <c r="A560" s="370"/>
      <c r="B560" s="370"/>
      <c r="C560" s="371"/>
      <c r="D560" s="371"/>
      <c r="E560" s="371"/>
      <c r="F560" s="371"/>
      <c r="G560" s="371"/>
      <c r="H560" s="371"/>
      <c r="I560" s="371"/>
      <c r="J560" s="371"/>
      <c r="K560" s="371"/>
      <c r="L560" s="371"/>
      <c r="M560" s="371"/>
      <c r="N560" s="371"/>
    </row>
    <row r="561" spans="1:14">
      <c r="A561" s="370"/>
      <c r="B561" s="370"/>
      <c r="C561" s="371"/>
      <c r="D561" s="371"/>
      <c r="E561" s="371"/>
      <c r="F561" s="371"/>
      <c r="G561" s="371"/>
      <c r="H561" s="371"/>
      <c r="I561" s="371"/>
      <c r="J561" s="371"/>
      <c r="K561" s="371"/>
      <c r="L561" s="371"/>
      <c r="M561" s="371"/>
      <c r="N561" s="371"/>
    </row>
    <row r="562" spans="1:14">
      <c r="A562" s="370"/>
      <c r="B562" s="370"/>
      <c r="C562" s="371"/>
      <c r="D562" s="371"/>
      <c r="E562" s="371"/>
      <c r="F562" s="371"/>
      <c r="G562" s="371"/>
      <c r="H562" s="371"/>
      <c r="I562" s="371"/>
      <c r="J562" s="371"/>
      <c r="K562" s="371"/>
      <c r="L562" s="371"/>
      <c r="M562" s="371"/>
      <c r="N562" s="371"/>
    </row>
    <row r="563" spans="1:14">
      <c r="A563" s="370"/>
      <c r="B563" s="370"/>
      <c r="C563" s="371"/>
      <c r="D563" s="371"/>
      <c r="E563" s="371"/>
      <c r="F563" s="371"/>
      <c r="G563" s="371"/>
      <c r="H563" s="371"/>
      <c r="I563" s="371"/>
      <c r="J563" s="371"/>
      <c r="K563" s="371"/>
      <c r="L563" s="371"/>
      <c r="M563" s="371"/>
      <c r="N563" s="371"/>
    </row>
    <row r="564" spans="1:14">
      <c r="A564" s="370"/>
      <c r="B564" s="370"/>
      <c r="C564" s="371"/>
      <c r="D564" s="371"/>
      <c r="E564" s="371"/>
      <c r="F564" s="371"/>
      <c r="G564" s="371"/>
      <c r="H564" s="371"/>
      <c r="I564" s="371"/>
      <c r="J564" s="371"/>
      <c r="K564" s="371"/>
      <c r="L564" s="371"/>
      <c r="M564" s="371"/>
      <c r="N564" s="371"/>
    </row>
    <row r="565" spans="1:14">
      <c r="A565" s="370"/>
      <c r="B565" s="370"/>
      <c r="C565" s="371"/>
      <c r="D565" s="371"/>
      <c r="E565" s="371"/>
      <c r="F565" s="371"/>
      <c r="G565" s="371"/>
      <c r="H565" s="371"/>
      <c r="I565" s="371"/>
      <c r="J565" s="371"/>
      <c r="K565" s="371"/>
      <c r="L565" s="371"/>
      <c r="M565" s="371"/>
      <c r="N565" s="371"/>
    </row>
    <row r="566" spans="1:14">
      <c r="A566" s="370"/>
      <c r="B566" s="370"/>
      <c r="C566" s="371"/>
      <c r="D566" s="371"/>
      <c r="E566" s="371"/>
      <c r="F566" s="371"/>
      <c r="G566" s="371"/>
      <c r="H566" s="371"/>
      <c r="I566" s="371"/>
      <c r="J566" s="371"/>
      <c r="K566" s="371"/>
      <c r="L566" s="371"/>
      <c r="M566" s="371"/>
      <c r="N566" s="371"/>
    </row>
    <row r="567" spans="1:14">
      <c r="A567" s="370"/>
      <c r="B567" s="370"/>
      <c r="C567" s="371"/>
      <c r="D567" s="371"/>
      <c r="E567" s="371"/>
      <c r="F567" s="371"/>
      <c r="G567" s="371"/>
      <c r="H567" s="371"/>
      <c r="I567" s="371"/>
      <c r="J567" s="371"/>
      <c r="K567" s="371"/>
      <c r="L567" s="371"/>
      <c r="M567" s="371"/>
      <c r="N567" s="371"/>
    </row>
    <row r="568" spans="1:14">
      <c r="A568" s="370"/>
      <c r="B568" s="370"/>
      <c r="C568" s="371"/>
      <c r="D568" s="371"/>
      <c r="E568" s="371"/>
      <c r="F568" s="371"/>
      <c r="G568" s="371"/>
      <c r="H568" s="371"/>
      <c r="I568" s="371"/>
      <c r="J568" s="371"/>
      <c r="K568" s="371"/>
      <c r="L568" s="371"/>
      <c r="M568" s="371"/>
      <c r="N568" s="371"/>
    </row>
    <row r="569" spans="1:14">
      <c r="A569" s="370"/>
      <c r="B569" s="370"/>
      <c r="C569" s="371"/>
      <c r="D569" s="371"/>
      <c r="E569" s="371"/>
      <c r="F569" s="371"/>
      <c r="G569" s="371"/>
      <c r="H569" s="371"/>
      <c r="I569" s="371"/>
      <c r="J569" s="371"/>
      <c r="K569" s="371"/>
      <c r="L569" s="371"/>
      <c r="M569" s="371"/>
      <c r="N569" s="371"/>
    </row>
    <row r="570" spans="1:14">
      <c r="A570" s="370"/>
      <c r="B570" s="370"/>
      <c r="C570" s="371"/>
      <c r="D570" s="371"/>
      <c r="E570" s="371"/>
      <c r="F570" s="371"/>
      <c r="G570" s="371"/>
      <c r="H570" s="371"/>
      <c r="I570" s="371"/>
      <c r="J570" s="371"/>
      <c r="K570" s="371"/>
      <c r="L570" s="371"/>
      <c r="M570" s="371"/>
      <c r="N570" s="371"/>
    </row>
    <row r="571" spans="1:14">
      <c r="A571" s="370"/>
      <c r="B571" s="370"/>
      <c r="C571" s="371"/>
      <c r="D571" s="371"/>
      <c r="E571" s="371"/>
      <c r="F571" s="371"/>
      <c r="G571" s="371"/>
      <c r="H571" s="371"/>
      <c r="I571" s="371"/>
      <c r="J571" s="371"/>
      <c r="K571" s="371"/>
      <c r="L571" s="371"/>
      <c r="M571" s="371"/>
      <c r="N571" s="371"/>
    </row>
    <row r="572" spans="1:14">
      <c r="A572" s="370"/>
      <c r="B572" s="370"/>
      <c r="C572" s="371"/>
      <c r="D572" s="371"/>
      <c r="E572" s="371"/>
      <c r="F572" s="371"/>
      <c r="G572" s="371"/>
      <c r="H572" s="371"/>
      <c r="I572" s="371"/>
      <c r="J572" s="371"/>
      <c r="K572" s="371"/>
      <c r="L572" s="371"/>
      <c r="M572" s="371"/>
      <c r="N572" s="371"/>
    </row>
    <row r="573" spans="1:14">
      <c r="A573" s="370"/>
      <c r="B573" s="370"/>
      <c r="C573" s="371"/>
      <c r="D573" s="371"/>
      <c r="E573" s="371"/>
      <c r="F573" s="371"/>
      <c r="G573" s="371"/>
      <c r="H573" s="371"/>
      <c r="I573" s="371"/>
      <c r="J573" s="371"/>
      <c r="K573" s="371"/>
      <c r="L573" s="371"/>
      <c r="M573" s="371"/>
      <c r="N573" s="371"/>
    </row>
    <row r="574" spans="1:14">
      <c r="A574" s="370"/>
      <c r="B574" s="370"/>
      <c r="C574" s="371"/>
      <c r="D574" s="371"/>
      <c r="E574" s="371"/>
      <c r="F574" s="371"/>
      <c r="G574" s="371"/>
      <c r="H574" s="371"/>
      <c r="I574" s="371"/>
      <c r="J574" s="371"/>
      <c r="K574" s="371"/>
      <c r="L574" s="371"/>
      <c r="M574" s="371"/>
      <c r="N574" s="371"/>
    </row>
    <row r="575" spans="1:14">
      <c r="A575" s="370"/>
      <c r="B575" s="370"/>
      <c r="C575" s="371"/>
      <c r="D575" s="371"/>
      <c r="E575" s="371"/>
      <c r="F575" s="371"/>
      <c r="G575" s="371"/>
      <c r="H575" s="371"/>
      <c r="I575" s="371"/>
      <c r="J575" s="371"/>
      <c r="K575" s="371"/>
      <c r="L575" s="371"/>
      <c r="M575" s="371"/>
      <c r="N575" s="371"/>
    </row>
    <row r="576" spans="1:14">
      <c r="A576" s="370"/>
      <c r="B576" s="370"/>
      <c r="C576" s="371"/>
      <c r="D576" s="371"/>
      <c r="E576" s="371"/>
      <c r="F576" s="371"/>
      <c r="G576" s="371"/>
      <c r="H576" s="371"/>
      <c r="I576" s="371"/>
      <c r="J576" s="371"/>
      <c r="K576" s="371"/>
      <c r="L576" s="371"/>
      <c r="M576" s="371"/>
      <c r="N576" s="371"/>
    </row>
    <row r="577" spans="1:14">
      <c r="A577" s="370"/>
      <c r="B577" s="370"/>
      <c r="C577" s="371"/>
      <c r="D577" s="371"/>
      <c r="E577" s="371"/>
      <c r="F577" s="371"/>
      <c r="G577" s="371"/>
      <c r="H577" s="371"/>
      <c r="I577" s="371"/>
      <c r="J577" s="371"/>
      <c r="K577" s="371"/>
      <c r="L577" s="371"/>
      <c r="M577" s="371"/>
      <c r="N577" s="371"/>
    </row>
    <row r="578" spans="1:14">
      <c r="A578" s="370"/>
      <c r="B578" s="370"/>
      <c r="C578" s="371"/>
      <c r="D578" s="371"/>
      <c r="E578" s="371"/>
      <c r="F578" s="371"/>
      <c r="G578" s="371"/>
      <c r="H578" s="371"/>
      <c r="I578" s="371"/>
      <c r="J578" s="371"/>
      <c r="K578" s="371"/>
      <c r="L578" s="371"/>
      <c r="M578" s="371"/>
      <c r="N578" s="371"/>
    </row>
    <row r="579" spans="1:14">
      <c r="A579" s="370"/>
      <c r="B579" s="370"/>
      <c r="C579" s="371"/>
      <c r="D579" s="371"/>
      <c r="E579" s="371"/>
      <c r="F579" s="371"/>
      <c r="G579" s="371"/>
      <c r="H579" s="371"/>
      <c r="I579" s="371"/>
      <c r="J579" s="371"/>
      <c r="K579" s="371"/>
      <c r="L579" s="371"/>
      <c r="M579" s="371"/>
      <c r="N579" s="371"/>
    </row>
    <row r="580" spans="1:14">
      <c r="A580" s="370"/>
      <c r="B580" s="370"/>
      <c r="C580" s="371"/>
      <c r="D580" s="371"/>
      <c r="E580" s="371"/>
      <c r="F580" s="371"/>
      <c r="G580" s="371"/>
      <c r="H580" s="371"/>
      <c r="I580" s="371"/>
      <c r="J580" s="371"/>
      <c r="K580" s="371"/>
      <c r="L580" s="371"/>
      <c r="M580" s="371"/>
      <c r="N580" s="371"/>
    </row>
    <row r="581" spans="1:14">
      <c r="A581" s="370"/>
      <c r="B581" s="370"/>
      <c r="C581" s="371"/>
      <c r="D581" s="371"/>
      <c r="E581" s="371"/>
      <c r="F581" s="371"/>
      <c r="G581" s="371"/>
      <c r="H581" s="371"/>
      <c r="I581" s="371"/>
      <c r="J581" s="371"/>
      <c r="K581" s="371"/>
      <c r="L581" s="371"/>
      <c r="M581" s="371"/>
      <c r="N581" s="371"/>
    </row>
    <row r="582" spans="1:14">
      <c r="A582" s="370"/>
      <c r="B582" s="370"/>
      <c r="C582" s="371"/>
      <c r="D582" s="371"/>
      <c r="E582" s="371"/>
      <c r="F582" s="371"/>
      <c r="G582" s="371"/>
      <c r="H582" s="371"/>
      <c r="I582" s="371"/>
      <c r="J582" s="371"/>
      <c r="K582" s="371"/>
      <c r="L582" s="371"/>
      <c r="M582" s="371"/>
      <c r="N582" s="371"/>
    </row>
    <row r="583" spans="1:14">
      <c r="A583" s="370"/>
      <c r="B583" s="370"/>
      <c r="C583" s="371"/>
      <c r="D583" s="371"/>
      <c r="E583" s="371"/>
      <c r="F583" s="371"/>
      <c r="G583" s="371"/>
      <c r="H583" s="371"/>
      <c r="I583" s="371"/>
      <c r="J583" s="371"/>
      <c r="K583" s="371"/>
      <c r="L583" s="371"/>
      <c r="M583" s="371"/>
      <c r="N583" s="371"/>
    </row>
    <row r="584" spans="1:14">
      <c r="A584" s="370"/>
      <c r="B584" s="370"/>
      <c r="C584" s="371"/>
      <c r="D584" s="371"/>
      <c r="E584" s="371"/>
      <c r="F584" s="371"/>
      <c r="G584" s="371"/>
      <c r="H584" s="371"/>
      <c r="I584" s="371"/>
      <c r="J584" s="371"/>
      <c r="K584" s="371"/>
      <c r="L584" s="371"/>
      <c r="M584" s="371"/>
      <c r="N584" s="371"/>
    </row>
    <row r="585" spans="1:14">
      <c r="A585" s="370"/>
      <c r="B585" s="370"/>
      <c r="C585" s="371"/>
      <c r="D585" s="371"/>
      <c r="E585" s="371"/>
      <c r="F585" s="371"/>
      <c r="G585" s="371"/>
      <c r="H585" s="371"/>
      <c r="I585" s="371"/>
      <c r="J585" s="371"/>
      <c r="K585" s="371"/>
      <c r="L585" s="371"/>
      <c r="M585" s="371"/>
      <c r="N585" s="371"/>
    </row>
    <row r="586" spans="1:14">
      <c r="A586" s="370"/>
      <c r="B586" s="370"/>
      <c r="C586" s="371"/>
      <c r="D586" s="371"/>
      <c r="E586" s="371"/>
      <c r="F586" s="371"/>
      <c r="G586" s="371"/>
      <c r="H586" s="371"/>
      <c r="I586" s="371"/>
      <c r="J586" s="371"/>
      <c r="K586" s="371"/>
      <c r="L586" s="371"/>
      <c r="M586" s="371"/>
      <c r="N586" s="371"/>
    </row>
    <row r="587" spans="1:14">
      <c r="A587" s="370"/>
      <c r="B587" s="370"/>
      <c r="C587" s="371"/>
      <c r="D587" s="371"/>
      <c r="E587" s="371"/>
      <c r="F587" s="371"/>
      <c r="G587" s="371"/>
      <c r="H587" s="371"/>
      <c r="I587" s="371"/>
      <c r="J587" s="371"/>
      <c r="K587" s="371"/>
      <c r="L587" s="371"/>
      <c r="M587" s="371"/>
      <c r="N587" s="371"/>
    </row>
    <row r="588" spans="1:14">
      <c r="A588" s="370"/>
      <c r="B588" s="370"/>
      <c r="C588" s="371"/>
      <c r="D588" s="371"/>
      <c r="E588" s="371"/>
      <c r="F588" s="371"/>
      <c r="G588" s="371"/>
      <c r="H588" s="371"/>
      <c r="I588" s="371"/>
      <c r="J588" s="371"/>
      <c r="K588" s="371"/>
      <c r="L588" s="371"/>
      <c r="M588" s="371"/>
      <c r="N588" s="371"/>
    </row>
    <row r="589" spans="1:14">
      <c r="A589" s="370"/>
      <c r="B589" s="370"/>
      <c r="C589" s="371"/>
      <c r="D589" s="371"/>
      <c r="E589" s="371"/>
      <c r="F589" s="371"/>
      <c r="G589" s="371"/>
      <c r="H589" s="371"/>
      <c r="I589" s="371"/>
      <c r="J589" s="371"/>
      <c r="K589" s="371"/>
      <c r="L589" s="371"/>
      <c r="M589" s="371"/>
      <c r="N589" s="371"/>
    </row>
    <row r="590" spans="1:14">
      <c r="A590" s="370"/>
      <c r="B590" s="370"/>
      <c r="C590" s="371"/>
      <c r="D590" s="371"/>
      <c r="E590" s="371"/>
      <c r="F590" s="371"/>
      <c r="G590" s="371"/>
      <c r="H590" s="371"/>
      <c r="I590" s="371"/>
      <c r="J590" s="371"/>
      <c r="K590" s="371"/>
      <c r="L590" s="371"/>
      <c r="M590" s="371"/>
      <c r="N590" s="371"/>
    </row>
    <row r="591" spans="1:14">
      <c r="A591" s="370"/>
      <c r="B591" s="370"/>
      <c r="C591" s="371"/>
      <c r="D591" s="371"/>
      <c r="E591" s="371"/>
      <c r="F591" s="371"/>
      <c r="G591" s="371"/>
      <c r="H591" s="371"/>
      <c r="I591" s="371"/>
      <c r="J591" s="371"/>
      <c r="K591" s="371"/>
      <c r="L591" s="371"/>
      <c r="M591" s="371"/>
      <c r="N591" s="371"/>
    </row>
    <row r="592" spans="1:14">
      <c r="A592" s="370"/>
      <c r="B592" s="370"/>
      <c r="C592" s="371"/>
      <c r="D592" s="371"/>
      <c r="E592" s="371"/>
      <c r="F592" s="371"/>
      <c r="G592" s="371"/>
      <c r="H592" s="371"/>
      <c r="I592" s="371"/>
      <c r="J592" s="371"/>
      <c r="K592" s="371"/>
      <c r="L592" s="371"/>
      <c r="M592" s="371"/>
      <c r="N592" s="371"/>
    </row>
    <row r="593" spans="1:14">
      <c r="A593" s="370"/>
      <c r="B593" s="370"/>
      <c r="C593" s="371"/>
      <c r="D593" s="371"/>
      <c r="E593" s="371"/>
      <c r="F593" s="371"/>
      <c r="G593" s="371"/>
      <c r="H593" s="371"/>
      <c r="I593" s="371"/>
      <c r="J593" s="371"/>
      <c r="K593" s="371"/>
      <c r="L593" s="371"/>
      <c r="M593" s="371"/>
      <c r="N593" s="371"/>
    </row>
    <row r="594" spans="1:14">
      <c r="A594" s="370"/>
      <c r="B594" s="370"/>
      <c r="C594" s="371"/>
      <c r="D594" s="371"/>
      <c r="E594" s="371"/>
      <c r="F594" s="371"/>
      <c r="G594" s="371"/>
      <c r="H594" s="371"/>
      <c r="I594" s="371"/>
      <c r="J594" s="371"/>
      <c r="K594" s="371"/>
      <c r="L594" s="371"/>
      <c r="M594" s="371"/>
      <c r="N594" s="371"/>
    </row>
    <row r="595" spans="1:14">
      <c r="A595" s="370"/>
      <c r="B595" s="370"/>
      <c r="C595" s="371"/>
      <c r="D595" s="371"/>
      <c r="E595" s="371"/>
      <c r="F595" s="371"/>
      <c r="G595" s="371"/>
      <c r="H595" s="371"/>
      <c r="I595" s="371"/>
      <c r="J595" s="371"/>
      <c r="K595" s="371"/>
      <c r="L595" s="371"/>
      <c r="M595" s="371"/>
      <c r="N595" s="371"/>
    </row>
    <row r="596" spans="1:14">
      <c r="A596" s="370"/>
      <c r="B596" s="370"/>
      <c r="C596" s="371"/>
      <c r="D596" s="371"/>
      <c r="E596" s="371"/>
      <c r="F596" s="371"/>
      <c r="G596" s="371"/>
      <c r="H596" s="371"/>
      <c r="I596" s="371"/>
      <c r="J596" s="371"/>
      <c r="K596" s="371"/>
      <c r="L596" s="371"/>
      <c r="M596" s="371"/>
      <c r="N596" s="371"/>
    </row>
    <row r="597" spans="1:14">
      <c r="A597" s="370"/>
      <c r="B597" s="370"/>
      <c r="C597" s="371"/>
      <c r="D597" s="371"/>
      <c r="E597" s="371"/>
      <c r="F597" s="371"/>
      <c r="G597" s="371"/>
      <c r="H597" s="371"/>
      <c r="I597" s="371"/>
      <c r="J597" s="371"/>
      <c r="K597" s="371"/>
      <c r="L597" s="371"/>
      <c r="M597" s="371"/>
      <c r="N597" s="371"/>
    </row>
    <row r="598" spans="1:14">
      <c r="A598" s="370"/>
      <c r="B598" s="370"/>
      <c r="C598" s="371"/>
      <c r="D598" s="371"/>
      <c r="E598" s="371"/>
      <c r="F598" s="371"/>
      <c r="G598" s="371"/>
      <c r="H598" s="371"/>
      <c r="I598" s="371"/>
      <c r="J598" s="371"/>
      <c r="K598" s="371"/>
      <c r="L598" s="371"/>
      <c r="M598" s="371"/>
      <c r="N598" s="371"/>
    </row>
    <row r="599" spans="1:14">
      <c r="A599" s="370"/>
      <c r="B599" s="370"/>
      <c r="C599" s="371"/>
      <c r="D599" s="371"/>
      <c r="E599" s="371"/>
      <c r="F599" s="371"/>
      <c r="G599" s="371"/>
      <c r="H599" s="371"/>
      <c r="I599" s="371"/>
      <c r="J599" s="371"/>
      <c r="K599" s="371"/>
      <c r="L599" s="371"/>
      <c r="M599" s="371"/>
      <c r="N599" s="371"/>
    </row>
    <row r="600" spans="1:14">
      <c r="A600" s="370"/>
      <c r="B600" s="370"/>
      <c r="C600" s="371"/>
      <c r="D600" s="371"/>
      <c r="E600" s="371"/>
      <c r="F600" s="371"/>
      <c r="G600" s="371"/>
      <c r="H600" s="371"/>
      <c r="I600" s="371"/>
      <c r="J600" s="371"/>
      <c r="K600" s="371"/>
      <c r="L600" s="371"/>
      <c r="M600" s="371"/>
      <c r="N600" s="371"/>
    </row>
    <row r="601" spans="1:14">
      <c r="A601" s="370"/>
      <c r="B601" s="370"/>
      <c r="C601" s="371"/>
      <c r="D601" s="371"/>
      <c r="E601" s="371"/>
      <c r="F601" s="371"/>
      <c r="G601" s="371"/>
      <c r="H601" s="371"/>
      <c r="I601" s="371"/>
      <c r="J601" s="371"/>
      <c r="K601" s="371"/>
      <c r="L601" s="371"/>
      <c r="M601" s="371"/>
      <c r="N601" s="371"/>
    </row>
    <row r="602" spans="1:14">
      <c r="A602" s="370"/>
      <c r="B602" s="370"/>
      <c r="C602" s="371"/>
      <c r="D602" s="371"/>
      <c r="E602" s="371"/>
      <c r="F602" s="371"/>
      <c r="G602" s="371"/>
      <c r="H602" s="371"/>
      <c r="I602" s="371"/>
      <c r="J602" s="371"/>
      <c r="K602" s="371"/>
      <c r="L602" s="371"/>
      <c r="M602" s="371"/>
      <c r="N602" s="371"/>
    </row>
    <row r="603" spans="1:14">
      <c r="A603" s="370"/>
      <c r="B603" s="370"/>
      <c r="C603" s="371"/>
      <c r="D603" s="371"/>
      <c r="E603" s="371"/>
      <c r="F603" s="371"/>
      <c r="G603" s="371"/>
      <c r="H603" s="371"/>
      <c r="I603" s="371"/>
      <c r="J603" s="371"/>
      <c r="K603" s="371"/>
      <c r="L603" s="371"/>
      <c r="M603" s="371"/>
      <c r="N603" s="371"/>
    </row>
    <row r="604" spans="1:14">
      <c r="A604" s="370"/>
      <c r="B604" s="370"/>
      <c r="C604" s="371"/>
      <c r="D604" s="371"/>
      <c r="E604" s="371"/>
      <c r="F604" s="371"/>
      <c r="G604" s="371"/>
      <c r="H604" s="371"/>
      <c r="I604" s="371"/>
      <c r="J604" s="371"/>
      <c r="K604" s="371"/>
      <c r="L604" s="371"/>
      <c r="M604" s="371"/>
      <c r="N604" s="371"/>
    </row>
    <row r="605" spans="1:14">
      <c r="A605" s="370"/>
      <c r="B605" s="370"/>
      <c r="C605" s="371"/>
      <c r="D605" s="371"/>
      <c r="E605" s="371"/>
      <c r="F605" s="371"/>
      <c r="G605" s="371"/>
      <c r="H605" s="371"/>
      <c r="I605" s="371"/>
      <c r="J605" s="371"/>
      <c r="K605" s="371"/>
      <c r="L605" s="371"/>
      <c r="M605" s="371"/>
      <c r="N605" s="371"/>
    </row>
    <row r="606" spans="1:14">
      <c r="A606" s="370"/>
      <c r="B606" s="370"/>
      <c r="C606" s="371"/>
      <c r="D606" s="371"/>
      <c r="E606" s="371"/>
      <c r="F606" s="371"/>
      <c r="G606" s="371"/>
      <c r="H606" s="371"/>
      <c r="I606" s="371"/>
      <c r="J606" s="371"/>
      <c r="K606" s="371"/>
      <c r="L606" s="371"/>
      <c r="M606" s="371"/>
      <c r="N606" s="371"/>
    </row>
    <row r="607" spans="1:14">
      <c r="A607" s="370"/>
      <c r="B607" s="370"/>
      <c r="C607" s="371"/>
      <c r="D607" s="371"/>
      <c r="E607" s="371"/>
      <c r="F607" s="371"/>
      <c r="G607" s="371"/>
      <c r="H607" s="371"/>
      <c r="I607" s="371"/>
      <c r="J607" s="371"/>
      <c r="K607" s="371"/>
      <c r="L607" s="371"/>
      <c r="M607" s="371"/>
      <c r="N607" s="371"/>
    </row>
    <row r="608" spans="1:14">
      <c r="A608" s="370"/>
      <c r="B608" s="370"/>
      <c r="C608" s="371"/>
      <c r="D608" s="371"/>
      <c r="E608" s="371"/>
      <c r="F608" s="371"/>
      <c r="G608" s="371"/>
      <c r="H608" s="371"/>
      <c r="I608" s="371"/>
      <c r="J608" s="371"/>
      <c r="K608" s="371"/>
      <c r="L608" s="371"/>
      <c r="M608" s="371"/>
      <c r="N608" s="371"/>
    </row>
    <row r="609" spans="1:14">
      <c r="A609" s="370"/>
      <c r="B609" s="370"/>
      <c r="C609" s="371"/>
      <c r="D609" s="371"/>
      <c r="E609" s="371"/>
      <c r="F609" s="371"/>
      <c r="G609" s="371"/>
      <c r="H609" s="371"/>
      <c r="I609" s="371"/>
      <c r="J609" s="371"/>
      <c r="K609" s="371"/>
      <c r="L609" s="371"/>
      <c r="M609" s="371"/>
      <c r="N609" s="371"/>
    </row>
    <row r="610" spans="1:14">
      <c r="A610" s="370"/>
      <c r="B610" s="370"/>
      <c r="C610" s="371"/>
      <c r="D610" s="371"/>
      <c r="E610" s="371"/>
      <c r="F610" s="371"/>
      <c r="G610" s="371"/>
      <c r="H610" s="371"/>
      <c r="I610" s="371"/>
      <c r="J610" s="371"/>
      <c r="K610" s="371"/>
      <c r="L610" s="371"/>
      <c r="M610" s="371"/>
      <c r="N610" s="371"/>
    </row>
    <row r="611" spans="1:14">
      <c r="A611" s="370"/>
      <c r="B611" s="370"/>
      <c r="C611" s="371"/>
      <c r="D611" s="371"/>
      <c r="E611" s="371"/>
      <c r="F611" s="371"/>
      <c r="G611" s="371"/>
      <c r="H611" s="371"/>
      <c r="I611" s="371"/>
      <c r="J611" s="371"/>
      <c r="K611" s="371"/>
      <c r="L611" s="371"/>
      <c r="M611" s="371"/>
      <c r="N611" s="371"/>
    </row>
    <row r="612" spans="1:14">
      <c r="A612" s="370"/>
      <c r="B612" s="370"/>
      <c r="C612" s="371"/>
      <c r="D612" s="371"/>
      <c r="E612" s="371"/>
      <c r="F612" s="371"/>
      <c r="G612" s="371"/>
      <c r="H612" s="371"/>
      <c r="I612" s="371"/>
      <c r="J612" s="371"/>
      <c r="K612" s="371"/>
      <c r="L612" s="371"/>
      <c r="M612" s="371"/>
      <c r="N612" s="371"/>
    </row>
    <row r="613" spans="1:14">
      <c r="A613" s="370"/>
      <c r="B613" s="370"/>
      <c r="C613" s="371"/>
      <c r="D613" s="371"/>
      <c r="E613" s="371"/>
      <c r="F613" s="371"/>
      <c r="G613" s="371"/>
      <c r="H613" s="371"/>
      <c r="I613" s="371"/>
      <c r="J613" s="371"/>
      <c r="K613" s="371"/>
      <c r="L613" s="371"/>
      <c r="M613" s="371"/>
      <c r="N613" s="371"/>
    </row>
    <row r="614" spans="1:14">
      <c r="A614" s="370"/>
      <c r="B614" s="370"/>
      <c r="C614" s="371"/>
      <c r="D614" s="371"/>
      <c r="E614" s="371"/>
      <c r="F614" s="371"/>
      <c r="G614" s="371"/>
      <c r="H614" s="371"/>
      <c r="I614" s="371"/>
      <c r="J614" s="371"/>
      <c r="K614" s="371"/>
      <c r="L614" s="371"/>
      <c r="M614" s="371"/>
      <c r="N614" s="371"/>
    </row>
    <row r="615" spans="1:14">
      <c r="A615" s="370"/>
      <c r="B615" s="370"/>
      <c r="C615" s="371"/>
      <c r="D615" s="371"/>
      <c r="E615" s="371"/>
      <c r="F615" s="371"/>
      <c r="G615" s="371"/>
      <c r="H615" s="371"/>
      <c r="I615" s="371"/>
      <c r="J615" s="371"/>
      <c r="K615" s="371"/>
      <c r="L615" s="371"/>
      <c r="M615" s="371"/>
      <c r="N615" s="371"/>
    </row>
    <row r="616" spans="1:14">
      <c r="A616" s="370"/>
      <c r="B616" s="370"/>
      <c r="C616" s="371"/>
      <c r="D616" s="371"/>
      <c r="E616" s="371"/>
      <c r="F616" s="371"/>
      <c r="G616" s="371"/>
      <c r="H616" s="371"/>
      <c r="I616" s="371"/>
      <c r="J616" s="371"/>
      <c r="K616" s="371"/>
      <c r="L616" s="371"/>
      <c r="M616" s="371"/>
      <c r="N616" s="371"/>
    </row>
    <row r="617" spans="1:14">
      <c r="A617" s="370"/>
      <c r="B617" s="370"/>
      <c r="C617" s="371"/>
      <c r="D617" s="371"/>
      <c r="E617" s="371"/>
      <c r="F617" s="371"/>
      <c r="G617" s="371"/>
      <c r="H617" s="371"/>
      <c r="I617" s="371"/>
      <c r="J617" s="371"/>
      <c r="K617" s="371"/>
      <c r="L617" s="371"/>
      <c r="M617" s="371"/>
      <c r="N617" s="371"/>
    </row>
    <row r="618" spans="1:14">
      <c r="A618" s="370"/>
      <c r="B618" s="370"/>
      <c r="C618" s="371"/>
      <c r="D618" s="371"/>
      <c r="E618" s="371"/>
      <c r="F618" s="371"/>
      <c r="G618" s="371"/>
      <c r="H618" s="371"/>
      <c r="I618" s="371"/>
      <c r="J618" s="371"/>
      <c r="K618" s="371"/>
      <c r="L618" s="371"/>
      <c r="M618" s="371"/>
      <c r="N618" s="371"/>
    </row>
    <row r="619" spans="1:14">
      <c r="A619" s="370"/>
      <c r="B619" s="370"/>
      <c r="C619" s="371"/>
      <c r="D619" s="371"/>
      <c r="E619" s="371"/>
      <c r="F619" s="371"/>
      <c r="G619" s="371"/>
      <c r="H619" s="371"/>
      <c r="I619" s="371"/>
      <c r="J619" s="371"/>
      <c r="K619" s="371"/>
      <c r="L619" s="371"/>
      <c r="M619" s="371"/>
      <c r="N619" s="371"/>
    </row>
    <row r="620" spans="1:14">
      <c r="A620" s="370"/>
      <c r="B620" s="370"/>
      <c r="C620" s="371"/>
      <c r="D620" s="371"/>
      <c r="E620" s="371"/>
      <c r="F620" s="371"/>
      <c r="G620" s="371"/>
      <c r="H620" s="371"/>
      <c r="I620" s="371"/>
      <c r="J620" s="371"/>
      <c r="K620" s="371"/>
      <c r="L620" s="371"/>
      <c r="M620" s="371"/>
      <c r="N620" s="371"/>
    </row>
    <row r="621" spans="1:14">
      <c r="A621" s="370"/>
      <c r="B621" s="370"/>
      <c r="C621" s="371"/>
      <c r="D621" s="371"/>
      <c r="E621" s="371"/>
      <c r="F621" s="371"/>
      <c r="G621" s="371"/>
      <c r="H621" s="371"/>
      <c r="I621" s="371"/>
      <c r="J621" s="371"/>
      <c r="K621" s="371"/>
      <c r="L621" s="371"/>
      <c r="M621" s="371"/>
      <c r="N621" s="371"/>
    </row>
    <row r="622" spans="1:14">
      <c r="A622" s="370"/>
      <c r="B622" s="370"/>
      <c r="C622" s="371"/>
      <c r="D622" s="371"/>
      <c r="E622" s="371"/>
      <c r="F622" s="371"/>
      <c r="G622" s="371"/>
      <c r="H622" s="371"/>
      <c r="I622" s="371"/>
      <c r="J622" s="371"/>
      <c r="K622" s="371"/>
      <c r="L622" s="371"/>
      <c r="M622" s="371"/>
      <c r="N622" s="371"/>
    </row>
    <row r="623" spans="1:14">
      <c r="A623" s="370"/>
      <c r="B623" s="370"/>
      <c r="C623" s="371"/>
      <c r="D623" s="371"/>
      <c r="E623" s="371"/>
      <c r="F623" s="371"/>
      <c r="G623" s="371"/>
      <c r="H623" s="371"/>
      <c r="I623" s="371"/>
      <c r="J623" s="371"/>
      <c r="K623" s="371"/>
      <c r="L623" s="371"/>
      <c r="M623" s="371"/>
      <c r="N623" s="371"/>
    </row>
    <row r="624" spans="1:14">
      <c r="A624" s="370"/>
      <c r="B624" s="370"/>
      <c r="C624" s="371"/>
      <c r="D624" s="371"/>
      <c r="E624" s="371"/>
      <c r="F624" s="371"/>
      <c r="G624" s="371"/>
      <c r="H624" s="371"/>
      <c r="I624" s="371"/>
      <c r="J624" s="371"/>
      <c r="K624" s="371"/>
      <c r="L624" s="371"/>
      <c r="M624" s="371"/>
      <c r="N624" s="371"/>
    </row>
    <row r="625" spans="1:14">
      <c r="A625" s="370"/>
      <c r="B625" s="370"/>
      <c r="C625" s="371"/>
      <c r="D625" s="371"/>
      <c r="E625" s="371"/>
      <c r="F625" s="371"/>
      <c r="G625" s="371"/>
      <c r="H625" s="371"/>
      <c r="I625" s="371"/>
      <c r="J625" s="371"/>
      <c r="K625" s="371"/>
      <c r="L625" s="371"/>
      <c r="M625" s="371"/>
      <c r="N625" s="371"/>
    </row>
    <row r="626" spans="1:14">
      <c r="A626" s="370"/>
      <c r="B626" s="370"/>
      <c r="C626" s="371"/>
      <c r="D626" s="371"/>
      <c r="E626" s="371"/>
      <c r="F626" s="371"/>
      <c r="G626" s="371"/>
      <c r="H626" s="371"/>
      <c r="I626" s="371"/>
      <c r="J626" s="371"/>
      <c r="K626" s="371"/>
      <c r="L626" s="371"/>
      <c r="M626" s="371"/>
      <c r="N626" s="371"/>
    </row>
    <row r="627" spans="1:14">
      <c r="A627" s="370"/>
      <c r="B627" s="370"/>
      <c r="C627" s="371"/>
      <c r="D627" s="371"/>
      <c r="E627" s="371"/>
      <c r="F627" s="371"/>
      <c r="G627" s="371"/>
      <c r="H627" s="371"/>
      <c r="I627" s="371"/>
      <c r="J627" s="371"/>
      <c r="K627" s="371"/>
      <c r="L627" s="371"/>
      <c r="M627" s="371"/>
      <c r="N627" s="371"/>
    </row>
    <row r="628" spans="1:14">
      <c r="A628" s="370"/>
      <c r="B628" s="370"/>
      <c r="C628" s="371"/>
      <c r="D628" s="371"/>
      <c r="E628" s="371"/>
      <c r="F628" s="371"/>
      <c r="G628" s="371"/>
      <c r="H628" s="371"/>
      <c r="I628" s="371"/>
      <c r="J628" s="371"/>
      <c r="K628" s="371"/>
      <c r="L628" s="371"/>
      <c r="M628" s="371"/>
      <c r="N628" s="371"/>
    </row>
    <row r="629" spans="1:14">
      <c r="A629" s="370"/>
      <c r="B629" s="370"/>
      <c r="C629" s="371"/>
      <c r="D629" s="371"/>
      <c r="E629" s="371"/>
      <c r="F629" s="371"/>
      <c r="G629" s="371"/>
      <c r="H629" s="371"/>
      <c r="I629" s="371"/>
      <c r="J629" s="371"/>
      <c r="K629" s="371"/>
      <c r="L629" s="371"/>
      <c r="M629" s="371"/>
      <c r="N629" s="371"/>
    </row>
    <row r="630" spans="1:14">
      <c r="A630" s="370"/>
      <c r="B630" s="370"/>
      <c r="C630" s="371"/>
      <c r="D630" s="371"/>
      <c r="E630" s="371"/>
      <c r="F630" s="371"/>
      <c r="G630" s="371"/>
      <c r="H630" s="371"/>
      <c r="I630" s="371"/>
      <c r="J630" s="371"/>
      <c r="K630" s="371"/>
      <c r="L630" s="371"/>
      <c r="M630" s="371"/>
      <c r="N630" s="371"/>
    </row>
    <row r="631" spans="1:14">
      <c r="A631" s="370"/>
      <c r="B631" s="370"/>
      <c r="C631" s="371"/>
      <c r="D631" s="371"/>
      <c r="E631" s="371"/>
      <c r="F631" s="371"/>
      <c r="G631" s="371"/>
      <c r="H631" s="371"/>
      <c r="I631" s="371"/>
      <c r="J631" s="371"/>
      <c r="K631" s="371"/>
      <c r="L631" s="371"/>
      <c r="M631" s="371"/>
      <c r="N631" s="371"/>
    </row>
    <row r="632" spans="1:14">
      <c r="A632" s="370"/>
      <c r="B632" s="370"/>
      <c r="C632" s="371"/>
      <c r="D632" s="371"/>
      <c r="E632" s="371"/>
      <c r="F632" s="371"/>
      <c r="G632" s="371"/>
      <c r="H632" s="371"/>
      <c r="I632" s="371"/>
      <c r="J632" s="371"/>
      <c r="K632" s="371"/>
      <c r="L632" s="371"/>
      <c r="M632" s="371"/>
      <c r="N632" s="371"/>
    </row>
    <row r="633" spans="1:14">
      <c r="A633" s="370"/>
      <c r="B633" s="370"/>
      <c r="C633" s="371"/>
      <c r="D633" s="371"/>
      <c r="E633" s="371"/>
      <c r="F633" s="371"/>
      <c r="G633" s="371"/>
      <c r="H633" s="371"/>
      <c r="I633" s="371"/>
      <c r="J633" s="371"/>
      <c r="K633" s="371"/>
      <c r="L633" s="371"/>
      <c r="M633" s="371"/>
      <c r="N633" s="371"/>
    </row>
    <row r="634" spans="1:14">
      <c r="A634" s="370"/>
      <c r="B634" s="370"/>
      <c r="C634" s="371"/>
      <c r="D634" s="371"/>
      <c r="E634" s="371"/>
      <c r="F634" s="371"/>
      <c r="G634" s="371"/>
      <c r="H634" s="371"/>
      <c r="I634" s="371"/>
      <c r="J634" s="371"/>
      <c r="K634" s="371"/>
      <c r="L634" s="371"/>
      <c r="M634" s="371"/>
      <c r="N634" s="371"/>
    </row>
    <row r="635" spans="1:14">
      <c r="A635" s="370"/>
      <c r="B635" s="370"/>
      <c r="C635" s="371"/>
      <c r="D635" s="371"/>
      <c r="E635" s="371"/>
      <c r="F635" s="371"/>
      <c r="G635" s="371"/>
      <c r="H635" s="371"/>
      <c r="I635" s="371"/>
      <c r="J635" s="371"/>
      <c r="K635" s="371"/>
      <c r="L635" s="371"/>
      <c r="M635" s="371"/>
      <c r="N635" s="371"/>
    </row>
    <row r="636" spans="1:14">
      <c r="A636" s="370"/>
      <c r="B636" s="370"/>
      <c r="C636" s="371"/>
      <c r="D636" s="371"/>
      <c r="E636" s="371"/>
      <c r="F636" s="371"/>
      <c r="G636" s="371"/>
      <c r="H636" s="371"/>
      <c r="I636" s="371"/>
      <c r="J636" s="371"/>
      <c r="K636" s="371"/>
      <c r="L636" s="371"/>
      <c r="M636" s="371"/>
      <c r="N636" s="371"/>
    </row>
    <row r="637" spans="1:14">
      <c r="A637" s="370"/>
      <c r="B637" s="370"/>
      <c r="C637" s="371"/>
      <c r="D637" s="371"/>
      <c r="E637" s="371"/>
      <c r="F637" s="371"/>
      <c r="G637" s="371"/>
      <c r="H637" s="371"/>
      <c r="I637" s="371"/>
      <c r="J637" s="371"/>
      <c r="K637" s="371"/>
      <c r="L637" s="371"/>
      <c r="M637" s="371"/>
      <c r="N637" s="371"/>
    </row>
    <row r="638" spans="1:14">
      <c r="A638" s="370"/>
      <c r="B638" s="370"/>
      <c r="C638" s="371"/>
      <c r="D638" s="371"/>
      <c r="E638" s="371"/>
      <c r="F638" s="371"/>
      <c r="G638" s="371"/>
      <c r="H638" s="371"/>
      <c r="I638" s="371"/>
      <c r="J638" s="371"/>
      <c r="K638" s="371"/>
      <c r="L638" s="371"/>
      <c r="M638" s="371"/>
      <c r="N638" s="371"/>
    </row>
    <row r="639" spans="1:14">
      <c r="A639" s="370"/>
      <c r="B639" s="370"/>
      <c r="C639" s="371"/>
      <c r="D639" s="371"/>
      <c r="E639" s="371"/>
      <c r="F639" s="371"/>
      <c r="G639" s="371"/>
      <c r="H639" s="371"/>
      <c r="I639" s="371"/>
      <c r="J639" s="371"/>
      <c r="K639" s="371"/>
      <c r="L639" s="371"/>
      <c r="M639" s="371"/>
      <c r="N639" s="371"/>
    </row>
    <row r="640" spans="1:14">
      <c r="A640" s="370"/>
      <c r="B640" s="370"/>
      <c r="C640" s="371"/>
      <c r="D640" s="371"/>
      <c r="E640" s="371"/>
      <c r="F640" s="371"/>
      <c r="G640" s="371"/>
      <c r="H640" s="371"/>
      <c r="I640" s="371"/>
      <c r="J640" s="371"/>
      <c r="K640" s="371"/>
      <c r="L640" s="371"/>
      <c r="M640" s="371"/>
      <c r="N640" s="371"/>
    </row>
    <row r="641" spans="1:14">
      <c r="A641" s="370"/>
      <c r="B641" s="370"/>
      <c r="C641" s="371"/>
      <c r="D641" s="371"/>
      <c r="E641" s="371"/>
      <c r="F641" s="371"/>
      <c r="G641" s="371"/>
      <c r="H641" s="371"/>
      <c r="I641" s="371"/>
      <c r="J641" s="371"/>
      <c r="K641" s="371"/>
      <c r="L641" s="371"/>
      <c r="M641" s="371"/>
      <c r="N641" s="371"/>
    </row>
    <row r="642" spans="1:14">
      <c r="A642" s="370"/>
      <c r="B642" s="370"/>
      <c r="C642" s="371"/>
      <c r="D642" s="371"/>
      <c r="E642" s="371"/>
      <c r="F642" s="371"/>
      <c r="G642" s="371"/>
      <c r="H642" s="371"/>
      <c r="I642" s="371"/>
      <c r="J642" s="371"/>
      <c r="K642" s="371"/>
      <c r="L642" s="371"/>
      <c r="M642" s="371"/>
      <c r="N642" s="371"/>
    </row>
    <row r="643" spans="1:14">
      <c r="A643" s="370"/>
      <c r="B643" s="370"/>
      <c r="C643" s="371"/>
      <c r="D643" s="371"/>
      <c r="E643" s="371"/>
      <c r="F643" s="371"/>
      <c r="G643" s="371"/>
      <c r="H643" s="371"/>
      <c r="I643" s="371"/>
      <c r="J643" s="371"/>
      <c r="K643" s="371"/>
      <c r="L643" s="371"/>
      <c r="M643" s="371"/>
      <c r="N643" s="371"/>
    </row>
    <row r="644" spans="1:14">
      <c r="A644" s="370"/>
      <c r="B644" s="370"/>
      <c r="C644" s="371"/>
      <c r="D644" s="371"/>
      <c r="E644" s="371"/>
      <c r="F644" s="371"/>
      <c r="G644" s="371"/>
      <c r="H644" s="371"/>
      <c r="I644" s="371"/>
      <c r="J644" s="371"/>
      <c r="K644" s="371"/>
      <c r="L644" s="371"/>
      <c r="M644" s="371"/>
      <c r="N644" s="371"/>
    </row>
    <row r="645" spans="1:14">
      <c r="A645" s="370"/>
      <c r="B645" s="370"/>
      <c r="C645" s="371"/>
      <c r="D645" s="371"/>
      <c r="E645" s="371"/>
      <c r="F645" s="371"/>
      <c r="G645" s="371"/>
      <c r="H645" s="371"/>
      <c r="I645" s="371"/>
      <c r="J645" s="371"/>
      <c r="K645" s="371"/>
      <c r="L645" s="371"/>
      <c r="M645" s="371"/>
      <c r="N645" s="371"/>
    </row>
    <row r="646" spans="1:14">
      <c r="A646" s="370"/>
      <c r="B646" s="370"/>
      <c r="C646" s="371"/>
      <c r="D646" s="371"/>
      <c r="E646" s="371"/>
      <c r="F646" s="371"/>
      <c r="G646" s="371"/>
      <c r="H646" s="371"/>
      <c r="I646" s="371"/>
      <c r="J646" s="371"/>
      <c r="K646" s="371"/>
      <c r="L646" s="371"/>
      <c r="M646" s="371"/>
      <c r="N646" s="371"/>
    </row>
    <row r="647" spans="1:14">
      <c r="A647" s="370"/>
      <c r="B647" s="370"/>
      <c r="C647" s="371"/>
      <c r="D647" s="371"/>
      <c r="E647" s="371"/>
      <c r="F647" s="371"/>
      <c r="G647" s="371"/>
      <c r="H647" s="371"/>
      <c r="I647" s="371"/>
      <c r="J647" s="371"/>
      <c r="K647" s="371"/>
      <c r="L647" s="371"/>
      <c r="M647" s="371"/>
      <c r="N647" s="371"/>
    </row>
    <row r="648" spans="1:14">
      <c r="A648" s="370"/>
      <c r="B648" s="370"/>
      <c r="C648" s="371"/>
      <c r="D648" s="371"/>
      <c r="E648" s="371"/>
      <c r="F648" s="371"/>
      <c r="G648" s="371"/>
      <c r="H648" s="371"/>
      <c r="I648" s="371"/>
      <c r="J648" s="371"/>
      <c r="K648" s="371"/>
      <c r="L648" s="371"/>
      <c r="M648" s="371"/>
      <c r="N648" s="371"/>
    </row>
    <row r="649" spans="1:14">
      <c r="A649" s="370"/>
      <c r="B649" s="370"/>
      <c r="C649" s="371"/>
      <c r="D649" s="371"/>
      <c r="E649" s="371"/>
      <c r="F649" s="371"/>
      <c r="G649" s="371"/>
      <c r="H649" s="371"/>
      <c r="I649" s="371"/>
      <c r="J649" s="371"/>
      <c r="K649" s="371"/>
      <c r="L649" s="371"/>
      <c r="M649" s="371"/>
      <c r="N649" s="371"/>
    </row>
    <row r="650" spans="1:14">
      <c r="A650" s="370"/>
      <c r="B650" s="370"/>
      <c r="C650" s="371"/>
      <c r="D650" s="371"/>
      <c r="E650" s="371"/>
      <c r="F650" s="371"/>
      <c r="G650" s="371"/>
      <c r="H650" s="371"/>
      <c r="I650" s="371"/>
      <c r="J650" s="371"/>
      <c r="K650" s="371"/>
      <c r="L650" s="371"/>
      <c r="M650" s="371"/>
      <c r="N650" s="371"/>
    </row>
    <row r="651" spans="1:14">
      <c r="A651" s="370"/>
      <c r="B651" s="370"/>
      <c r="C651" s="371"/>
      <c r="D651" s="371"/>
      <c r="E651" s="371"/>
      <c r="F651" s="371"/>
      <c r="G651" s="371"/>
      <c r="H651" s="371"/>
      <c r="I651" s="371"/>
      <c r="J651" s="371"/>
      <c r="K651" s="371"/>
      <c r="L651" s="371"/>
      <c r="M651" s="371"/>
      <c r="N651" s="371"/>
    </row>
    <row r="652" spans="1:14">
      <c r="A652" s="370"/>
      <c r="B652" s="370"/>
      <c r="C652" s="371"/>
      <c r="D652" s="371"/>
      <c r="E652" s="371"/>
      <c r="F652" s="371"/>
      <c r="G652" s="371"/>
      <c r="H652" s="371"/>
      <c r="I652" s="371"/>
      <c r="J652" s="371"/>
      <c r="K652" s="371"/>
      <c r="L652" s="371"/>
      <c r="M652" s="371"/>
      <c r="N652" s="371"/>
    </row>
    <row r="653" spans="1:14">
      <c r="A653" s="370"/>
      <c r="B653" s="370"/>
      <c r="C653" s="371"/>
      <c r="D653" s="371"/>
      <c r="E653" s="371"/>
      <c r="F653" s="371"/>
      <c r="G653" s="371"/>
      <c r="H653" s="371"/>
      <c r="I653" s="371"/>
      <c r="J653" s="371"/>
      <c r="K653" s="371"/>
      <c r="L653" s="371"/>
      <c r="M653" s="371"/>
      <c r="N653" s="371"/>
    </row>
    <row r="654" spans="1:14">
      <c r="A654" s="370"/>
      <c r="B654" s="370"/>
      <c r="C654" s="371"/>
      <c r="D654" s="371"/>
      <c r="E654" s="371"/>
      <c r="F654" s="371"/>
      <c r="G654" s="371"/>
      <c r="H654" s="371"/>
      <c r="I654" s="371"/>
      <c r="J654" s="371"/>
      <c r="K654" s="371"/>
      <c r="L654" s="371"/>
      <c r="M654" s="371"/>
      <c r="N654" s="371"/>
    </row>
    <row r="655" spans="1:14">
      <c r="A655" s="370"/>
      <c r="B655" s="370"/>
      <c r="C655" s="371"/>
      <c r="D655" s="371"/>
      <c r="E655" s="371"/>
      <c r="F655" s="371"/>
      <c r="G655" s="371"/>
      <c r="H655" s="371"/>
      <c r="I655" s="371"/>
      <c r="J655" s="371"/>
      <c r="K655" s="371"/>
      <c r="L655" s="371"/>
      <c r="M655" s="371"/>
      <c r="N655" s="371"/>
    </row>
    <row r="656" spans="1:14">
      <c r="A656" s="370"/>
      <c r="B656" s="370"/>
      <c r="C656" s="371"/>
      <c r="D656" s="371"/>
      <c r="E656" s="371"/>
      <c r="F656" s="371"/>
      <c r="G656" s="371"/>
      <c r="H656" s="371"/>
      <c r="I656" s="371"/>
      <c r="J656" s="371"/>
      <c r="K656" s="371"/>
      <c r="L656" s="371"/>
      <c r="M656" s="371"/>
      <c r="N656" s="371"/>
    </row>
    <row r="657" spans="1:14">
      <c r="A657" s="370"/>
      <c r="B657" s="370"/>
      <c r="C657" s="371"/>
      <c r="D657" s="371"/>
      <c r="E657" s="371"/>
      <c r="F657" s="371"/>
      <c r="G657" s="371"/>
      <c r="H657" s="371"/>
      <c r="I657" s="371"/>
      <c r="J657" s="371"/>
      <c r="K657" s="371"/>
      <c r="L657" s="371"/>
      <c r="M657" s="371"/>
      <c r="N657" s="371"/>
    </row>
    <row r="658" spans="1:14">
      <c r="A658" s="370"/>
      <c r="B658" s="370"/>
      <c r="C658" s="371"/>
      <c r="D658" s="371"/>
      <c r="E658" s="371"/>
      <c r="F658" s="371"/>
      <c r="G658" s="371"/>
      <c r="H658" s="371"/>
      <c r="I658" s="371"/>
      <c r="J658" s="371"/>
      <c r="K658" s="371"/>
      <c r="L658" s="371"/>
      <c r="M658" s="371"/>
      <c r="N658" s="371"/>
    </row>
    <row r="659" spans="1:14">
      <c r="A659" s="370"/>
      <c r="B659" s="370"/>
      <c r="C659" s="371"/>
      <c r="D659" s="371"/>
      <c r="E659" s="371"/>
      <c r="F659" s="371"/>
      <c r="G659" s="371"/>
      <c r="H659" s="371"/>
      <c r="I659" s="371"/>
      <c r="J659" s="371"/>
      <c r="K659" s="371"/>
      <c r="L659" s="371"/>
      <c r="M659" s="371"/>
      <c r="N659" s="371"/>
    </row>
    <row r="660" spans="1:14">
      <c r="A660" s="370"/>
      <c r="B660" s="370"/>
      <c r="C660" s="371"/>
      <c r="D660" s="371"/>
      <c r="E660" s="371"/>
      <c r="F660" s="371"/>
      <c r="G660" s="371"/>
      <c r="H660" s="371"/>
      <c r="I660" s="371"/>
      <c r="J660" s="371"/>
      <c r="K660" s="371"/>
      <c r="L660" s="371"/>
      <c r="M660" s="371"/>
      <c r="N660" s="371"/>
    </row>
    <row r="661" spans="1:14">
      <c r="A661" s="370"/>
      <c r="B661" s="370"/>
      <c r="C661" s="371"/>
      <c r="D661" s="371"/>
      <c r="E661" s="371"/>
      <c r="F661" s="371"/>
      <c r="G661" s="371"/>
      <c r="H661" s="371"/>
      <c r="I661" s="371"/>
      <c r="J661" s="371"/>
      <c r="K661" s="371"/>
      <c r="L661" s="371"/>
      <c r="M661" s="371"/>
      <c r="N661" s="371"/>
    </row>
    <row r="662" spans="1:14">
      <c r="A662" s="370"/>
      <c r="B662" s="370"/>
      <c r="C662" s="371"/>
      <c r="D662" s="371"/>
      <c r="E662" s="371"/>
      <c r="F662" s="371"/>
      <c r="G662" s="371"/>
      <c r="H662" s="371"/>
      <c r="I662" s="371"/>
      <c r="J662" s="371"/>
      <c r="K662" s="371"/>
      <c r="L662" s="371"/>
      <c r="M662" s="371"/>
      <c r="N662" s="371"/>
    </row>
    <row r="663" spans="1:14">
      <c r="A663" s="370"/>
      <c r="B663" s="370"/>
      <c r="C663" s="371"/>
      <c r="D663" s="371"/>
      <c r="E663" s="371"/>
      <c r="F663" s="371"/>
      <c r="G663" s="371"/>
      <c r="H663" s="371"/>
      <c r="I663" s="371"/>
      <c r="J663" s="371"/>
      <c r="K663" s="371"/>
      <c r="L663" s="371"/>
      <c r="M663" s="371"/>
      <c r="N663" s="371"/>
    </row>
    <row r="664" spans="1:14">
      <c r="A664" s="370"/>
      <c r="B664" s="370"/>
      <c r="C664" s="371"/>
      <c r="D664" s="371"/>
      <c r="E664" s="371"/>
      <c r="F664" s="371"/>
      <c r="G664" s="371"/>
      <c r="H664" s="371"/>
      <c r="I664" s="371"/>
      <c r="J664" s="371"/>
      <c r="K664" s="371"/>
      <c r="L664" s="371"/>
      <c r="M664" s="371"/>
      <c r="N664" s="371"/>
    </row>
    <row r="665" spans="1:14">
      <c r="A665" s="370"/>
      <c r="B665" s="370"/>
      <c r="C665" s="371"/>
      <c r="D665" s="371"/>
      <c r="E665" s="371"/>
      <c r="F665" s="371"/>
      <c r="G665" s="371"/>
      <c r="H665" s="371"/>
      <c r="I665" s="371"/>
      <c r="J665" s="371"/>
      <c r="K665" s="371"/>
      <c r="L665" s="371"/>
      <c r="M665" s="371"/>
      <c r="N665" s="371"/>
    </row>
    <row r="666" spans="1:14">
      <c r="A666" s="370"/>
      <c r="B666" s="370"/>
      <c r="C666" s="371"/>
      <c r="D666" s="371"/>
      <c r="E666" s="371"/>
      <c r="F666" s="371"/>
      <c r="G666" s="371"/>
      <c r="H666" s="371"/>
      <c r="I666" s="371"/>
      <c r="J666" s="371"/>
      <c r="K666" s="371"/>
      <c r="L666" s="371"/>
      <c r="M666" s="371"/>
      <c r="N666" s="371"/>
    </row>
    <row r="667" spans="1:14">
      <c r="A667" s="370"/>
      <c r="B667" s="370"/>
      <c r="C667" s="371"/>
      <c r="D667" s="371"/>
      <c r="E667" s="371"/>
      <c r="F667" s="371"/>
      <c r="G667" s="371"/>
      <c r="H667" s="371"/>
      <c r="I667" s="371"/>
      <c r="J667" s="371"/>
      <c r="K667" s="371"/>
      <c r="L667" s="371"/>
      <c r="M667" s="371"/>
      <c r="N667" s="371"/>
    </row>
    <row r="668" spans="1:14">
      <c r="A668" s="370"/>
      <c r="B668" s="370"/>
      <c r="C668" s="371"/>
      <c r="D668" s="371"/>
      <c r="E668" s="371"/>
      <c r="F668" s="371"/>
      <c r="G668" s="371"/>
      <c r="H668" s="371"/>
      <c r="I668" s="371"/>
      <c r="J668" s="371"/>
      <c r="K668" s="371"/>
      <c r="L668" s="371"/>
      <c r="M668" s="371"/>
      <c r="N668" s="371"/>
    </row>
    <row r="669" spans="1:14">
      <c r="A669" s="370"/>
      <c r="B669" s="370"/>
      <c r="C669" s="371"/>
      <c r="D669" s="371"/>
      <c r="E669" s="371"/>
      <c r="F669" s="371"/>
      <c r="G669" s="371"/>
      <c r="H669" s="371"/>
      <c r="I669" s="371"/>
      <c r="J669" s="371"/>
      <c r="K669" s="371"/>
      <c r="L669" s="371"/>
      <c r="M669" s="371"/>
      <c r="N669" s="371"/>
    </row>
    <row r="670" spans="1:14">
      <c r="A670" s="370"/>
      <c r="B670" s="370"/>
      <c r="C670" s="371"/>
      <c r="D670" s="371"/>
      <c r="E670" s="371"/>
      <c r="F670" s="371"/>
      <c r="G670" s="371"/>
      <c r="H670" s="371"/>
      <c r="I670" s="371"/>
      <c r="J670" s="371"/>
      <c r="K670" s="371"/>
      <c r="L670" s="371"/>
      <c r="M670" s="371"/>
      <c r="N670" s="371"/>
    </row>
    <row r="671" spans="1:14">
      <c r="A671" s="370"/>
      <c r="B671" s="370"/>
      <c r="C671" s="371"/>
      <c r="D671" s="371"/>
      <c r="E671" s="371"/>
      <c r="F671" s="371"/>
      <c r="G671" s="371"/>
      <c r="H671" s="371"/>
      <c r="I671" s="371"/>
      <c r="J671" s="371"/>
      <c r="K671" s="371"/>
      <c r="L671" s="371"/>
      <c r="M671" s="371"/>
      <c r="N671" s="371"/>
    </row>
    <row r="672" spans="1:14">
      <c r="A672" s="370"/>
      <c r="B672" s="370"/>
      <c r="C672" s="371"/>
      <c r="D672" s="371"/>
      <c r="E672" s="371"/>
      <c r="F672" s="371"/>
      <c r="G672" s="371"/>
      <c r="H672" s="371"/>
      <c r="I672" s="371"/>
      <c r="J672" s="371"/>
      <c r="K672" s="371"/>
      <c r="L672" s="371"/>
      <c r="M672" s="371"/>
      <c r="N672" s="371"/>
    </row>
    <row r="673" spans="1:14">
      <c r="A673" s="370"/>
      <c r="B673" s="370"/>
      <c r="C673" s="371"/>
      <c r="D673" s="371"/>
      <c r="E673" s="371"/>
      <c r="F673" s="371"/>
      <c r="G673" s="371"/>
      <c r="H673" s="371"/>
      <c r="I673" s="371"/>
      <c r="J673" s="371"/>
      <c r="K673" s="371"/>
      <c r="L673" s="371"/>
      <c r="M673" s="371"/>
      <c r="N673" s="371"/>
    </row>
    <row r="674" spans="1:14">
      <c r="A674" s="370"/>
      <c r="B674" s="370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</row>
    <row r="675" spans="1:14">
      <c r="A675" s="370"/>
      <c r="B675" s="370"/>
      <c r="C675" s="371"/>
      <c r="D675" s="371"/>
      <c r="E675" s="371"/>
      <c r="F675" s="371"/>
      <c r="G675" s="371"/>
      <c r="H675" s="371"/>
      <c r="I675" s="371"/>
      <c r="J675" s="371"/>
      <c r="K675" s="371"/>
      <c r="L675" s="371"/>
      <c r="M675" s="371"/>
      <c r="N675" s="371"/>
    </row>
    <row r="676" spans="1:14">
      <c r="A676" s="370"/>
      <c r="B676" s="370"/>
      <c r="C676" s="371"/>
      <c r="D676" s="371"/>
      <c r="E676" s="371"/>
      <c r="F676" s="371"/>
      <c r="G676" s="371"/>
      <c r="H676" s="371"/>
      <c r="I676" s="371"/>
      <c r="J676" s="371"/>
      <c r="K676" s="371"/>
      <c r="L676" s="371"/>
      <c r="M676" s="371"/>
      <c r="N676" s="371"/>
    </row>
    <row r="677" spans="1:14">
      <c r="A677" s="370"/>
      <c r="B677" s="370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</row>
    <row r="678" spans="1:14">
      <c r="A678" s="370"/>
      <c r="B678" s="370"/>
      <c r="C678" s="371"/>
      <c r="D678" s="371"/>
      <c r="E678" s="371"/>
      <c r="F678" s="371"/>
      <c r="G678" s="371"/>
      <c r="H678" s="371"/>
      <c r="I678" s="371"/>
      <c r="J678" s="371"/>
      <c r="K678" s="371"/>
      <c r="L678" s="371"/>
      <c r="M678" s="371"/>
      <c r="N678" s="371"/>
    </row>
    <row r="679" spans="1:14">
      <c r="A679" s="370"/>
      <c r="B679" s="370"/>
      <c r="C679" s="371"/>
      <c r="D679" s="371"/>
      <c r="E679" s="371"/>
      <c r="F679" s="371"/>
      <c r="G679" s="371"/>
      <c r="H679" s="371"/>
      <c r="I679" s="371"/>
      <c r="J679" s="371"/>
      <c r="K679" s="371"/>
      <c r="L679" s="371"/>
      <c r="M679" s="371"/>
      <c r="N679" s="371"/>
    </row>
    <row r="680" spans="1:14">
      <c r="A680" s="370"/>
      <c r="B680" s="370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</row>
    <row r="681" spans="1:14">
      <c r="A681" s="370"/>
      <c r="B681" s="370"/>
      <c r="C681" s="371"/>
      <c r="D681" s="371"/>
      <c r="E681" s="371"/>
      <c r="F681" s="371"/>
      <c r="G681" s="371"/>
      <c r="H681" s="371"/>
      <c r="I681" s="371"/>
      <c r="J681" s="371"/>
      <c r="K681" s="371"/>
      <c r="L681" s="371"/>
      <c r="M681" s="371"/>
      <c r="N681" s="371"/>
    </row>
    <row r="682" spans="1:14">
      <c r="A682" s="370"/>
      <c r="B682" s="370"/>
      <c r="C682" s="371"/>
      <c r="D682" s="371"/>
      <c r="E682" s="371"/>
      <c r="F682" s="371"/>
      <c r="G682" s="371"/>
      <c r="H682" s="371"/>
      <c r="I682" s="371"/>
      <c r="J682" s="371"/>
      <c r="K682" s="371"/>
      <c r="L682" s="371"/>
      <c r="M682" s="371"/>
      <c r="N682" s="371"/>
    </row>
    <row r="683" spans="1:14">
      <c r="A683" s="370"/>
      <c r="B683" s="370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</row>
    <row r="684" spans="1:14">
      <c r="A684" s="370"/>
      <c r="B684" s="370"/>
      <c r="C684" s="371"/>
      <c r="D684" s="371"/>
      <c r="E684" s="371"/>
      <c r="F684" s="371"/>
      <c r="G684" s="371"/>
      <c r="H684" s="371"/>
      <c r="I684" s="371"/>
      <c r="J684" s="371"/>
      <c r="K684" s="371"/>
      <c r="L684" s="371"/>
      <c r="M684" s="371"/>
      <c r="N684" s="371"/>
    </row>
    <row r="685" spans="1:14">
      <c r="A685" s="370"/>
      <c r="B685" s="370"/>
      <c r="C685" s="371"/>
      <c r="D685" s="371"/>
      <c r="E685" s="371"/>
      <c r="F685" s="371"/>
      <c r="G685" s="371"/>
      <c r="H685" s="371"/>
      <c r="I685" s="371"/>
      <c r="J685" s="371"/>
      <c r="K685" s="371"/>
      <c r="L685" s="371"/>
      <c r="M685" s="371"/>
      <c r="N685" s="371"/>
    </row>
    <row r="686" spans="1:14">
      <c r="A686" s="370"/>
      <c r="B686" s="370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</row>
    <row r="687" spans="1:14">
      <c r="A687" s="370"/>
      <c r="B687" s="370"/>
      <c r="C687" s="371"/>
      <c r="D687" s="371"/>
      <c r="E687" s="371"/>
      <c r="F687" s="371"/>
      <c r="G687" s="371"/>
      <c r="H687" s="371"/>
      <c r="I687" s="371"/>
      <c r="J687" s="371"/>
      <c r="K687" s="371"/>
      <c r="L687" s="371"/>
      <c r="M687" s="371"/>
      <c r="N687" s="371"/>
    </row>
    <row r="688" spans="1:14">
      <c r="A688" s="370"/>
      <c r="B688" s="370"/>
      <c r="C688" s="371"/>
      <c r="D688" s="371"/>
      <c r="E688" s="371"/>
      <c r="F688" s="371"/>
      <c r="G688" s="371"/>
      <c r="H688" s="371"/>
      <c r="I688" s="371"/>
      <c r="J688" s="371"/>
      <c r="K688" s="371"/>
      <c r="L688" s="371"/>
      <c r="M688" s="371"/>
      <c r="N688" s="371"/>
    </row>
    <row r="689" spans="1:14">
      <c r="A689" s="370"/>
      <c r="B689" s="370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</row>
    <row r="690" spans="1:14">
      <c r="A690" s="370"/>
      <c r="B690" s="370"/>
      <c r="C690" s="371"/>
      <c r="D690" s="371"/>
      <c r="E690" s="371"/>
      <c r="F690" s="371"/>
      <c r="G690" s="371"/>
      <c r="H690" s="371"/>
      <c r="I690" s="371"/>
      <c r="J690" s="371"/>
      <c r="K690" s="371"/>
      <c r="L690" s="371"/>
      <c r="M690" s="371"/>
      <c r="N690" s="371"/>
    </row>
    <row r="691" spans="1:14">
      <c r="A691" s="370"/>
      <c r="B691" s="370"/>
      <c r="C691" s="371"/>
      <c r="D691" s="371"/>
      <c r="E691" s="371"/>
      <c r="F691" s="371"/>
      <c r="G691" s="371"/>
      <c r="H691" s="371"/>
      <c r="I691" s="371"/>
      <c r="J691" s="371"/>
      <c r="K691" s="371"/>
      <c r="L691" s="371"/>
      <c r="M691" s="371"/>
      <c r="N691" s="371"/>
    </row>
    <row r="692" spans="1:14">
      <c r="A692" s="370"/>
      <c r="B692" s="370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</row>
    <row r="693" spans="1:14">
      <c r="A693" s="370"/>
      <c r="B693" s="370"/>
      <c r="C693" s="371"/>
      <c r="D693" s="371"/>
      <c r="E693" s="371"/>
      <c r="F693" s="371"/>
      <c r="G693" s="371"/>
      <c r="H693" s="371"/>
      <c r="I693" s="371"/>
      <c r="J693" s="371"/>
      <c r="K693" s="371"/>
      <c r="L693" s="371"/>
      <c r="M693" s="371"/>
      <c r="N693" s="371"/>
    </row>
    <row r="694" spans="1:14">
      <c r="A694" s="370"/>
      <c r="B694" s="370"/>
      <c r="C694" s="371"/>
      <c r="D694" s="371"/>
      <c r="E694" s="371"/>
      <c r="F694" s="371"/>
      <c r="G694" s="371"/>
      <c r="H694" s="371"/>
      <c r="I694" s="371"/>
      <c r="J694" s="371"/>
      <c r="K694" s="371"/>
      <c r="L694" s="371"/>
      <c r="M694" s="371"/>
      <c r="N694" s="371"/>
    </row>
    <row r="695" spans="1:14">
      <c r="A695" s="370"/>
      <c r="B695" s="370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</row>
    <row r="696" spans="1:14">
      <c r="A696" s="370"/>
      <c r="B696" s="370"/>
      <c r="C696" s="371"/>
      <c r="D696" s="371"/>
      <c r="E696" s="371"/>
      <c r="F696" s="371"/>
      <c r="G696" s="371"/>
      <c r="H696" s="371"/>
      <c r="I696" s="371"/>
      <c r="J696" s="371"/>
      <c r="K696" s="371"/>
      <c r="L696" s="371"/>
      <c r="M696" s="371"/>
      <c r="N696" s="371"/>
    </row>
    <row r="697" spans="1:14">
      <c r="A697" s="370"/>
      <c r="B697" s="370"/>
      <c r="C697" s="371"/>
      <c r="D697" s="371"/>
      <c r="E697" s="371"/>
      <c r="F697" s="371"/>
      <c r="G697" s="371"/>
      <c r="H697" s="371"/>
      <c r="I697" s="371"/>
      <c r="J697" s="371"/>
      <c r="K697" s="371"/>
      <c r="L697" s="371"/>
      <c r="M697" s="371"/>
      <c r="N697" s="371"/>
    </row>
    <row r="698" spans="1:14">
      <c r="A698" s="370"/>
      <c r="B698" s="370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</row>
    <row r="699" spans="1:14">
      <c r="A699" s="370"/>
      <c r="B699" s="370"/>
      <c r="C699" s="371"/>
      <c r="D699" s="371"/>
      <c r="E699" s="371"/>
      <c r="F699" s="371"/>
      <c r="G699" s="371"/>
      <c r="H699" s="371"/>
      <c r="I699" s="371"/>
      <c r="J699" s="371"/>
      <c r="K699" s="371"/>
      <c r="L699" s="371"/>
      <c r="M699" s="371"/>
      <c r="N699" s="371"/>
    </row>
    <row r="700" spans="1:14">
      <c r="A700" s="370"/>
      <c r="B700" s="370"/>
      <c r="C700" s="371"/>
      <c r="D700" s="371"/>
      <c r="E700" s="371"/>
      <c r="F700" s="371"/>
      <c r="G700" s="371"/>
      <c r="H700" s="371"/>
      <c r="I700" s="371"/>
      <c r="J700" s="371"/>
      <c r="K700" s="371"/>
      <c r="L700" s="371"/>
      <c r="M700" s="371"/>
      <c r="N700" s="371"/>
    </row>
    <row r="701" spans="1:14">
      <c r="A701" s="370"/>
      <c r="B701" s="370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</row>
    <row r="702" spans="1:14">
      <c r="A702" s="370"/>
      <c r="B702" s="370"/>
      <c r="C702" s="371"/>
      <c r="D702" s="371"/>
      <c r="E702" s="371"/>
      <c r="F702" s="371"/>
      <c r="G702" s="371"/>
      <c r="H702" s="371"/>
      <c r="I702" s="371"/>
      <c r="J702" s="371"/>
      <c r="K702" s="371"/>
      <c r="L702" s="371"/>
      <c r="M702" s="371"/>
      <c r="N702" s="371"/>
    </row>
    <row r="703" spans="1:14">
      <c r="A703" s="370"/>
      <c r="B703" s="370"/>
      <c r="C703" s="371"/>
      <c r="D703" s="371"/>
      <c r="E703" s="371"/>
      <c r="F703" s="371"/>
      <c r="G703" s="371"/>
      <c r="H703" s="371"/>
      <c r="I703" s="371"/>
      <c r="J703" s="371"/>
      <c r="K703" s="371"/>
      <c r="L703" s="371"/>
      <c r="M703" s="371"/>
      <c r="N703" s="371"/>
    </row>
    <row r="704" spans="1:14">
      <c r="A704" s="370"/>
      <c r="B704" s="370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</row>
    <row r="705" spans="1:14">
      <c r="A705" s="370"/>
      <c r="B705" s="370"/>
      <c r="C705" s="371"/>
      <c r="D705" s="371"/>
      <c r="E705" s="371"/>
      <c r="F705" s="371"/>
      <c r="G705" s="371"/>
      <c r="H705" s="371"/>
      <c r="I705" s="371"/>
      <c r="J705" s="371"/>
      <c r="K705" s="371"/>
      <c r="L705" s="371"/>
      <c r="M705" s="371"/>
      <c r="N705" s="371"/>
    </row>
    <row r="706" spans="1:14">
      <c r="A706" s="370"/>
      <c r="B706" s="370"/>
      <c r="C706" s="371"/>
      <c r="D706" s="371"/>
      <c r="E706" s="371"/>
      <c r="F706" s="371"/>
      <c r="G706" s="371"/>
      <c r="H706" s="371"/>
      <c r="I706" s="371"/>
      <c r="J706" s="371"/>
      <c r="K706" s="371"/>
      <c r="L706" s="371"/>
      <c r="M706" s="371"/>
      <c r="N706" s="371"/>
    </row>
    <row r="707" spans="1:14">
      <c r="A707" s="370"/>
      <c r="B707" s="370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</row>
    <row r="708" spans="1:14">
      <c r="A708" s="370"/>
      <c r="B708" s="370"/>
      <c r="C708" s="371"/>
      <c r="D708" s="371"/>
      <c r="E708" s="371"/>
      <c r="F708" s="371"/>
      <c r="G708" s="371"/>
      <c r="H708" s="371"/>
      <c r="I708" s="371"/>
      <c r="J708" s="371"/>
      <c r="K708" s="371"/>
      <c r="L708" s="371"/>
      <c r="M708" s="371"/>
      <c r="N708" s="371"/>
    </row>
    <row r="709" spans="1:14">
      <c r="A709" s="370"/>
      <c r="B709" s="370"/>
      <c r="C709" s="371"/>
      <c r="D709" s="371"/>
      <c r="E709" s="371"/>
      <c r="F709" s="371"/>
      <c r="G709" s="371"/>
      <c r="H709" s="371"/>
      <c r="I709" s="371"/>
      <c r="J709" s="371"/>
      <c r="K709" s="371"/>
      <c r="L709" s="371"/>
      <c r="M709" s="371"/>
      <c r="N709" s="371"/>
    </row>
    <row r="710" spans="1:14">
      <c r="A710" s="370"/>
      <c r="B710" s="370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</row>
    <row r="711" spans="1:14">
      <c r="A711" s="370"/>
      <c r="B711" s="370"/>
      <c r="C711" s="371"/>
      <c r="D711" s="371"/>
      <c r="E711" s="371"/>
      <c r="F711" s="371"/>
      <c r="G711" s="371"/>
      <c r="H711" s="371"/>
      <c r="I711" s="371"/>
      <c r="J711" s="371"/>
      <c r="K711" s="371"/>
      <c r="L711" s="371"/>
      <c r="M711" s="371"/>
      <c r="N711" s="371"/>
    </row>
    <row r="712" spans="1:14">
      <c r="A712" s="370"/>
      <c r="B712" s="370"/>
      <c r="C712" s="371"/>
      <c r="D712" s="371"/>
      <c r="E712" s="371"/>
      <c r="F712" s="371"/>
      <c r="G712" s="371"/>
      <c r="H712" s="371"/>
      <c r="I712" s="371"/>
      <c r="J712" s="371"/>
      <c r="K712" s="371"/>
      <c r="L712" s="371"/>
      <c r="M712" s="371"/>
      <c r="N712" s="371"/>
    </row>
    <row r="713" spans="1:14">
      <c r="A713" s="370"/>
      <c r="B713" s="370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</row>
    <row r="714" spans="1:14">
      <c r="A714" s="370"/>
      <c r="B714" s="370"/>
      <c r="C714" s="371"/>
      <c r="D714" s="371"/>
      <c r="E714" s="371"/>
      <c r="F714" s="371"/>
      <c r="G714" s="371"/>
      <c r="H714" s="371"/>
      <c r="I714" s="371"/>
      <c r="J714" s="371"/>
      <c r="K714" s="371"/>
      <c r="L714" s="371"/>
      <c r="M714" s="371"/>
      <c r="N714" s="371"/>
    </row>
    <row r="715" spans="1:14">
      <c r="A715" s="370"/>
      <c r="B715" s="370"/>
      <c r="C715" s="371"/>
      <c r="D715" s="371"/>
      <c r="E715" s="371"/>
      <c r="F715" s="371"/>
      <c r="G715" s="371"/>
      <c r="H715" s="371"/>
      <c r="I715" s="371"/>
      <c r="J715" s="371"/>
      <c r="K715" s="371"/>
      <c r="L715" s="371"/>
      <c r="M715" s="371"/>
      <c r="N715" s="371"/>
    </row>
    <row r="716" spans="1:14">
      <c r="A716" s="370"/>
      <c r="B716" s="370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</row>
    <row r="717" spans="1:14">
      <c r="A717" s="370"/>
      <c r="B717" s="370"/>
      <c r="C717" s="371"/>
      <c r="D717" s="371"/>
      <c r="E717" s="371"/>
      <c r="F717" s="371"/>
      <c r="G717" s="371"/>
      <c r="H717" s="371"/>
      <c r="I717" s="371"/>
      <c r="J717" s="371"/>
      <c r="K717" s="371"/>
      <c r="L717" s="371"/>
      <c r="M717" s="371"/>
      <c r="N717" s="371"/>
    </row>
    <row r="718" spans="1:14">
      <c r="A718" s="370"/>
      <c r="B718" s="370"/>
      <c r="C718" s="371"/>
      <c r="D718" s="371"/>
      <c r="E718" s="371"/>
      <c r="F718" s="371"/>
      <c r="G718" s="371"/>
      <c r="H718" s="371"/>
      <c r="I718" s="371"/>
      <c r="J718" s="371"/>
      <c r="K718" s="371"/>
      <c r="L718" s="371"/>
      <c r="M718" s="371"/>
      <c r="N718" s="371"/>
    </row>
    <row r="719" spans="1:14">
      <c r="A719" s="370"/>
      <c r="B719" s="370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</row>
    <row r="720" spans="1:14">
      <c r="A720" s="370"/>
      <c r="B720" s="370"/>
      <c r="C720" s="371"/>
      <c r="D720" s="371"/>
      <c r="E720" s="371"/>
      <c r="F720" s="371"/>
      <c r="G720" s="371"/>
      <c r="H720" s="371"/>
      <c r="I720" s="371"/>
      <c r="J720" s="371"/>
      <c r="K720" s="371"/>
      <c r="L720" s="371"/>
      <c r="M720" s="371"/>
      <c r="N720" s="371"/>
    </row>
    <row r="721" spans="1:14">
      <c r="A721" s="370"/>
      <c r="B721" s="370"/>
      <c r="C721" s="371"/>
      <c r="D721" s="371"/>
      <c r="E721" s="371"/>
      <c r="F721" s="371"/>
      <c r="G721" s="371"/>
      <c r="H721" s="371"/>
      <c r="I721" s="371"/>
      <c r="J721" s="371"/>
      <c r="K721" s="371"/>
      <c r="L721" s="371"/>
      <c r="M721" s="371"/>
      <c r="N721" s="371"/>
    </row>
    <row r="722" spans="1:14">
      <c r="A722" s="370"/>
      <c r="B722" s="370"/>
      <c r="C722" s="371"/>
      <c r="D722" s="371"/>
      <c r="E722" s="371"/>
      <c r="F722" s="371"/>
      <c r="G722" s="371"/>
      <c r="H722" s="371"/>
      <c r="I722" s="371"/>
      <c r="J722" s="371"/>
      <c r="K722" s="371"/>
      <c r="L722" s="371"/>
      <c r="M722" s="371"/>
      <c r="N722" s="371"/>
    </row>
    <row r="723" spans="1:14">
      <c r="A723" s="370"/>
      <c r="B723" s="370"/>
      <c r="C723" s="371"/>
      <c r="D723" s="371"/>
      <c r="E723" s="371"/>
      <c r="F723" s="371"/>
      <c r="G723" s="371"/>
      <c r="H723" s="371"/>
      <c r="I723" s="371"/>
      <c r="J723" s="371"/>
      <c r="K723" s="371"/>
      <c r="L723" s="371"/>
      <c r="M723" s="371"/>
      <c r="N723" s="371"/>
    </row>
    <row r="724" spans="1:14">
      <c r="A724" s="370"/>
      <c r="B724" s="370"/>
      <c r="C724" s="371"/>
      <c r="D724" s="371"/>
      <c r="E724" s="371"/>
      <c r="F724" s="371"/>
      <c r="G724" s="371"/>
      <c r="H724" s="371"/>
      <c r="I724" s="371"/>
      <c r="J724" s="371"/>
      <c r="K724" s="371"/>
      <c r="L724" s="371"/>
      <c r="M724" s="371"/>
      <c r="N724" s="371"/>
    </row>
    <row r="725" spans="1:14">
      <c r="A725" s="370"/>
      <c r="B725" s="370"/>
      <c r="C725" s="371"/>
      <c r="D725" s="371"/>
      <c r="E725" s="371"/>
      <c r="F725" s="371"/>
      <c r="G725" s="371"/>
      <c r="H725" s="371"/>
      <c r="I725" s="371"/>
      <c r="J725" s="371"/>
      <c r="K725" s="371"/>
      <c r="L725" s="371"/>
      <c r="M725" s="371"/>
      <c r="N725" s="371"/>
    </row>
    <row r="726" spans="1:14">
      <c r="A726" s="370"/>
      <c r="B726" s="370"/>
      <c r="C726" s="371"/>
      <c r="D726" s="371"/>
      <c r="E726" s="371"/>
      <c r="F726" s="371"/>
      <c r="G726" s="371"/>
      <c r="H726" s="371"/>
      <c r="I726" s="371"/>
      <c r="J726" s="371"/>
      <c r="K726" s="371"/>
      <c r="L726" s="371"/>
      <c r="M726" s="371"/>
      <c r="N726" s="371"/>
    </row>
    <row r="727" spans="1:14">
      <c r="A727" s="370"/>
      <c r="B727" s="370"/>
      <c r="C727" s="371"/>
      <c r="D727" s="371"/>
      <c r="E727" s="371"/>
      <c r="F727" s="371"/>
      <c r="G727" s="371"/>
      <c r="H727" s="371"/>
      <c r="I727" s="371"/>
      <c r="J727" s="371"/>
      <c r="K727" s="371"/>
      <c r="L727" s="371"/>
      <c r="M727" s="371"/>
      <c r="N727" s="371"/>
    </row>
    <row r="728" spans="1:14">
      <c r="A728" s="370"/>
      <c r="B728" s="370"/>
      <c r="C728" s="371"/>
      <c r="D728" s="371"/>
      <c r="E728" s="371"/>
      <c r="F728" s="371"/>
      <c r="G728" s="371"/>
      <c r="H728" s="371"/>
      <c r="I728" s="371"/>
      <c r="J728" s="371"/>
      <c r="K728" s="371"/>
      <c r="L728" s="371"/>
      <c r="M728" s="371"/>
      <c r="N728" s="371"/>
    </row>
    <row r="729" spans="1:14">
      <c r="A729" s="370"/>
      <c r="B729" s="370"/>
      <c r="C729" s="371"/>
      <c r="D729" s="371"/>
      <c r="E729" s="371"/>
      <c r="F729" s="371"/>
      <c r="G729" s="371"/>
      <c r="H729" s="371"/>
      <c r="I729" s="371"/>
      <c r="J729" s="371"/>
      <c r="K729" s="371"/>
      <c r="L729" s="371"/>
      <c r="M729" s="371"/>
      <c r="N729" s="371"/>
    </row>
    <row r="730" spans="1:14">
      <c r="A730" s="370"/>
      <c r="B730" s="370"/>
      <c r="C730" s="371"/>
      <c r="D730" s="371"/>
      <c r="E730" s="371"/>
      <c r="F730" s="371"/>
      <c r="G730" s="371"/>
      <c r="H730" s="371"/>
      <c r="I730" s="371"/>
      <c r="J730" s="371"/>
      <c r="K730" s="371"/>
      <c r="L730" s="371"/>
      <c r="M730" s="371"/>
      <c r="N730" s="371"/>
    </row>
    <row r="731" spans="1:14">
      <c r="A731" s="370"/>
      <c r="B731" s="370"/>
      <c r="C731" s="371"/>
      <c r="D731" s="371"/>
      <c r="E731" s="371"/>
      <c r="F731" s="371"/>
      <c r="G731" s="371"/>
      <c r="H731" s="371"/>
      <c r="I731" s="371"/>
      <c r="J731" s="371"/>
      <c r="K731" s="371"/>
      <c r="L731" s="371"/>
      <c r="M731" s="371"/>
      <c r="N731" s="371"/>
    </row>
    <row r="732" spans="1:14">
      <c r="A732" s="370"/>
      <c r="B732" s="370"/>
      <c r="C732" s="371"/>
      <c r="D732" s="371"/>
      <c r="E732" s="371"/>
      <c r="F732" s="371"/>
      <c r="G732" s="371"/>
      <c r="H732" s="371"/>
      <c r="I732" s="371"/>
      <c r="J732" s="371"/>
      <c r="K732" s="371"/>
      <c r="L732" s="371"/>
      <c r="M732" s="371"/>
      <c r="N732" s="371"/>
    </row>
    <row r="733" spans="1:14">
      <c r="A733" s="370"/>
      <c r="B733" s="370"/>
      <c r="C733" s="371"/>
      <c r="D733" s="371"/>
      <c r="E733" s="371"/>
      <c r="F733" s="371"/>
      <c r="G733" s="371"/>
      <c r="H733" s="371"/>
      <c r="I733" s="371"/>
      <c r="J733" s="371"/>
      <c r="K733" s="371"/>
      <c r="L733" s="371"/>
      <c r="M733" s="371"/>
      <c r="N733" s="371"/>
    </row>
    <row r="734" spans="1:14">
      <c r="A734" s="370"/>
      <c r="B734" s="370"/>
      <c r="C734" s="371"/>
      <c r="D734" s="371"/>
      <c r="E734" s="371"/>
      <c r="F734" s="371"/>
      <c r="G734" s="371"/>
      <c r="H734" s="371"/>
      <c r="I734" s="371"/>
      <c r="J734" s="371"/>
      <c r="K734" s="371"/>
      <c r="L734" s="371"/>
      <c r="M734" s="371"/>
      <c r="N734" s="371"/>
    </row>
    <row r="735" spans="1:14">
      <c r="A735" s="370"/>
      <c r="B735" s="370"/>
      <c r="C735" s="371"/>
      <c r="D735" s="371"/>
      <c r="E735" s="371"/>
      <c r="F735" s="371"/>
      <c r="G735" s="371"/>
      <c r="H735" s="371"/>
      <c r="I735" s="371"/>
      <c r="J735" s="371"/>
      <c r="K735" s="371"/>
      <c r="L735" s="371"/>
      <c r="M735" s="371"/>
      <c r="N735" s="371"/>
    </row>
    <row r="736" spans="1:14">
      <c r="A736" s="370"/>
      <c r="B736" s="370"/>
      <c r="C736" s="371"/>
      <c r="D736" s="371"/>
      <c r="E736" s="371"/>
      <c r="F736" s="371"/>
      <c r="G736" s="371"/>
      <c r="H736" s="371"/>
      <c r="I736" s="371"/>
      <c r="J736" s="371"/>
      <c r="K736" s="371"/>
      <c r="L736" s="371"/>
      <c r="M736" s="371"/>
      <c r="N736" s="371"/>
    </row>
    <row r="737" spans="1:14">
      <c r="A737" s="370"/>
      <c r="B737" s="370"/>
      <c r="C737" s="371"/>
      <c r="D737" s="371"/>
      <c r="E737" s="371"/>
      <c r="F737" s="371"/>
      <c r="G737" s="371"/>
      <c r="H737" s="371"/>
      <c r="I737" s="371"/>
      <c r="J737" s="371"/>
      <c r="K737" s="371"/>
      <c r="L737" s="371"/>
      <c r="M737" s="371"/>
      <c r="N737" s="371"/>
    </row>
    <row r="738" spans="1:14">
      <c r="A738" s="370"/>
      <c r="B738" s="370"/>
      <c r="C738" s="371"/>
      <c r="D738" s="371"/>
      <c r="E738" s="371"/>
      <c r="F738" s="371"/>
      <c r="G738" s="371"/>
      <c r="H738" s="371"/>
      <c r="I738" s="371"/>
      <c r="J738" s="371"/>
      <c r="K738" s="371"/>
      <c r="L738" s="371"/>
      <c r="M738" s="371"/>
      <c r="N738" s="371"/>
    </row>
    <row r="739" spans="1:14">
      <c r="A739" s="370"/>
      <c r="B739" s="370"/>
      <c r="C739" s="371"/>
      <c r="D739" s="371"/>
      <c r="E739" s="371"/>
      <c r="F739" s="371"/>
      <c r="G739" s="371"/>
      <c r="H739" s="371"/>
      <c r="I739" s="371"/>
      <c r="J739" s="371"/>
      <c r="K739" s="371"/>
      <c r="L739" s="371"/>
      <c r="M739" s="371"/>
      <c r="N739" s="371"/>
    </row>
    <row r="740" spans="1:14">
      <c r="A740" s="370"/>
      <c r="B740" s="370"/>
      <c r="C740" s="371"/>
      <c r="D740" s="371"/>
      <c r="E740" s="371"/>
      <c r="F740" s="371"/>
      <c r="G740" s="371"/>
      <c r="H740" s="371"/>
      <c r="I740" s="371"/>
      <c r="J740" s="371"/>
      <c r="K740" s="371"/>
      <c r="L740" s="371"/>
      <c r="M740" s="371"/>
      <c r="N740" s="371"/>
    </row>
    <row r="741" spans="1:14">
      <c r="A741" s="370"/>
      <c r="B741" s="370"/>
      <c r="C741" s="371"/>
      <c r="D741" s="371"/>
      <c r="E741" s="371"/>
      <c r="F741" s="371"/>
      <c r="G741" s="371"/>
      <c r="H741" s="371"/>
      <c r="I741" s="371"/>
      <c r="J741" s="371"/>
      <c r="K741" s="371"/>
      <c r="L741" s="371"/>
      <c r="M741" s="371"/>
      <c r="N741" s="371"/>
    </row>
    <row r="742" spans="1:14">
      <c r="A742" s="370"/>
      <c r="B742" s="370"/>
      <c r="C742" s="371"/>
      <c r="D742" s="371"/>
      <c r="E742" s="371"/>
      <c r="F742" s="371"/>
      <c r="G742" s="371"/>
      <c r="H742" s="371"/>
      <c r="I742" s="371"/>
      <c r="J742" s="371"/>
      <c r="K742" s="371"/>
      <c r="L742" s="371"/>
      <c r="M742" s="371"/>
      <c r="N742" s="371"/>
    </row>
    <row r="743" spans="1:14">
      <c r="A743" s="370"/>
      <c r="B743" s="370"/>
      <c r="C743" s="371"/>
      <c r="D743" s="371"/>
      <c r="E743" s="371"/>
      <c r="F743" s="371"/>
      <c r="G743" s="371"/>
      <c r="H743" s="371"/>
      <c r="I743" s="371"/>
      <c r="J743" s="371"/>
      <c r="K743" s="371"/>
      <c r="L743" s="371"/>
      <c r="M743" s="371"/>
      <c r="N743" s="371"/>
    </row>
    <row r="744" spans="1:14">
      <c r="A744" s="370"/>
      <c r="B744" s="370"/>
      <c r="C744" s="371"/>
      <c r="D744" s="371"/>
      <c r="E744" s="371"/>
      <c r="F744" s="371"/>
      <c r="G744" s="371"/>
      <c r="H744" s="371"/>
      <c r="I744" s="371"/>
      <c r="J744" s="371"/>
      <c r="K744" s="371"/>
      <c r="L744" s="371"/>
      <c r="M744" s="371"/>
      <c r="N744" s="371"/>
    </row>
    <row r="745" spans="1:14">
      <c r="A745" s="370"/>
      <c r="B745" s="370"/>
      <c r="C745" s="371"/>
      <c r="D745" s="371"/>
      <c r="E745" s="371"/>
      <c r="F745" s="371"/>
      <c r="G745" s="371"/>
      <c r="H745" s="371"/>
      <c r="I745" s="371"/>
      <c r="J745" s="371"/>
      <c r="K745" s="371"/>
      <c r="L745" s="371"/>
      <c r="M745" s="371"/>
      <c r="N745" s="371"/>
    </row>
    <row r="746" spans="1:14">
      <c r="A746" s="370"/>
      <c r="B746" s="370"/>
      <c r="C746" s="371"/>
      <c r="D746" s="371"/>
      <c r="E746" s="371"/>
      <c r="F746" s="371"/>
      <c r="G746" s="371"/>
      <c r="H746" s="371"/>
      <c r="I746" s="371"/>
      <c r="J746" s="371"/>
      <c r="K746" s="371"/>
      <c r="L746" s="371"/>
      <c r="M746" s="371"/>
      <c r="N746" s="371"/>
    </row>
    <row r="747" spans="1:14">
      <c r="A747" s="370"/>
      <c r="B747" s="370"/>
      <c r="C747" s="371"/>
      <c r="D747" s="371"/>
      <c r="E747" s="371"/>
      <c r="F747" s="371"/>
      <c r="G747" s="371"/>
      <c r="H747" s="371"/>
      <c r="I747" s="371"/>
      <c r="J747" s="371"/>
      <c r="K747" s="371"/>
      <c r="L747" s="371"/>
      <c r="M747" s="371"/>
      <c r="N747" s="371"/>
    </row>
    <row r="748" spans="1:14">
      <c r="A748" s="370"/>
      <c r="B748" s="370"/>
      <c r="C748" s="371"/>
      <c r="D748" s="371"/>
      <c r="E748" s="371"/>
      <c r="F748" s="371"/>
      <c r="G748" s="371"/>
      <c r="H748" s="371"/>
      <c r="I748" s="371"/>
      <c r="J748" s="371"/>
      <c r="K748" s="371"/>
      <c r="L748" s="371"/>
      <c r="M748" s="371"/>
      <c r="N748" s="371"/>
    </row>
    <row r="749" spans="1:14">
      <c r="A749" s="370"/>
      <c r="B749" s="370"/>
      <c r="C749" s="371"/>
      <c r="D749" s="371"/>
      <c r="E749" s="371"/>
      <c r="F749" s="371"/>
      <c r="G749" s="371"/>
      <c r="H749" s="371"/>
      <c r="I749" s="371"/>
      <c r="J749" s="371"/>
      <c r="K749" s="371"/>
      <c r="L749" s="371"/>
      <c r="M749" s="371"/>
      <c r="N749" s="371"/>
    </row>
    <row r="750" spans="1:14">
      <c r="A750" s="370"/>
      <c r="B750" s="370"/>
      <c r="C750" s="371"/>
      <c r="D750" s="371"/>
      <c r="E750" s="371"/>
      <c r="F750" s="371"/>
      <c r="G750" s="371"/>
      <c r="H750" s="371"/>
      <c r="I750" s="371"/>
      <c r="J750" s="371"/>
      <c r="K750" s="371"/>
      <c r="L750" s="371"/>
      <c r="M750" s="371"/>
      <c r="N750" s="371"/>
    </row>
    <row r="751" spans="1:14">
      <c r="A751" s="370"/>
      <c r="B751" s="370"/>
      <c r="C751" s="371"/>
      <c r="D751" s="371"/>
      <c r="E751" s="371"/>
      <c r="F751" s="371"/>
      <c r="G751" s="371"/>
      <c r="H751" s="371"/>
      <c r="I751" s="371"/>
      <c r="J751" s="371"/>
      <c r="K751" s="371"/>
      <c r="L751" s="371"/>
      <c r="M751" s="371"/>
      <c r="N751" s="371"/>
    </row>
    <row r="752" spans="1:14">
      <c r="A752" s="370"/>
      <c r="B752" s="370"/>
      <c r="C752" s="371"/>
      <c r="D752" s="371"/>
      <c r="E752" s="371"/>
      <c r="F752" s="371"/>
      <c r="G752" s="371"/>
      <c r="H752" s="371"/>
      <c r="I752" s="371"/>
      <c r="J752" s="371"/>
      <c r="K752" s="371"/>
      <c r="L752" s="371"/>
      <c r="M752" s="371"/>
      <c r="N752" s="371"/>
    </row>
    <row r="753" spans="1:14">
      <c r="A753" s="370"/>
      <c r="B753" s="370"/>
      <c r="C753" s="371"/>
      <c r="D753" s="371"/>
      <c r="E753" s="371"/>
      <c r="F753" s="371"/>
      <c r="G753" s="371"/>
      <c r="H753" s="371"/>
      <c r="I753" s="371"/>
      <c r="J753" s="371"/>
      <c r="K753" s="371"/>
      <c r="L753" s="371"/>
      <c r="M753" s="371"/>
      <c r="N753" s="371"/>
    </row>
    <row r="754" spans="1:14">
      <c r="A754" s="370"/>
      <c r="B754" s="370"/>
      <c r="C754" s="371"/>
      <c r="D754" s="371"/>
      <c r="E754" s="371"/>
      <c r="F754" s="371"/>
      <c r="G754" s="371"/>
      <c r="H754" s="371"/>
      <c r="I754" s="371"/>
      <c r="J754" s="371"/>
      <c r="K754" s="371"/>
      <c r="L754" s="371"/>
      <c r="M754" s="371"/>
      <c r="N754" s="371"/>
    </row>
    <row r="755" spans="1:14">
      <c r="A755" s="370"/>
      <c r="B755" s="370"/>
      <c r="C755" s="371"/>
      <c r="D755" s="371"/>
      <c r="E755" s="371"/>
      <c r="F755" s="371"/>
      <c r="G755" s="371"/>
      <c r="H755" s="371"/>
      <c r="I755" s="371"/>
      <c r="J755" s="371"/>
      <c r="K755" s="371"/>
      <c r="L755" s="371"/>
      <c r="M755" s="371"/>
      <c r="N755" s="371"/>
    </row>
    <row r="756" spans="1:14">
      <c r="A756" s="370"/>
      <c r="B756" s="370"/>
      <c r="C756" s="371"/>
      <c r="D756" s="371"/>
      <c r="E756" s="371"/>
      <c r="F756" s="371"/>
      <c r="G756" s="371"/>
      <c r="H756" s="371"/>
      <c r="I756" s="371"/>
      <c r="J756" s="371"/>
      <c r="K756" s="371"/>
      <c r="L756" s="371"/>
      <c r="M756" s="371"/>
      <c r="N756" s="371"/>
    </row>
    <row r="757" spans="1:14">
      <c r="A757" s="370"/>
      <c r="B757" s="370"/>
      <c r="C757" s="371"/>
      <c r="D757" s="371"/>
      <c r="E757" s="371"/>
      <c r="F757" s="371"/>
      <c r="G757" s="371"/>
      <c r="H757" s="371"/>
      <c r="I757" s="371"/>
      <c r="J757" s="371"/>
      <c r="K757" s="371"/>
      <c r="L757" s="371"/>
      <c r="M757" s="371"/>
      <c r="N757" s="371"/>
    </row>
    <row r="758" spans="1:14">
      <c r="A758" s="370"/>
      <c r="B758" s="370"/>
      <c r="C758" s="371"/>
      <c r="D758" s="371"/>
      <c r="E758" s="371"/>
      <c r="F758" s="371"/>
      <c r="G758" s="371"/>
      <c r="H758" s="371"/>
      <c r="I758" s="371"/>
      <c r="J758" s="371"/>
      <c r="K758" s="371"/>
      <c r="L758" s="371"/>
      <c r="M758" s="371"/>
      <c r="N758" s="371"/>
    </row>
    <row r="759" spans="1:14">
      <c r="A759" s="370"/>
      <c r="B759" s="370"/>
      <c r="C759" s="371"/>
      <c r="D759" s="371"/>
      <c r="E759" s="371"/>
      <c r="F759" s="371"/>
      <c r="G759" s="371"/>
      <c r="H759" s="371"/>
      <c r="I759" s="371"/>
      <c r="J759" s="371"/>
      <c r="K759" s="371"/>
      <c r="L759" s="371"/>
      <c r="M759" s="371"/>
      <c r="N759" s="371"/>
    </row>
    <row r="760" spans="1:14">
      <c r="A760" s="370"/>
      <c r="B760" s="370"/>
      <c r="C760" s="371"/>
      <c r="D760" s="371"/>
      <c r="E760" s="371"/>
      <c r="F760" s="371"/>
      <c r="G760" s="371"/>
      <c r="H760" s="371"/>
      <c r="I760" s="371"/>
      <c r="J760" s="371"/>
      <c r="K760" s="371"/>
      <c r="L760" s="371"/>
      <c r="M760" s="371"/>
      <c r="N760" s="371"/>
    </row>
    <row r="761" spans="1:14">
      <c r="A761" s="370"/>
      <c r="B761" s="370"/>
      <c r="C761" s="371"/>
      <c r="D761" s="371"/>
      <c r="E761" s="371"/>
      <c r="F761" s="371"/>
      <c r="G761" s="371"/>
      <c r="H761" s="371"/>
      <c r="I761" s="371"/>
      <c r="J761" s="371"/>
      <c r="K761" s="371"/>
      <c r="L761" s="371"/>
      <c r="M761" s="371"/>
      <c r="N761" s="371"/>
    </row>
    <row r="762" spans="1:14">
      <c r="A762" s="370"/>
      <c r="B762" s="370"/>
      <c r="C762" s="371"/>
      <c r="D762" s="371"/>
      <c r="E762" s="371"/>
      <c r="F762" s="371"/>
      <c r="G762" s="371"/>
      <c r="H762" s="371"/>
      <c r="I762" s="371"/>
      <c r="J762" s="371"/>
      <c r="K762" s="371"/>
      <c r="L762" s="371"/>
      <c r="M762" s="371"/>
      <c r="N762" s="371"/>
    </row>
    <row r="763" spans="1:14">
      <c r="A763" s="370"/>
      <c r="B763" s="370"/>
      <c r="C763" s="371"/>
      <c r="D763" s="371"/>
      <c r="E763" s="371"/>
      <c r="F763" s="371"/>
      <c r="G763" s="371"/>
      <c r="H763" s="371"/>
      <c r="I763" s="371"/>
      <c r="J763" s="371"/>
      <c r="K763" s="371"/>
      <c r="L763" s="371"/>
      <c r="M763" s="371"/>
      <c r="N763" s="371"/>
    </row>
    <row r="764" spans="1:14">
      <c r="A764" s="370"/>
      <c r="B764" s="370"/>
      <c r="C764" s="371"/>
      <c r="D764" s="371"/>
      <c r="E764" s="371"/>
      <c r="F764" s="371"/>
      <c r="G764" s="371"/>
      <c r="H764" s="371"/>
      <c r="I764" s="371"/>
      <c r="J764" s="371"/>
      <c r="K764" s="371"/>
      <c r="L764" s="371"/>
      <c r="M764" s="371"/>
      <c r="N764" s="371"/>
    </row>
    <row r="765" spans="1:14">
      <c r="A765" s="370"/>
      <c r="B765" s="370"/>
      <c r="C765" s="371"/>
      <c r="D765" s="371"/>
      <c r="E765" s="371"/>
      <c r="F765" s="371"/>
      <c r="G765" s="371"/>
      <c r="H765" s="371"/>
      <c r="I765" s="371"/>
      <c r="J765" s="371"/>
      <c r="K765" s="371"/>
      <c r="L765" s="371"/>
      <c r="M765" s="371"/>
      <c r="N765" s="371"/>
    </row>
    <row r="766" spans="1:14">
      <c r="A766" s="370"/>
      <c r="B766" s="370"/>
      <c r="C766" s="371"/>
      <c r="D766" s="371"/>
      <c r="E766" s="371"/>
      <c r="F766" s="371"/>
      <c r="G766" s="371"/>
      <c r="H766" s="371"/>
      <c r="I766" s="371"/>
      <c r="J766" s="371"/>
      <c r="K766" s="371"/>
      <c r="L766" s="371"/>
      <c r="M766" s="371"/>
      <c r="N766" s="371"/>
    </row>
    <row r="767" spans="1:14">
      <c r="A767" s="370"/>
      <c r="B767" s="370"/>
      <c r="C767" s="371"/>
      <c r="D767" s="371"/>
      <c r="E767" s="371"/>
      <c r="F767" s="371"/>
      <c r="G767" s="371"/>
      <c r="H767" s="371"/>
      <c r="I767" s="371"/>
      <c r="J767" s="371"/>
      <c r="K767" s="371"/>
      <c r="L767" s="371"/>
      <c r="M767" s="371"/>
      <c r="N767" s="371"/>
    </row>
    <row r="768" spans="1:14">
      <c r="A768" s="370"/>
      <c r="B768" s="370"/>
      <c r="C768" s="371"/>
      <c r="D768" s="371"/>
      <c r="E768" s="371"/>
      <c r="F768" s="371"/>
      <c r="G768" s="371"/>
      <c r="H768" s="371"/>
      <c r="I768" s="371"/>
      <c r="J768" s="371"/>
      <c r="K768" s="371"/>
      <c r="L768" s="371"/>
      <c r="M768" s="371"/>
      <c r="N768" s="371"/>
    </row>
    <row r="769" spans="1:14">
      <c r="A769" s="370"/>
      <c r="B769" s="370"/>
      <c r="C769" s="371"/>
      <c r="D769" s="371"/>
      <c r="E769" s="371"/>
      <c r="F769" s="371"/>
      <c r="G769" s="371"/>
      <c r="H769" s="371"/>
      <c r="I769" s="371"/>
      <c r="J769" s="371"/>
      <c r="K769" s="371"/>
      <c r="L769" s="371"/>
      <c r="M769" s="371"/>
      <c r="N769" s="371"/>
    </row>
    <row r="770" spans="1:14">
      <c r="A770" s="370"/>
      <c r="B770" s="370"/>
      <c r="C770" s="371"/>
      <c r="D770" s="371"/>
      <c r="E770" s="371"/>
      <c r="F770" s="371"/>
      <c r="G770" s="371"/>
      <c r="H770" s="371"/>
      <c r="I770" s="371"/>
      <c r="J770" s="371"/>
      <c r="K770" s="371"/>
      <c r="L770" s="371"/>
      <c r="M770" s="371"/>
      <c r="N770" s="371"/>
    </row>
    <row r="771" spans="1:14">
      <c r="A771" s="370"/>
      <c r="B771" s="370"/>
      <c r="C771" s="371"/>
      <c r="D771" s="371"/>
      <c r="E771" s="371"/>
      <c r="F771" s="371"/>
      <c r="G771" s="371"/>
      <c r="H771" s="371"/>
      <c r="I771" s="371"/>
      <c r="J771" s="371"/>
      <c r="K771" s="371"/>
      <c r="L771" s="371"/>
      <c r="M771" s="371"/>
      <c r="N771" s="371"/>
    </row>
    <row r="772" spans="1:14">
      <c r="A772" s="370"/>
      <c r="B772" s="370"/>
      <c r="C772" s="371"/>
      <c r="D772" s="371"/>
      <c r="E772" s="371"/>
      <c r="F772" s="371"/>
      <c r="G772" s="371"/>
      <c r="H772" s="371"/>
      <c r="I772" s="371"/>
      <c r="J772" s="371"/>
      <c r="K772" s="371"/>
      <c r="L772" s="371"/>
      <c r="M772" s="371"/>
      <c r="N772" s="371"/>
    </row>
    <row r="773" spans="1:14">
      <c r="A773" s="370"/>
      <c r="B773" s="370"/>
      <c r="C773" s="371"/>
      <c r="D773" s="371"/>
      <c r="E773" s="371"/>
      <c r="F773" s="371"/>
      <c r="G773" s="371"/>
      <c r="H773" s="371"/>
      <c r="I773" s="371"/>
      <c r="J773" s="371"/>
      <c r="K773" s="371"/>
      <c r="L773" s="371"/>
      <c r="M773" s="371"/>
      <c r="N773" s="371"/>
    </row>
    <row r="774" spans="1:14">
      <c r="A774" s="370"/>
      <c r="B774" s="370"/>
      <c r="C774" s="371"/>
      <c r="D774" s="371"/>
      <c r="E774" s="371"/>
      <c r="F774" s="371"/>
      <c r="G774" s="371"/>
      <c r="H774" s="371"/>
      <c r="I774" s="371"/>
      <c r="J774" s="371"/>
      <c r="K774" s="371"/>
      <c r="L774" s="371"/>
      <c r="M774" s="371"/>
      <c r="N774" s="371"/>
    </row>
    <row r="775" spans="1:14">
      <c r="A775" s="370"/>
      <c r="B775" s="370"/>
      <c r="C775" s="371"/>
      <c r="D775" s="371"/>
      <c r="E775" s="371"/>
      <c r="F775" s="371"/>
      <c r="G775" s="371"/>
      <c r="H775" s="371"/>
      <c r="I775" s="371"/>
      <c r="J775" s="371"/>
      <c r="K775" s="371"/>
      <c r="L775" s="371"/>
      <c r="M775" s="371"/>
      <c r="N775" s="371"/>
    </row>
    <row r="776" spans="1:14">
      <c r="A776" s="370"/>
      <c r="B776" s="370"/>
      <c r="C776" s="371"/>
      <c r="D776" s="371"/>
      <c r="E776" s="371"/>
      <c r="F776" s="371"/>
      <c r="G776" s="371"/>
      <c r="H776" s="371"/>
      <c r="I776" s="371"/>
      <c r="J776" s="371"/>
      <c r="K776" s="371"/>
      <c r="L776" s="371"/>
      <c r="M776" s="371"/>
      <c r="N776" s="371"/>
    </row>
    <row r="777" spans="1:14">
      <c r="A777" s="370"/>
      <c r="B777" s="370"/>
      <c r="C777" s="371"/>
      <c r="D777" s="371"/>
      <c r="E777" s="371"/>
      <c r="F777" s="371"/>
      <c r="G777" s="371"/>
      <c r="H777" s="371"/>
      <c r="I777" s="371"/>
      <c r="J777" s="371"/>
      <c r="K777" s="371"/>
      <c r="L777" s="371"/>
      <c r="M777" s="371"/>
      <c r="N777" s="371"/>
    </row>
    <row r="778" spans="1:14">
      <c r="A778" s="370"/>
      <c r="B778" s="370"/>
      <c r="C778" s="371"/>
      <c r="D778" s="371"/>
      <c r="E778" s="371"/>
      <c r="F778" s="371"/>
      <c r="G778" s="371"/>
      <c r="H778" s="371"/>
      <c r="I778" s="371"/>
      <c r="J778" s="371"/>
      <c r="K778" s="371"/>
      <c r="L778" s="371"/>
      <c r="M778" s="371"/>
      <c r="N778" s="371"/>
    </row>
    <row r="779" spans="1:14">
      <c r="A779" s="370"/>
      <c r="B779" s="370"/>
      <c r="C779" s="371"/>
      <c r="D779" s="371"/>
      <c r="E779" s="371"/>
      <c r="F779" s="371"/>
      <c r="G779" s="371"/>
      <c r="H779" s="371"/>
      <c r="I779" s="371"/>
      <c r="J779" s="371"/>
      <c r="K779" s="371"/>
      <c r="L779" s="371"/>
      <c r="M779" s="371"/>
      <c r="N779" s="371"/>
    </row>
    <row r="780" spans="1:14">
      <c r="A780" s="370"/>
      <c r="B780" s="370"/>
      <c r="C780" s="371"/>
      <c r="D780" s="371"/>
      <c r="E780" s="371"/>
      <c r="F780" s="371"/>
      <c r="G780" s="371"/>
      <c r="H780" s="371"/>
      <c r="I780" s="371"/>
      <c r="J780" s="371"/>
      <c r="K780" s="371"/>
      <c r="L780" s="371"/>
      <c r="M780" s="371"/>
      <c r="N780" s="371"/>
    </row>
    <row r="781" spans="1:14">
      <c r="A781" s="370"/>
      <c r="B781" s="370"/>
      <c r="C781" s="371"/>
      <c r="D781" s="371"/>
      <c r="E781" s="371"/>
      <c r="F781" s="371"/>
      <c r="G781" s="371"/>
      <c r="H781" s="371"/>
      <c r="I781" s="371"/>
      <c r="J781" s="371"/>
      <c r="K781" s="371"/>
      <c r="L781" s="371"/>
      <c r="M781" s="371"/>
      <c r="N781" s="371"/>
    </row>
    <row r="782" spans="1:14">
      <c r="A782" s="370"/>
      <c r="B782" s="370"/>
      <c r="C782" s="371"/>
      <c r="D782" s="371"/>
      <c r="E782" s="371"/>
      <c r="F782" s="371"/>
      <c r="G782" s="371"/>
      <c r="H782" s="371"/>
      <c r="I782" s="371"/>
      <c r="J782" s="371"/>
      <c r="K782" s="371"/>
      <c r="L782" s="371"/>
      <c r="M782" s="371"/>
      <c r="N782" s="371"/>
    </row>
    <row r="783" spans="1:14">
      <c r="A783" s="370"/>
      <c r="B783" s="370"/>
      <c r="C783" s="371"/>
      <c r="D783" s="371"/>
      <c r="E783" s="371"/>
      <c r="F783" s="371"/>
      <c r="G783" s="371"/>
      <c r="H783" s="371"/>
      <c r="I783" s="371"/>
      <c r="J783" s="371"/>
      <c r="K783" s="371"/>
      <c r="L783" s="371"/>
      <c r="M783" s="371"/>
      <c r="N783" s="371"/>
    </row>
    <row r="784" spans="1:14">
      <c r="A784" s="370"/>
      <c r="B784" s="370"/>
      <c r="C784" s="371"/>
      <c r="D784" s="371"/>
      <c r="E784" s="371"/>
      <c r="F784" s="371"/>
      <c r="G784" s="371"/>
      <c r="H784" s="371"/>
      <c r="I784" s="371"/>
      <c r="J784" s="371"/>
      <c r="K784" s="371"/>
      <c r="L784" s="371"/>
      <c r="M784" s="371"/>
      <c r="N784" s="371"/>
    </row>
    <row r="785" spans="1:14">
      <c r="A785" s="370"/>
      <c r="B785" s="370"/>
      <c r="C785" s="371"/>
      <c r="D785" s="371"/>
      <c r="E785" s="371"/>
      <c r="F785" s="371"/>
      <c r="G785" s="371"/>
      <c r="H785" s="371"/>
      <c r="I785" s="371"/>
      <c r="J785" s="371"/>
      <c r="K785" s="371"/>
      <c r="L785" s="371"/>
      <c r="M785" s="371"/>
      <c r="N785" s="371"/>
    </row>
    <row r="786" spans="1:14">
      <c r="A786" s="370"/>
      <c r="B786" s="370"/>
      <c r="C786" s="371"/>
      <c r="D786" s="371"/>
      <c r="E786" s="371"/>
      <c r="F786" s="371"/>
      <c r="G786" s="371"/>
      <c r="H786" s="371"/>
      <c r="I786" s="371"/>
      <c r="J786" s="371"/>
      <c r="K786" s="371"/>
      <c r="L786" s="371"/>
      <c r="M786" s="371"/>
      <c r="N786" s="371"/>
    </row>
    <row r="787" spans="1:14">
      <c r="A787" s="370"/>
      <c r="B787" s="370"/>
      <c r="C787" s="371"/>
      <c r="D787" s="371"/>
      <c r="E787" s="371"/>
      <c r="F787" s="371"/>
      <c r="G787" s="371"/>
      <c r="H787" s="371"/>
      <c r="I787" s="371"/>
      <c r="J787" s="371"/>
      <c r="K787" s="371"/>
      <c r="L787" s="371"/>
      <c r="M787" s="371"/>
      <c r="N787" s="371"/>
    </row>
    <row r="788" spans="1:14">
      <c r="A788" s="370"/>
      <c r="B788" s="370"/>
      <c r="C788" s="371"/>
      <c r="D788" s="371"/>
      <c r="E788" s="371"/>
      <c r="F788" s="371"/>
      <c r="G788" s="371"/>
      <c r="H788" s="371"/>
      <c r="I788" s="371"/>
      <c r="J788" s="371"/>
      <c r="K788" s="371"/>
      <c r="L788" s="371"/>
      <c r="M788" s="371"/>
      <c r="N788" s="371"/>
    </row>
    <row r="789" spans="1:14">
      <c r="A789" s="370"/>
      <c r="B789" s="370"/>
      <c r="C789" s="371"/>
      <c r="D789" s="371"/>
      <c r="E789" s="371"/>
      <c r="F789" s="371"/>
      <c r="G789" s="371"/>
      <c r="H789" s="371"/>
      <c r="I789" s="371"/>
      <c r="J789" s="371"/>
      <c r="K789" s="371"/>
      <c r="L789" s="371"/>
      <c r="M789" s="371"/>
      <c r="N789" s="371"/>
    </row>
    <row r="790" spans="1:14">
      <c r="A790" s="370"/>
      <c r="B790" s="370"/>
      <c r="C790" s="371"/>
      <c r="D790" s="371"/>
      <c r="E790" s="371"/>
      <c r="F790" s="371"/>
      <c r="G790" s="371"/>
      <c r="H790" s="371"/>
      <c r="I790" s="371"/>
      <c r="J790" s="371"/>
      <c r="K790" s="371"/>
      <c r="L790" s="371"/>
      <c r="M790" s="371"/>
      <c r="N790" s="371"/>
    </row>
    <row r="791" spans="1:14">
      <c r="A791" s="370"/>
      <c r="B791" s="370"/>
      <c r="C791" s="371"/>
      <c r="D791" s="371"/>
      <c r="E791" s="371"/>
      <c r="F791" s="371"/>
      <c r="G791" s="371"/>
      <c r="H791" s="371"/>
      <c r="I791" s="371"/>
      <c r="J791" s="371"/>
      <c r="K791" s="371"/>
      <c r="L791" s="371"/>
      <c r="M791" s="371"/>
      <c r="N791" s="371"/>
    </row>
    <row r="792" spans="1:14">
      <c r="A792" s="370"/>
      <c r="B792" s="370"/>
      <c r="C792" s="371"/>
      <c r="D792" s="371"/>
      <c r="E792" s="371"/>
      <c r="F792" s="371"/>
      <c r="G792" s="371"/>
      <c r="H792" s="371"/>
      <c r="I792" s="371"/>
      <c r="J792" s="371"/>
      <c r="K792" s="371"/>
      <c r="L792" s="371"/>
      <c r="M792" s="371"/>
      <c r="N792" s="371"/>
    </row>
    <row r="793" spans="1:14">
      <c r="A793" s="370"/>
      <c r="B793" s="370"/>
      <c r="C793" s="371"/>
      <c r="D793" s="371"/>
      <c r="E793" s="371"/>
      <c r="F793" s="371"/>
      <c r="G793" s="371"/>
      <c r="H793" s="371"/>
      <c r="I793" s="371"/>
      <c r="J793" s="371"/>
      <c r="K793" s="371"/>
      <c r="L793" s="371"/>
      <c r="M793" s="371"/>
      <c r="N793" s="371"/>
    </row>
    <row r="794" spans="1:14">
      <c r="A794" s="370"/>
      <c r="B794" s="370"/>
      <c r="C794" s="371"/>
      <c r="D794" s="371"/>
      <c r="E794" s="371"/>
      <c r="F794" s="371"/>
      <c r="G794" s="371"/>
      <c r="H794" s="371"/>
      <c r="I794" s="371"/>
      <c r="J794" s="371"/>
      <c r="K794" s="371"/>
      <c r="L794" s="371"/>
      <c r="M794" s="371"/>
      <c r="N794" s="371"/>
    </row>
    <row r="795" spans="1:14">
      <c r="A795" s="370"/>
      <c r="B795" s="370"/>
      <c r="C795" s="371"/>
      <c r="D795" s="371"/>
      <c r="E795" s="371"/>
      <c r="F795" s="371"/>
      <c r="G795" s="371"/>
      <c r="H795" s="371"/>
      <c r="I795" s="371"/>
      <c r="J795" s="371"/>
      <c r="K795" s="371"/>
      <c r="L795" s="371"/>
      <c r="M795" s="371"/>
      <c r="N795" s="371"/>
    </row>
    <row r="796" spans="1:14">
      <c r="A796" s="370"/>
      <c r="B796" s="370"/>
      <c r="C796" s="371"/>
      <c r="D796" s="371"/>
      <c r="E796" s="371"/>
      <c r="F796" s="371"/>
      <c r="G796" s="371"/>
      <c r="H796" s="371"/>
      <c r="I796" s="371"/>
      <c r="J796" s="371"/>
      <c r="K796" s="371"/>
      <c r="L796" s="371"/>
      <c r="M796" s="371"/>
      <c r="N796" s="371"/>
    </row>
    <row r="797" spans="1:14">
      <c r="A797" s="370"/>
      <c r="B797" s="370"/>
      <c r="C797" s="371"/>
      <c r="D797" s="371"/>
      <c r="E797" s="371"/>
      <c r="F797" s="371"/>
      <c r="G797" s="371"/>
      <c r="H797" s="371"/>
      <c r="I797" s="371"/>
      <c r="J797" s="371"/>
      <c r="K797" s="371"/>
      <c r="L797" s="371"/>
      <c r="M797" s="371"/>
      <c r="N797" s="371"/>
    </row>
    <row r="798" spans="1:14">
      <c r="A798" s="370"/>
      <c r="B798" s="370"/>
      <c r="C798" s="371"/>
      <c r="D798" s="371"/>
      <c r="E798" s="371"/>
      <c r="F798" s="371"/>
      <c r="G798" s="371"/>
      <c r="H798" s="371"/>
      <c r="I798" s="371"/>
      <c r="J798" s="371"/>
      <c r="K798" s="371"/>
      <c r="L798" s="371"/>
      <c r="M798" s="371"/>
      <c r="N798" s="371"/>
    </row>
    <row r="799" spans="1:14">
      <c r="A799" s="370"/>
      <c r="B799" s="370"/>
      <c r="C799" s="371"/>
      <c r="D799" s="371"/>
      <c r="E799" s="371"/>
      <c r="F799" s="371"/>
      <c r="G799" s="371"/>
      <c r="H799" s="371"/>
      <c r="I799" s="371"/>
      <c r="J799" s="371"/>
      <c r="K799" s="371"/>
      <c r="L799" s="371"/>
      <c r="M799" s="371"/>
      <c r="N799" s="371"/>
    </row>
    <row r="800" spans="1:14">
      <c r="A800" s="370"/>
      <c r="B800" s="370"/>
      <c r="C800" s="371"/>
      <c r="D800" s="371"/>
      <c r="E800" s="371"/>
      <c r="F800" s="371"/>
      <c r="G800" s="371"/>
      <c r="H800" s="371"/>
      <c r="I800" s="371"/>
      <c r="J800" s="371"/>
      <c r="K800" s="371"/>
      <c r="L800" s="371"/>
      <c r="M800" s="371"/>
      <c r="N800" s="371"/>
    </row>
    <row r="801" spans="1:14">
      <c r="A801" s="370"/>
      <c r="B801" s="370"/>
      <c r="C801" s="371"/>
      <c r="D801" s="371"/>
      <c r="E801" s="371"/>
      <c r="F801" s="371"/>
      <c r="G801" s="371"/>
      <c r="H801" s="371"/>
      <c r="I801" s="371"/>
      <c r="J801" s="371"/>
      <c r="K801" s="371"/>
      <c r="L801" s="371"/>
      <c r="M801" s="371"/>
      <c r="N801" s="371"/>
    </row>
    <row r="802" spans="1:14">
      <c r="A802" s="370"/>
      <c r="B802" s="370"/>
      <c r="C802" s="371"/>
      <c r="D802" s="371"/>
      <c r="E802" s="371"/>
      <c r="F802" s="371"/>
      <c r="G802" s="371"/>
      <c r="H802" s="371"/>
      <c r="I802" s="371"/>
      <c r="J802" s="371"/>
      <c r="K802" s="371"/>
      <c r="L802" s="371"/>
      <c r="M802" s="371"/>
      <c r="N802" s="371"/>
    </row>
    <row r="803" spans="1:14">
      <c r="A803" s="370"/>
      <c r="B803" s="370"/>
      <c r="C803" s="371"/>
      <c r="D803" s="371"/>
      <c r="E803" s="371"/>
      <c r="F803" s="371"/>
      <c r="G803" s="371"/>
      <c r="H803" s="371"/>
      <c r="I803" s="371"/>
      <c r="J803" s="371"/>
      <c r="K803" s="371"/>
      <c r="L803" s="371"/>
      <c r="M803" s="371"/>
      <c r="N803" s="371"/>
    </row>
    <row r="804" spans="1:14">
      <c r="A804" s="370"/>
      <c r="B804" s="370"/>
      <c r="C804" s="371"/>
      <c r="D804" s="371"/>
      <c r="E804" s="371"/>
      <c r="F804" s="371"/>
      <c r="G804" s="371"/>
      <c r="H804" s="371"/>
      <c r="I804" s="371"/>
      <c r="J804" s="371"/>
      <c r="K804" s="371"/>
      <c r="L804" s="371"/>
      <c r="M804" s="371"/>
      <c r="N804" s="371"/>
    </row>
    <row r="805" spans="1:14">
      <c r="A805" s="370"/>
      <c r="B805" s="370"/>
      <c r="C805" s="371"/>
      <c r="D805" s="371"/>
      <c r="E805" s="371"/>
      <c r="F805" s="371"/>
      <c r="G805" s="371"/>
      <c r="H805" s="371"/>
      <c r="I805" s="371"/>
      <c r="J805" s="371"/>
      <c r="K805" s="371"/>
      <c r="L805" s="371"/>
      <c r="M805" s="371"/>
      <c r="N805" s="371"/>
    </row>
    <row r="806" spans="1:14">
      <c r="A806" s="370"/>
      <c r="B806" s="370"/>
      <c r="C806" s="371"/>
      <c r="D806" s="371"/>
      <c r="E806" s="371"/>
      <c r="F806" s="371"/>
      <c r="G806" s="371"/>
      <c r="H806" s="371"/>
      <c r="I806" s="371"/>
      <c r="J806" s="371"/>
      <c r="K806" s="371"/>
      <c r="L806" s="371"/>
      <c r="M806" s="371"/>
      <c r="N806" s="371"/>
    </row>
    <row r="807" spans="1:14">
      <c r="A807" s="370"/>
      <c r="B807" s="370"/>
      <c r="C807" s="371"/>
      <c r="D807" s="371"/>
      <c r="E807" s="371"/>
      <c r="F807" s="371"/>
      <c r="G807" s="371"/>
      <c r="H807" s="371"/>
      <c r="I807" s="371"/>
      <c r="J807" s="371"/>
      <c r="K807" s="371"/>
      <c r="L807" s="371"/>
      <c r="M807" s="371"/>
      <c r="N807" s="371"/>
    </row>
    <row r="808" spans="1:14">
      <c r="A808" s="370"/>
      <c r="B808" s="370"/>
      <c r="C808" s="371"/>
      <c r="D808" s="371"/>
      <c r="E808" s="371"/>
      <c r="F808" s="371"/>
      <c r="G808" s="371"/>
      <c r="H808" s="371"/>
      <c r="I808" s="371"/>
      <c r="J808" s="371"/>
      <c r="K808" s="371"/>
      <c r="L808" s="371"/>
      <c r="M808" s="371"/>
      <c r="N808" s="371"/>
    </row>
    <row r="809" spans="1:14">
      <c r="A809" s="370"/>
      <c r="B809" s="370"/>
      <c r="C809" s="371"/>
      <c r="D809" s="371"/>
      <c r="E809" s="371"/>
      <c r="F809" s="371"/>
      <c r="G809" s="371"/>
      <c r="H809" s="371"/>
      <c r="I809" s="371"/>
      <c r="J809" s="371"/>
      <c r="K809" s="371"/>
      <c r="L809" s="371"/>
      <c r="M809" s="371"/>
      <c r="N809" s="371"/>
    </row>
    <row r="810" spans="1:14">
      <c r="A810" s="370"/>
      <c r="B810" s="370"/>
      <c r="C810" s="371"/>
      <c r="D810" s="371"/>
      <c r="E810" s="371"/>
      <c r="F810" s="371"/>
      <c r="G810" s="371"/>
      <c r="H810" s="371"/>
      <c r="I810" s="371"/>
      <c r="J810" s="371"/>
      <c r="K810" s="371"/>
      <c r="L810" s="371"/>
      <c r="M810" s="371"/>
      <c r="N810" s="371"/>
    </row>
    <row r="811" spans="1:14">
      <c r="A811" s="370"/>
      <c r="B811" s="370"/>
      <c r="C811" s="371"/>
      <c r="D811" s="371"/>
      <c r="E811" s="371"/>
      <c r="F811" s="371"/>
      <c r="G811" s="371"/>
      <c r="H811" s="371"/>
      <c r="I811" s="371"/>
      <c r="J811" s="371"/>
      <c r="K811" s="371"/>
      <c r="L811" s="371"/>
      <c r="M811" s="371"/>
      <c r="N811" s="371"/>
    </row>
    <row r="812" spans="1:14">
      <c r="A812" s="370"/>
      <c r="B812" s="370"/>
      <c r="C812" s="371"/>
      <c r="D812" s="371"/>
      <c r="E812" s="371"/>
      <c r="F812" s="371"/>
      <c r="G812" s="371"/>
      <c r="H812" s="371"/>
      <c r="I812" s="371"/>
      <c r="J812" s="371"/>
      <c r="K812" s="371"/>
      <c r="L812" s="371"/>
      <c r="M812" s="371"/>
      <c r="N812" s="371"/>
    </row>
    <row r="813" spans="1:14">
      <c r="A813" s="370"/>
      <c r="B813" s="370"/>
      <c r="C813" s="371"/>
      <c r="D813" s="371"/>
      <c r="E813" s="371"/>
      <c r="F813" s="371"/>
      <c r="G813" s="371"/>
      <c r="H813" s="371"/>
      <c r="I813" s="371"/>
      <c r="J813" s="371"/>
      <c r="K813" s="371"/>
      <c r="L813" s="371"/>
      <c r="M813" s="371"/>
      <c r="N813" s="371"/>
    </row>
    <row r="814" spans="1:14">
      <c r="A814" s="370"/>
      <c r="B814" s="370"/>
      <c r="C814" s="371"/>
      <c r="D814" s="371"/>
      <c r="E814" s="371"/>
      <c r="F814" s="371"/>
      <c r="G814" s="371"/>
      <c r="H814" s="371"/>
      <c r="I814" s="371"/>
      <c r="J814" s="371"/>
      <c r="K814" s="371"/>
      <c r="L814" s="371"/>
      <c r="M814" s="371"/>
      <c r="N814" s="371"/>
    </row>
    <row r="815" spans="1:14">
      <c r="A815" s="370"/>
      <c r="B815" s="370"/>
      <c r="C815" s="371"/>
      <c r="D815" s="371"/>
      <c r="E815" s="371"/>
      <c r="F815" s="371"/>
      <c r="G815" s="371"/>
      <c r="H815" s="371"/>
      <c r="I815" s="371"/>
      <c r="J815" s="371"/>
      <c r="K815" s="371"/>
      <c r="L815" s="371"/>
      <c r="M815" s="371"/>
      <c r="N815" s="371"/>
    </row>
    <row r="816" spans="1:14">
      <c r="A816" s="370"/>
      <c r="B816" s="370"/>
      <c r="C816" s="371"/>
      <c r="D816" s="371"/>
      <c r="E816" s="371"/>
      <c r="F816" s="371"/>
      <c r="G816" s="371"/>
      <c r="H816" s="371"/>
      <c r="I816" s="371"/>
      <c r="J816" s="371"/>
      <c r="K816" s="371"/>
      <c r="L816" s="371"/>
      <c r="M816" s="371"/>
      <c r="N816" s="371"/>
    </row>
    <row r="817" spans="1:14">
      <c r="A817" s="370"/>
      <c r="B817" s="370"/>
      <c r="C817" s="371"/>
      <c r="D817" s="371"/>
      <c r="E817" s="371"/>
      <c r="F817" s="371"/>
      <c r="G817" s="371"/>
      <c r="H817" s="371"/>
      <c r="I817" s="371"/>
      <c r="J817" s="371"/>
      <c r="K817" s="371"/>
      <c r="L817" s="371"/>
      <c r="M817" s="371"/>
      <c r="N817" s="371"/>
    </row>
    <row r="818" spans="1:14">
      <c r="A818" s="370"/>
      <c r="B818" s="370"/>
      <c r="C818" s="371"/>
      <c r="D818" s="371"/>
      <c r="E818" s="371"/>
      <c r="F818" s="371"/>
      <c r="G818" s="371"/>
      <c r="H818" s="371"/>
      <c r="I818" s="371"/>
      <c r="J818" s="371"/>
      <c r="K818" s="371"/>
      <c r="L818" s="371"/>
      <c r="M818" s="371"/>
      <c r="N818" s="371"/>
    </row>
    <row r="819" spans="1:14">
      <c r="A819" s="370"/>
      <c r="B819" s="370"/>
      <c r="C819" s="371"/>
      <c r="D819" s="371"/>
      <c r="E819" s="371"/>
      <c r="F819" s="371"/>
      <c r="G819" s="371"/>
      <c r="H819" s="371"/>
      <c r="I819" s="371"/>
      <c r="J819" s="371"/>
      <c r="K819" s="371"/>
      <c r="L819" s="371"/>
      <c r="M819" s="371"/>
      <c r="N819" s="371"/>
    </row>
    <row r="820" spans="1:14">
      <c r="A820" s="370"/>
      <c r="B820" s="370"/>
      <c r="C820" s="371"/>
      <c r="D820" s="371"/>
      <c r="E820" s="371"/>
      <c r="F820" s="371"/>
      <c r="G820" s="371"/>
      <c r="H820" s="371"/>
      <c r="I820" s="371"/>
      <c r="J820" s="371"/>
      <c r="K820" s="371"/>
      <c r="L820" s="371"/>
      <c r="M820" s="371"/>
      <c r="N820" s="371"/>
    </row>
    <row r="821" spans="1:14">
      <c r="A821" s="370"/>
      <c r="B821" s="370"/>
      <c r="C821" s="371"/>
      <c r="D821" s="371"/>
      <c r="E821" s="371"/>
      <c r="F821" s="371"/>
      <c r="G821" s="371"/>
      <c r="H821" s="371"/>
      <c r="I821" s="371"/>
      <c r="J821" s="371"/>
      <c r="K821" s="371"/>
      <c r="L821" s="371"/>
      <c r="M821" s="371"/>
      <c r="N821" s="371"/>
    </row>
    <row r="822" spans="1:14">
      <c r="A822" s="370"/>
      <c r="B822" s="370"/>
      <c r="C822" s="371"/>
      <c r="D822" s="371"/>
      <c r="E822" s="371"/>
      <c r="F822" s="371"/>
      <c r="G822" s="371"/>
      <c r="H822" s="371"/>
      <c r="I822" s="371"/>
      <c r="J822" s="371"/>
      <c r="K822" s="371"/>
      <c r="L822" s="371"/>
      <c r="M822" s="371"/>
      <c r="N822" s="371"/>
    </row>
    <row r="823" spans="1:14">
      <c r="A823" s="370"/>
      <c r="B823" s="370"/>
      <c r="C823" s="371"/>
      <c r="D823" s="371"/>
      <c r="E823" s="371"/>
      <c r="F823" s="371"/>
      <c r="G823" s="371"/>
      <c r="H823" s="371"/>
      <c r="I823" s="371"/>
      <c r="J823" s="371"/>
      <c r="K823" s="371"/>
      <c r="L823" s="371"/>
      <c r="M823" s="371"/>
      <c r="N823" s="371"/>
    </row>
    <row r="824" spans="1:14">
      <c r="A824" s="370"/>
      <c r="B824" s="370"/>
      <c r="C824" s="371"/>
      <c r="D824" s="371"/>
      <c r="E824" s="371"/>
      <c r="F824" s="371"/>
      <c r="G824" s="371"/>
      <c r="H824" s="371"/>
      <c r="I824" s="371"/>
      <c r="J824" s="371"/>
      <c r="K824" s="371"/>
      <c r="L824" s="371"/>
      <c r="M824" s="371"/>
      <c r="N824" s="371"/>
    </row>
    <row r="825" spans="1:14">
      <c r="A825" s="370"/>
      <c r="B825" s="370"/>
      <c r="C825" s="371"/>
      <c r="D825" s="371"/>
      <c r="E825" s="371"/>
      <c r="F825" s="371"/>
      <c r="G825" s="371"/>
      <c r="H825" s="371"/>
      <c r="I825" s="371"/>
      <c r="J825" s="371"/>
      <c r="K825" s="371"/>
      <c r="L825" s="371"/>
      <c r="M825" s="371"/>
      <c r="N825" s="371"/>
    </row>
    <row r="826" spans="1:14">
      <c r="A826" s="370"/>
      <c r="B826" s="370"/>
      <c r="C826" s="371"/>
      <c r="D826" s="371"/>
      <c r="E826" s="371"/>
      <c r="F826" s="371"/>
      <c r="G826" s="371"/>
      <c r="H826" s="371"/>
      <c r="I826" s="371"/>
      <c r="J826" s="371"/>
      <c r="K826" s="371"/>
      <c r="L826" s="371"/>
      <c r="M826" s="371"/>
      <c r="N826" s="371"/>
    </row>
    <row r="827" spans="1:14">
      <c r="A827" s="370"/>
      <c r="B827" s="370"/>
      <c r="C827" s="371"/>
      <c r="D827" s="371"/>
      <c r="E827" s="371"/>
      <c r="F827" s="371"/>
      <c r="G827" s="371"/>
      <c r="H827" s="371"/>
      <c r="I827" s="371"/>
      <c r="J827" s="371"/>
      <c r="K827" s="371"/>
      <c r="L827" s="371"/>
      <c r="M827" s="371"/>
      <c r="N827" s="371"/>
    </row>
    <row r="828" spans="1:14">
      <c r="A828" s="370"/>
      <c r="B828" s="370"/>
      <c r="C828" s="371"/>
      <c r="D828" s="371"/>
      <c r="E828" s="371"/>
      <c r="F828" s="371"/>
      <c r="G828" s="371"/>
      <c r="H828" s="371"/>
      <c r="I828" s="371"/>
      <c r="J828" s="371"/>
      <c r="K828" s="371"/>
      <c r="L828" s="371"/>
      <c r="M828" s="371"/>
      <c r="N828" s="371"/>
    </row>
    <row r="829" spans="1:14">
      <c r="A829" s="370"/>
      <c r="B829" s="370"/>
      <c r="C829" s="371"/>
      <c r="D829" s="371"/>
      <c r="E829" s="371"/>
      <c r="F829" s="371"/>
      <c r="G829" s="371"/>
      <c r="H829" s="371"/>
      <c r="I829" s="371"/>
      <c r="J829" s="371"/>
      <c r="K829" s="371"/>
      <c r="L829" s="371"/>
      <c r="M829" s="371"/>
      <c r="N829" s="371"/>
    </row>
    <row r="830" spans="1:14">
      <c r="A830" s="370"/>
      <c r="B830" s="370"/>
      <c r="C830" s="371"/>
      <c r="D830" s="371"/>
      <c r="E830" s="371"/>
      <c r="F830" s="371"/>
      <c r="G830" s="371"/>
      <c r="H830" s="371"/>
      <c r="I830" s="371"/>
      <c r="J830" s="371"/>
      <c r="K830" s="371"/>
      <c r="L830" s="371"/>
      <c r="M830" s="371"/>
      <c r="N830" s="371"/>
    </row>
    <row r="831" spans="1:14">
      <c r="A831" s="370"/>
      <c r="B831" s="370"/>
      <c r="C831" s="371"/>
      <c r="D831" s="371"/>
      <c r="E831" s="371"/>
      <c r="F831" s="371"/>
      <c r="G831" s="371"/>
      <c r="H831" s="371"/>
      <c r="I831" s="371"/>
      <c r="J831" s="371"/>
      <c r="K831" s="371"/>
      <c r="L831" s="371"/>
      <c r="M831" s="371"/>
      <c r="N831" s="371"/>
    </row>
    <row r="832" spans="1:14">
      <c r="A832" s="370"/>
      <c r="B832" s="370"/>
      <c r="C832" s="371"/>
      <c r="D832" s="371"/>
      <c r="E832" s="371"/>
      <c r="F832" s="371"/>
      <c r="G832" s="371"/>
      <c r="H832" s="371"/>
      <c r="I832" s="371"/>
      <c r="J832" s="371"/>
      <c r="K832" s="371"/>
      <c r="L832" s="371"/>
      <c r="M832" s="371"/>
      <c r="N832" s="371"/>
    </row>
    <row r="833" spans="1:14">
      <c r="A833" s="370"/>
      <c r="B833" s="370"/>
      <c r="C833" s="371"/>
      <c r="D833" s="371"/>
      <c r="E833" s="371"/>
      <c r="F833" s="371"/>
      <c r="G833" s="371"/>
      <c r="H833" s="371"/>
      <c r="I833" s="371"/>
      <c r="J833" s="371"/>
      <c r="K833" s="371"/>
      <c r="L833" s="371"/>
      <c r="M833" s="371"/>
      <c r="N833" s="371"/>
    </row>
    <row r="834" spans="1:14">
      <c r="A834" s="370"/>
      <c r="B834" s="370"/>
      <c r="C834" s="371"/>
      <c r="D834" s="371"/>
      <c r="E834" s="371"/>
      <c r="F834" s="371"/>
      <c r="G834" s="371"/>
      <c r="H834" s="371"/>
      <c r="I834" s="371"/>
      <c r="J834" s="371"/>
      <c r="K834" s="371"/>
      <c r="L834" s="371"/>
      <c r="M834" s="371"/>
      <c r="N834" s="371"/>
    </row>
    <row r="835" spans="1:14">
      <c r="A835" s="370"/>
      <c r="B835" s="370"/>
      <c r="C835" s="371"/>
      <c r="D835" s="371"/>
      <c r="E835" s="371"/>
      <c r="F835" s="371"/>
      <c r="G835" s="371"/>
      <c r="H835" s="371"/>
      <c r="I835" s="371"/>
      <c r="J835" s="371"/>
      <c r="K835" s="371"/>
      <c r="L835" s="371"/>
      <c r="M835" s="371"/>
      <c r="N835" s="371"/>
    </row>
    <row r="836" spans="1:14">
      <c r="A836" s="370"/>
      <c r="B836" s="370"/>
      <c r="C836" s="371"/>
      <c r="D836" s="371"/>
      <c r="E836" s="371"/>
      <c r="F836" s="371"/>
      <c r="G836" s="371"/>
      <c r="H836" s="371"/>
      <c r="I836" s="371"/>
      <c r="J836" s="371"/>
      <c r="K836" s="371"/>
      <c r="L836" s="371"/>
      <c r="M836" s="371"/>
      <c r="N836" s="371"/>
    </row>
    <row r="837" spans="1:14">
      <c r="A837" s="370"/>
      <c r="B837" s="370"/>
      <c r="C837" s="371"/>
      <c r="D837" s="371"/>
      <c r="E837" s="371"/>
      <c r="F837" s="371"/>
      <c r="G837" s="371"/>
      <c r="H837" s="371"/>
      <c r="I837" s="371"/>
      <c r="J837" s="371"/>
      <c r="K837" s="371"/>
      <c r="L837" s="371"/>
      <c r="M837" s="371"/>
      <c r="N837" s="371"/>
    </row>
    <row r="838" spans="1:14">
      <c r="A838" s="370"/>
      <c r="B838" s="370"/>
      <c r="C838" s="371"/>
      <c r="D838" s="371"/>
      <c r="E838" s="371"/>
      <c r="F838" s="371"/>
      <c r="G838" s="371"/>
      <c r="H838" s="371"/>
      <c r="I838" s="371"/>
      <c r="J838" s="371"/>
      <c r="K838" s="371"/>
      <c r="L838" s="371"/>
      <c r="M838" s="371"/>
      <c r="N838" s="371"/>
    </row>
    <row r="839" spans="1:14">
      <c r="A839" s="370"/>
      <c r="B839" s="370"/>
      <c r="C839" s="371"/>
      <c r="D839" s="371"/>
      <c r="E839" s="371"/>
      <c r="F839" s="371"/>
      <c r="G839" s="371"/>
      <c r="H839" s="371"/>
      <c r="I839" s="371"/>
      <c r="J839" s="371"/>
      <c r="K839" s="371"/>
      <c r="L839" s="371"/>
      <c r="M839" s="371"/>
      <c r="N839" s="371"/>
    </row>
    <row r="840" spans="1:14">
      <c r="A840" s="370"/>
      <c r="B840" s="370"/>
      <c r="C840" s="371"/>
      <c r="D840" s="371"/>
      <c r="E840" s="371"/>
      <c r="F840" s="371"/>
      <c r="G840" s="371"/>
      <c r="H840" s="371"/>
      <c r="I840" s="371"/>
      <c r="J840" s="371"/>
      <c r="K840" s="371"/>
      <c r="L840" s="371"/>
      <c r="M840" s="371"/>
      <c r="N840" s="371"/>
    </row>
    <row r="841" spans="1:14">
      <c r="A841" s="370"/>
      <c r="B841" s="370"/>
      <c r="C841" s="371"/>
      <c r="D841" s="371"/>
      <c r="E841" s="371"/>
      <c r="F841" s="371"/>
      <c r="G841" s="371"/>
      <c r="H841" s="371"/>
      <c r="I841" s="371"/>
      <c r="J841" s="371"/>
      <c r="K841" s="371"/>
      <c r="L841" s="371"/>
      <c r="M841" s="371"/>
      <c r="N841" s="371"/>
    </row>
    <row r="842" spans="1:14">
      <c r="A842" s="370"/>
      <c r="B842" s="370"/>
      <c r="C842" s="371"/>
      <c r="D842" s="371"/>
      <c r="E842" s="371"/>
      <c r="F842" s="371"/>
      <c r="G842" s="371"/>
      <c r="H842" s="371"/>
      <c r="I842" s="371"/>
      <c r="J842" s="371"/>
      <c r="K842" s="371"/>
      <c r="L842" s="371"/>
      <c r="M842" s="371"/>
      <c r="N842" s="371"/>
    </row>
    <row r="843" spans="1:14">
      <c r="A843" s="370"/>
      <c r="B843" s="370"/>
      <c r="C843" s="371"/>
      <c r="D843" s="371"/>
      <c r="E843" s="371"/>
      <c r="F843" s="371"/>
      <c r="G843" s="371"/>
      <c r="H843" s="371"/>
      <c r="I843" s="371"/>
      <c r="J843" s="371"/>
      <c r="K843" s="371"/>
      <c r="L843" s="371"/>
      <c r="M843" s="371"/>
      <c r="N843" s="371"/>
    </row>
    <row r="844" spans="1:14">
      <c r="A844" s="370"/>
      <c r="B844" s="370"/>
      <c r="C844" s="371"/>
      <c r="D844" s="371"/>
      <c r="E844" s="371"/>
      <c r="F844" s="371"/>
      <c r="G844" s="371"/>
      <c r="H844" s="371"/>
      <c r="I844" s="371"/>
      <c r="J844" s="371"/>
      <c r="K844" s="371"/>
      <c r="L844" s="371"/>
      <c r="M844" s="371"/>
      <c r="N844" s="371"/>
    </row>
    <row r="845" spans="1:14">
      <c r="A845" s="370"/>
      <c r="B845" s="370"/>
      <c r="C845" s="371"/>
      <c r="D845" s="371"/>
      <c r="E845" s="371"/>
      <c r="F845" s="371"/>
      <c r="G845" s="371"/>
      <c r="H845" s="371"/>
      <c r="I845" s="371"/>
      <c r="J845" s="371"/>
      <c r="K845" s="371"/>
      <c r="L845" s="371"/>
      <c r="M845" s="371"/>
      <c r="N845" s="371"/>
    </row>
    <row r="846" spans="1:14">
      <c r="A846" s="370"/>
      <c r="B846" s="370"/>
      <c r="C846" s="371"/>
      <c r="D846" s="371"/>
      <c r="E846" s="371"/>
      <c r="F846" s="371"/>
      <c r="G846" s="371"/>
      <c r="H846" s="371"/>
      <c r="I846" s="371"/>
      <c r="J846" s="371"/>
      <c r="K846" s="371"/>
      <c r="L846" s="371"/>
      <c r="M846" s="371"/>
      <c r="N846" s="371"/>
    </row>
    <row r="847" spans="1:14">
      <c r="A847" s="370"/>
      <c r="B847" s="370"/>
      <c r="C847" s="371"/>
      <c r="D847" s="371"/>
      <c r="E847" s="371"/>
      <c r="F847" s="371"/>
      <c r="G847" s="371"/>
      <c r="H847" s="371"/>
      <c r="I847" s="371"/>
      <c r="J847" s="371"/>
      <c r="K847" s="371"/>
      <c r="L847" s="371"/>
      <c r="M847" s="371"/>
      <c r="N847" s="371"/>
    </row>
    <row r="848" spans="1:14">
      <c r="A848" s="370"/>
      <c r="B848" s="370"/>
      <c r="C848" s="371"/>
      <c r="D848" s="371"/>
      <c r="E848" s="371"/>
      <c r="F848" s="371"/>
      <c r="G848" s="371"/>
      <c r="H848" s="371"/>
      <c r="I848" s="371"/>
      <c r="J848" s="371"/>
      <c r="K848" s="371"/>
      <c r="L848" s="371"/>
      <c r="M848" s="371"/>
      <c r="N848" s="371"/>
    </row>
    <row r="849" spans="1:14">
      <c r="A849" s="370"/>
      <c r="B849" s="370"/>
      <c r="C849" s="371"/>
      <c r="D849" s="371"/>
      <c r="E849" s="371"/>
      <c r="F849" s="371"/>
      <c r="G849" s="371"/>
      <c r="H849" s="371"/>
      <c r="I849" s="371"/>
      <c r="J849" s="371"/>
      <c r="K849" s="371"/>
      <c r="L849" s="371"/>
      <c r="M849" s="371"/>
      <c r="N849" s="371"/>
    </row>
    <row r="850" spans="1:14">
      <c r="A850" s="370"/>
      <c r="B850" s="370"/>
      <c r="C850" s="371"/>
      <c r="D850" s="371"/>
      <c r="E850" s="371"/>
      <c r="F850" s="371"/>
      <c r="G850" s="371"/>
      <c r="H850" s="371"/>
      <c r="I850" s="371"/>
      <c r="J850" s="371"/>
      <c r="K850" s="371"/>
      <c r="L850" s="371"/>
      <c r="M850" s="371"/>
      <c r="N850" s="371"/>
    </row>
    <row r="851" spans="1:14">
      <c r="A851" s="370"/>
      <c r="B851" s="370"/>
      <c r="C851" s="371"/>
      <c r="D851" s="371"/>
      <c r="E851" s="371"/>
      <c r="F851" s="371"/>
      <c r="G851" s="371"/>
      <c r="H851" s="371"/>
      <c r="I851" s="371"/>
      <c r="J851" s="371"/>
      <c r="K851" s="371"/>
      <c r="L851" s="371"/>
      <c r="M851" s="371"/>
      <c r="N851" s="371"/>
    </row>
    <row r="852" spans="1:14">
      <c r="A852" s="370"/>
      <c r="B852" s="370"/>
      <c r="C852" s="371"/>
      <c r="D852" s="371"/>
      <c r="E852" s="371"/>
      <c r="F852" s="371"/>
      <c r="G852" s="371"/>
      <c r="H852" s="371"/>
      <c r="I852" s="371"/>
      <c r="J852" s="371"/>
      <c r="K852" s="371"/>
      <c r="L852" s="371"/>
      <c r="M852" s="371"/>
      <c r="N852" s="371"/>
    </row>
    <row r="853" spans="1:14">
      <c r="A853" s="370"/>
      <c r="B853" s="370"/>
      <c r="C853" s="371"/>
      <c r="D853" s="371"/>
      <c r="E853" s="371"/>
      <c r="F853" s="371"/>
      <c r="G853" s="371"/>
      <c r="H853" s="371"/>
      <c r="I853" s="371"/>
      <c r="J853" s="371"/>
      <c r="K853" s="371"/>
      <c r="L853" s="371"/>
      <c r="M853" s="371"/>
      <c r="N853" s="371"/>
    </row>
    <row r="854" spans="1:14">
      <c r="A854" s="370"/>
      <c r="B854" s="370"/>
      <c r="C854" s="371"/>
      <c r="D854" s="371"/>
      <c r="E854" s="371"/>
      <c r="F854" s="371"/>
      <c r="G854" s="371"/>
      <c r="H854" s="371"/>
      <c r="I854" s="371"/>
      <c r="J854" s="371"/>
      <c r="K854" s="371"/>
      <c r="L854" s="371"/>
      <c r="M854" s="371"/>
      <c r="N854" s="371"/>
    </row>
    <row r="855" spans="1:14">
      <c r="A855" s="370"/>
      <c r="B855" s="370"/>
      <c r="C855" s="371"/>
      <c r="D855" s="371"/>
      <c r="E855" s="371"/>
      <c r="F855" s="371"/>
      <c r="G855" s="371"/>
      <c r="H855" s="371"/>
      <c r="I855" s="371"/>
      <c r="J855" s="371"/>
      <c r="K855" s="371"/>
      <c r="L855" s="371"/>
      <c r="M855" s="371"/>
      <c r="N855" s="371"/>
    </row>
    <row r="856" spans="1:14">
      <c r="A856" s="370"/>
      <c r="B856" s="370"/>
      <c r="C856" s="371"/>
      <c r="D856" s="371"/>
      <c r="E856" s="371"/>
      <c r="F856" s="371"/>
      <c r="G856" s="371"/>
      <c r="H856" s="371"/>
      <c r="I856" s="371"/>
      <c r="J856" s="371"/>
      <c r="K856" s="371"/>
      <c r="L856" s="371"/>
      <c r="M856" s="371"/>
      <c r="N856" s="371"/>
    </row>
    <row r="857" spans="1:14">
      <c r="A857" s="370"/>
      <c r="B857" s="370"/>
      <c r="C857" s="371"/>
      <c r="D857" s="371"/>
      <c r="E857" s="371"/>
      <c r="F857" s="371"/>
      <c r="G857" s="371"/>
      <c r="H857" s="371"/>
      <c r="I857" s="371"/>
      <c r="J857" s="371"/>
      <c r="K857" s="371"/>
      <c r="L857" s="371"/>
      <c r="M857" s="371"/>
      <c r="N857" s="371"/>
    </row>
    <row r="858" spans="1:14">
      <c r="A858" s="370"/>
      <c r="B858" s="370"/>
      <c r="C858" s="371"/>
      <c r="D858" s="371"/>
      <c r="E858" s="371"/>
      <c r="F858" s="371"/>
      <c r="G858" s="371"/>
      <c r="H858" s="371"/>
      <c r="I858" s="371"/>
      <c r="J858" s="371"/>
      <c r="K858" s="371"/>
      <c r="L858" s="371"/>
      <c r="M858" s="371"/>
      <c r="N858" s="371"/>
    </row>
    <row r="859" spans="1:14">
      <c r="A859" s="370"/>
      <c r="B859" s="370"/>
      <c r="C859" s="371"/>
      <c r="D859" s="371"/>
      <c r="E859" s="371"/>
      <c r="F859" s="371"/>
      <c r="G859" s="371"/>
      <c r="H859" s="371"/>
      <c r="I859" s="371"/>
      <c r="J859" s="371"/>
      <c r="K859" s="371"/>
      <c r="L859" s="371"/>
      <c r="M859" s="371"/>
      <c r="N859" s="371"/>
    </row>
    <row r="860" spans="1:14">
      <c r="A860" s="370"/>
      <c r="B860" s="370"/>
      <c r="C860" s="371"/>
      <c r="D860" s="371"/>
      <c r="E860" s="371"/>
      <c r="F860" s="371"/>
      <c r="G860" s="371"/>
      <c r="H860" s="371"/>
      <c r="I860" s="371"/>
      <c r="J860" s="371"/>
      <c r="K860" s="371"/>
      <c r="L860" s="371"/>
      <c r="M860" s="371"/>
      <c r="N860" s="371"/>
    </row>
    <row r="861" spans="1:14">
      <c r="A861" s="370"/>
      <c r="B861" s="370"/>
      <c r="C861" s="371"/>
      <c r="D861" s="371"/>
      <c r="E861" s="371"/>
      <c r="F861" s="371"/>
      <c r="G861" s="371"/>
      <c r="H861" s="371"/>
      <c r="I861" s="371"/>
      <c r="J861" s="371"/>
      <c r="K861" s="371"/>
      <c r="L861" s="371"/>
      <c r="M861" s="371"/>
      <c r="N861" s="371"/>
    </row>
    <row r="862" spans="1:14">
      <c r="A862" s="370"/>
      <c r="B862" s="370"/>
      <c r="C862" s="371"/>
      <c r="D862" s="371"/>
      <c r="E862" s="371"/>
      <c r="F862" s="371"/>
      <c r="G862" s="371"/>
      <c r="H862" s="371"/>
      <c r="I862" s="371"/>
      <c r="J862" s="371"/>
      <c r="K862" s="371"/>
      <c r="L862" s="371"/>
      <c r="M862" s="371"/>
      <c r="N862" s="371"/>
    </row>
    <row r="863" spans="1:14">
      <c r="A863" s="370"/>
      <c r="B863" s="370"/>
      <c r="C863" s="371"/>
      <c r="D863" s="371"/>
      <c r="E863" s="371"/>
      <c r="F863" s="371"/>
      <c r="G863" s="371"/>
      <c r="H863" s="371"/>
      <c r="I863" s="371"/>
      <c r="J863" s="371"/>
      <c r="K863" s="371"/>
      <c r="L863" s="371"/>
      <c r="M863" s="371"/>
      <c r="N863" s="371"/>
    </row>
    <row r="864" spans="1:14">
      <c r="A864" s="370"/>
      <c r="B864" s="370"/>
      <c r="C864" s="371"/>
      <c r="D864" s="371"/>
      <c r="E864" s="371"/>
      <c r="F864" s="371"/>
      <c r="G864" s="371"/>
      <c r="H864" s="371"/>
      <c r="I864" s="371"/>
      <c r="J864" s="371"/>
      <c r="K864" s="371"/>
      <c r="L864" s="371"/>
      <c r="M864" s="371"/>
      <c r="N864" s="371"/>
    </row>
    <row r="865" spans="1:14">
      <c r="A865" s="370"/>
      <c r="B865" s="370"/>
      <c r="C865" s="371"/>
      <c r="D865" s="371"/>
      <c r="E865" s="371"/>
      <c r="F865" s="371"/>
      <c r="G865" s="371"/>
      <c r="H865" s="371"/>
      <c r="I865" s="371"/>
      <c r="J865" s="371"/>
      <c r="K865" s="371"/>
      <c r="L865" s="371"/>
      <c r="M865" s="371"/>
      <c r="N865" s="371"/>
    </row>
    <row r="866" spans="1:14">
      <c r="A866" s="370"/>
      <c r="B866" s="370"/>
      <c r="C866" s="371"/>
      <c r="D866" s="371"/>
      <c r="E866" s="371"/>
      <c r="F866" s="371"/>
      <c r="G866" s="371"/>
      <c r="H866" s="371"/>
      <c r="I866" s="371"/>
      <c r="J866" s="371"/>
      <c r="K866" s="371"/>
      <c r="L866" s="371"/>
      <c r="M866" s="371"/>
      <c r="N866" s="371"/>
    </row>
    <row r="867" spans="1:14">
      <c r="A867" s="370"/>
      <c r="B867" s="370"/>
      <c r="C867" s="371"/>
      <c r="D867" s="371"/>
      <c r="E867" s="371"/>
      <c r="F867" s="371"/>
      <c r="G867" s="371"/>
      <c r="H867" s="371"/>
      <c r="I867" s="371"/>
      <c r="J867" s="371"/>
      <c r="K867" s="371"/>
      <c r="L867" s="371"/>
      <c r="M867" s="371"/>
      <c r="N867" s="371"/>
    </row>
    <row r="868" spans="1:14">
      <c r="A868" s="370"/>
      <c r="B868" s="370"/>
      <c r="C868" s="371"/>
      <c r="D868" s="371"/>
      <c r="E868" s="371"/>
      <c r="F868" s="371"/>
      <c r="G868" s="371"/>
      <c r="H868" s="371"/>
      <c r="I868" s="371"/>
      <c r="J868" s="371"/>
      <c r="K868" s="371"/>
      <c r="L868" s="371"/>
      <c r="M868" s="371"/>
      <c r="N868" s="371"/>
    </row>
    <row r="869" spans="1:14">
      <c r="A869" s="370"/>
      <c r="B869" s="370"/>
      <c r="C869" s="371"/>
      <c r="D869" s="371"/>
      <c r="E869" s="371"/>
      <c r="F869" s="371"/>
      <c r="G869" s="371"/>
      <c r="H869" s="371"/>
      <c r="I869" s="371"/>
      <c r="J869" s="371"/>
      <c r="K869" s="371"/>
      <c r="L869" s="371"/>
      <c r="M869" s="371"/>
      <c r="N869" s="371"/>
    </row>
    <row r="870" spans="1:14">
      <c r="A870" s="370"/>
      <c r="B870" s="370"/>
      <c r="C870" s="371"/>
      <c r="D870" s="371"/>
      <c r="E870" s="371"/>
      <c r="F870" s="371"/>
      <c r="G870" s="371"/>
      <c r="H870" s="371"/>
      <c r="I870" s="371"/>
      <c r="J870" s="371"/>
      <c r="K870" s="371"/>
      <c r="L870" s="371"/>
      <c r="M870" s="371"/>
      <c r="N870" s="371"/>
    </row>
    <row r="871" spans="1:14">
      <c r="A871" s="370"/>
      <c r="B871" s="370"/>
      <c r="C871" s="371"/>
      <c r="D871" s="371"/>
      <c r="E871" s="371"/>
      <c r="F871" s="371"/>
      <c r="G871" s="371"/>
      <c r="H871" s="371"/>
      <c r="I871" s="371"/>
      <c r="J871" s="371"/>
      <c r="K871" s="371"/>
      <c r="L871" s="371"/>
      <c r="M871" s="371"/>
      <c r="N871" s="371"/>
    </row>
    <row r="872" spans="1:14">
      <c r="A872" s="370"/>
      <c r="B872" s="370"/>
      <c r="C872" s="371"/>
      <c r="D872" s="371"/>
      <c r="E872" s="371"/>
      <c r="F872" s="371"/>
      <c r="G872" s="371"/>
      <c r="H872" s="371"/>
      <c r="I872" s="371"/>
      <c r="J872" s="371"/>
      <c r="K872" s="371"/>
      <c r="L872" s="371"/>
      <c r="M872" s="371"/>
      <c r="N872" s="371"/>
    </row>
    <row r="873" spans="1:14">
      <c r="A873" s="370"/>
      <c r="B873" s="370"/>
      <c r="C873" s="371"/>
      <c r="D873" s="371"/>
      <c r="E873" s="371"/>
      <c r="F873" s="371"/>
      <c r="G873" s="371"/>
      <c r="H873" s="371"/>
      <c r="I873" s="371"/>
      <c r="J873" s="371"/>
      <c r="K873" s="371"/>
      <c r="L873" s="371"/>
      <c r="M873" s="371"/>
      <c r="N873" s="371"/>
    </row>
    <row r="874" spans="1:14">
      <c r="A874" s="370"/>
      <c r="B874" s="370"/>
      <c r="C874" s="371"/>
      <c r="D874" s="371"/>
      <c r="E874" s="371"/>
      <c r="F874" s="371"/>
      <c r="G874" s="371"/>
      <c r="H874" s="371"/>
      <c r="I874" s="371"/>
      <c r="J874" s="371"/>
      <c r="K874" s="371"/>
      <c r="L874" s="371"/>
      <c r="M874" s="371"/>
      <c r="N874" s="371"/>
    </row>
    <row r="875" spans="1:14">
      <c r="A875" s="370"/>
      <c r="B875" s="370"/>
      <c r="C875" s="371"/>
      <c r="D875" s="371"/>
      <c r="E875" s="371"/>
      <c r="F875" s="371"/>
      <c r="G875" s="371"/>
      <c r="H875" s="371"/>
      <c r="I875" s="371"/>
      <c r="J875" s="371"/>
      <c r="K875" s="371"/>
      <c r="L875" s="371"/>
      <c r="M875" s="371"/>
      <c r="N875" s="371"/>
    </row>
    <row r="876" spans="1:14">
      <c r="A876" s="370"/>
      <c r="B876" s="370"/>
      <c r="C876" s="371"/>
      <c r="D876" s="371"/>
      <c r="E876" s="371"/>
      <c r="F876" s="371"/>
      <c r="G876" s="371"/>
      <c r="H876" s="371"/>
      <c r="I876" s="371"/>
      <c r="J876" s="371"/>
      <c r="K876" s="371"/>
      <c r="L876" s="371"/>
      <c r="M876" s="371"/>
      <c r="N876" s="371"/>
    </row>
    <row r="877" spans="1:14">
      <c r="A877" s="370"/>
      <c r="B877" s="370"/>
      <c r="C877" s="371"/>
      <c r="D877" s="371"/>
      <c r="E877" s="371"/>
      <c r="F877" s="371"/>
      <c r="G877" s="371"/>
      <c r="H877" s="371"/>
      <c r="I877" s="371"/>
      <c r="J877" s="371"/>
      <c r="K877" s="371"/>
      <c r="L877" s="371"/>
      <c r="M877" s="371"/>
      <c r="N877" s="371"/>
    </row>
    <row r="878" spans="1:14">
      <c r="A878" s="370"/>
      <c r="B878" s="370"/>
      <c r="C878" s="371"/>
      <c r="D878" s="371"/>
      <c r="E878" s="371"/>
      <c r="F878" s="371"/>
      <c r="G878" s="371"/>
      <c r="H878" s="371"/>
      <c r="I878" s="371"/>
      <c r="J878" s="371"/>
      <c r="K878" s="371"/>
      <c r="L878" s="371"/>
      <c r="M878" s="371"/>
      <c r="N878" s="371"/>
    </row>
    <row r="879" spans="1:14">
      <c r="A879" s="370"/>
      <c r="B879" s="370"/>
      <c r="C879" s="371"/>
      <c r="D879" s="371"/>
      <c r="E879" s="371"/>
      <c r="F879" s="371"/>
      <c r="G879" s="371"/>
      <c r="H879" s="371"/>
      <c r="I879" s="371"/>
      <c r="J879" s="371"/>
      <c r="K879" s="371"/>
      <c r="L879" s="371"/>
      <c r="M879" s="371"/>
      <c r="N879" s="371"/>
    </row>
    <row r="880" spans="1:14">
      <c r="A880" s="370"/>
      <c r="B880" s="370"/>
      <c r="C880" s="371"/>
      <c r="D880" s="371"/>
      <c r="E880" s="371"/>
      <c r="F880" s="371"/>
      <c r="G880" s="371"/>
      <c r="H880" s="371"/>
      <c r="I880" s="371"/>
      <c r="J880" s="371"/>
      <c r="K880" s="371"/>
      <c r="L880" s="371"/>
      <c r="M880" s="371"/>
      <c r="N880" s="371"/>
    </row>
    <row r="881" spans="1:14">
      <c r="A881" s="370"/>
      <c r="B881" s="370"/>
      <c r="C881" s="371"/>
      <c r="D881" s="371"/>
      <c r="E881" s="371"/>
      <c r="F881" s="371"/>
      <c r="G881" s="371"/>
      <c r="H881" s="371"/>
      <c r="I881" s="371"/>
      <c r="J881" s="371"/>
      <c r="K881" s="371"/>
      <c r="L881" s="371"/>
      <c r="M881" s="371"/>
      <c r="N881" s="371"/>
    </row>
    <row r="882" spans="1:14">
      <c r="A882" s="370"/>
      <c r="B882" s="370"/>
      <c r="C882" s="371"/>
      <c r="D882" s="371"/>
      <c r="E882" s="371"/>
      <c r="F882" s="371"/>
      <c r="G882" s="371"/>
      <c r="H882" s="371"/>
      <c r="I882" s="371"/>
      <c r="J882" s="371"/>
      <c r="K882" s="371"/>
      <c r="L882" s="371"/>
      <c r="M882" s="371"/>
      <c r="N882" s="371"/>
    </row>
    <row r="883" spans="1:14">
      <c r="A883" s="370"/>
      <c r="B883" s="370"/>
      <c r="C883" s="371"/>
      <c r="D883" s="371"/>
      <c r="E883" s="371"/>
      <c r="F883" s="371"/>
      <c r="G883" s="371"/>
      <c r="H883" s="371"/>
      <c r="I883" s="371"/>
      <c r="J883" s="371"/>
      <c r="K883" s="371"/>
      <c r="L883" s="371"/>
      <c r="M883" s="371"/>
      <c r="N883" s="371"/>
    </row>
    <row r="884" spans="1:14">
      <c r="A884" s="370"/>
      <c r="B884" s="370"/>
      <c r="C884" s="371"/>
      <c r="D884" s="371"/>
      <c r="E884" s="371"/>
      <c r="F884" s="371"/>
      <c r="G884" s="371"/>
      <c r="H884" s="371"/>
      <c r="I884" s="371"/>
      <c r="J884" s="371"/>
      <c r="K884" s="371"/>
      <c r="L884" s="371"/>
      <c r="M884" s="371"/>
      <c r="N884" s="371"/>
    </row>
    <row r="885" spans="1:14">
      <c r="A885" s="370"/>
      <c r="B885" s="370"/>
      <c r="C885" s="371"/>
      <c r="D885" s="371"/>
      <c r="E885" s="371"/>
      <c r="F885" s="371"/>
      <c r="G885" s="371"/>
      <c r="H885" s="371"/>
      <c r="I885" s="371"/>
      <c r="J885" s="371"/>
      <c r="K885" s="371"/>
      <c r="L885" s="371"/>
      <c r="M885" s="371"/>
      <c r="N885" s="371"/>
    </row>
    <row r="886" spans="1:14">
      <c r="A886" s="370"/>
      <c r="B886" s="370"/>
      <c r="C886" s="371"/>
      <c r="D886" s="371"/>
      <c r="E886" s="371"/>
      <c r="F886" s="371"/>
      <c r="G886" s="371"/>
      <c r="H886" s="371"/>
      <c r="I886" s="371"/>
      <c r="J886" s="371"/>
      <c r="K886" s="371"/>
      <c r="L886" s="371"/>
      <c r="M886" s="371"/>
      <c r="N886" s="371"/>
    </row>
    <row r="887" spans="1:14">
      <c r="A887" s="370"/>
      <c r="B887" s="370"/>
      <c r="C887" s="371"/>
      <c r="D887" s="371"/>
      <c r="E887" s="371"/>
      <c r="F887" s="371"/>
      <c r="G887" s="371"/>
      <c r="H887" s="371"/>
      <c r="I887" s="371"/>
      <c r="J887" s="371"/>
      <c r="K887" s="371"/>
      <c r="L887" s="371"/>
      <c r="M887" s="371"/>
      <c r="N887" s="371"/>
    </row>
    <row r="888" spans="1:14">
      <c r="A888" s="370"/>
      <c r="B888" s="370"/>
      <c r="C888" s="371"/>
      <c r="D888" s="371"/>
      <c r="E888" s="371"/>
      <c r="F888" s="371"/>
      <c r="G888" s="371"/>
      <c r="H888" s="371"/>
      <c r="I888" s="371"/>
      <c r="J888" s="371"/>
      <c r="K888" s="371"/>
      <c r="L888" s="371"/>
      <c r="M888" s="371"/>
      <c r="N888" s="371"/>
    </row>
    <row r="889" spans="1:14">
      <c r="A889" s="370"/>
      <c r="B889" s="370"/>
      <c r="C889" s="371"/>
      <c r="D889" s="371"/>
      <c r="E889" s="371"/>
      <c r="F889" s="371"/>
      <c r="G889" s="371"/>
      <c r="H889" s="371"/>
      <c r="I889" s="371"/>
      <c r="J889" s="371"/>
      <c r="K889" s="371"/>
      <c r="L889" s="371"/>
      <c r="M889" s="371"/>
      <c r="N889" s="371"/>
    </row>
    <row r="890" spans="1:14">
      <c r="A890" s="370"/>
      <c r="B890" s="370"/>
      <c r="C890" s="371"/>
      <c r="D890" s="371"/>
      <c r="E890" s="371"/>
      <c r="F890" s="371"/>
      <c r="G890" s="371"/>
      <c r="H890" s="371"/>
      <c r="I890" s="371"/>
      <c r="J890" s="371"/>
      <c r="K890" s="371"/>
      <c r="L890" s="371"/>
      <c r="M890" s="371"/>
      <c r="N890" s="371"/>
    </row>
    <row r="891" spans="1:14">
      <c r="A891" s="370"/>
      <c r="B891" s="370"/>
      <c r="C891" s="371"/>
      <c r="D891" s="371"/>
      <c r="E891" s="371"/>
      <c r="F891" s="371"/>
      <c r="G891" s="371"/>
      <c r="H891" s="371"/>
      <c r="I891" s="371"/>
      <c r="J891" s="371"/>
      <c r="K891" s="371"/>
      <c r="L891" s="371"/>
      <c r="M891" s="371"/>
      <c r="N891" s="371"/>
    </row>
    <row r="892" spans="1:14">
      <c r="A892" s="370"/>
      <c r="B892" s="370"/>
      <c r="C892" s="371"/>
      <c r="D892" s="371"/>
      <c r="E892" s="371"/>
      <c r="F892" s="371"/>
      <c r="G892" s="371"/>
      <c r="H892" s="371"/>
      <c r="I892" s="371"/>
      <c r="J892" s="371"/>
      <c r="K892" s="371"/>
      <c r="L892" s="371"/>
      <c r="M892" s="371"/>
      <c r="N892" s="371"/>
    </row>
    <row r="893" spans="1:14">
      <c r="A893" s="370"/>
      <c r="B893" s="370"/>
      <c r="C893" s="371"/>
      <c r="D893" s="371"/>
      <c r="E893" s="371"/>
      <c r="F893" s="371"/>
      <c r="G893" s="371"/>
      <c r="H893" s="371"/>
      <c r="I893" s="371"/>
      <c r="J893" s="371"/>
      <c r="K893" s="371"/>
      <c r="L893" s="371"/>
      <c r="M893" s="371"/>
      <c r="N893" s="371"/>
    </row>
    <row r="894" spans="1:14">
      <c r="A894" s="370"/>
      <c r="B894" s="370"/>
      <c r="C894" s="371"/>
      <c r="D894" s="371"/>
      <c r="E894" s="371"/>
      <c r="F894" s="371"/>
      <c r="G894" s="371"/>
      <c r="H894" s="371"/>
      <c r="I894" s="371"/>
      <c r="J894" s="371"/>
      <c r="K894" s="371"/>
      <c r="L894" s="371"/>
      <c r="M894" s="371"/>
      <c r="N894" s="371"/>
    </row>
    <row r="895" spans="1:14">
      <c r="A895" s="370"/>
      <c r="B895" s="370"/>
      <c r="C895" s="371"/>
      <c r="D895" s="371"/>
      <c r="E895" s="371"/>
      <c r="F895" s="371"/>
      <c r="G895" s="371"/>
      <c r="H895" s="371"/>
      <c r="I895" s="371"/>
      <c r="J895" s="371"/>
      <c r="K895" s="371"/>
      <c r="L895" s="371"/>
      <c r="M895" s="371"/>
      <c r="N895" s="371"/>
    </row>
    <row r="896" spans="1:14">
      <c r="A896" s="370"/>
      <c r="B896" s="370"/>
      <c r="C896" s="371"/>
      <c r="D896" s="371"/>
      <c r="E896" s="371"/>
      <c r="F896" s="371"/>
      <c r="G896" s="371"/>
      <c r="H896" s="371"/>
      <c r="I896" s="371"/>
      <c r="J896" s="371"/>
      <c r="K896" s="371"/>
      <c r="L896" s="371"/>
      <c r="M896" s="371"/>
      <c r="N896" s="371"/>
    </row>
    <row r="897" spans="1:14">
      <c r="A897" s="370"/>
      <c r="B897" s="370"/>
      <c r="C897" s="371"/>
      <c r="D897" s="371"/>
      <c r="E897" s="371"/>
      <c r="F897" s="371"/>
      <c r="G897" s="371"/>
      <c r="H897" s="371"/>
      <c r="I897" s="371"/>
      <c r="J897" s="371"/>
      <c r="K897" s="371"/>
      <c r="L897" s="371"/>
      <c r="M897" s="371"/>
      <c r="N897" s="371"/>
    </row>
    <row r="898" spans="1:14">
      <c r="A898" s="370"/>
      <c r="B898" s="370"/>
      <c r="C898" s="371"/>
      <c r="D898" s="371"/>
      <c r="E898" s="371"/>
      <c r="F898" s="371"/>
      <c r="G898" s="371"/>
      <c r="H898" s="371"/>
      <c r="I898" s="371"/>
      <c r="J898" s="371"/>
      <c r="K898" s="371"/>
      <c r="L898" s="371"/>
      <c r="M898" s="371"/>
      <c r="N898" s="371"/>
    </row>
    <row r="899" spans="1:14">
      <c r="A899" s="370"/>
      <c r="B899" s="370"/>
      <c r="C899" s="371"/>
      <c r="D899" s="371"/>
      <c r="E899" s="371"/>
      <c r="F899" s="371"/>
      <c r="G899" s="371"/>
      <c r="H899" s="371"/>
      <c r="I899" s="371"/>
      <c r="J899" s="371"/>
      <c r="K899" s="371"/>
      <c r="L899" s="371"/>
      <c r="M899" s="371"/>
      <c r="N899" s="371"/>
    </row>
    <row r="900" spans="1:14">
      <c r="A900" s="370"/>
      <c r="B900" s="370"/>
      <c r="C900" s="371"/>
      <c r="D900" s="371"/>
      <c r="E900" s="371"/>
      <c r="F900" s="371"/>
      <c r="G900" s="371"/>
      <c r="H900" s="371"/>
      <c r="I900" s="371"/>
      <c r="J900" s="371"/>
      <c r="K900" s="371"/>
      <c r="L900" s="371"/>
      <c r="M900" s="371"/>
      <c r="N900" s="371"/>
    </row>
    <row r="901" spans="1:14">
      <c r="A901" s="370"/>
      <c r="B901" s="370"/>
      <c r="C901" s="371"/>
      <c r="D901" s="371"/>
      <c r="E901" s="371"/>
      <c r="F901" s="371"/>
      <c r="G901" s="371"/>
      <c r="H901" s="371"/>
      <c r="I901" s="371"/>
      <c r="J901" s="371"/>
      <c r="K901" s="371"/>
      <c r="L901" s="371"/>
      <c r="M901" s="371"/>
      <c r="N901" s="371"/>
    </row>
    <row r="902" spans="1:14">
      <c r="A902" s="370"/>
      <c r="B902" s="370"/>
      <c r="C902" s="371"/>
      <c r="D902" s="371"/>
      <c r="E902" s="371"/>
      <c r="F902" s="371"/>
      <c r="G902" s="371"/>
      <c r="H902" s="371"/>
      <c r="I902" s="371"/>
      <c r="J902" s="371"/>
      <c r="K902" s="371"/>
      <c r="L902" s="371"/>
      <c r="M902" s="371"/>
      <c r="N902" s="371"/>
    </row>
    <row r="903" spans="1:14">
      <c r="A903" s="370"/>
      <c r="B903" s="370"/>
      <c r="C903" s="371"/>
      <c r="D903" s="371"/>
      <c r="E903" s="371"/>
      <c r="F903" s="371"/>
      <c r="G903" s="371"/>
      <c r="H903" s="371"/>
      <c r="I903" s="371"/>
      <c r="J903" s="371"/>
      <c r="K903" s="371"/>
      <c r="L903" s="371"/>
      <c r="M903" s="371"/>
      <c r="N903" s="371"/>
    </row>
    <row r="904" spans="1:14">
      <c r="A904" s="370"/>
      <c r="B904" s="370"/>
      <c r="C904" s="371"/>
      <c r="D904" s="371"/>
      <c r="E904" s="371"/>
      <c r="F904" s="371"/>
      <c r="G904" s="371"/>
      <c r="H904" s="371"/>
      <c r="I904" s="371"/>
      <c r="J904" s="371"/>
      <c r="K904" s="371"/>
      <c r="L904" s="371"/>
      <c r="M904" s="371"/>
      <c r="N904" s="371"/>
    </row>
    <row r="905" spans="1:14">
      <c r="A905" s="370"/>
      <c r="B905" s="370"/>
      <c r="C905" s="371"/>
      <c r="D905" s="371"/>
      <c r="E905" s="371"/>
      <c r="F905" s="371"/>
      <c r="G905" s="371"/>
      <c r="H905" s="371"/>
      <c r="I905" s="371"/>
      <c r="J905" s="371"/>
      <c r="K905" s="371"/>
      <c r="L905" s="371"/>
      <c r="M905" s="371"/>
      <c r="N905" s="371"/>
    </row>
    <row r="906" spans="1:14">
      <c r="A906" s="370"/>
      <c r="B906" s="370"/>
      <c r="C906" s="371"/>
      <c r="D906" s="371"/>
      <c r="E906" s="371"/>
      <c r="F906" s="371"/>
      <c r="G906" s="371"/>
      <c r="H906" s="371"/>
      <c r="I906" s="371"/>
      <c r="J906" s="371"/>
      <c r="K906" s="371"/>
      <c r="L906" s="371"/>
      <c r="M906" s="371"/>
      <c r="N906" s="371"/>
    </row>
    <row r="907" spans="1:14">
      <c r="A907" s="370"/>
      <c r="B907" s="370"/>
      <c r="C907" s="371"/>
      <c r="D907" s="371"/>
      <c r="E907" s="371"/>
      <c r="F907" s="371"/>
      <c r="G907" s="371"/>
      <c r="H907" s="371"/>
      <c r="I907" s="371"/>
      <c r="J907" s="371"/>
      <c r="K907" s="371"/>
      <c r="L907" s="371"/>
      <c r="M907" s="371"/>
      <c r="N907" s="371"/>
    </row>
    <row r="908" spans="1:14">
      <c r="A908" s="370"/>
      <c r="B908" s="370"/>
      <c r="C908" s="371"/>
      <c r="D908" s="371"/>
      <c r="E908" s="371"/>
      <c r="F908" s="371"/>
      <c r="G908" s="371"/>
      <c r="H908" s="371"/>
      <c r="I908" s="371"/>
      <c r="J908" s="371"/>
      <c r="K908" s="371"/>
      <c r="L908" s="371"/>
      <c r="M908" s="371"/>
      <c r="N908" s="371"/>
    </row>
    <row r="909" spans="1:14">
      <c r="A909" s="370"/>
      <c r="B909" s="370"/>
      <c r="C909" s="371"/>
      <c r="D909" s="371"/>
      <c r="E909" s="371"/>
      <c r="F909" s="371"/>
      <c r="G909" s="371"/>
      <c r="H909" s="371"/>
      <c r="I909" s="371"/>
      <c r="J909" s="371"/>
      <c r="K909" s="371"/>
      <c r="L909" s="371"/>
      <c r="M909" s="371"/>
      <c r="N909" s="371"/>
    </row>
    <row r="910" spans="1:14">
      <c r="A910" s="370"/>
      <c r="B910" s="370"/>
      <c r="C910" s="371"/>
      <c r="D910" s="371"/>
      <c r="E910" s="371"/>
      <c r="F910" s="371"/>
      <c r="G910" s="371"/>
      <c r="H910" s="371"/>
      <c r="I910" s="371"/>
      <c r="J910" s="371"/>
      <c r="K910" s="371"/>
      <c r="L910" s="371"/>
      <c r="M910" s="371"/>
      <c r="N910" s="371"/>
    </row>
    <row r="911" spans="1:14">
      <c r="A911" s="370"/>
      <c r="B911" s="370"/>
      <c r="C911" s="371"/>
      <c r="D911" s="371"/>
      <c r="E911" s="371"/>
      <c r="F911" s="371"/>
      <c r="G911" s="371"/>
      <c r="H911" s="371"/>
      <c r="I911" s="371"/>
      <c r="J911" s="371"/>
      <c r="K911" s="371"/>
      <c r="L911" s="371"/>
      <c r="M911" s="371"/>
      <c r="N911" s="371"/>
    </row>
    <row r="912" spans="1:14">
      <c r="A912" s="370"/>
      <c r="B912" s="370"/>
      <c r="C912" s="371"/>
      <c r="D912" s="371"/>
      <c r="E912" s="371"/>
      <c r="F912" s="371"/>
      <c r="G912" s="371"/>
      <c r="H912" s="371"/>
      <c r="I912" s="371"/>
      <c r="J912" s="371"/>
      <c r="K912" s="371"/>
      <c r="L912" s="371"/>
      <c r="M912" s="371"/>
      <c r="N912" s="371"/>
    </row>
    <row r="913" spans="1:14">
      <c r="A913" s="370"/>
      <c r="B913" s="370"/>
      <c r="C913" s="371"/>
      <c r="D913" s="371"/>
      <c r="E913" s="371"/>
      <c r="F913" s="371"/>
      <c r="G913" s="371"/>
      <c r="H913" s="371"/>
      <c r="I913" s="371"/>
      <c r="J913" s="371"/>
      <c r="K913" s="371"/>
      <c r="L913" s="371"/>
      <c r="M913" s="371"/>
      <c r="N913" s="371"/>
    </row>
    <row r="914" spans="1:14">
      <c r="A914" s="370"/>
      <c r="B914" s="370"/>
      <c r="C914" s="371"/>
      <c r="D914" s="371"/>
      <c r="E914" s="371"/>
      <c r="F914" s="371"/>
      <c r="G914" s="371"/>
      <c r="H914" s="371"/>
      <c r="I914" s="371"/>
      <c r="J914" s="371"/>
      <c r="K914" s="371"/>
      <c r="L914" s="371"/>
      <c r="M914" s="371"/>
      <c r="N914" s="371"/>
    </row>
    <row r="915" spans="1:14">
      <c r="A915" s="370"/>
      <c r="B915" s="370"/>
      <c r="C915" s="371"/>
      <c r="D915" s="371"/>
      <c r="E915" s="371"/>
      <c r="F915" s="371"/>
      <c r="G915" s="371"/>
      <c r="H915" s="371"/>
      <c r="I915" s="371"/>
      <c r="J915" s="371"/>
      <c r="K915" s="371"/>
      <c r="L915" s="371"/>
      <c r="M915" s="371"/>
      <c r="N915" s="371"/>
    </row>
    <row r="916" spans="1:14">
      <c r="A916" s="370"/>
      <c r="B916" s="370"/>
      <c r="C916" s="371"/>
      <c r="D916" s="371"/>
      <c r="E916" s="371"/>
      <c r="F916" s="371"/>
      <c r="G916" s="371"/>
      <c r="H916" s="371"/>
      <c r="I916" s="371"/>
      <c r="J916" s="371"/>
      <c r="K916" s="371"/>
      <c r="L916" s="371"/>
      <c r="M916" s="371"/>
      <c r="N916" s="371"/>
    </row>
    <row r="917" spans="1:14">
      <c r="A917" s="370"/>
      <c r="B917" s="370"/>
      <c r="C917" s="371"/>
      <c r="D917" s="371"/>
      <c r="E917" s="371"/>
      <c r="F917" s="371"/>
      <c r="G917" s="371"/>
      <c r="H917" s="371"/>
      <c r="I917" s="371"/>
      <c r="J917" s="371"/>
      <c r="K917" s="371"/>
      <c r="L917" s="371"/>
      <c r="M917" s="371"/>
      <c r="N917" s="371"/>
    </row>
    <row r="918" spans="1:14">
      <c r="A918" s="370"/>
      <c r="B918" s="370"/>
      <c r="C918" s="371"/>
      <c r="D918" s="371"/>
      <c r="E918" s="371"/>
      <c r="F918" s="371"/>
      <c r="G918" s="371"/>
      <c r="H918" s="371"/>
      <c r="I918" s="371"/>
      <c r="J918" s="371"/>
      <c r="K918" s="371"/>
      <c r="L918" s="371"/>
      <c r="M918" s="371"/>
      <c r="N918" s="371"/>
    </row>
    <row r="919" spans="1:14">
      <c r="A919" s="370"/>
      <c r="B919" s="370"/>
      <c r="C919" s="371"/>
      <c r="D919" s="371"/>
      <c r="E919" s="371"/>
      <c r="F919" s="371"/>
      <c r="G919" s="371"/>
      <c r="H919" s="371"/>
      <c r="I919" s="371"/>
      <c r="J919" s="371"/>
      <c r="K919" s="371"/>
      <c r="L919" s="371"/>
      <c r="M919" s="371"/>
      <c r="N919" s="371"/>
    </row>
    <row r="920" spans="1:14">
      <c r="A920" s="370"/>
      <c r="B920" s="370"/>
      <c r="C920" s="371"/>
      <c r="D920" s="371"/>
      <c r="E920" s="371"/>
      <c r="F920" s="371"/>
      <c r="G920" s="371"/>
      <c r="H920" s="371"/>
      <c r="I920" s="371"/>
      <c r="J920" s="371"/>
      <c r="K920" s="371"/>
      <c r="L920" s="371"/>
      <c r="M920" s="371"/>
      <c r="N920" s="371"/>
    </row>
    <row r="921" spans="1:14">
      <c r="A921" s="370"/>
      <c r="B921" s="370"/>
      <c r="C921" s="371"/>
      <c r="D921" s="371"/>
      <c r="E921" s="371"/>
      <c r="F921" s="371"/>
      <c r="G921" s="371"/>
      <c r="H921" s="371"/>
      <c r="I921" s="371"/>
      <c r="J921" s="371"/>
      <c r="K921" s="371"/>
      <c r="L921" s="371"/>
      <c r="M921" s="371"/>
      <c r="N921" s="371"/>
    </row>
    <row r="922" spans="1:14">
      <c r="A922" s="370"/>
      <c r="B922" s="370"/>
      <c r="C922" s="371"/>
      <c r="D922" s="371"/>
      <c r="E922" s="371"/>
      <c r="F922" s="371"/>
      <c r="G922" s="371"/>
      <c r="H922" s="371"/>
      <c r="I922" s="371"/>
      <c r="J922" s="371"/>
      <c r="K922" s="371"/>
      <c r="L922" s="371"/>
      <c r="M922" s="371"/>
      <c r="N922" s="371"/>
    </row>
    <row r="923" spans="1:14">
      <c r="A923" s="370"/>
      <c r="B923" s="370"/>
      <c r="C923" s="371"/>
      <c r="D923" s="371"/>
      <c r="E923" s="371"/>
      <c r="F923" s="371"/>
      <c r="G923" s="371"/>
      <c r="H923" s="371"/>
      <c r="I923" s="371"/>
      <c r="J923" s="371"/>
      <c r="K923" s="371"/>
      <c r="L923" s="371"/>
      <c r="M923" s="371"/>
      <c r="N923" s="371"/>
    </row>
    <row r="924" spans="1:14">
      <c r="A924" s="370"/>
      <c r="B924" s="370"/>
      <c r="C924" s="371"/>
      <c r="D924" s="371"/>
      <c r="E924" s="371"/>
      <c r="F924" s="371"/>
      <c r="G924" s="371"/>
      <c r="H924" s="371"/>
      <c r="I924" s="371"/>
      <c r="J924" s="371"/>
      <c r="K924" s="371"/>
      <c r="L924" s="371"/>
      <c r="M924" s="371"/>
      <c r="N924" s="371"/>
    </row>
    <row r="925" spans="1:14">
      <c r="A925" s="370"/>
      <c r="B925" s="370"/>
      <c r="C925" s="371"/>
      <c r="D925" s="371"/>
      <c r="E925" s="371"/>
      <c r="F925" s="371"/>
      <c r="G925" s="371"/>
      <c r="H925" s="371"/>
      <c r="I925" s="371"/>
      <c r="J925" s="371"/>
      <c r="K925" s="371"/>
      <c r="L925" s="371"/>
      <c r="M925" s="371"/>
      <c r="N925" s="371"/>
    </row>
    <row r="926" spans="1:14">
      <c r="A926" s="370"/>
      <c r="B926" s="370"/>
      <c r="C926" s="371"/>
      <c r="D926" s="371"/>
      <c r="E926" s="371"/>
      <c r="F926" s="371"/>
      <c r="G926" s="371"/>
      <c r="H926" s="371"/>
      <c r="I926" s="371"/>
      <c r="J926" s="371"/>
      <c r="K926" s="371"/>
      <c r="L926" s="371"/>
      <c r="M926" s="371"/>
      <c r="N926" s="371"/>
    </row>
    <row r="927" spans="1:14">
      <c r="A927" s="370"/>
      <c r="B927" s="370"/>
      <c r="C927" s="371"/>
      <c r="D927" s="371"/>
      <c r="E927" s="371"/>
      <c r="F927" s="371"/>
      <c r="G927" s="371"/>
      <c r="H927" s="371"/>
      <c r="I927" s="371"/>
      <c r="J927" s="371"/>
      <c r="K927" s="371"/>
      <c r="L927" s="371"/>
      <c r="M927" s="371"/>
      <c r="N927" s="371"/>
    </row>
    <row r="928" spans="1:14">
      <c r="A928" s="370"/>
      <c r="B928" s="370"/>
      <c r="C928" s="371"/>
      <c r="D928" s="371"/>
      <c r="E928" s="371"/>
      <c r="F928" s="371"/>
      <c r="G928" s="371"/>
      <c r="H928" s="371"/>
      <c r="I928" s="371"/>
      <c r="J928" s="371"/>
      <c r="K928" s="371"/>
      <c r="L928" s="371"/>
      <c r="M928" s="371"/>
      <c r="N928" s="371"/>
    </row>
    <row r="929" spans="1:14">
      <c r="A929" s="370"/>
      <c r="B929" s="370"/>
      <c r="C929" s="371"/>
      <c r="D929" s="371"/>
      <c r="E929" s="371"/>
      <c r="F929" s="371"/>
      <c r="G929" s="371"/>
      <c r="H929" s="371"/>
      <c r="I929" s="371"/>
      <c r="J929" s="371"/>
      <c r="K929" s="371"/>
      <c r="L929" s="371"/>
      <c r="M929" s="371"/>
      <c r="N929" s="371"/>
    </row>
    <row r="930" spans="1:14">
      <c r="A930" s="370"/>
      <c r="B930" s="370"/>
      <c r="C930" s="371"/>
      <c r="D930" s="371"/>
      <c r="E930" s="371"/>
      <c r="F930" s="371"/>
      <c r="G930" s="371"/>
      <c r="H930" s="371"/>
      <c r="I930" s="371"/>
      <c r="J930" s="371"/>
      <c r="K930" s="371"/>
      <c r="L930" s="371"/>
      <c r="M930" s="371"/>
      <c r="N930" s="371"/>
    </row>
    <row r="931" spans="1:14">
      <c r="A931" s="370"/>
      <c r="B931" s="370"/>
      <c r="C931" s="371"/>
      <c r="D931" s="371"/>
      <c r="E931" s="371"/>
      <c r="F931" s="371"/>
      <c r="G931" s="371"/>
      <c r="H931" s="371"/>
      <c r="I931" s="371"/>
      <c r="J931" s="371"/>
      <c r="K931" s="371"/>
      <c r="L931" s="371"/>
      <c r="M931" s="371"/>
      <c r="N931" s="371"/>
    </row>
    <row r="932" spans="1:14">
      <c r="A932" s="370"/>
      <c r="B932" s="370"/>
      <c r="C932" s="371"/>
      <c r="D932" s="371"/>
      <c r="E932" s="371"/>
      <c r="F932" s="371"/>
      <c r="G932" s="371"/>
      <c r="H932" s="371"/>
      <c r="I932" s="371"/>
      <c r="J932" s="371"/>
      <c r="K932" s="371"/>
      <c r="L932" s="371"/>
      <c r="M932" s="371"/>
      <c r="N932" s="371"/>
    </row>
    <row r="933" spans="1:14">
      <c r="A933" s="370"/>
      <c r="B933" s="370"/>
      <c r="C933" s="371"/>
      <c r="D933" s="371"/>
      <c r="E933" s="371"/>
      <c r="F933" s="371"/>
      <c r="G933" s="371"/>
      <c r="H933" s="371"/>
      <c r="I933" s="371"/>
      <c r="J933" s="371"/>
      <c r="K933" s="371"/>
      <c r="L933" s="371"/>
      <c r="M933" s="371"/>
      <c r="N933" s="371"/>
    </row>
    <row r="934" spans="1:14">
      <c r="A934" s="370"/>
      <c r="B934" s="370"/>
      <c r="C934" s="371"/>
      <c r="D934" s="371"/>
      <c r="E934" s="371"/>
      <c r="F934" s="371"/>
      <c r="G934" s="371"/>
      <c r="H934" s="371"/>
      <c r="I934" s="371"/>
      <c r="J934" s="371"/>
      <c r="K934" s="371"/>
      <c r="L934" s="371"/>
      <c r="M934" s="371"/>
      <c r="N934" s="371"/>
    </row>
    <row r="935" spans="1:14">
      <c r="A935" s="370"/>
      <c r="B935" s="370"/>
      <c r="C935" s="371"/>
      <c r="D935" s="371"/>
      <c r="E935" s="371"/>
      <c r="F935" s="371"/>
      <c r="G935" s="371"/>
      <c r="H935" s="371"/>
      <c r="I935" s="371"/>
      <c r="J935" s="371"/>
      <c r="K935" s="371"/>
      <c r="L935" s="371"/>
      <c r="M935" s="371"/>
      <c r="N935" s="371"/>
    </row>
    <row r="936" spans="1:14">
      <c r="A936" s="370"/>
      <c r="B936" s="370"/>
      <c r="C936" s="371"/>
      <c r="D936" s="371"/>
      <c r="E936" s="371"/>
      <c r="F936" s="371"/>
      <c r="G936" s="371"/>
      <c r="H936" s="371"/>
      <c r="I936" s="371"/>
      <c r="J936" s="371"/>
      <c r="K936" s="371"/>
      <c r="L936" s="371"/>
      <c r="M936" s="371"/>
      <c r="N936" s="371"/>
    </row>
    <row r="937" spans="1:14">
      <c r="A937" s="370"/>
      <c r="B937" s="370"/>
      <c r="C937" s="371"/>
      <c r="D937" s="371"/>
      <c r="E937" s="371"/>
      <c r="F937" s="371"/>
      <c r="G937" s="371"/>
      <c r="H937" s="371"/>
      <c r="I937" s="371"/>
      <c r="J937" s="371"/>
      <c r="K937" s="371"/>
      <c r="L937" s="371"/>
      <c r="M937" s="371"/>
      <c r="N937" s="371"/>
    </row>
    <row r="938" spans="1:14">
      <c r="A938" s="370"/>
      <c r="B938" s="370"/>
      <c r="C938" s="371"/>
      <c r="D938" s="371"/>
      <c r="E938" s="371"/>
      <c r="F938" s="371"/>
      <c r="G938" s="371"/>
      <c r="H938" s="371"/>
      <c r="I938" s="371"/>
      <c r="J938" s="371"/>
      <c r="K938" s="371"/>
      <c r="L938" s="371"/>
      <c r="M938" s="371"/>
      <c r="N938" s="371"/>
    </row>
    <row r="939" spans="1:14">
      <c r="A939" s="370"/>
      <c r="B939" s="370"/>
      <c r="C939" s="371"/>
      <c r="D939" s="371"/>
      <c r="E939" s="371"/>
      <c r="F939" s="371"/>
      <c r="G939" s="371"/>
      <c r="H939" s="371"/>
      <c r="I939" s="371"/>
      <c r="J939" s="371"/>
      <c r="K939" s="371"/>
      <c r="L939" s="371"/>
      <c r="M939" s="371"/>
      <c r="N939" s="371"/>
    </row>
    <row r="940" spans="1:14">
      <c r="A940" s="370"/>
      <c r="B940" s="370"/>
      <c r="C940" s="371"/>
      <c r="D940" s="371"/>
      <c r="E940" s="371"/>
      <c r="F940" s="371"/>
      <c r="G940" s="371"/>
      <c r="H940" s="371"/>
      <c r="I940" s="371"/>
      <c r="J940" s="371"/>
      <c r="K940" s="371"/>
      <c r="L940" s="371"/>
      <c r="M940" s="371"/>
      <c r="N940" s="371"/>
    </row>
    <row r="941" spans="1:14">
      <c r="A941" s="370"/>
      <c r="B941" s="370"/>
      <c r="C941" s="371"/>
      <c r="D941" s="371"/>
      <c r="E941" s="371"/>
      <c r="F941" s="371"/>
      <c r="G941" s="371"/>
      <c r="H941" s="371"/>
      <c r="I941" s="371"/>
      <c r="J941" s="371"/>
      <c r="K941" s="371"/>
      <c r="L941" s="371"/>
      <c r="M941" s="371"/>
      <c r="N941" s="371"/>
    </row>
    <row r="942" spans="1:14">
      <c r="A942" s="370"/>
      <c r="B942" s="370"/>
      <c r="C942" s="371"/>
      <c r="D942" s="371"/>
      <c r="E942" s="371"/>
      <c r="F942" s="371"/>
      <c r="G942" s="371"/>
      <c r="H942" s="371"/>
      <c r="I942" s="371"/>
      <c r="J942" s="371"/>
      <c r="K942" s="371"/>
      <c r="L942" s="371"/>
      <c r="M942" s="371"/>
      <c r="N942" s="371"/>
    </row>
    <row r="943" spans="1:14">
      <c r="A943" s="370"/>
      <c r="B943" s="370"/>
      <c r="C943" s="371"/>
      <c r="D943" s="371"/>
      <c r="E943" s="371"/>
      <c r="F943" s="371"/>
      <c r="G943" s="371"/>
      <c r="H943" s="371"/>
      <c r="I943" s="371"/>
      <c r="J943" s="371"/>
      <c r="K943" s="371"/>
      <c r="L943" s="371"/>
      <c r="M943" s="371"/>
      <c r="N943" s="371"/>
    </row>
    <row r="944" spans="1:14">
      <c r="A944" s="370"/>
      <c r="B944" s="370"/>
      <c r="C944" s="371"/>
      <c r="D944" s="371"/>
      <c r="E944" s="371"/>
      <c r="F944" s="371"/>
      <c r="G944" s="371"/>
      <c r="H944" s="371"/>
      <c r="I944" s="371"/>
      <c r="J944" s="371"/>
      <c r="K944" s="371"/>
      <c r="L944" s="371"/>
      <c r="M944" s="371"/>
      <c r="N944" s="371"/>
    </row>
    <row r="945" spans="1:14">
      <c r="A945" s="370"/>
      <c r="B945" s="370"/>
      <c r="C945" s="371"/>
      <c r="D945" s="371"/>
      <c r="E945" s="371"/>
      <c r="F945" s="371"/>
      <c r="G945" s="371"/>
      <c r="H945" s="371"/>
      <c r="I945" s="371"/>
      <c r="J945" s="371"/>
      <c r="K945" s="371"/>
      <c r="L945" s="371"/>
      <c r="M945" s="371"/>
      <c r="N945" s="371"/>
    </row>
    <row r="946" spans="1:14">
      <c r="A946" s="370"/>
      <c r="B946" s="370"/>
      <c r="C946" s="371"/>
      <c r="D946" s="371"/>
      <c r="E946" s="371"/>
      <c r="F946" s="371"/>
      <c r="G946" s="371"/>
      <c r="H946" s="371"/>
      <c r="I946" s="371"/>
      <c r="J946" s="371"/>
      <c r="K946" s="371"/>
      <c r="L946" s="371"/>
      <c r="M946" s="371"/>
      <c r="N946" s="371"/>
    </row>
    <row r="947" spans="1:14">
      <c r="A947" s="370"/>
      <c r="B947" s="370"/>
      <c r="C947" s="371"/>
      <c r="D947" s="371"/>
      <c r="E947" s="371"/>
      <c r="F947" s="371"/>
      <c r="G947" s="371"/>
      <c r="H947" s="371"/>
      <c r="I947" s="371"/>
      <c r="J947" s="371"/>
      <c r="K947" s="371"/>
      <c r="L947" s="371"/>
      <c r="M947" s="371"/>
      <c r="N947" s="371"/>
    </row>
    <row r="948" spans="1:14">
      <c r="A948" s="370"/>
      <c r="B948" s="370"/>
      <c r="C948" s="371"/>
      <c r="D948" s="371"/>
      <c r="E948" s="371"/>
      <c r="F948" s="371"/>
      <c r="G948" s="371"/>
      <c r="H948" s="371"/>
      <c r="I948" s="371"/>
      <c r="J948" s="371"/>
      <c r="K948" s="371"/>
      <c r="L948" s="371"/>
      <c r="M948" s="371"/>
      <c r="N948" s="371"/>
    </row>
    <row r="949" spans="1:14">
      <c r="A949" s="370"/>
      <c r="B949" s="370"/>
      <c r="C949" s="371"/>
      <c r="D949" s="371"/>
      <c r="E949" s="371"/>
      <c r="F949" s="371"/>
      <c r="G949" s="371"/>
      <c r="H949" s="371"/>
      <c r="I949" s="371"/>
      <c r="J949" s="371"/>
      <c r="K949" s="371"/>
      <c r="L949" s="371"/>
      <c r="M949" s="371"/>
      <c r="N949" s="371"/>
    </row>
    <row r="950" spans="1:14">
      <c r="A950" s="370"/>
      <c r="B950" s="370"/>
      <c r="C950" s="371"/>
      <c r="D950" s="371"/>
      <c r="E950" s="371"/>
      <c r="F950" s="371"/>
      <c r="G950" s="371"/>
      <c r="H950" s="371"/>
      <c r="I950" s="371"/>
      <c r="J950" s="371"/>
      <c r="K950" s="371"/>
      <c r="L950" s="371"/>
      <c r="M950" s="371"/>
      <c r="N950" s="371"/>
    </row>
    <row r="951" spans="1:14">
      <c r="A951" s="370"/>
      <c r="B951" s="370"/>
      <c r="C951" s="371"/>
      <c r="D951" s="371"/>
      <c r="E951" s="371"/>
      <c r="F951" s="371"/>
      <c r="G951" s="371"/>
      <c r="H951" s="371"/>
      <c r="I951" s="371"/>
      <c r="J951" s="371"/>
      <c r="K951" s="371"/>
      <c r="L951" s="371"/>
      <c r="M951" s="371"/>
      <c r="N951" s="371"/>
    </row>
    <row r="952" spans="1:14">
      <c r="A952" s="370"/>
      <c r="B952" s="370"/>
      <c r="C952" s="371"/>
      <c r="D952" s="371"/>
      <c r="E952" s="371"/>
      <c r="F952" s="371"/>
      <c r="G952" s="371"/>
      <c r="H952" s="371"/>
      <c r="I952" s="371"/>
      <c r="J952" s="371"/>
      <c r="K952" s="371"/>
      <c r="L952" s="371"/>
      <c r="M952" s="371"/>
      <c r="N952" s="371"/>
    </row>
    <row r="953" spans="1:14">
      <c r="A953" s="370"/>
      <c r="B953" s="370"/>
      <c r="C953" s="371"/>
      <c r="D953" s="371"/>
      <c r="E953" s="371"/>
      <c r="F953" s="371"/>
      <c r="G953" s="371"/>
      <c r="H953" s="371"/>
      <c r="I953" s="371"/>
      <c r="J953" s="371"/>
      <c r="K953" s="371"/>
      <c r="L953" s="371"/>
      <c r="M953" s="371"/>
      <c r="N953" s="371"/>
    </row>
    <row r="954" spans="1:14">
      <c r="A954" s="370"/>
      <c r="B954" s="370"/>
      <c r="C954" s="371"/>
      <c r="D954" s="371"/>
      <c r="E954" s="371"/>
      <c r="F954" s="371"/>
      <c r="G954" s="371"/>
      <c r="H954" s="371"/>
      <c r="I954" s="371"/>
      <c r="J954" s="371"/>
      <c r="K954" s="371"/>
      <c r="L954" s="371"/>
      <c r="M954" s="371"/>
      <c r="N954" s="371"/>
    </row>
    <row r="955" spans="1:14">
      <c r="A955" s="370"/>
      <c r="B955" s="370"/>
      <c r="C955" s="371"/>
      <c r="D955" s="371"/>
      <c r="E955" s="371"/>
      <c r="F955" s="371"/>
      <c r="G955" s="371"/>
      <c r="H955" s="371"/>
      <c r="I955" s="371"/>
      <c r="J955" s="371"/>
      <c r="K955" s="371"/>
      <c r="L955" s="371"/>
      <c r="M955" s="371"/>
      <c r="N955" s="371"/>
    </row>
    <row r="956" spans="1:14">
      <c r="A956" s="370"/>
      <c r="B956" s="370"/>
      <c r="C956" s="371"/>
      <c r="D956" s="371"/>
      <c r="E956" s="371"/>
      <c r="F956" s="371"/>
      <c r="G956" s="371"/>
      <c r="H956" s="371"/>
      <c r="I956" s="371"/>
      <c r="J956" s="371"/>
      <c r="K956" s="371"/>
      <c r="L956" s="371"/>
      <c r="M956" s="371"/>
      <c r="N956" s="371"/>
    </row>
    <row r="957" spans="1:14">
      <c r="A957" s="370"/>
      <c r="B957" s="370"/>
      <c r="C957" s="371"/>
      <c r="D957" s="371"/>
      <c r="E957" s="371"/>
      <c r="F957" s="371"/>
      <c r="G957" s="371"/>
      <c r="H957" s="371"/>
      <c r="I957" s="371"/>
      <c r="J957" s="371"/>
      <c r="K957" s="371"/>
      <c r="L957" s="371"/>
      <c r="M957" s="371"/>
      <c r="N957" s="371"/>
    </row>
    <row r="958" spans="1:14">
      <c r="A958" s="370"/>
      <c r="B958" s="370"/>
      <c r="C958" s="371"/>
      <c r="D958" s="371"/>
      <c r="E958" s="371"/>
      <c r="F958" s="371"/>
      <c r="G958" s="371"/>
      <c r="H958" s="371"/>
      <c r="I958" s="371"/>
      <c r="J958" s="371"/>
      <c r="K958" s="371"/>
      <c r="L958" s="371"/>
      <c r="M958" s="371"/>
      <c r="N958" s="371"/>
    </row>
    <row r="959" spans="1:14">
      <c r="A959" s="370"/>
      <c r="B959" s="370"/>
      <c r="C959" s="371"/>
      <c r="D959" s="371"/>
      <c r="E959" s="371"/>
      <c r="F959" s="371"/>
      <c r="G959" s="371"/>
      <c r="H959" s="371"/>
      <c r="I959" s="371"/>
      <c r="J959" s="371"/>
      <c r="K959" s="371"/>
      <c r="L959" s="371"/>
      <c r="M959" s="371"/>
      <c r="N959" s="371"/>
    </row>
    <row r="960" spans="1:14">
      <c r="A960" s="370"/>
      <c r="B960" s="370"/>
      <c r="C960" s="371"/>
      <c r="D960" s="371"/>
      <c r="E960" s="371"/>
      <c r="F960" s="371"/>
      <c r="G960" s="371"/>
      <c r="H960" s="371"/>
      <c r="I960" s="371"/>
      <c r="J960" s="371"/>
      <c r="K960" s="371"/>
      <c r="L960" s="371"/>
      <c r="M960" s="371"/>
      <c r="N960" s="371"/>
    </row>
    <row r="961" spans="1:14">
      <c r="A961" s="370"/>
      <c r="B961" s="370"/>
      <c r="C961" s="371"/>
      <c r="D961" s="371"/>
      <c r="E961" s="371"/>
      <c r="F961" s="371"/>
      <c r="G961" s="371"/>
      <c r="H961" s="371"/>
      <c r="I961" s="371"/>
      <c r="J961" s="371"/>
      <c r="K961" s="371"/>
      <c r="L961" s="371"/>
      <c r="M961" s="371"/>
      <c r="N961" s="371"/>
    </row>
    <row r="962" spans="1:14">
      <c r="A962" s="370"/>
      <c r="B962" s="370"/>
      <c r="C962" s="371"/>
      <c r="D962" s="371"/>
      <c r="E962" s="371"/>
      <c r="F962" s="371"/>
      <c r="G962" s="371"/>
      <c r="H962" s="371"/>
      <c r="I962" s="371"/>
      <c r="J962" s="371"/>
      <c r="K962" s="371"/>
      <c r="L962" s="371"/>
      <c r="M962" s="371"/>
      <c r="N962" s="371"/>
    </row>
    <row r="963" spans="1:14">
      <c r="A963" s="370"/>
      <c r="B963" s="370"/>
      <c r="C963" s="371"/>
      <c r="D963" s="371"/>
      <c r="E963" s="371"/>
      <c r="F963" s="371"/>
      <c r="G963" s="371"/>
      <c r="H963" s="371"/>
      <c r="I963" s="371"/>
      <c r="J963" s="371"/>
      <c r="K963" s="371"/>
      <c r="L963" s="371"/>
      <c r="M963" s="371"/>
      <c r="N963" s="371"/>
    </row>
    <row r="964" spans="1:14">
      <c r="A964" s="370"/>
      <c r="B964" s="370"/>
      <c r="C964" s="371"/>
      <c r="D964" s="371"/>
      <c r="E964" s="371"/>
      <c r="F964" s="371"/>
      <c r="G964" s="371"/>
      <c r="H964" s="371"/>
      <c r="I964" s="371"/>
      <c r="J964" s="371"/>
      <c r="K964" s="371"/>
      <c r="L964" s="371"/>
      <c r="M964" s="371"/>
      <c r="N964" s="371"/>
    </row>
    <row r="965" spans="1:14">
      <c r="A965" s="370"/>
      <c r="B965" s="370"/>
      <c r="C965" s="371"/>
      <c r="D965" s="371"/>
      <c r="E965" s="371"/>
      <c r="F965" s="371"/>
      <c r="G965" s="371"/>
      <c r="H965" s="371"/>
      <c r="I965" s="371"/>
      <c r="J965" s="371"/>
      <c r="K965" s="371"/>
      <c r="L965" s="371"/>
      <c r="M965" s="371"/>
      <c r="N965" s="371"/>
    </row>
    <row r="966" spans="1:14">
      <c r="A966" s="370"/>
      <c r="B966" s="370"/>
      <c r="C966" s="371"/>
      <c r="D966" s="371"/>
      <c r="E966" s="371"/>
      <c r="F966" s="371"/>
      <c r="G966" s="371"/>
      <c r="H966" s="371"/>
      <c r="I966" s="371"/>
      <c r="J966" s="371"/>
      <c r="K966" s="371"/>
      <c r="L966" s="371"/>
      <c r="M966" s="371"/>
      <c r="N966" s="371"/>
    </row>
    <row r="967" spans="1:14">
      <c r="A967" s="370"/>
      <c r="B967" s="370"/>
      <c r="C967" s="371"/>
      <c r="D967" s="371"/>
      <c r="E967" s="371"/>
      <c r="F967" s="371"/>
      <c r="G967" s="371"/>
      <c r="H967" s="371"/>
      <c r="I967" s="371"/>
      <c r="J967" s="371"/>
      <c r="K967" s="371"/>
      <c r="L967" s="371"/>
      <c r="M967" s="371"/>
      <c r="N967" s="371"/>
    </row>
    <row r="968" spans="1:14">
      <c r="A968" s="370"/>
      <c r="B968" s="370"/>
      <c r="C968" s="371"/>
      <c r="D968" s="371"/>
      <c r="E968" s="371"/>
      <c r="F968" s="371"/>
      <c r="G968" s="371"/>
      <c r="H968" s="371"/>
      <c r="I968" s="371"/>
      <c r="J968" s="371"/>
      <c r="K968" s="371"/>
      <c r="L968" s="371"/>
      <c r="M968" s="371"/>
      <c r="N968" s="371"/>
    </row>
    <row r="969" spans="1:14">
      <c r="A969" s="370"/>
      <c r="B969" s="370"/>
      <c r="C969" s="371"/>
      <c r="D969" s="371"/>
      <c r="E969" s="371"/>
      <c r="F969" s="371"/>
      <c r="G969" s="371"/>
      <c r="H969" s="371"/>
      <c r="I969" s="371"/>
      <c r="J969" s="371"/>
      <c r="K969" s="371"/>
      <c r="L969" s="371"/>
      <c r="M969" s="371"/>
      <c r="N969" s="371"/>
    </row>
  </sheetData>
  <mergeCells count="15">
    <mergeCell ref="A6:O6"/>
    <mergeCell ref="A7:A11"/>
    <mergeCell ref="B7:B11"/>
    <mergeCell ref="C7:O7"/>
    <mergeCell ref="C8:O8"/>
    <mergeCell ref="C9:F9"/>
    <mergeCell ref="G9:I9"/>
    <mergeCell ref="J9:K9"/>
    <mergeCell ref="L9:M9"/>
    <mergeCell ref="N9:O9"/>
    <mergeCell ref="C10:F10"/>
    <mergeCell ref="G10:I10"/>
    <mergeCell ref="J10:K10"/>
    <mergeCell ref="L10:M10"/>
    <mergeCell ref="N10:O10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6"/>
  <sheetViews>
    <sheetView zoomScale="80" zoomScaleNormal="80" workbookViewId="0">
      <selection activeCell="T155" sqref="T155"/>
    </sheetView>
  </sheetViews>
  <sheetFormatPr defaultColWidth="9.140625" defaultRowHeight="15"/>
  <cols>
    <col min="1" max="1" width="4.7109375" style="400" customWidth="1"/>
    <col min="2" max="2" width="46" style="400" customWidth="1"/>
    <col min="3" max="4" width="17.7109375" style="400" customWidth="1"/>
    <col min="5" max="5" width="25.42578125" style="401" customWidth="1"/>
    <col min="6" max="6" width="14.7109375" style="401" customWidth="1"/>
    <col min="7" max="9" width="13.28515625" style="401" customWidth="1"/>
    <col min="10" max="10" width="16" style="401" customWidth="1"/>
    <col min="11" max="11" width="15.5703125" style="401" customWidth="1"/>
    <col min="12" max="13" width="12.5703125" style="401" customWidth="1"/>
    <col min="14" max="14" width="16.28515625" style="401" customWidth="1"/>
  </cols>
  <sheetData>
    <row r="1" spans="1:25">
      <c r="A1"/>
      <c r="B1"/>
      <c r="C1"/>
      <c r="D1"/>
      <c r="E1"/>
      <c r="F1"/>
      <c r="G1"/>
      <c r="H1"/>
      <c r="I1"/>
      <c r="J1"/>
      <c r="K1"/>
      <c r="L1"/>
      <c r="M1"/>
      <c r="N1" s="389" t="s">
        <v>702</v>
      </c>
    </row>
    <row r="2" spans="1:25">
      <c r="A2"/>
      <c r="B2"/>
      <c r="C2"/>
      <c r="D2"/>
      <c r="E2"/>
      <c r="F2"/>
      <c r="G2"/>
      <c r="H2"/>
      <c r="I2"/>
      <c r="J2"/>
      <c r="K2"/>
      <c r="L2"/>
      <c r="M2"/>
      <c r="N2" s="389" t="s">
        <v>118</v>
      </c>
    </row>
    <row r="3" spans="1:25">
      <c r="A3"/>
      <c r="B3"/>
      <c r="C3"/>
      <c r="D3"/>
      <c r="E3"/>
      <c r="F3"/>
      <c r="G3"/>
      <c r="H3"/>
      <c r="I3"/>
      <c r="J3"/>
      <c r="K3"/>
      <c r="L3"/>
      <c r="M3"/>
      <c r="N3" s="389" t="s">
        <v>593</v>
      </c>
    </row>
    <row r="4" spans="1:25">
      <c r="A4"/>
      <c r="B4"/>
      <c r="C4"/>
      <c r="D4"/>
      <c r="E4"/>
      <c r="F4"/>
      <c r="G4"/>
      <c r="H4"/>
      <c r="I4"/>
      <c r="J4"/>
      <c r="K4"/>
      <c r="L4"/>
      <c r="M4"/>
      <c r="N4" s="179" t="s">
        <v>1017</v>
      </c>
    </row>
    <row r="5" spans="1:25">
      <c r="A5"/>
      <c r="B5"/>
      <c r="C5"/>
      <c r="D5"/>
      <c r="E5"/>
      <c r="F5"/>
      <c r="G5"/>
      <c r="H5"/>
      <c r="I5"/>
      <c r="J5"/>
      <c r="K5"/>
      <c r="L5"/>
      <c r="M5"/>
      <c r="N5" s="179" t="s">
        <v>1016</v>
      </c>
    </row>
    <row r="6" spans="1:25" ht="36.75" customHeight="1">
      <c r="A6" s="920" t="s">
        <v>533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</row>
    <row r="7" spans="1:25" ht="15" customHeight="1">
      <c r="A7" s="921" t="s">
        <v>122</v>
      </c>
      <c r="B7" s="922" t="s">
        <v>534</v>
      </c>
      <c r="C7" s="925" t="s">
        <v>139</v>
      </c>
      <c r="D7" s="925"/>
      <c r="E7" s="925"/>
      <c r="F7" s="925"/>
      <c r="G7" s="925"/>
      <c r="H7" s="925"/>
      <c r="I7" s="925"/>
      <c r="J7" s="925"/>
      <c r="K7" s="925"/>
      <c r="L7" s="925"/>
      <c r="M7" s="925"/>
      <c r="N7" s="925"/>
    </row>
    <row r="8" spans="1:25">
      <c r="A8" s="919"/>
      <c r="B8" s="923"/>
      <c r="C8" s="926" t="s">
        <v>535</v>
      </c>
      <c r="D8" s="926"/>
      <c r="E8" s="926"/>
      <c r="F8" s="926"/>
      <c r="G8" s="926"/>
      <c r="H8" s="926"/>
      <c r="I8" s="926"/>
      <c r="J8" s="926"/>
      <c r="K8" s="926"/>
      <c r="L8" s="926"/>
      <c r="M8" s="926"/>
      <c r="N8" s="926"/>
    </row>
    <row r="9" spans="1:25" ht="50.25" customHeight="1">
      <c r="A9" s="919"/>
      <c r="B9" s="923"/>
      <c r="C9" s="868" t="s">
        <v>684</v>
      </c>
      <c r="D9" s="868"/>
      <c r="E9" s="184" t="s">
        <v>367</v>
      </c>
      <c r="F9" s="868" t="s">
        <v>368</v>
      </c>
      <c r="G9" s="868"/>
      <c r="H9" s="868"/>
      <c r="I9" s="868"/>
      <c r="J9" s="868" t="s">
        <v>685</v>
      </c>
      <c r="K9" s="868"/>
      <c r="L9" s="868" t="s">
        <v>686</v>
      </c>
      <c r="M9" s="868"/>
      <c r="N9" s="868"/>
    </row>
    <row r="10" spans="1:25">
      <c r="A10" s="919"/>
      <c r="B10" s="923"/>
      <c r="C10" s="872" t="s">
        <v>653</v>
      </c>
      <c r="D10" s="872"/>
      <c r="E10" s="373" t="s">
        <v>653</v>
      </c>
      <c r="F10" s="927" t="s">
        <v>653</v>
      </c>
      <c r="G10" s="927"/>
      <c r="H10" s="927"/>
      <c r="I10" s="927"/>
      <c r="J10" s="872" t="s">
        <v>653</v>
      </c>
      <c r="K10" s="872"/>
      <c r="L10" s="927" t="s">
        <v>653</v>
      </c>
      <c r="M10" s="927"/>
      <c r="N10" s="927"/>
    </row>
    <row r="11" spans="1:25">
      <c r="A11" s="919"/>
      <c r="B11" s="924"/>
      <c r="C11" s="264" t="s">
        <v>263</v>
      </c>
      <c r="D11" s="264" t="s">
        <v>630</v>
      </c>
      <c r="E11" s="265" t="s">
        <v>644</v>
      </c>
      <c r="F11" s="265" t="s">
        <v>280</v>
      </c>
      <c r="G11" s="265" t="s">
        <v>662</v>
      </c>
      <c r="H11" s="265" t="s">
        <v>630</v>
      </c>
      <c r="I11" s="390" t="s">
        <v>243</v>
      </c>
      <c r="J11" s="390" t="s">
        <v>624</v>
      </c>
      <c r="K11" s="390" t="s">
        <v>645</v>
      </c>
      <c r="L11" s="390" t="s">
        <v>622</v>
      </c>
      <c r="M11" s="390" t="s">
        <v>687</v>
      </c>
      <c r="N11" s="265" t="s">
        <v>629</v>
      </c>
    </row>
    <row r="12" spans="1:25">
      <c r="A12" s="391">
        <v>1</v>
      </c>
      <c r="B12" s="391">
        <v>2</v>
      </c>
      <c r="C12" s="391">
        <v>3</v>
      </c>
      <c r="D12" s="391">
        <v>4</v>
      </c>
      <c r="E12" s="391">
        <v>5</v>
      </c>
      <c r="F12" s="391">
        <v>6</v>
      </c>
      <c r="G12" s="391">
        <v>7</v>
      </c>
      <c r="H12" s="391">
        <v>8</v>
      </c>
      <c r="I12" s="391">
        <v>9</v>
      </c>
      <c r="J12" s="391">
        <v>10</v>
      </c>
      <c r="K12" s="391">
        <v>11</v>
      </c>
      <c r="L12" s="391">
        <v>12</v>
      </c>
      <c r="M12" s="391">
        <v>13</v>
      </c>
      <c r="N12" s="391">
        <v>14</v>
      </c>
    </row>
    <row r="13" spans="1:25">
      <c r="A13" s="928" t="s">
        <v>561</v>
      </c>
      <c r="B13" s="919"/>
      <c r="C13" s="344"/>
      <c r="D13" s="344"/>
      <c r="E13" s="357"/>
      <c r="F13" s="357"/>
      <c r="G13" s="357"/>
      <c r="H13" s="357"/>
      <c r="I13" s="357"/>
      <c r="J13" s="357"/>
      <c r="K13" s="357"/>
      <c r="L13" s="357"/>
      <c r="M13" s="357"/>
      <c r="N13" s="357"/>
    </row>
    <row r="14" spans="1:25">
      <c r="A14" s="196">
        <v>1</v>
      </c>
      <c r="B14" s="268" t="s">
        <v>562</v>
      </c>
      <c r="C14" s="344"/>
      <c r="D14" s="344"/>
      <c r="E14" s="357"/>
      <c r="F14" s="357"/>
      <c r="G14" s="357"/>
      <c r="H14" s="357"/>
      <c r="I14" s="357"/>
      <c r="J14" s="357"/>
      <c r="K14" s="357"/>
      <c r="L14" s="357"/>
      <c r="M14" s="357"/>
      <c r="N14" s="357"/>
    </row>
    <row r="15" spans="1:25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/>
      <c r="P15"/>
      <c r="Q15"/>
      <c r="R15"/>
      <c r="S15" s="178"/>
      <c r="T15" s="178"/>
      <c r="U15" s="178"/>
      <c r="V15" s="178"/>
      <c r="W15" s="178"/>
      <c r="X15" s="178"/>
      <c r="Y15" s="178"/>
    </row>
    <row r="16" spans="1:25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/>
      <c r="P16"/>
      <c r="Q16"/>
      <c r="R16"/>
      <c r="S16" s="178"/>
      <c r="T16" s="178"/>
      <c r="U16" s="178"/>
      <c r="V16" s="178"/>
      <c r="W16" s="178"/>
      <c r="X16" s="178"/>
      <c r="Y16" s="178"/>
    </row>
    <row r="17" spans="1:25">
      <c r="A17" s="196">
        <f t="shared" si="0"/>
        <v>4</v>
      </c>
      <c r="B17" s="271" t="s">
        <v>565</v>
      </c>
      <c r="C17" s="344"/>
      <c r="D17" s="344"/>
      <c r="E17" s="357"/>
      <c r="F17" s="357"/>
      <c r="G17" s="357"/>
      <c r="H17" s="357"/>
      <c r="I17" s="357"/>
      <c r="J17" s="357"/>
      <c r="K17" s="357"/>
      <c r="L17" s="357"/>
      <c r="M17" s="357"/>
      <c r="N17" s="357"/>
    </row>
    <row r="18" spans="1:25">
      <c r="A18" s="196">
        <f t="shared" si="0"/>
        <v>5</v>
      </c>
      <c r="B18" s="271" t="s">
        <v>566</v>
      </c>
      <c r="C18" s="344"/>
      <c r="D18" s="344"/>
      <c r="E18" s="357"/>
      <c r="F18" s="357"/>
      <c r="G18" s="357"/>
      <c r="H18" s="357"/>
      <c r="I18" s="357"/>
      <c r="J18" s="357"/>
      <c r="K18" s="357"/>
      <c r="L18" s="357"/>
      <c r="M18" s="357"/>
      <c r="N18" s="357"/>
    </row>
    <row r="19" spans="1:25" ht="26.25" customHeight="1">
      <c r="A19" s="196">
        <f t="shared" si="0"/>
        <v>6</v>
      </c>
      <c r="B19" s="271" t="s">
        <v>567</v>
      </c>
      <c r="C19" s="344"/>
      <c r="D19" s="344"/>
      <c r="E19" s="357"/>
      <c r="F19" s="357"/>
      <c r="G19" s="357"/>
      <c r="H19" s="357"/>
      <c r="I19" s="357"/>
      <c r="J19" s="357"/>
      <c r="K19" s="357"/>
      <c r="L19" s="357"/>
      <c r="M19" s="357"/>
      <c r="N19" s="357"/>
    </row>
    <row r="20" spans="1:25">
      <c r="A20" s="196">
        <f t="shared" si="0"/>
        <v>7</v>
      </c>
      <c r="B20" s="271" t="s">
        <v>568</v>
      </c>
      <c r="C20" s="344"/>
      <c r="D20" s="344"/>
      <c r="E20" s="357"/>
      <c r="F20" s="357"/>
      <c r="G20" s="357"/>
      <c r="H20" s="357"/>
      <c r="I20" s="357"/>
      <c r="J20" s="357"/>
      <c r="K20" s="357"/>
      <c r="L20" s="357"/>
      <c r="M20" s="357"/>
      <c r="N20" s="357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302"/>
      <c r="O21"/>
      <c r="P21" s="680"/>
      <c r="Q21" s="681"/>
      <c r="R21" s="682"/>
      <c r="S21" s="683"/>
      <c r="T21"/>
      <c r="U21" s="178"/>
      <c r="V21" s="178"/>
      <c r="W21" s="178"/>
      <c r="X21" s="178"/>
      <c r="Y21" s="178"/>
    </row>
    <row r="22" spans="1:25">
      <c r="A22" s="196">
        <v>9</v>
      </c>
      <c r="B22" s="200" t="s">
        <v>128</v>
      </c>
      <c r="C22" s="200"/>
      <c r="D22" s="200"/>
      <c r="E22" s="357"/>
      <c r="F22" s="357"/>
      <c r="G22" s="357"/>
      <c r="H22" s="357"/>
      <c r="I22" s="357"/>
      <c r="J22" s="357"/>
      <c r="K22" s="357"/>
      <c r="L22" s="357"/>
      <c r="M22" s="357"/>
      <c r="N22" s="357"/>
    </row>
    <row r="23" spans="1:25">
      <c r="A23" s="392"/>
      <c r="B23" s="393" t="s">
        <v>32</v>
      </c>
      <c r="C23" s="363">
        <f>SUM(C14:C22)</f>
        <v>0</v>
      </c>
      <c r="D23" s="363">
        <f t="shared" ref="D23:N23" si="1">SUM(D14:D22)</f>
        <v>0</v>
      </c>
      <c r="E23" s="363">
        <f t="shared" si="1"/>
        <v>0</v>
      </c>
      <c r="F23" s="363">
        <f t="shared" si="1"/>
        <v>0</v>
      </c>
      <c r="G23" s="363">
        <f>SUM(G14:G22)</f>
        <v>0</v>
      </c>
      <c r="H23" s="363">
        <f t="shared" si="1"/>
        <v>0</v>
      </c>
      <c r="I23" s="363">
        <f t="shared" si="1"/>
        <v>0</v>
      </c>
      <c r="J23" s="363">
        <f t="shared" si="1"/>
        <v>0</v>
      </c>
      <c r="K23" s="363">
        <f t="shared" si="1"/>
        <v>0</v>
      </c>
      <c r="L23" s="363">
        <f t="shared" si="1"/>
        <v>0</v>
      </c>
      <c r="M23" s="363">
        <f t="shared" si="1"/>
        <v>0</v>
      </c>
      <c r="N23" s="363">
        <f t="shared" si="1"/>
        <v>0</v>
      </c>
    </row>
    <row r="24" spans="1:25">
      <c r="A24" s="918" t="s">
        <v>0</v>
      </c>
      <c r="B24" s="919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7"/>
      <c r="N24" s="357"/>
    </row>
    <row r="25" spans="1:25">
      <c r="A25" s="392">
        <v>1</v>
      </c>
      <c r="B25" s="394" t="s">
        <v>1</v>
      </c>
      <c r="C25" s="358"/>
      <c r="D25" s="358"/>
      <c r="E25" s="358"/>
      <c r="F25" s="358">
        <v>1</v>
      </c>
      <c r="G25" s="358">
        <v>1</v>
      </c>
      <c r="H25" s="358">
        <v>1</v>
      </c>
      <c r="I25" s="358"/>
      <c r="J25" s="358">
        <v>1</v>
      </c>
      <c r="K25" s="358"/>
      <c r="L25" s="358"/>
      <c r="M25" s="358">
        <v>1</v>
      </c>
      <c r="N25" s="358"/>
    </row>
    <row r="26" spans="1:25">
      <c r="A26" s="392">
        <v>2</v>
      </c>
      <c r="B26" s="394" t="s">
        <v>2</v>
      </c>
      <c r="C26" s="358"/>
      <c r="D26" s="358"/>
      <c r="E26" s="358"/>
      <c r="F26" s="358">
        <v>1</v>
      </c>
      <c r="G26" s="358"/>
      <c r="H26" s="358">
        <v>1</v>
      </c>
      <c r="I26" s="358">
        <v>1</v>
      </c>
      <c r="J26" s="358"/>
      <c r="K26" s="358"/>
      <c r="L26" s="358"/>
      <c r="M26" s="358"/>
      <c r="N26" s="358"/>
    </row>
    <row r="27" spans="1:25">
      <c r="A27" s="392">
        <v>3</v>
      </c>
      <c r="B27" s="394" t="s">
        <v>3</v>
      </c>
      <c r="C27" s="358"/>
      <c r="D27" s="358"/>
      <c r="E27" s="358">
        <v>1</v>
      </c>
      <c r="F27" s="358"/>
      <c r="G27" s="358">
        <v>1</v>
      </c>
      <c r="H27" s="358"/>
      <c r="I27" s="358"/>
      <c r="J27" s="358"/>
      <c r="K27" s="358"/>
      <c r="L27" s="358">
        <v>1</v>
      </c>
      <c r="M27" s="358"/>
      <c r="N27" s="358"/>
    </row>
    <row r="28" spans="1:25">
      <c r="A28" s="392">
        <v>4</v>
      </c>
      <c r="B28" s="394" t="s">
        <v>4</v>
      </c>
      <c r="C28" s="358"/>
      <c r="D28" s="358"/>
      <c r="E28" s="358"/>
      <c r="F28" s="358"/>
      <c r="G28" s="358"/>
      <c r="H28" s="358">
        <v>1</v>
      </c>
      <c r="I28" s="358"/>
      <c r="J28" s="358"/>
      <c r="K28" s="358"/>
      <c r="L28" s="358"/>
      <c r="M28" s="358"/>
      <c r="N28" s="358">
        <v>1</v>
      </c>
    </row>
    <row r="29" spans="1:25">
      <c r="A29" s="392">
        <v>5</v>
      </c>
      <c r="B29" s="394" t="s">
        <v>18</v>
      </c>
      <c r="C29" s="358">
        <v>1</v>
      </c>
      <c r="D29" s="358"/>
      <c r="E29" s="358"/>
      <c r="F29" s="358">
        <v>1</v>
      </c>
      <c r="G29" s="358"/>
      <c r="H29" s="358">
        <v>1</v>
      </c>
      <c r="I29" s="358">
        <v>1</v>
      </c>
      <c r="J29" s="358">
        <v>1</v>
      </c>
      <c r="K29" s="358">
        <v>1</v>
      </c>
      <c r="L29" s="358"/>
      <c r="M29" s="358"/>
      <c r="N29" s="358"/>
    </row>
    <row r="30" spans="1:25">
      <c r="A30" s="392">
        <v>6</v>
      </c>
      <c r="B30" s="394" t="s">
        <v>5</v>
      </c>
      <c r="C30" s="358"/>
      <c r="D30" s="358"/>
      <c r="E30" s="358"/>
      <c r="F30" s="358"/>
      <c r="G30" s="358">
        <v>1</v>
      </c>
      <c r="H30" s="358"/>
      <c r="I30" s="358"/>
      <c r="J30" s="358"/>
      <c r="K30" s="358">
        <v>1</v>
      </c>
      <c r="L30" s="358"/>
      <c r="M30" s="358"/>
      <c r="N30" s="358"/>
    </row>
    <row r="31" spans="1:25">
      <c r="A31" s="392">
        <v>7</v>
      </c>
      <c r="B31" s="394" t="s">
        <v>6</v>
      </c>
      <c r="C31" s="358"/>
      <c r="D31" s="358"/>
      <c r="E31" s="358"/>
      <c r="F31" s="358"/>
      <c r="G31" s="358"/>
      <c r="H31" s="358">
        <v>1</v>
      </c>
      <c r="I31" s="358"/>
      <c r="J31" s="358"/>
      <c r="K31" s="358"/>
      <c r="L31" s="358"/>
      <c r="M31" s="358"/>
      <c r="N31" s="358"/>
    </row>
    <row r="32" spans="1:25">
      <c r="A32" s="392">
        <v>8</v>
      </c>
      <c r="B32" s="394" t="s">
        <v>7</v>
      </c>
      <c r="C32" s="358"/>
      <c r="D32" s="358"/>
      <c r="E32" s="358"/>
      <c r="F32" s="358">
        <v>1</v>
      </c>
      <c r="G32" s="358"/>
      <c r="H32" s="358"/>
      <c r="I32" s="358"/>
      <c r="J32" s="358"/>
      <c r="K32" s="358"/>
      <c r="L32" s="358"/>
      <c r="M32" s="358"/>
      <c r="N32" s="358">
        <v>1</v>
      </c>
    </row>
    <row r="33" spans="1:14">
      <c r="A33" s="392">
        <v>9</v>
      </c>
      <c r="B33" s="394" t="s">
        <v>8</v>
      </c>
      <c r="C33" s="358"/>
      <c r="D33" s="358"/>
      <c r="E33" s="358">
        <v>1</v>
      </c>
      <c r="F33" s="358"/>
      <c r="G33" s="358">
        <v>1</v>
      </c>
      <c r="H33" s="358"/>
      <c r="I33" s="358">
        <v>1</v>
      </c>
      <c r="J33" s="358"/>
      <c r="K33" s="358"/>
      <c r="L33" s="358"/>
      <c r="M33" s="358"/>
      <c r="N33" s="358"/>
    </row>
    <row r="34" spans="1:14">
      <c r="A34" s="392">
        <v>10</v>
      </c>
      <c r="B34" s="394" t="s">
        <v>9</v>
      </c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</row>
    <row r="35" spans="1:14">
      <c r="A35" s="392">
        <v>11</v>
      </c>
      <c r="B35" s="394" t="s">
        <v>29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358"/>
      <c r="N35" s="358"/>
    </row>
    <row r="36" spans="1:14">
      <c r="A36" s="392">
        <v>12</v>
      </c>
      <c r="B36" s="394" t="s">
        <v>19</v>
      </c>
      <c r="C36" s="358"/>
      <c r="D36" s="358"/>
      <c r="E36" s="358"/>
      <c r="F36" s="358"/>
      <c r="G36" s="358"/>
      <c r="H36" s="358"/>
      <c r="I36" s="358"/>
      <c r="J36" s="358"/>
      <c r="K36" s="358"/>
      <c r="L36" s="358"/>
      <c r="M36" s="358"/>
      <c r="N36" s="358"/>
    </row>
    <row r="37" spans="1:14">
      <c r="A37" s="392">
        <v>13</v>
      </c>
      <c r="B37" s="394" t="s">
        <v>20</v>
      </c>
      <c r="C37" s="358"/>
      <c r="D37" s="358"/>
      <c r="E37" s="358"/>
      <c r="F37" s="358"/>
      <c r="G37" s="358">
        <v>1</v>
      </c>
      <c r="H37" s="358"/>
      <c r="I37" s="358"/>
      <c r="J37" s="358"/>
      <c r="K37" s="358"/>
      <c r="L37" s="358"/>
      <c r="M37" s="358"/>
      <c r="N37" s="358"/>
    </row>
    <row r="38" spans="1:14">
      <c r="A38" s="392">
        <v>14</v>
      </c>
      <c r="B38" s="394" t="s">
        <v>21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358"/>
      <c r="N38" s="358"/>
    </row>
    <row r="39" spans="1:14">
      <c r="A39" s="392">
        <v>15</v>
      </c>
      <c r="B39" s="394" t="s">
        <v>22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358"/>
      <c r="N39" s="358"/>
    </row>
    <row r="40" spans="1:14">
      <c r="A40" s="392">
        <v>16</v>
      </c>
      <c r="B40" s="394" t="s">
        <v>23</v>
      </c>
      <c r="C40" s="358"/>
      <c r="D40" s="358"/>
      <c r="E40" s="358"/>
      <c r="F40" s="358"/>
      <c r="G40" s="358"/>
      <c r="H40" s="358"/>
      <c r="I40" s="358"/>
      <c r="J40" s="358"/>
      <c r="K40" s="358"/>
      <c r="L40" s="358"/>
      <c r="M40" s="358"/>
      <c r="N40" s="358"/>
    </row>
    <row r="41" spans="1:14">
      <c r="A41" s="392">
        <v>17</v>
      </c>
      <c r="B41" s="394" t="s">
        <v>24</v>
      </c>
      <c r="C41" s="358"/>
      <c r="D41" s="358"/>
      <c r="E41" s="358"/>
      <c r="F41" s="358"/>
      <c r="G41" s="358">
        <v>1</v>
      </c>
      <c r="H41" s="358"/>
      <c r="I41" s="358"/>
      <c r="J41" s="358"/>
      <c r="K41" s="358"/>
      <c r="L41" s="358"/>
      <c r="M41" s="358"/>
      <c r="N41" s="358"/>
    </row>
    <row r="42" spans="1:14">
      <c r="A42" s="392">
        <v>18</v>
      </c>
      <c r="B42" s="394" t="s">
        <v>25</v>
      </c>
      <c r="C42" s="358"/>
      <c r="D42" s="358"/>
      <c r="E42" s="358"/>
      <c r="F42" s="358"/>
      <c r="G42" s="358"/>
      <c r="H42" s="358"/>
      <c r="I42" s="358"/>
      <c r="J42" s="358"/>
      <c r="K42" s="358"/>
      <c r="L42" s="358"/>
      <c r="M42" s="358">
        <v>1</v>
      </c>
      <c r="N42" s="358"/>
    </row>
    <row r="43" spans="1:14">
      <c r="A43" s="392">
        <v>19</v>
      </c>
      <c r="B43" s="394" t="s">
        <v>26</v>
      </c>
      <c r="C43" s="358"/>
      <c r="D43" s="358">
        <v>1</v>
      </c>
      <c r="E43" s="358"/>
      <c r="F43" s="358"/>
      <c r="G43" s="358"/>
      <c r="H43" s="358"/>
      <c r="I43" s="358"/>
      <c r="J43" s="358"/>
      <c r="K43" s="358"/>
      <c r="L43" s="358"/>
      <c r="M43" s="358"/>
      <c r="N43" s="358"/>
    </row>
    <row r="44" spans="1:14">
      <c r="A44" s="392">
        <v>20</v>
      </c>
      <c r="B44" s="394" t="s">
        <v>569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358"/>
      <c r="N44" s="358"/>
    </row>
    <row r="45" spans="1:14" ht="25.5">
      <c r="A45" s="392">
        <v>21</v>
      </c>
      <c r="B45" s="394" t="s">
        <v>570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358"/>
      <c r="N45" s="358"/>
    </row>
    <row r="46" spans="1:14">
      <c r="A46" s="392">
        <v>22</v>
      </c>
      <c r="B46" s="394" t="s">
        <v>27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358"/>
      <c r="N46" s="358"/>
    </row>
    <row r="47" spans="1:14">
      <c r="A47" s="392">
        <v>23</v>
      </c>
      <c r="B47" s="394" t="s">
        <v>571</v>
      </c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</row>
    <row r="48" spans="1:14">
      <c r="A48" s="392">
        <v>24</v>
      </c>
      <c r="B48" s="394" t="s">
        <v>572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>
        <v>1</v>
      </c>
      <c r="M48" s="358"/>
      <c r="N48" s="358"/>
    </row>
    <row r="49" spans="1:14">
      <c r="A49" s="392">
        <v>25</v>
      </c>
      <c r="B49" s="394" t="s">
        <v>125</v>
      </c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358"/>
      <c r="N49" s="358">
        <v>1</v>
      </c>
    </row>
    <row r="50" spans="1:14" ht="38.25">
      <c r="A50" s="392">
        <v>26</v>
      </c>
      <c r="B50" s="394" t="s">
        <v>573</v>
      </c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358"/>
      <c r="N50" s="358"/>
    </row>
    <row r="51" spans="1:14">
      <c r="A51" s="392">
        <v>27</v>
      </c>
      <c r="B51" s="394" t="s">
        <v>10</v>
      </c>
      <c r="C51" s="358">
        <v>1</v>
      </c>
      <c r="D51" s="358">
        <v>1</v>
      </c>
      <c r="E51" s="358"/>
      <c r="F51" s="358">
        <v>1</v>
      </c>
      <c r="G51" s="358">
        <v>1</v>
      </c>
      <c r="H51" s="358">
        <v>1</v>
      </c>
      <c r="I51" s="358"/>
      <c r="J51" s="358"/>
      <c r="K51" s="358">
        <v>1</v>
      </c>
      <c r="L51" s="358"/>
      <c r="M51" s="358"/>
      <c r="N51" s="358"/>
    </row>
    <row r="52" spans="1:14">
      <c r="A52" s="392">
        <v>28</v>
      </c>
      <c r="B52" s="394" t="s">
        <v>11</v>
      </c>
      <c r="C52" s="358">
        <v>1</v>
      </c>
      <c r="D52" s="358">
        <v>1</v>
      </c>
      <c r="E52" s="358"/>
      <c r="F52" s="358">
        <v>1</v>
      </c>
      <c r="G52" s="358">
        <v>1</v>
      </c>
      <c r="H52" s="358"/>
      <c r="I52" s="358"/>
      <c r="J52" s="358"/>
      <c r="K52" s="358"/>
      <c r="L52" s="358"/>
      <c r="M52" s="358"/>
      <c r="N52" s="358"/>
    </row>
    <row r="53" spans="1:14">
      <c r="A53" s="392">
        <v>29</v>
      </c>
      <c r="B53" s="394" t="s">
        <v>12</v>
      </c>
      <c r="C53" s="358"/>
      <c r="D53" s="358">
        <v>1</v>
      </c>
      <c r="E53" s="358"/>
      <c r="F53" s="358"/>
      <c r="G53" s="358"/>
      <c r="H53" s="358"/>
      <c r="I53" s="358"/>
      <c r="J53" s="358"/>
      <c r="K53" s="358"/>
      <c r="L53" s="358"/>
      <c r="M53" s="358">
        <v>1</v>
      </c>
      <c r="N53" s="358">
        <v>1</v>
      </c>
    </row>
    <row r="54" spans="1:14">
      <c r="A54" s="392">
        <v>30</v>
      </c>
      <c r="B54" s="394" t="s">
        <v>13</v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358"/>
      <c r="N54" s="358"/>
    </row>
    <row r="55" spans="1:14">
      <c r="A55" s="392">
        <v>31</v>
      </c>
      <c r="B55" s="394" t="s">
        <v>14</v>
      </c>
      <c r="C55" s="358">
        <v>1</v>
      </c>
      <c r="D55" s="358"/>
      <c r="E55" s="358">
        <v>1</v>
      </c>
      <c r="F55" s="358"/>
      <c r="G55" s="358"/>
      <c r="H55" s="358"/>
      <c r="I55" s="358">
        <v>1</v>
      </c>
      <c r="J55" s="358">
        <v>1</v>
      </c>
      <c r="K55" s="358"/>
      <c r="L55" s="358"/>
      <c r="M55" s="358"/>
      <c r="N55" s="358"/>
    </row>
    <row r="56" spans="1:14">
      <c r="A56" s="392">
        <v>32</v>
      </c>
      <c r="B56" s="394" t="s">
        <v>15</v>
      </c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</row>
    <row r="57" spans="1:14">
      <c r="A57" s="392">
        <v>33</v>
      </c>
      <c r="B57" s="394" t="s">
        <v>16</v>
      </c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  <c r="N57" s="358"/>
    </row>
    <row r="58" spans="1:14">
      <c r="A58" s="392">
        <v>34</v>
      </c>
      <c r="B58" s="394" t="s">
        <v>17</v>
      </c>
      <c r="C58" s="358"/>
      <c r="D58" s="358"/>
      <c r="E58" s="358"/>
      <c r="F58" s="358"/>
      <c r="G58" s="358"/>
      <c r="H58" s="358"/>
      <c r="I58" s="358"/>
      <c r="J58" s="358"/>
      <c r="K58" s="358"/>
      <c r="L58" s="358"/>
      <c r="M58" s="358"/>
      <c r="N58" s="358"/>
    </row>
    <row r="59" spans="1:14">
      <c r="A59" s="392"/>
      <c r="B59" s="393" t="s">
        <v>32</v>
      </c>
      <c r="C59" s="359">
        <f>SUM(C25:C58)</f>
        <v>4</v>
      </c>
      <c r="D59" s="359">
        <f t="shared" ref="D59:N59" si="2">SUM(D25:D58)</f>
        <v>4</v>
      </c>
      <c r="E59" s="359">
        <f t="shared" si="2"/>
        <v>3</v>
      </c>
      <c r="F59" s="359">
        <f t="shared" si="2"/>
        <v>6</v>
      </c>
      <c r="G59" s="359">
        <f t="shared" si="2"/>
        <v>8</v>
      </c>
      <c r="H59" s="359">
        <f t="shared" si="2"/>
        <v>6</v>
      </c>
      <c r="I59" s="359">
        <f t="shared" si="2"/>
        <v>4</v>
      </c>
      <c r="J59" s="359">
        <f t="shared" si="2"/>
        <v>3</v>
      </c>
      <c r="K59" s="359">
        <f t="shared" si="2"/>
        <v>3</v>
      </c>
      <c r="L59" s="359">
        <f t="shared" si="2"/>
        <v>2</v>
      </c>
      <c r="M59" s="359">
        <f t="shared" si="2"/>
        <v>3</v>
      </c>
      <c r="N59" s="359">
        <f t="shared" si="2"/>
        <v>4</v>
      </c>
    </row>
    <row r="60" spans="1:14">
      <c r="A60" s="918" t="s">
        <v>33</v>
      </c>
      <c r="B60" s="919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357"/>
      <c r="N60" s="357"/>
    </row>
    <row r="61" spans="1:14">
      <c r="A61" s="392">
        <v>1</v>
      </c>
      <c r="B61" s="394" t="s">
        <v>36</v>
      </c>
      <c r="C61" s="358"/>
      <c r="D61" s="358"/>
      <c r="E61" s="358"/>
      <c r="F61" s="358"/>
      <c r="G61" s="358">
        <v>1</v>
      </c>
      <c r="H61" s="358">
        <v>1</v>
      </c>
      <c r="I61" s="358"/>
      <c r="J61" s="358"/>
      <c r="K61" s="358"/>
      <c r="L61" s="358"/>
      <c r="M61" s="358"/>
      <c r="N61" s="358"/>
    </row>
    <row r="62" spans="1:14">
      <c r="A62" s="392">
        <v>2</v>
      </c>
      <c r="B62" s="394" t="s">
        <v>37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358"/>
      <c r="N62" s="358"/>
    </row>
    <row r="63" spans="1:14">
      <c r="A63" s="392">
        <v>3</v>
      </c>
      <c r="B63" s="394" t="s">
        <v>43</v>
      </c>
      <c r="C63" s="358">
        <v>1</v>
      </c>
      <c r="D63" s="358"/>
      <c r="E63" s="358"/>
      <c r="F63" s="358">
        <v>1</v>
      </c>
      <c r="G63" s="358"/>
      <c r="H63" s="358"/>
      <c r="I63" s="358"/>
      <c r="J63" s="358"/>
      <c r="K63" s="358"/>
      <c r="L63" s="358">
        <v>1</v>
      </c>
      <c r="M63" s="358"/>
      <c r="N63" s="358"/>
    </row>
    <row r="64" spans="1:14">
      <c r="A64" s="392">
        <v>4</v>
      </c>
      <c r="B64" s="394" t="s">
        <v>38</v>
      </c>
      <c r="C64" s="358"/>
      <c r="D64" s="358"/>
      <c r="E64" s="358">
        <v>3</v>
      </c>
      <c r="F64" s="358">
        <v>2</v>
      </c>
      <c r="G64" s="358">
        <v>1</v>
      </c>
      <c r="H64" s="358">
        <v>1</v>
      </c>
      <c r="I64" s="358">
        <v>2</v>
      </c>
      <c r="J64" s="358">
        <v>1</v>
      </c>
      <c r="K64" s="358">
        <v>1</v>
      </c>
      <c r="L64" s="358"/>
      <c r="M64" s="358"/>
      <c r="N64" s="358">
        <v>1</v>
      </c>
    </row>
    <row r="65" spans="1:14">
      <c r="A65" s="392">
        <v>5</v>
      </c>
      <c r="B65" s="394" t="s">
        <v>39</v>
      </c>
      <c r="C65" s="358"/>
      <c r="D65" s="358"/>
      <c r="E65" s="358"/>
      <c r="F65" s="358"/>
      <c r="G65" s="358"/>
      <c r="H65" s="358">
        <v>1</v>
      </c>
      <c r="I65" s="358"/>
      <c r="J65" s="358"/>
      <c r="K65" s="358"/>
      <c r="L65" s="358"/>
      <c r="M65" s="358"/>
      <c r="N65" s="358"/>
    </row>
    <row r="66" spans="1:14">
      <c r="A66" s="392">
        <v>6</v>
      </c>
      <c r="B66" s="394" t="s">
        <v>44</v>
      </c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>
        <v>1</v>
      </c>
      <c r="N66" s="358"/>
    </row>
    <row r="67" spans="1:14">
      <c r="A67" s="392">
        <v>7</v>
      </c>
      <c r="B67" s="394" t="s">
        <v>40</v>
      </c>
      <c r="C67" s="358"/>
      <c r="D67" s="358"/>
      <c r="E67" s="358"/>
      <c r="F67" s="358"/>
      <c r="G67" s="358"/>
      <c r="H67" s="358"/>
      <c r="I67" s="358"/>
      <c r="J67" s="358"/>
      <c r="K67" s="358"/>
      <c r="L67" s="358">
        <v>1</v>
      </c>
      <c r="M67" s="358"/>
      <c r="N67" s="358"/>
    </row>
    <row r="68" spans="1:14">
      <c r="A68" s="392">
        <v>8</v>
      </c>
      <c r="B68" s="394" t="s">
        <v>41</v>
      </c>
      <c r="C68" s="358"/>
      <c r="D68" s="358"/>
      <c r="E68" s="358">
        <v>1</v>
      </c>
      <c r="F68" s="358"/>
      <c r="G68" s="358">
        <v>1</v>
      </c>
      <c r="H68" s="358">
        <v>1</v>
      </c>
      <c r="I68" s="358"/>
      <c r="J68" s="358">
        <v>2</v>
      </c>
      <c r="K68" s="358">
        <v>1</v>
      </c>
      <c r="L68" s="358"/>
      <c r="M68" s="358"/>
      <c r="N68" s="358"/>
    </row>
    <row r="69" spans="1:14">
      <c r="A69" s="392">
        <v>9</v>
      </c>
      <c r="B69" s="394" t="s">
        <v>42</v>
      </c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358"/>
      <c r="N69" s="358"/>
    </row>
    <row r="70" spans="1:14">
      <c r="A70" s="392">
        <v>10</v>
      </c>
      <c r="B70" s="394" t="s">
        <v>34</v>
      </c>
      <c r="C70" s="358"/>
      <c r="D70" s="358"/>
      <c r="E70" s="358"/>
      <c r="F70" s="358"/>
      <c r="G70" s="358"/>
      <c r="H70" s="358"/>
      <c r="I70" s="358">
        <v>1</v>
      </c>
      <c r="J70" s="358"/>
      <c r="K70" s="358">
        <v>1</v>
      </c>
      <c r="L70" s="358"/>
      <c r="M70" s="358"/>
      <c r="N70" s="358"/>
    </row>
    <row r="71" spans="1:14">
      <c r="A71" s="392">
        <v>11</v>
      </c>
      <c r="B71" s="394" t="s">
        <v>35</v>
      </c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</row>
    <row r="72" spans="1:14">
      <c r="A72" s="395"/>
      <c r="B72" s="393" t="s">
        <v>32</v>
      </c>
      <c r="C72" s="359">
        <f>SUM(C61:C71)</f>
        <v>1</v>
      </c>
      <c r="D72" s="359">
        <f t="shared" ref="D72:N72" si="3">SUM(D61:D71)</f>
        <v>0</v>
      </c>
      <c r="E72" s="359">
        <f t="shared" si="3"/>
        <v>4</v>
      </c>
      <c r="F72" s="359">
        <f t="shared" si="3"/>
        <v>3</v>
      </c>
      <c r="G72" s="359">
        <f t="shared" si="3"/>
        <v>3</v>
      </c>
      <c r="H72" s="359">
        <f t="shared" si="3"/>
        <v>4</v>
      </c>
      <c r="I72" s="359">
        <f t="shared" si="3"/>
        <v>3</v>
      </c>
      <c r="J72" s="359">
        <f t="shared" si="3"/>
        <v>3</v>
      </c>
      <c r="K72" s="359">
        <f t="shared" si="3"/>
        <v>3</v>
      </c>
      <c r="L72" s="359">
        <f t="shared" si="3"/>
        <v>2</v>
      </c>
      <c r="M72" s="359">
        <f t="shared" si="3"/>
        <v>1</v>
      </c>
      <c r="N72" s="359">
        <f t="shared" si="3"/>
        <v>1</v>
      </c>
    </row>
    <row r="73" spans="1:14">
      <c r="A73" s="918" t="s">
        <v>45</v>
      </c>
      <c r="B73" s="919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357"/>
      <c r="N73" s="357"/>
    </row>
    <row r="74" spans="1:14">
      <c r="A74" s="392">
        <v>1</v>
      </c>
      <c r="B74" s="394" t="s">
        <v>49</v>
      </c>
      <c r="C74" s="358">
        <v>1</v>
      </c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</row>
    <row r="75" spans="1:14">
      <c r="A75" s="392">
        <v>2</v>
      </c>
      <c r="B75" s="394" t="s">
        <v>50</v>
      </c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358"/>
      <c r="N75" s="358">
        <v>1</v>
      </c>
    </row>
    <row r="76" spans="1:14">
      <c r="A76" s="392">
        <v>3</v>
      </c>
      <c r="B76" s="394" t="s">
        <v>53</v>
      </c>
      <c r="C76" s="358"/>
      <c r="D76" s="358"/>
      <c r="E76" s="358"/>
      <c r="F76" s="358"/>
      <c r="G76" s="358">
        <v>1</v>
      </c>
      <c r="H76" s="358"/>
      <c r="I76" s="358"/>
      <c r="J76" s="358"/>
      <c r="K76" s="358"/>
      <c r="L76" s="358"/>
      <c r="M76" s="358"/>
      <c r="N76" s="358"/>
    </row>
    <row r="77" spans="1:14">
      <c r="A77" s="392">
        <v>4</v>
      </c>
      <c r="B77" s="394" t="s">
        <v>48</v>
      </c>
      <c r="C77" s="358"/>
      <c r="D77" s="358">
        <v>1</v>
      </c>
      <c r="E77" s="358"/>
      <c r="F77" s="358"/>
      <c r="G77" s="358"/>
      <c r="H77" s="358"/>
      <c r="I77" s="358"/>
      <c r="J77" s="358">
        <v>1</v>
      </c>
      <c r="K77" s="358"/>
      <c r="L77" s="358"/>
      <c r="M77" s="358"/>
      <c r="N77" s="358"/>
    </row>
    <row r="78" spans="1:14">
      <c r="A78" s="392">
        <v>5</v>
      </c>
      <c r="B78" s="394" t="s">
        <v>54</v>
      </c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>
        <v>1</v>
      </c>
      <c r="N78" s="358"/>
    </row>
    <row r="79" spans="1:14">
      <c r="A79" s="392">
        <v>6</v>
      </c>
      <c r="B79" s="394" t="s">
        <v>46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</row>
    <row r="80" spans="1:14">
      <c r="A80" s="392">
        <v>7</v>
      </c>
      <c r="B80" s="394" t="s">
        <v>47</v>
      </c>
      <c r="C80" s="358"/>
      <c r="D80" s="358"/>
      <c r="E80" s="358"/>
      <c r="F80" s="358"/>
      <c r="G80" s="358"/>
      <c r="H80" s="358">
        <v>1</v>
      </c>
      <c r="I80" s="358"/>
      <c r="J80" s="358"/>
      <c r="K80" s="358"/>
      <c r="L80" s="358"/>
      <c r="M80" s="358"/>
      <c r="N80" s="358"/>
    </row>
    <row r="81" spans="1:14">
      <c r="A81" s="392">
        <v>8</v>
      </c>
      <c r="B81" s="394" t="s">
        <v>52</v>
      </c>
      <c r="C81" s="358"/>
      <c r="D81" s="358"/>
      <c r="E81" s="358">
        <v>1</v>
      </c>
      <c r="F81" s="358">
        <v>1</v>
      </c>
      <c r="G81" s="358"/>
      <c r="H81" s="358"/>
      <c r="I81" s="358"/>
      <c r="J81" s="358"/>
      <c r="K81" s="358"/>
      <c r="L81" s="358">
        <v>1</v>
      </c>
      <c r="M81" s="358">
        <v>1</v>
      </c>
      <c r="N81" s="358"/>
    </row>
    <row r="82" spans="1:14">
      <c r="A82" s="392">
        <v>9</v>
      </c>
      <c r="B82" s="394" t="s">
        <v>51</v>
      </c>
      <c r="C82" s="358">
        <v>1</v>
      </c>
      <c r="D82" s="358">
        <v>1</v>
      </c>
      <c r="E82" s="358"/>
      <c r="F82" s="358"/>
      <c r="G82" s="358"/>
      <c r="H82" s="358"/>
      <c r="I82" s="358">
        <v>1</v>
      </c>
      <c r="J82" s="358"/>
      <c r="K82" s="358"/>
      <c r="L82" s="358">
        <v>2</v>
      </c>
      <c r="M82" s="358">
        <v>1</v>
      </c>
      <c r="N82" s="358">
        <v>2</v>
      </c>
    </row>
    <row r="83" spans="1:14">
      <c r="A83" s="395"/>
      <c r="B83" s="393" t="s">
        <v>32</v>
      </c>
      <c r="C83" s="359">
        <f>SUM(C74:C82)</f>
        <v>2</v>
      </c>
      <c r="D83" s="359">
        <f t="shared" ref="D83:N83" si="4">SUM(D74:D82)</f>
        <v>2</v>
      </c>
      <c r="E83" s="359">
        <f t="shared" si="4"/>
        <v>1</v>
      </c>
      <c r="F83" s="359">
        <f t="shared" si="4"/>
        <v>1</v>
      </c>
      <c r="G83" s="359">
        <f t="shared" si="4"/>
        <v>1</v>
      </c>
      <c r="H83" s="359">
        <f t="shared" si="4"/>
        <v>1</v>
      </c>
      <c r="I83" s="359">
        <f t="shared" si="4"/>
        <v>1</v>
      </c>
      <c r="J83" s="359">
        <f t="shared" si="4"/>
        <v>1</v>
      </c>
      <c r="K83" s="359">
        <f t="shared" si="4"/>
        <v>0</v>
      </c>
      <c r="L83" s="359">
        <f t="shared" si="4"/>
        <v>3</v>
      </c>
      <c r="M83" s="359">
        <f t="shared" si="4"/>
        <v>3</v>
      </c>
      <c r="N83" s="359">
        <f t="shared" si="4"/>
        <v>3</v>
      </c>
    </row>
    <row r="84" spans="1:14">
      <c r="A84" s="918" t="s">
        <v>55</v>
      </c>
      <c r="B84" s="919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</row>
    <row r="85" spans="1:14">
      <c r="A85" s="392">
        <v>1</v>
      </c>
      <c r="B85" s="394" t="s">
        <v>58</v>
      </c>
      <c r="C85" s="358"/>
      <c r="D85" s="358"/>
      <c r="E85" s="358"/>
      <c r="F85" s="358"/>
      <c r="G85" s="358"/>
      <c r="H85" s="358"/>
      <c r="I85" s="358"/>
      <c r="J85" s="358"/>
      <c r="K85" s="358">
        <v>1</v>
      </c>
      <c r="L85" s="358"/>
      <c r="M85" s="358"/>
      <c r="N85" s="358"/>
    </row>
    <row r="86" spans="1:14">
      <c r="A86" s="392">
        <v>2</v>
      </c>
      <c r="B86" s="394" t="s">
        <v>59</v>
      </c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</row>
    <row r="87" spans="1:14">
      <c r="A87" s="392">
        <v>3</v>
      </c>
      <c r="B87" s="394" t="s">
        <v>62</v>
      </c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</row>
    <row r="88" spans="1:14">
      <c r="A88" s="392">
        <v>4</v>
      </c>
      <c r="B88" s="394" t="s">
        <v>56</v>
      </c>
      <c r="C88" s="358"/>
      <c r="D88" s="358"/>
      <c r="E88" s="358"/>
      <c r="F88" s="358"/>
      <c r="G88" s="358">
        <v>1</v>
      </c>
      <c r="H88" s="358"/>
      <c r="I88" s="358"/>
      <c r="J88" s="358"/>
      <c r="K88" s="358"/>
      <c r="L88" s="358">
        <v>1</v>
      </c>
      <c r="M88" s="358"/>
      <c r="N88" s="358"/>
    </row>
    <row r="89" spans="1:14">
      <c r="A89" s="392">
        <v>5</v>
      </c>
      <c r="B89" s="394" t="s">
        <v>57</v>
      </c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358"/>
      <c r="N89" s="358"/>
    </row>
    <row r="90" spans="1:14">
      <c r="A90" s="392">
        <v>6</v>
      </c>
      <c r="B90" s="394" t="s">
        <v>60</v>
      </c>
      <c r="C90" s="358"/>
      <c r="D90" s="358"/>
      <c r="E90" s="358">
        <v>1</v>
      </c>
      <c r="F90" s="358"/>
      <c r="G90" s="358"/>
      <c r="H90" s="358">
        <v>1</v>
      </c>
      <c r="I90" s="358"/>
      <c r="J90" s="358">
        <v>1</v>
      </c>
      <c r="K90" s="358"/>
      <c r="L90" s="358"/>
      <c r="M90" s="358"/>
      <c r="N90" s="358"/>
    </row>
    <row r="91" spans="1:14">
      <c r="A91" s="392">
        <v>7</v>
      </c>
      <c r="B91" s="394" t="s">
        <v>61</v>
      </c>
      <c r="C91" s="358">
        <v>1</v>
      </c>
      <c r="D91" s="358">
        <v>1</v>
      </c>
      <c r="E91" s="358"/>
      <c r="F91" s="358">
        <v>1</v>
      </c>
      <c r="G91" s="358"/>
      <c r="H91" s="358"/>
      <c r="I91" s="358">
        <v>1</v>
      </c>
      <c r="J91" s="358"/>
      <c r="K91" s="358"/>
      <c r="L91" s="358"/>
      <c r="M91" s="358"/>
      <c r="N91" s="358"/>
    </row>
    <row r="92" spans="1:14">
      <c r="A92" s="392">
        <v>8</v>
      </c>
      <c r="B92" s="394" t="s">
        <v>126</v>
      </c>
      <c r="C92" s="358">
        <v>1</v>
      </c>
      <c r="D92" s="358"/>
      <c r="E92" s="358"/>
      <c r="F92" s="358"/>
      <c r="G92" s="358"/>
      <c r="H92" s="358"/>
      <c r="I92" s="358"/>
      <c r="J92" s="358"/>
      <c r="K92" s="358"/>
      <c r="L92" s="358"/>
      <c r="M92" s="358"/>
      <c r="N92" s="358"/>
    </row>
    <row r="93" spans="1:14">
      <c r="A93" s="395"/>
      <c r="B93" s="393" t="s">
        <v>32</v>
      </c>
      <c r="C93" s="359">
        <f>SUM(C85:C92)</f>
        <v>2</v>
      </c>
      <c r="D93" s="359">
        <f t="shared" ref="D93:N93" si="5">SUM(D85:D92)</f>
        <v>1</v>
      </c>
      <c r="E93" s="359">
        <f t="shared" si="5"/>
        <v>1</v>
      </c>
      <c r="F93" s="359">
        <f t="shared" si="5"/>
        <v>1</v>
      </c>
      <c r="G93" s="359">
        <f t="shared" si="5"/>
        <v>1</v>
      </c>
      <c r="H93" s="359">
        <f t="shared" si="5"/>
        <v>1</v>
      </c>
      <c r="I93" s="359">
        <f t="shared" si="5"/>
        <v>1</v>
      </c>
      <c r="J93" s="359">
        <f t="shared" si="5"/>
        <v>1</v>
      </c>
      <c r="K93" s="359">
        <f t="shared" si="5"/>
        <v>1</v>
      </c>
      <c r="L93" s="359">
        <f t="shared" si="5"/>
        <v>1</v>
      </c>
      <c r="M93" s="359">
        <f t="shared" si="5"/>
        <v>0</v>
      </c>
      <c r="N93" s="359">
        <f t="shared" si="5"/>
        <v>0</v>
      </c>
    </row>
    <row r="94" spans="1:14">
      <c r="A94" s="918" t="s">
        <v>63</v>
      </c>
      <c r="B94" s="919"/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357"/>
      <c r="N94" s="357"/>
    </row>
    <row r="95" spans="1:14">
      <c r="A95" s="392">
        <v>1</v>
      </c>
      <c r="B95" s="394" t="s">
        <v>70</v>
      </c>
      <c r="C95" s="358">
        <v>1</v>
      </c>
      <c r="D95" s="358"/>
      <c r="E95" s="358"/>
      <c r="F95" s="358"/>
      <c r="G95" s="358"/>
      <c r="H95" s="358"/>
      <c r="I95" s="358"/>
      <c r="J95" s="358">
        <v>1</v>
      </c>
      <c r="K95" s="358"/>
      <c r="L95" s="358">
        <v>1</v>
      </c>
      <c r="M95" s="358">
        <v>1</v>
      </c>
      <c r="N95" s="358">
        <v>1</v>
      </c>
    </row>
    <row r="96" spans="1:14">
      <c r="A96" s="392">
        <v>2</v>
      </c>
      <c r="B96" s="394" t="s">
        <v>78</v>
      </c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</row>
    <row r="97" spans="1:14">
      <c r="A97" s="392">
        <v>1</v>
      </c>
      <c r="B97" s="394" t="s">
        <v>71</v>
      </c>
      <c r="C97" s="358"/>
      <c r="D97" s="358">
        <v>1</v>
      </c>
      <c r="E97" s="358">
        <v>1</v>
      </c>
      <c r="F97" s="358"/>
      <c r="G97" s="358">
        <v>1</v>
      </c>
      <c r="H97" s="358">
        <v>1</v>
      </c>
      <c r="I97" s="358"/>
      <c r="J97" s="358">
        <v>2</v>
      </c>
      <c r="K97" s="358">
        <v>2</v>
      </c>
      <c r="L97" s="358">
        <v>1</v>
      </c>
      <c r="M97" s="358"/>
      <c r="N97" s="358"/>
    </row>
    <row r="98" spans="1:14">
      <c r="A98" s="392">
        <v>4</v>
      </c>
      <c r="B98" s="394" t="s">
        <v>72</v>
      </c>
      <c r="C98" s="358"/>
      <c r="D98" s="358"/>
      <c r="E98" s="358"/>
      <c r="F98" s="358"/>
      <c r="G98" s="358"/>
      <c r="H98" s="358"/>
      <c r="I98" s="358"/>
      <c r="J98" s="358"/>
      <c r="K98" s="358"/>
      <c r="L98" s="358"/>
      <c r="M98" s="358">
        <v>1</v>
      </c>
      <c r="N98" s="358">
        <v>1</v>
      </c>
    </row>
    <row r="99" spans="1:14">
      <c r="A99" s="392">
        <v>5</v>
      </c>
      <c r="B99" s="394" t="s">
        <v>73</v>
      </c>
      <c r="C99" s="358"/>
      <c r="D99" s="358"/>
      <c r="E99" s="358"/>
      <c r="F99" s="358"/>
      <c r="G99" s="358"/>
      <c r="H99" s="358"/>
      <c r="I99" s="358"/>
      <c r="J99" s="358"/>
      <c r="K99" s="358"/>
      <c r="L99" s="358">
        <v>1</v>
      </c>
      <c r="M99" s="358"/>
      <c r="N99" s="358"/>
    </row>
    <row r="100" spans="1:14">
      <c r="A100" s="392">
        <v>6</v>
      </c>
      <c r="B100" s="394" t="s">
        <v>74</v>
      </c>
      <c r="C100" s="358"/>
      <c r="D100" s="358"/>
      <c r="E100" s="358">
        <v>1</v>
      </c>
      <c r="F100" s="358">
        <v>1</v>
      </c>
      <c r="G100" s="358"/>
      <c r="H100" s="358"/>
      <c r="I100" s="358">
        <v>1</v>
      </c>
      <c r="J100" s="358">
        <v>1</v>
      </c>
      <c r="K100" s="358">
        <v>1</v>
      </c>
      <c r="L100" s="358"/>
      <c r="M100" s="358"/>
      <c r="N100" s="358">
        <v>1</v>
      </c>
    </row>
    <row r="101" spans="1:14">
      <c r="A101" s="392">
        <v>7</v>
      </c>
      <c r="B101" s="394" t="s">
        <v>64</v>
      </c>
      <c r="C101" s="358">
        <v>1</v>
      </c>
      <c r="D101" s="358">
        <v>1</v>
      </c>
      <c r="E101" s="358"/>
      <c r="F101" s="358"/>
      <c r="G101" s="358">
        <v>1</v>
      </c>
      <c r="H101" s="358"/>
      <c r="I101" s="358"/>
      <c r="J101" s="358"/>
      <c r="K101" s="358">
        <v>1</v>
      </c>
      <c r="L101" s="358">
        <v>1</v>
      </c>
      <c r="M101" s="358">
        <v>2</v>
      </c>
      <c r="N101" s="358">
        <v>1</v>
      </c>
    </row>
    <row r="102" spans="1:14">
      <c r="A102" s="392">
        <v>8</v>
      </c>
      <c r="B102" s="394" t="s">
        <v>65</v>
      </c>
      <c r="C102" s="358"/>
      <c r="D102" s="358"/>
      <c r="E102" s="358"/>
      <c r="F102" s="358"/>
      <c r="G102" s="358"/>
      <c r="H102" s="358">
        <v>1</v>
      </c>
      <c r="I102" s="358"/>
      <c r="J102" s="358"/>
      <c r="K102" s="358"/>
      <c r="L102" s="358"/>
      <c r="M102" s="358"/>
      <c r="N102" s="358"/>
    </row>
    <row r="103" spans="1:14">
      <c r="A103" s="392">
        <v>9</v>
      </c>
      <c r="B103" s="394" t="s">
        <v>66</v>
      </c>
      <c r="C103" s="358"/>
      <c r="D103" s="358">
        <v>1</v>
      </c>
      <c r="E103" s="358"/>
      <c r="F103" s="358">
        <v>1</v>
      </c>
      <c r="G103" s="358"/>
      <c r="H103" s="358"/>
      <c r="I103" s="358"/>
      <c r="J103" s="358"/>
      <c r="K103" s="358"/>
      <c r="L103" s="358"/>
      <c r="M103" s="358"/>
      <c r="N103" s="358"/>
    </row>
    <row r="104" spans="1:14">
      <c r="A104" s="392">
        <v>10</v>
      </c>
      <c r="B104" s="394" t="s">
        <v>67</v>
      </c>
      <c r="C104" s="358">
        <v>1</v>
      </c>
      <c r="D104" s="358">
        <v>1</v>
      </c>
      <c r="E104" s="358">
        <v>1</v>
      </c>
      <c r="F104" s="358">
        <v>3</v>
      </c>
      <c r="G104" s="358">
        <v>1</v>
      </c>
      <c r="H104" s="358">
        <v>1</v>
      </c>
      <c r="I104" s="358">
        <v>2</v>
      </c>
      <c r="J104" s="358"/>
      <c r="K104" s="358"/>
      <c r="L104" s="358"/>
      <c r="M104" s="358">
        <v>1</v>
      </c>
      <c r="N104" s="358"/>
    </row>
    <row r="105" spans="1:14">
      <c r="A105" s="392">
        <v>11</v>
      </c>
      <c r="B105" s="394" t="s">
        <v>75</v>
      </c>
      <c r="C105" s="358"/>
      <c r="D105" s="358"/>
      <c r="E105" s="358">
        <v>2</v>
      </c>
      <c r="F105" s="358"/>
      <c r="G105" s="358">
        <v>1</v>
      </c>
      <c r="H105" s="358">
        <v>1</v>
      </c>
      <c r="I105" s="358"/>
      <c r="J105" s="358"/>
      <c r="K105" s="358"/>
      <c r="L105" s="358">
        <v>1</v>
      </c>
      <c r="M105" s="358"/>
      <c r="N105" s="358"/>
    </row>
    <row r="106" spans="1:14">
      <c r="A106" s="392">
        <v>12</v>
      </c>
      <c r="B106" s="394" t="s">
        <v>76</v>
      </c>
      <c r="C106" s="358">
        <v>1</v>
      </c>
      <c r="D106" s="358">
        <v>2</v>
      </c>
      <c r="E106" s="358"/>
      <c r="F106" s="358"/>
      <c r="G106" s="358">
        <v>1</v>
      </c>
      <c r="H106" s="358"/>
      <c r="I106" s="358">
        <v>1</v>
      </c>
      <c r="J106" s="358"/>
      <c r="K106" s="358"/>
      <c r="L106" s="358">
        <v>1</v>
      </c>
      <c r="M106" s="358"/>
      <c r="N106" s="358">
        <v>1</v>
      </c>
    </row>
    <row r="107" spans="1:14">
      <c r="A107" s="392">
        <v>13</v>
      </c>
      <c r="B107" s="394" t="s">
        <v>68</v>
      </c>
      <c r="C107" s="358"/>
      <c r="D107" s="358"/>
      <c r="E107" s="358"/>
      <c r="F107" s="358"/>
      <c r="G107" s="358"/>
      <c r="H107" s="358">
        <v>1</v>
      </c>
      <c r="I107" s="358"/>
      <c r="J107" s="358">
        <v>1</v>
      </c>
      <c r="K107" s="358">
        <v>1</v>
      </c>
      <c r="L107" s="358">
        <v>1</v>
      </c>
      <c r="M107" s="358">
        <v>1</v>
      </c>
      <c r="N107" s="358"/>
    </row>
    <row r="108" spans="1:14">
      <c r="A108" s="392">
        <v>14</v>
      </c>
      <c r="B108" s="394" t="s">
        <v>77</v>
      </c>
      <c r="C108" s="358"/>
      <c r="D108" s="358"/>
      <c r="E108" s="358"/>
      <c r="F108" s="358">
        <v>1</v>
      </c>
      <c r="G108" s="358"/>
      <c r="H108" s="358"/>
      <c r="I108" s="358">
        <v>1</v>
      </c>
      <c r="J108" s="358"/>
      <c r="K108" s="358"/>
      <c r="L108" s="358"/>
      <c r="M108" s="358"/>
      <c r="N108" s="358"/>
    </row>
    <row r="109" spans="1:14">
      <c r="A109" s="392">
        <v>15</v>
      </c>
      <c r="B109" s="394" t="s">
        <v>69</v>
      </c>
      <c r="C109" s="358"/>
      <c r="D109" s="358"/>
      <c r="E109" s="358"/>
      <c r="F109" s="358"/>
      <c r="G109" s="358"/>
      <c r="H109" s="358">
        <v>1</v>
      </c>
      <c r="I109" s="358"/>
      <c r="J109" s="358"/>
      <c r="K109" s="358"/>
      <c r="L109" s="358"/>
      <c r="M109" s="358"/>
      <c r="N109" s="358">
        <v>1</v>
      </c>
    </row>
    <row r="110" spans="1:14">
      <c r="A110" s="395"/>
      <c r="B110" s="393" t="s">
        <v>32</v>
      </c>
      <c r="C110" s="359">
        <f>SUM(C95:C109)</f>
        <v>4</v>
      </c>
      <c r="D110" s="359">
        <f t="shared" ref="D110:N110" si="6">SUM(D95:D109)</f>
        <v>6</v>
      </c>
      <c r="E110" s="359">
        <f t="shared" si="6"/>
        <v>5</v>
      </c>
      <c r="F110" s="359">
        <f t="shared" si="6"/>
        <v>6</v>
      </c>
      <c r="G110" s="359">
        <f t="shared" si="6"/>
        <v>5</v>
      </c>
      <c r="H110" s="359">
        <f t="shared" si="6"/>
        <v>6</v>
      </c>
      <c r="I110" s="359">
        <f t="shared" si="6"/>
        <v>5</v>
      </c>
      <c r="J110" s="359">
        <f t="shared" si="6"/>
        <v>5</v>
      </c>
      <c r="K110" s="359">
        <f t="shared" si="6"/>
        <v>5</v>
      </c>
      <c r="L110" s="359">
        <f t="shared" si="6"/>
        <v>7</v>
      </c>
      <c r="M110" s="359">
        <f t="shared" si="6"/>
        <v>6</v>
      </c>
      <c r="N110" s="359">
        <f t="shared" si="6"/>
        <v>6</v>
      </c>
    </row>
    <row r="111" spans="1:14">
      <c r="A111" s="918" t="s">
        <v>79</v>
      </c>
      <c r="B111" s="919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</row>
    <row r="112" spans="1:14">
      <c r="A112" s="392">
        <v>1</v>
      </c>
      <c r="B112" s="394" t="s">
        <v>80</v>
      </c>
      <c r="C112" s="358"/>
      <c r="D112" s="358"/>
      <c r="E112" s="358"/>
      <c r="F112" s="358"/>
      <c r="G112" s="358"/>
      <c r="H112" s="358"/>
      <c r="I112" s="358"/>
      <c r="J112" s="358"/>
      <c r="K112" s="358"/>
      <c r="L112" s="358">
        <v>1</v>
      </c>
      <c r="M112" s="358"/>
      <c r="N112" s="358"/>
    </row>
    <row r="113" spans="1:14">
      <c r="A113" s="392">
        <v>2</v>
      </c>
      <c r="B113" s="394" t="s">
        <v>86</v>
      </c>
      <c r="C113" s="358"/>
      <c r="D113" s="358"/>
      <c r="E113" s="358"/>
      <c r="F113" s="358"/>
      <c r="G113" s="358"/>
      <c r="H113" s="358"/>
      <c r="I113" s="358"/>
      <c r="J113" s="358"/>
      <c r="K113" s="358"/>
      <c r="L113" s="358"/>
      <c r="M113" s="358"/>
      <c r="N113" s="358">
        <v>1</v>
      </c>
    </row>
    <row r="114" spans="1:14">
      <c r="A114" s="392">
        <v>3</v>
      </c>
      <c r="B114" s="394" t="s">
        <v>81</v>
      </c>
      <c r="C114" s="358"/>
      <c r="D114" s="358"/>
      <c r="E114" s="358">
        <v>2</v>
      </c>
      <c r="F114" s="358"/>
      <c r="G114" s="358">
        <v>1</v>
      </c>
      <c r="H114" s="358">
        <v>1</v>
      </c>
      <c r="I114" s="358">
        <v>2</v>
      </c>
      <c r="J114" s="358">
        <v>2</v>
      </c>
      <c r="K114" s="358">
        <v>2</v>
      </c>
      <c r="L114" s="358">
        <v>1</v>
      </c>
      <c r="M114" s="358"/>
      <c r="N114" s="358"/>
    </row>
    <row r="115" spans="1:14">
      <c r="A115" s="392">
        <v>4</v>
      </c>
      <c r="B115" s="394" t="s">
        <v>82</v>
      </c>
      <c r="C115" s="358"/>
      <c r="D115" s="358">
        <v>1</v>
      </c>
      <c r="E115" s="358">
        <v>1</v>
      </c>
      <c r="F115" s="358">
        <v>1</v>
      </c>
      <c r="G115" s="358">
        <v>1</v>
      </c>
      <c r="H115" s="358"/>
      <c r="I115" s="358"/>
      <c r="J115" s="358">
        <v>1</v>
      </c>
      <c r="K115" s="358"/>
      <c r="L115" s="358"/>
      <c r="M115" s="358"/>
      <c r="N115" s="358"/>
    </row>
    <row r="116" spans="1:14">
      <c r="A116" s="392">
        <v>5</v>
      </c>
      <c r="B116" s="394" t="s">
        <v>84</v>
      </c>
      <c r="C116" s="358"/>
      <c r="D116" s="358">
        <v>1</v>
      </c>
      <c r="E116" s="358">
        <v>1</v>
      </c>
      <c r="F116" s="358"/>
      <c r="G116" s="358">
        <v>1</v>
      </c>
      <c r="H116" s="358"/>
      <c r="I116" s="358"/>
      <c r="J116" s="358"/>
      <c r="K116" s="358"/>
      <c r="L116" s="358"/>
      <c r="M116" s="358"/>
      <c r="N116" s="358"/>
    </row>
    <row r="117" spans="1:14">
      <c r="A117" s="392">
        <v>6</v>
      </c>
      <c r="B117" s="394" t="s">
        <v>83</v>
      </c>
      <c r="C117" s="358">
        <v>1</v>
      </c>
      <c r="D117" s="358"/>
      <c r="E117" s="358">
        <v>2</v>
      </c>
      <c r="F117" s="358">
        <v>2</v>
      </c>
      <c r="G117" s="358">
        <v>1</v>
      </c>
      <c r="H117" s="358">
        <v>2</v>
      </c>
      <c r="I117" s="358">
        <v>2</v>
      </c>
      <c r="J117" s="358"/>
      <c r="K117" s="358">
        <v>1</v>
      </c>
      <c r="L117" s="358">
        <v>2</v>
      </c>
      <c r="M117" s="358">
        <v>2</v>
      </c>
      <c r="N117" s="358">
        <v>2</v>
      </c>
    </row>
    <row r="118" spans="1:14">
      <c r="A118" s="392">
        <v>7</v>
      </c>
      <c r="B118" s="394" t="s">
        <v>85</v>
      </c>
      <c r="C118" s="358"/>
      <c r="D118" s="358"/>
      <c r="E118" s="358"/>
      <c r="F118" s="358"/>
      <c r="G118" s="358"/>
      <c r="H118" s="358">
        <v>1</v>
      </c>
      <c r="I118" s="358"/>
      <c r="J118" s="358">
        <v>1</v>
      </c>
      <c r="K118" s="358"/>
      <c r="L118" s="358"/>
      <c r="M118" s="358"/>
      <c r="N118" s="358"/>
    </row>
    <row r="119" spans="1:14">
      <c r="A119" s="395"/>
      <c r="B119" s="393" t="s">
        <v>32</v>
      </c>
      <c r="C119" s="359">
        <f>SUM(C112:C118)</f>
        <v>1</v>
      </c>
      <c r="D119" s="359">
        <f t="shared" ref="D119:N119" si="7">SUM(D112:D118)</f>
        <v>2</v>
      </c>
      <c r="E119" s="359">
        <f t="shared" si="7"/>
        <v>6</v>
      </c>
      <c r="F119" s="359">
        <f t="shared" si="7"/>
        <v>3</v>
      </c>
      <c r="G119" s="359">
        <f t="shared" si="7"/>
        <v>4</v>
      </c>
      <c r="H119" s="359">
        <f t="shared" si="7"/>
        <v>4</v>
      </c>
      <c r="I119" s="359">
        <f t="shared" si="7"/>
        <v>4</v>
      </c>
      <c r="J119" s="359">
        <f t="shared" si="7"/>
        <v>4</v>
      </c>
      <c r="K119" s="359">
        <f t="shared" si="7"/>
        <v>3</v>
      </c>
      <c r="L119" s="359">
        <f t="shared" si="7"/>
        <v>4</v>
      </c>
      <c r="M119" s="359">
        <f t="shared" si="7"/>
        <v>2</v>
      </c>
      <c r="N119" s="359">
        <f t="shared" si="7"/>
        <v>3</v>
      </c>
    </row>
    <row r="120" spans="1:14">
      <c r="A120" s="918" t="s">
        <v>87</v>
      </c>
      <c r="B120" s="919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</row>
    <row r="121" spans="1:14">
      <c r="A121" s="392">
        <v>1</v>
      </c>
      <c r="B121" s="394" t="s">
        <v>91</v>
      </c>
      <c r="C121" s="358">
        <v>1</v>
      </c>
      <c r="D121" s="358">
        <v>1</v>
      </c>
      <c r="E121" s="358">
        <v>1</v>
      </c>
      <c r="F121" s="358"/>
      <c r="G121" s="358"/>
      <c r="H121" s="358"/>
      <c r="I121" s="358"/>
      <c r="J121" s="358"/>
      <c r="K121" s="358"/>
      <c r="L121" s="358">
        <v>1</v>
      </c>
      <c r="M121" s="358">
        <v>1</v>
      </c>
      <c r="N121" s="358"/>
    </row>
    <row r="122" spans="1:14">
      <c r="A122" s="392">
        <v>2</v>
      </c>
      <c r="B122" s="394" t="s">
        <v>93</v>
      </c>
      <c r="C122" s="358"/>
      <c r="D122" s="358"/>
      <c r="E122" s="358"/>
      <c r="F122" s="358"/>
      <c r="G122" s="358">
        <v>1</v>
      </c>
      <c r="H122" s="358"/>
      <c r="I122" s="358"/>
      <c r="J122" s="358">
        <v>1</v>
      </c>
      <c r="K122" s="358">
        <v>2</v>
      </c>
      <c r="L122" s="358">
        <v>1</v>
      </c>
      <c r="M122" s="358">
        <v>1</v>
      </c>
      <c r="N122" s="358">
        <v>3</v>
      </c>
    </row>
    <row r="123" spans="1:14">
      <c r="A123" s="392">
        <v>3</v>
      </c>
      <c r="B123" s="394" t="s">
        <v>94</v>
      </c>
      <c r="C123" s="358"/>
      <c r="D123" s="358"/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</row>
    <row r="124" spans="1:14">
      <c r="A124" s="392">
        <v>4</v>
      </c>
      <c r="B124" s="394" t="s">
        <v>92</v>
      </c>
      <c r="C124" s="358"/>
      <c r="D124" s="358"/>
      <c r="E124" s="358">
        <v>1</v>
      </c>
      <c r="F124" s="358">
        <v>1</v>
      </c>
      <c r="G124" s="358"/>
      <c r="H124" s="358">
        <v>1</v>
      </c>
      <c r="I124" s="358">
        <v>1</v>
      </c>
      <c r="J124" s="358">
        <v>1</v>
      </c>
      <c r="K124" s="358"/>
      <c r="L124" s="358"/>
      <c r="M124" s="358">
        <v>1</v>
      </c>
      <c r="N124" s="358"/>
    </row>
    <row r="125" spans="1:14">
      <c r="A125" s="392">
        <v>5</v>
      </c>
      <c r="B125" s="394" t="s">
        <v>98</v>
      </c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358"/>
      <c r="N125" s="358"/>
    </row>
    <row r="126" spans="1:14">
      <c r="A126" s="392">
        <v>6</v>
      </c>
      <c r="B126" s="394" t="s">
        <v>95</v>
      </c>
      <c r="C126" s="358">
        <v>1</v>
      </c>
      <c r="D126" s="358">
        <v>1</v>
      </c>
      <c r="E126" s="358"/>
      <c r="F126" s="358"/>
      <c r="G126" s="358"/>
      <c r="H126" s="358">
        <v>1</v>
      </c>
      <c r="I126" s="358"/>
      <c r="J126" s="358"/>
      <c r="K126" s="358">
        <v>1</v>
      </c>
      <c r="L126" s="358"/>
      <c r="M126" s="358"/>
      <c r="N126" s="358"/>
    </row>
    <row r="127" spans="1:14">
      <c r="A127" s="392">
        <v>7</v>
      </c>
      <c r="B127" s="394" t="s">
        <v>96</v>
      </c>
      <c r="C127" s="358"/>
      <c r="D127" s="358">
        <v>1</v>
      </c>
      <c r="E127" s="358">
        <v>1</v>
      </c>
      <c r="F127" s="358"/>
      <c r="G127" s="358">
        <v>1</v>
      </c>
      <c r="H127" s="358"/>
      <c r="I127" s="358"/>
      <c r="J127" s="358">
        <v>1</v>
      </c>
      <c r="K127" s="358">
        <v>1</v>
      </c>
      <c r="L127" s="358">
        <v>1</v>
      </c>
      <c r="M127" s="358"/>
      <c r="N127" s="358">
        <v>1</v>
      </c>
    </row>
    <row r="128" spans="1:14">
      <c r="A128" s="392">
        <v>8</v>
      </c>
      <c r="B128" s="394" t="s">
        <v>88</v>
      </c>
      <c r="C128" s="358"/>
      <c r="D128" s="358"/>
      <c r="E128" s="358"/>
      <c r="F128" s="358"/>
      <c r="G128" s="358"/>
      <c r="H128" s="358"/>
      <c r="I128" s="358"/>
      <c r="J128" s="358">
        <v>1</v>
      </c>
      <c r="K128" s="358"/>
      <c r="L128" s="358"/>
      <c r="M128" s="358"/>
      <c r="N128" s="358"/>
    </row>
    <row r="129" spans="1:14">
      <c r="A129" s="392">
        <v>9</v>
      </c>
      <c r="B129" s="394" t="s">
        <v>89</v>
      </c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>
        <v>1</v>
      </c>
      <c r="N129" s="358"/>
    </row>
    <row r="130" spans="1:14">
      <c r="A130" s="392">
        <v>10</v>
      </c>
      <c r="B130" s="394" t="s">
        <v>90</v>
      </c>
      <c r="C130" s="358">
        <v>1</v>
      </c>
      <c r="D130" s="358"/>
      <c r="E130" s="358"/>
      <c r="F130" s="358">
        <v>1</v>
      </c>
      <c r="G130" s="358"/>
      <c r="H130" s="358"/>
      <c r="I130" s="358"/>
      <c r="J130" s="358"/>
      <c r="K130" s="358"/>
      <c r="L130" s="358"/>
      <c r="M130" s="358"/>
      <c r="N130" s="358">
        <v>1</v>
      </c>
    </row>
    <row r="131" spans="1:14">
      <c r="A131" s="392">
        <v>11</v>
      </c>
      <c r="B131" s="394" t="s">
        <v>97</v>
      </c>
      <c r="C131" s="358"/>
      <c r="D131" s="358"/>
      <c r="E131" s="358"/>
      <c r="F131" s="358"/>
      <c r="G131" s="358"/>
      <c r="H131" s="358"/>
      <c r="I131" s="358">
        <v>1</v>
      </c>
      <c r="J131" s="358"/>
      <c r="K131" s="358">
        <v>1</v>
      </c>
      <c r="L131" s="358">
        <v>1</v>
      </c>
      <c r="M131" s="358"/>
      <c r="N131" s="358"/>
    </row>
    <row r="132" spans="1:14">
      <c r="A132" s="395"/>
      <c r="B132" s="393" t="s">
        <v>32</v>
      </c>
      <c r="C132" s="359">
        <f t="shared" ref="C132:N132" si="8">SUM(C121:C131)</f>
        <v>3</v>
      </c>
      <c r="D132" s="359">
        <f t="shared" si="8"/>
        <v>3</v>
      </c>
      <c r="E132" s="359">
        <f t="shared" si="8"/>
        <v>3</v>
      </c>
      <c r="F132" s="359">
        <f t="shared" si="8"/>
        <v>2</v>
      </c>
      <c r="G132" s="359">
        <f t="shared" si="8"/>
        <v>2</v>
      </c>
      <c r="H132" s="359">
        <f t="shared" si="8"/>
        <v>2</v>
      </c>
      <c r="I132" s="359">
        <f t="shared" si="8"/>
        <v>2</v>
      </c>
      <c r="J132" s="359">
        <f t="shared" si="8"/>
        <v>4</v>
      </c>
      <c r="K132" s="359">
        <f t="shared" si="8"/>
        <v>5</v>
      </c>
      <c r="L132" s="359">
        <f t="shared" si="8"/>
        <v>4</v>
      </c>
      <c r="M132" s="359">
        <f t="shared" si="8"/>
        <v>4</v>
      </c>
      <c r="N132" s="359">
        <f t="shared" si="8"/>
        <v>5</v>
      </c>
    </row>
    <row r="133" spans="1:14">
      <c r="A133" s="918" t="s">
        <v>99</v>
      </c>
      <c r="B133" s="919"/>
      <c r="C133" s="357"/>
      <c r="D133" s="357"/>
      <c r="E133" s="357"/>
      <c r="F133" s="357"/>
      <c r="G133" s="357"/>
      <c r="H133" s="357"/>
      <c r="I133" s="357"/>
      <c r="J133" s="357"/>
      <c r="K133" s="357"/>
      <c r="L133" s="357"/>
      <c r="M133" s="357"/>
      <c r="N133" s="357"/>
    </row>
    <row r="134" spans="1:14">
      <c r="A134" s="392">
        <v>1</v>
      </c>
      <c r="B134" s="394" t="s">
        <v>105</v>
      </c>
      <c r="C134" s="358"/>
      <c r="D134" s="358"/>
      <c r="E134" s="358">
        <v>1</v>
      </c>
      <c r="F134" s="358"/>
      <c r="G134" s="358"/>
      <c r="H134" s="358"/>
      <c r="I134" s="358"/>
      <c r="J134" s="358"/>
      <c r="K134" s="358"/>
      <c r="L134" s="358"/>
      <c r="M134" s="358"/>
      <c r="N134" s="358"/>
    </row>
    <row r="135" spans="1:14">
      <c r="A135" s="392">
        <v>2</v>
      </c>
      <c r="B135" s="394" t="s">
        <v>109</v>
      </c>
      <c r="C135" s="358"/>
      <c r="D135" s="358"/>
      <c r="E135" s="358"/>
      <c r="F135" s="358"/>
      <c r="G135" s="358">
        <v>1</v>
      </c>
      <c r="H135" s="358"/>
      <c r="I135" s="358"/>
      <c r="J135" s="358">
        <v>1</v>
      </c>
      <c r="K135" s="358"/>
      <c r="L135" s="358"/>
      <c r="M135" s="358"/>
      <c r="N135" s="358"/>
    </row>
    <row r="136" spans="1:14">
      <c r="A136" s="392">
        <v>3</v>
      </c>
      <c r="B136" s="394" t="s">
        <v>101</v>
      </c>
      <c r="C136" s="358"/>
      <c r="D136" s="358">
        <v>1</v>
      </c>
      <c r="E136" s="358"/>
      <c r="F136" s="358"/>
      <c r="G136" s="358"/>
      <c r="H136" s="358">
        <v>1</v>
      </c>
      <c r="I136" s="358"/>
      <c r="J136" s="358"/>
      <c r="K136" s="358">
        <v>1</v>
      </c>
      <c r="L136" s="358"/>
      <c r="M136" s="358">
        <v>1</v>
      </c>
      <c r="N136" s="358"/>
    </row>
    <row r="137" spans="1:14">
      <c r="A137" s="392">
        <v>4</v>
      </c>
      <c r="B137" s="394" t="s">
        <v>106</v>
      </c>
      <c r="C137" s="358"/>
      <c r="D137" s="358"/>
      <c r="E137" s="358"/>
      <c r="F137" s="358">
        <v>1</v>
      </c>
      <c r="G137" s="358"/>
      <c r="H137" s="358"/>
      <c r="I137" s="358">
        <v>1</v>
      </c>
      <c r="J137" s="358"/>
      <c r="K137" s="358">
        <v>1</v>
      </c>
      <c r="L137" s="358"/>
      <c r="M137" s="358"/>
      <c r="N137" s="358">
        <v>1</v>
      </c>
    </row>
    <row r="138" spans="1:14">
      <c r="A138" s="392">
        <v>5</v>
      </c>
      <c r="B138" s="394" t="s">
        <v>107</v>
      </c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</row>
    <row r="139" spans="1:14">
      <c r="A139" s="392">
        <v>6</v>
      </c>
      <c r="B139" s="394" t="s">
        <v>111</v>
      </c>
      <c r="C139" s="358">
        <v>1</v>
      </c>
      <c r="D139" s="358"/>
      <c r="E139" s="358"/>
      <c r="F139" s="358"/>
      <c r="G139" s="358">
        <v>1</v>
      </c>
      <c r="H139" s="358"/>
      <c r="I139" s="358"/>
      <c r="J139" s="358"/>
      <c r="K139" s="358"/>
      <c r="L139" s="358"/>
      <c r="M139" s="358"/>
      <c r="N139" s="358">
        <v>1</v>
      </c>
    </row>
    <row r="140" spans="1:14">
      <c r="A140" s="392">
        <v>7</v>
      </c>
      <c r="B140" s="394" t="s">
        <v>103</v>
      </c>
      <c r="C140" s="358"/>
      <c r="D140" s="358"/>
      <c r="E140" s="358"/>
      <c r="F140" s="358">
        <v>1</v>
      </c>
      <c r="G140" s="358"/>
      <c r="H140" s="358">
        <v>1</v>
      </c>
      <c r="I140" s="358">
        <v>1</v>
      </c>
      <c r="J140" s="358"/>
      <c r="K140" s="358"/>
      <c r="L140" s="358"/>
      <c r="M140" s="358"/>
      <c r="N140" s="358">
        <v>1</v>
      </c>
    </row>
    <row r="141" spans="1:14">
      <c r="A141" s="392">
        <v>8</v>
      </c>
      <c r="B141" s="394" t="s">
        <v>100</v>
      </c>
      <c r="C141" s="358"/>
      <c r="D141" s="358"/>
      <c r="E141" s="358"/>
      <c r="F141" s="358"/>
      <c r="G141" s="358"/>
      <c r="H141" s="358"/>
      <c r="I141" s="358"/>
      <c r="J141" s="358">
        <v>1</v>
      </c>
      <c r="K141" s="358">
        <v>1</v>
      </c>
      <c r="L141" s="358">
        <v>1</v>
      </c>
      <c r="M141" s="358">
        <v>1</v>
      </c>
      <c r="N141" s="358"/>
    </row>
    <row r="142" spans="1:14">
      <c r="A142" s="392">
        <v>9</v>
      </c>
      <c r="B142" s="394" t="s">
        <v>102</v>
      </c>
      <c r="C142" s="358"/>
      <c r="D142" s="358">
        <v>1</v>
      </c>
      <c r="E142" s="358">
        <v>1</v>
      </c>
      <c r="F142" s="358">
        <v>1</v>
      </c>
      <c r="G142" s="358"/>
      <c r="H142" s="358"/>
      <c r="I142" s="358"/>
      <c r="J142" s="358"/>
      <c r="K142" s="358"/>
      <c r="L142" s="358"/>
      <c r="M142" s="358">
        <v>1</v>
      </c>
      <c r="N142" s="358">
        <v>2</v>
      </c>
    </row>
    <row r="143" spans="1:14">
      <c r="A143" s="392">
        <v>10</v>
      </c>
      <c r="B143" s="394" t="s">
        <v>108</v>
      </c>
      <c r="C143" s="358"/>
      <c r="D143" s="358">
        <v>1</v>
      </c>
      <c r="E143" s="358"/>
      <c r="F143" s="358"/>
      <c r="G143" s="358"/>
      <c r="H143" s="358"/>
      <c r="I143" s="358"/>
      <c r="J143" s="358"/>
      <c r="K143" s="358"/>
      <c r="L143" s="358"/>
      <c r="M143" s="358"/>
      <c r="N143" s="358"/>
    </row>
    <row r="144" spans="1:14">
      <c r="A144" s="392">
        <v>11</v>
      </c>
      <c r="B144" s="394" t="s">
        <v>104</v>
      </c>
      <c r="C144" s="358">
        <v>1</v>
      </c>
      <c r="D144" s="358"/>
      <c r="E144" s="358"/>
      <c r="F144" s="358"/>
      <c r="G144" s="358"/>
      <c r="H144" s="358"/>
      <c r="I144" s="358"/>
      <c r="J144" s="358"/>
      <c r="K144" s="358"/>
      <c r="L144" s="358"/>
      <c r="M144" s="358">
        <v>1</v>
      </c>
      <c r="N144" s="358"/>
    </row>
    <row r="145" spans="1:14">
      <c r="A145" s="392">
        <v>12</v>
      </c>
      <c r="B145" s="394" t="s">
        <v>110</v>
      </c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358"/>
      <c r="N145" s="358"/>
    </row>
    <row r="146" spans="1:14">
      <c r="A146" s="395"/>
      <c r="B146" s="393" t="s">
        <v>32</v>
      </c>
      <c r="C146" s="359">
        <f>SUM(C134:C145)</f>
        <v>2</v>
      </c>
      <c r="D146" s="359">
        <f t="shared" ref="D146:N146" si="9">SUM(D134:D145)</f>
        <v>3</v>
      </c>
      <c r="E146" s="359">
        <f t="shared" si="9"/>
        <v>2</v>
      </c>
      <c r="F146" s="359">
        <f t="shared" si="9"/>
        <v>3</v>
      </c>
      <c r="G146" s="359">
        <f t="shared" si="9"/>
        <v>2</v>
      </c>
      <c r="H146" s="359">
        <f t="shared" si="9"/>
        <v>2</v>
      </c>
      <c r="I146" s="359">
        <f t="shared" si="9"/>
        <v>2</v>
      </c>
      <c r="J146" s="359">
        <f t="shared" si="9"/>
        <v>2</v>
      </c>
      <c r="K146" s="359">
        <f t="shared" si="9"/>
        <v>3</v>
      </c>
      <c r="L146" s="359">
        <f t="shared" si="9"/>
        <v>1</v>
      </c>
      <c r="M146" s="359">
        <f t="shared" si="9"/>
        <v>4</v>
      </c>
      <c r="N146" s="359">
        <f t="shared" si="9"/>
        <v>5</v>
      </c>
    </row>
    <row r="147" spans="1:14">
      <c r="A147" s="918" t="s">
        <v>112</v>
      </c>
      <c r="B147" s="918"/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364"/>
      <c r="N147" s="364"/>
    </row>
    <row r="148" spans="1:14">
      <c r="A148" s="392">
        <v>1</v>
      </c>
      <c r="B148" s="394" t="s">
        <v>113</v>
      </c>
      <c r="C148" s="396"/>
      <c r="D148" s="396"/>
      <c r="E148" s="396"/>
      <c r="F148" s="396"/>
      <c r="G148" s="396"/>
      <c r="H148" s="396"/>
      <c r="I148" s="396"/>
      <c r="J148" s="396"/>
      <c r="K148" s="396"/>
      <c r="L148" s="396">
        <v>1</v>
      </c>
      <c r="M148" s="396">
        <v>1</v>
      </c>
      <c r="N148" s="396"/>
    </row>
    <row r="149" spans="1:14">
      <c r="A149" s="392">
        <v>2</v>
      </c>
      <c r="B149" s="394" t="s">
        <v>116</v>
      </c>
      <c r="C149" s="396"/>
      <c r="D149" s="396"/>
      <c r="E149" s="396"/>
      <c r="F149" s="396"/>
      <c r="G149" s="396"/>
      <c r="H149" s="396"/>
      <c r="I149" s="396"/>
      <c r="J149" s="396"/>
      <c r="K149" s="396"/>
      <c r="L149" s="396"/>
      <c r="M149" s="396"/>
      <c r="N149" s="396"/>
    </row>
    <row r="150" spans="1:14">
      <c r="A150" s="392">
        <v>3</v>
      </c>
      <c r="B150" s="394" t="s">
        <v>114</v>
      </c>
      <c r="C150" s="396"/>
      <c r="D150" s="396"/>
      <c r="E150" s="396"/>
      <c r="F150" s="396"/>
      <c r="G150" s="396"/>
      <c r="H150" s="396"/>
      <c r="I150" s="396">
        <v>1</v>
      </c>
      <c r="J150" s="396"/>
      <c r="K150" s="396"/>
      <c r="L150" s="396"/>
      <c r="M150" s="396">
        <v>1</v>
      </c>
      <c r="N150" s="396">
        <v>1</v>
      </c>
    </row>
    <row r="151" spans="1:14">
      <c r="A151" s="392">
        <v>4</v>
      </c>
      <c r="B151" s="394" t="s">
        <v>115</v>
      </c>
      <c r="C151" s="396"/>
      <c r="D151" s="396"/>
      <c r="E151" s="396"/>
      <c r="F151" s="396"/>
      <c r="G151" s="396"/>
      <c r="H151" s="396"/>
      <c r="I151" s="396"/>
      <c r="J151" s="396"/>
      <c r="K151" s="396"/>
      <c r="L151" s="396"/>
      <c r="M151" s="396"/>
      <c r="N151" s="396"/>
    </row>
    <row r="152" spans="1:14">
      <c r="A152" s="395"/>
      <c r="B152" s="393" t="s">
        <v>32</v>
      </c>
      <c r="C152" s="359">
        <f>SUM(C148:C151)</f>
        <v>0</v>
      </c>
      <c r="D152" s="359">
        <f t="shared" ref="D152:N152" si="10">SUM(D148:D151)</f>
        <v>0</v>
      </c>
      <c r="E152" s="359">
        <f t="shared" si="10"/>
        <v>0</v>
      </c>
      <c r="F152" s="359">
        <f t="shared" si="10"/>
        <v>0</v>
      </c>
      <c r="G152" s="359">
        <f t="shared" si="10"/>
        <v>0</v>
      </c>
      <c r="H152" s="359">
        <f t="shared" si="10"/>
        <v>0</v>
      </c>
      <c r="I152" s="359">
        <f t="shared" si="10"/>
        <v>1</v>
      </c>
      <c r="J152" s="359">
        <f t="shared" si="10"/>
        <v>0</v>
      </c>
      <c r="K152" s="359">
        <f t="shared" si="10"/>
        <v>0</v>
      </c>
      <c r="L152" s="359">
        <f t="shared" si="10"/>
        <v>1</v>
      </c>
      <c r="M152" s="359">
        <f t="shared" si="10"/>
        <v>2</v>
      </c>
      <c r="N152" s="359">
        <f t="shared" si="10"/>
        <v>1</v>
      </c>
    </row>
    <row r="153" spans="1:14">
      <c r="A153" s="392"/>
      <c r="B153" s="397" t="s">
        <v>574</v>
      </c>
      <c r="C153" s="359">
        <f>C152+C146+C132+C119+C110+C93+C83+C72+C59+C23</f>
        <v>19</v>
      </c>
      <c r="D153" s="359">
        <f t="shared" ref="D153:N153" si="11">D152+D146+D132+D119+D110+D93+D83+D72+D59+D23</f>
        <v>21</v>
      </c>
      <c r="E153" s="359">
        <f t="shared" si="11"/>
        <v>25</v>
      </c>
      <c r="F153" s="359">
        <f t="shared" si="11"/>
        <v>25</v>
      </c>
      <c r="G153" s="359">
        <f t="shared" si="11"/>
        <v>26</v>
      </c>
      <c r="H153" s="359">
        <f t="shared" si="11"/>
        <v>26</v>
      </c>
      <c r="I153" s="359">
        <f t="shared" si="11"/>
        <v>23</v>
      </c>
      <c r="J153" s="359">
        <f t="shared" si="11"/>
        <v>23</v>
      </c>
      <c r="K153" s="359">
        <f t="shared" si="11"/>
        <v>23</v>
      </c>
      <c r="L153" s="359">
        <f t="shared" si="11"/>
        <v>25</v>
      </c>
      <c r="M153" s="359">
        <f t="shared" si="11"/>
        <v>25</v>
      </c>
      <c r="N153" s="359">
        <f t="shared" si="11"/>
        <v>28</v>
      </c>
    </row>
    <row r="154" spans="1:14">
      <c r="A154" s="398"/>
      <c r="B154" s="398"/>
      <c r="C154" s="398"/>
      <c r="D154" s="398"/>
      <c r="E154" s="399"/>
      <c r="F154" s="399"/>
      <c r="G154" s="399"/>
      <c r="H154" s="399"/>
      <c r="I154" s="399"/>
      <c r="J154" s="399"/>
      <c r="K154" s="399"/>
      <c r="L154" s="399"/>
      <c r="M154" s="399"/>
      <c r="N154" s="399"/>
    </row>
    <row r="155" spans="1:14">
      <c r="A155" s="398"/>
      <c r="B155" s="398"/>
      <c r="C155" s="398"/>
      <c r="D155" s="398"/>
      <c r="E155" s="399"/>
      <c r="F155" s="399"/>
      <c r="G155" s="399"/>
      <c r="H155" s="399"/>
      <c r="I155" s="399"/>
      <c r="J155" s="399"/>
      <c r="K155" s="399"/>
      <c r="L155" s="399"/>
      <c r="M155" s="399"/>
      <c r="N155" s="399"/>
    </row>
    <row r="156" spans="1:14">
      <c r="A156" s="398"/>
      <c r="B156" s="398"/>
      <c r="C156" s="398"/>
      <c r="D156" s="398"/>
      <c r="E156" s="399"/>
      <c r="F156" s="399"/>
      <c r="G156" s="399"/>
      <c r="H156" s="399"/>
      <c r="I156" s="399"/>
      <c r="J156" s="399"/>
      <c r="K156" s="399"/>
      <c r="L156" s="399"/>
      <c r="M156" s="399"/>
      <c r="N156" s="399"/>
    </row>
    <row r="157" spans="1:14">
      <c r="A157" s="398"/>
      <c r="B157" s="398"/>
      <c r="C157" s="398"/>
      <c r="D157" s="398"/>
      <c r="E157" s="399"/>
      <c r="F157" s="399"/>
      <c r="G157" s="399"/>
      <c r="H157" s="399"/>
      <c r="I157" s="399"/>
      <c r="J157" s="399"/>
      <c r="K157" s="399"/>
      <c r="L157" s="399"/>
      <c r="M157" s="399"/>
      <c r="N157" s="399"/>
    </row>
    <row r="158" spans="1:14">
      <c r="A158" s="398"/>
      <c r="B158" s="398"/>
      <c r="C158" s="398"/>
      <c r="D158" s="398"/>
      <c r="E158" s="399"/>
      <c r="F158" s="399"/>
      <c r="G158" s="399"/>
      <c r="H158" s="399"/>
      <c r="I158" s="399"/>
      <c r="J158" s="399"/>
      <c r="K158" s="399"/>
      <c r="L158" s="399"/>
      <c r="M158" s="399"/>
      <c r="N158" s="399"/>
    </row>
    <row r="159" spans="1:14">
      <c r="A159" s="398"/>
      <c r="B159" s="398"/>
      <c r="C159" s="398"/>
      <c r="D159" s="398"/>
      <c r="E159" s="399"/>
      <c r="F159" s="399"/>
      <c r="G159" s="399"/>
      <c r="H159" s="399"/>
      <c r="I159" s="399"/>
      <c r="J159" s="399"/>
      <c r="K159" s="399"/>
      <c r="L159" s="399"/>
      <c r="M159" s="399"/>
      <c r="N159" s="399"/>
    </row>
    <row r="160" spans="1:14">
      <c r="A160" s="398"/>
      <c r="B160" s="398"/>
      <c r="C160" s="398"/>
      <c r="D160" s="398"/>
      <c r="E160" s="399"/>
      <c r="F160" s="399"/>
      <c r="G160" s="399"/>
      <c r="H160" s="399"/>
      <c r="I160" s="399"/>
      <c r="J160" s="399"/>
      <c r="K160" s="399"/>
      <c r="L160" s="399"/>
      <c r="M160" s="399"/>
      <c r="N160" s="399"/>
    </row>
    <row r="161" spans="1:14">
      <c r="A161" s="398"/>
      <c r="B161" s="398"/>
      <c r="C161" s="398"/>
      <c r="D161" s="398"/>
      <c r="E161" s="399"/>
      <c r="F161" s="399"/>
      <c r="G161" s="399"/>
      <c r="H161" s="399"/>
      <c r="I161" s="399"/>
      <c r="J161" s="399"/>
      <c r="K161" s="399"/>
      <c r="L161" s="399"/>
      <c r="M161" s="399"/>
      <c r="N161" s="399"/>
    </row>
    <row r="162" spans="1:14">
      <c r="A162" s="398"/>
      <c r="B162" s="398"/>
      <c r="C162" s="398"/>
      <c r="D162" s="398"/>
      <c r="E162" s="399"/>
      <c r="F162" s="399"/>
      <c r="G162" s="399"/>
      <c r="H162" s="399"/>
      <c r="I162" s="399"/>
      <c r="J162" s="399"/>
      <c r="K162" s="399"/>
      <c r="L162" s="399"/>
      <c r="M162" s="399"/>
      <c r="N162" s="399"/>
    </row>
    <row r="163" spans="1:14">
      <c r="A163" s="398"/>
      <c r="B163" s="398"/>
      <c r="C163" s="398"/>
      <c r="D163" s="398"/>
      <c r="E163" s="399"/>
      <c r="F163" s="399"/>
      <c r="G163" s="399"/>
      <c r="H163" s="399"/>
      <c r="I163" s="399"/>
      <c r="J163" s="399"/>
      <c r="K163" s="399"/>
      <c r="L163" s="399"/>
      <c r="M163" s="399"/>
      <c r="N163" s="399"/>
    </row>
    <row r="164" spans="1:14">
      <c r="A164" s="398"/>
      <c r="B164" s="398"/>
      <c r="C164" s="398"/>
      <c r="D164" s="398"/>
      <c r="E164" s="399"/>
      <c r="F164" s="399"/>
      <c r="G164" s="399"/>
      <c r="H164" s="399"/>
      <c r="I164" s="399"/>
      <c r="J164" s="399"/>
      <c r="K164" s="399"/>
      <c r="L164" s="399"/>
      <c r="M164" s="399"/>
      <c r="N164" s="399"/>
    </row>
    <row r="165" spans="1:14">
      <c r="A165" s="398"/>
      <c r="B165" s="398"/>
      <c r="C165" s="398"/>
      <c r="D165" s="398"/>
      <c r="E165" s="399"/>
      <c r="F165" s="399"/>
      <c r="G165" s="399"/>
      <c r="H165" s="399"/>
      <c r="I165" s="399"/>
      <c r="J165" s="399"/>
      <c r="K165" s="399"/>
      <c r="L165" s="399"/>
      <c r="M165" s="399"/>
      <c r="N165" s="399"/>
    </row>
    <row r="166" spans="1:14">
      <c r="A166" s="398"/>
      <c r="B166" s="398"/>
      <c r="C166" s="398"/>
      <c r="D166" s="398"/>
      <c r="E166" s="399"/>
      <c r="F166" s="399"/>
      <c r="G166" s="399"/>
      <c r="H166" s="399"/>
      <c r="I166" s="399"/>
      <c r="J166" s="399"/>
      <c r="K166" s="399"/>
      <c r="L166" s="399"/>
      <c r="M166" s="399"/>
      <c r="N166" s="399"/>
    </row>
    <row r="167" spans="1:14">
      <c r="A167" s="398"/>
      <c r="B167" s="398"/>
      <c r="C167" s="398"/>
      <c r="D167" s="398"/>
      <c r="E167" s="399"/>
      <c r="F167" s="399"/>
      <c r="G167" s="399"/>
      <c r="H167" s="399"/>
      <c r="I167" s="399"/>
      <c r="J167" s="399"/>
      <c r="K167" s="399"/>
      <c r="L167" s="399"/>
      <c r="M167" s="399"/>
      <c r="N167" s="399"/>
    </row>
    <row r="168" spans="1:14">
      <c r="A168" s="398"/>
      <c r="B168" s="398"/>
      <c r="C168" s="398"/>
      <c r="D168" s="398"/>
      <c r="E168" s="399"/>
      <c r="F168" s="399"/>
      <c r="G168" s="399"/>
      <c r="H168" s="399"/>
      <c r="I168" s="399"/>
      <c r="J168" s="399"/>
      <c r="K168" s="399"/>
      <c r="L168" s="399"/>
      <c r="M168" s="399"/>
      <c r="N168" s="399"/>
    </row>
    <row r="169" spans="1:14">
      <c r="A169" s="398"/>
      <c r="B169" s="398"/>
      <c r="C169" s="398"/>
      <c r="D169" s="398"/>
      <c r="E169" s="399"/>
      <c r="F169" s="399"/>
      <c r="G169" s="399"/>
      <c r="H169" s="399"/>
      <c r="I169" s="399"/>
      <c r="J169" s="399"/>
      <c r="K169" s="399"/>
      <c r="L169" s="399"/>
      <c r="M169" s="399"/>
      <c r="N169" s="399"/>
    </row>
    <row r="170" spans="1:14">
      <c r="A170" s="398"/>
      <c r="B170" s="398"/>
      <c r="C170" s="398"/>
      <c r="D170" s="398"/>
      <c r="E170" s="399"/>
      <c r="F170" s="399"/>
      <c r="G170" s="399"/>
      <c r="H170" s="399"/>
      <c r="I170" s="399"/>
      <c r="J170" s="399"/>
      <c r="K170" s="399"/>
      <c r="L170" s="399"/>
      <c r="M170" s="399"/>
      <c r="N170" s="399"/>
    </row>
    <row r="171" spans="1:14">
      <c r="A171" s="398"/>
      <c r="B171" s="398"/>
      <c r="C171" s="398"/>
      <c r="D171" s="398"/>
      <c r="E171" s="399"/>
      <c r="F171" s="399"/>
      <c r="G171" s="399"/>
      <c r="H171" s="399"/>
      <c r="I171" s="399"/>
      <c r="J171" s="399"/>
      <c r="K171" s="399"/>
      <c r="L171" s="399"/>
      <c r="M171" s="399"/>
      <c r="N171" s="399"/>
    </row>
    <row r="172" spans="1:14">
      <c r="A172" s="398"/>
      <c r="B172" s="398"/>
      <c r="C172" s="398"/>
      <c r="D172" s="398"/>
      <c r="E172" s="399"/>
      <c r="F172" s="399"/>
      <c r="G172" s="399"/>
      <c r="H172" s="399"/>
      <c r="I172" s="399"/>
      <c r="J172" s="399"/>
      <c r="K172" s="399"/>
      <c r="L172" s="399"/>
      <c r="M172" s="399"/>
      <c r="N172" s="399"/>
    </row>
    <row r="173" spans="1:14">
      <c r="A173" s="398"/>
      <c r="B173" s="398"/>
      <c r="C173" s="398"/>
      <c r="D173" s="398"/>
      <c r="E173" s="399"/>
      <c r="F173" s="399"/>
      <c r="G173" s="399"/>
      <c r="H173" s="399"/>
      <c r="I173" s="399"/>
      <c r="J173" s="399"/>
      <c r="K173" s="399"/>
      <c r="L173" s="399"/>
      <c r="M173" s="399"/>
      <c r="N173" s="399"/>
    </row>
    <row r="174" spans="1:14">
      <c r="A174" s="398"/>
      <c r="B174" s="398"/>
      <c r="C174" s="398"/>
      <c r="D174" s="398"/>
      <c r="E174" s="399"/>
      <c r="F174" s="399"/>
      <c r="G174" s="399"/>
      <c r="H174" s="399"/>
      <c r="I174" s="399"/>
      <c r="J174" s="399"/>
      <c r="K174" s="399"/>
      <c r="L174" s="399"/>
      <c r="M174" s="399"/>
      <c r="N174" s="399"/>
    </row>
    <row r="175" spans="1:14">
      <c r="A175" s="398"/>
      <c r="B175" s="398"/>
      <c r="C175" s="398"/>
      <c r="D175" s="398"/>
      <c r="E175" s="399"/>
      <c r="F175" s="399"/>
      <c r="G175" s="399"/>
      <c r="H175" s="399"/>
      <c r="I175" s="399"/>
      <c r="J175" s="399"/>
      <c r="K175" s="399"/>
      <c r="L175" s="399"/>
      <c r="M175" s="399"/>
      <c r="N175" s="399"/>
    </row>
    <row r="176" spans="1:14">
      <c r="A176" s="398"/>
      <c r="B176" s="398"/>
      <c r="C176" s="398"/>
      <c r="D176" s="398"/>
      <c r="E176" s="399"/>
      <c r="F176" s="399"/>
      <c r="G176" s="399"/>
      <c r="H176" s="399"/>
      <c r="I176" s="399"/>
      <c r="J176" s="399"/>
      <c r="K176" s="399"/>
      <c r="L176" s="399"/>
      <c r="M176" s="399"/>
      <c r="N176" s="399"/>
    </row>
    <row r="177" spans="1:14">
      <c r="A177" s="398"/>
      <c r="B177" s="398"/>
      <c r="C177" s="398"/>
      <c r="D177" s="398"/>
      <c r="E177" s="399"/>
      <c r="F177" s="399"/>
      <c r="G177" s="399"/>
      <c r="H177" s="399"/>
      <c r="I177" s="399"/>
      <c r="J177" s="399"/>
      <c r="K177" s="399"/>
      <c r="L177" s="399"/>
      <c r="M177" s="399"/>
      <c r="N177" s="399"/>
    </row>
    <row r="178" spans="1:14">
      <c r="A178" s="398"/>
      <c r="B178" s="398"/>
      <c r="C178" s="398"/>
      <c r="D178" s="398"/>
      <c r="E178" s="399"/>
      <c r="F178" s="399"/>
      <c r="G178" s="399"/>
      <c r="H178" s="399"/>
      <c r="I178" s="399"/>
      <c r="J178" s="399"/>
      <c r="K178" s="399"/>
      <c r="L178" s="399"/>
      <c r="M178" s="399"/>
      <c r="N178" s="399"/>
    </row>
    <row r="179" spans="1:14">
      <c r="A179" s="398"/>
      <c r="B179" s="398"/>
      <c r="C179" s="398"/>
      <c r="D179" s="398"/>
      <c r="E179" s="399"/>
      <c r="F179" s="399"/>
      <c r="G179" s="399"/>
      <c r="H179" s="399"/>
      <c r="I179" s="399"/>
      <c r="J179" s="399"/>
      <c r="K179" s="399"/>
      <c r="L179" s="399"/>
      <c r="M179" s="399"/>
      <c r="N179" s="399"/>
    </row>
    <row r="180" spans="1:14">
      <c r="A180" s="398"/>
      <c r="B180" s="398"/>
      <c r="C180" s="398"/>
      <c r="D180" s="398"/>
      <c r="E180" s="399"/>
      <c r="F180" s="399"/>
      <c r="G180" s="399"/>
      <c r="H180" s="399"/>
      <c r="I180" s="399"/>
      <c r="J180" s="399"/>
      <c r="K180" s="399"/>
      <c r="L180" s="399"/>
      <c r="M180" s="399"/>
      <c r="N180" s="399"/>
    </row>
    <row r="181" spans="1:14">
      <c r="A181" s="398"/>
      <c r="B181" s="398"/>
      <c r="C181" s="398"/>
      <c r="D181" s="398"/>
      <c r="E181" s="399"/>
      <c r="F181" s="399"/>
      <c r="G181" s="399"/>
      <c r="H181" s="399"/>
      <c r="I181" s="399"/>
      <c r="J181" s="399"/>
      <c r="K181" s="399"/>
      <c r="L181" s="399"/>
      <c r="M181" s="399"/>
      <c r="N181" s="399"/>
    </row>
    <row r="182" spans="1:14">
      <c r="A182" s="398"/>
      <c r="B182" s="398"/>
      <c r="C182" s="398"/>
      <c r="D182" s="398"/>
      <c r="E182" s="399"/>
      <c r="F182" s="399"/>
      <c r="G182" s="399"/>
      <c r="H182" s="399"/>
      <c r="I182" s="399"/>
      <c r="J182" s="399"/>
      <c r="K182" s="399"/>
      <c r="L182" s="399"/>
      <c r="M182" s="399"/>
      <c r="N182" s="399"/>
    </row>
    <row r="183" spans="1:14">
      <c r="A183" s="398"/>
      <c r="B183" s="398"/>
      <c r="C183" s="398"/>
      <c r="D183" s="398"/>
      <c r="E183" s="399"/>
      <c r="F183" s="399"/>
      <c r="G183" s="399"/>
      <c r="H183" s="399"/>
      <c r="I183" s="399"/>
      <c r="J183" s="399"/>
      <c r="K183" s="399"/>
      <c r="L183" s="399"/>
      <c r="M183" s="399"/>
      <c r="N183" s="399"/>
    </row>
    <row r="184" spans="1:14">
      <c r="A184" s="398"/>
      <c r="B184" s="398"/>
      <c r="C184" s="398"/>
      <c r="D184" s="398"/>
      <c r="E184" s="399"/>
      <c r="F184" s="399"/>
      <c r="G184" s="399"/>
      <c r="H184" s="399"/>
      <c r="I184" s="399"/>
      <c r="J184" s="399"/>
      <c r="K184" s="399"/>
      <c r="L184" s="399"/>
      <c r="M184" s="399"/>
      <c r="N184" s="399"/>
    </row>
    <row r="185" spans="1:14">
      <c r="A185" s="398"/>
      <c r="B185" s="398"/>
      <c r="C185" s="398"/>
      <c r="D185" s="398"/>
      <c r="E185" s="399"/>
      <c r="F185" s="399"/>
      <c r="G185" s="399"/>
      <c r="H185" s="399"/>
      <c r="I185" s="399"/>
      <c r="J185" s="399"/>
      <c r="K185" s="399"/>
      <c r="L185" s="399"/>
      <c r="M185" s="399"/>
      <c r="N185" s="399"/>
    </row>
    <row r="186" spans="1:14">
      <c r="A186" s="398"/>
      <c r="B186" s="398"/>
      <c r="C186" s="398"/>
      <c r="D186" s="398"/>
      <c r="E186" s="399"/>
      <c r="F186" s="399"/>
      <c r="G186" s="399"/>
      <c r="H186" s="399"/>
      <c r="I186" s="399"/>
      <c r="J186" s="399"/>
      <c r="K186" s="399"/>
      <c r="L186" s="399"/>
      <c r="M186" s="399"/>
      <c r="N186" s="399"/>
    </row>
    <row r="187" spans="1:14">
      <c r="A187" s="398"/>
      <c r="B187" s="398"/>
      <c r="C187" s="398"/>
      <c r="D187" s="398"/>
      <c r="E187" s="399"/>
      <c r="F187" s="399"/>
      <c r="G187" s="399"/>
      <c r="H187" s="399"/>
      <c r="I187" s="399"/>
      <c r="J187" s="399"/>
      <c r="K187" s="399"/>
      <c r="L187" s="399"/>
      <c r="M187" s="399"/>
      <c r="N187" s="399"/>
    </row>
    <row r="188" spans="1:14">
      <c r="A188" s="398"/>
      <c r="B188" s="398"/>
      <c r="C188" s="398"/>
      <c r="D188" s="398"/>
      <c r="E188" s="399"/>
      <c r="F188" s="399"/>
      <c r="G188" s="399"/>
      <c r="H188" s="399"/>
      <c r="I188" s="399"/>
      <c r="J188" s="399"/>
      <c r="K188" s="399"/>
      <c r="L188" s="399"/>
      <c r="M188" s="399"/>
      <c r="N188" s="399"/>
    </row>
    <row r="189" spans="1:14">
      <c r="A189" s="398"/>
      <c r="B189" s="398"/>
      <c r="C189" s="398"/>
      <c r="D189" s="398"/>
      <c r="E189" s="399"/>
      <c r="F189" s="399"/>
      <c r="G189" s="399"/>
      <c r="H189" s="399"/>
      <c r="I189" s="399"/>
      <c r="J189" s="399"/>
      <c r="K189" s="399"/>
      <c r="L189" s="399"/>
      <c r="M189" s="399"/>
      <c r="N189" s="399"/>
    </row>
    <row r="190" spans="1:14">
      <c r="A190" s="398"/>
      <c r="B190" s="398"/>
      <c r="C190" s="398"/>
      <c r="D190" s="398"/>
      <c r="E190" s="399"/>
      <c r="F190" s="399"/>
      <c r="G190" s="399"/>
      <c r="H190" s="399"/>
      <c r="I190" s="399"/>
      <c r="J190" s="399"/>
      <c r="K190" s="399"/>
      <c r="L190" s="399"/>
      <c r="M190" s="399"/>
      <c r="N190" s="399"/>
    </row>
    <row r="191" spans="1:14">
      <c r="A191" s="398"/>
      <c r="B191" s="398"/>
      <c r="C191" s="398"/>
      <c r="D191" s="398"/>
      <c r="E191" s="399"/>
      <c r="F191" s="399"/>
      <c r="G191" s="399"/>
      <c r="H191" s="399"/>
      <c r="I191" s="399"/>
      <c r="J191" s="399"/>
      <c r="K191" s="399"/>
      <c r="L191" s="399"/>
      <c r="M191" s="399"/>
      <c r="N191" s="399"/>
    </row>
    <row r="192" spans="1:14">
      <c r="A192" s="398"/>
      <c r="B192" s="398"/>
      <c r="C192" s="398"/>
      <c r="D192" s="398"/>
      <c r="E192" s="399"/>
      <c r="F192" s="399"/>
      <c r="G192" s="399"/>
      <c r="H192" s="399"/>
      <c r="I192" s="399"/>
      <c r="J192" s="399"/>
      <c r="K192" s="399"/>
      <c r="L192" s="399"/>
      <c r="M192" s="399"/>
      <c r="N192" s="399"/>
    </row>
    <row r="193" spans="1:14">
      <c r="A193" s="398"/>
      <c r="B193" s="398"/>
      <c r="C193" s="398"/>
      <c r="D193" s="398"/>
      <c r="E193" s="399"/>
      <c r="F193" s="399"/>
      <c r="G193" s="399"/>
      <c r="H193" s="399"/>
      <c r="I193" s="399"/>
      <c r="J193" s="399"/>
      <c r="K193" s="399"/>
      <c r="L193" s="399"/>
      <c r="M193" s="399"/>
      <c r="N193" s="399"/>
    </row>
    <row r="194" spans="1:14">
      <c r="A194" s="398"/>
      <c r="B194" s="398"/>
      <c r="C194" s="398"/>
      <c r="D194" s="398"/>
      <c r="E194" s="399"/>
      <c r="F194" s="399"/>
      <c r="G194" s="399"/>
      <c r="H194" s="399"/>
      <c r="I194" s="399"/>
      <c r="J194" s="399"/>
      <c r="K194" s="399"/>
      <c r="L194" s="399"/>
      <c r="M194" s="399"/>
      <c r="N194" s="399"/>
    </row>
    <row r="195" spans="1:14">
      <c r="A195" s="398"/>
      <c r="B195" s="398"/>
      <c r="C195" s="398"/>
      <c r="D195" s="398"/>
      <c r="E195" s="399"/>
      <c r="F195" s="399"/>
      <c r="G195" s="399"/>
      <c r="H195" s="399"/>
      <c r="I195" s="399"/>
      <c r="J195" s="399"/>
      <c r="K195" s="399"/>
      <c r="L195" s="399"/>
      <c r="M195" s="399"/>
      <c r="N195" s="399"/>
    </row>
    <row r="196" spans="1:14">
      <c r="A196" s="398"/>
      <c r="B196" s="398"/>
      <c r="C196" s="398"/>
      <c r="D196" s="398"/>
      <c r="E196" s="399"/>
      <c r="F196" s="399"/>
      <c r="G196" s="399"/>
      <c r="H196" s="399"/>
      <c r="I196" s="399"/>
      <c r="J196" s="399"/>
      <c r="K196" s="399"/>
      <c r="L196" s="399"/>
      <c r="M196" s="399"/>
      <c r="N196" s="399"/>
    </row>
    <row r="197" spans="1:14">
      <c r="A197" s="398"/>
      <c r="B197" s="398"/>
      <c r="C197" s="398"/>
      <c r="D197" s="398"/>
      <c r="E197" s="399"/>
      <c r="F197" s="399"/>
      <c r="G197" s="399"/>
      <c r="H197" s="399"/>
      <c r="I197" s="399"/>
      <c r="J197" s="399"/>
      <c r="K197" s="399"/>
      <c r="L197" s="399"/>
      <c r="M197" s="399"/>
      <c r="N197" s="399"/>
    </row>
    <row r="198" spans="1:14">
      <c r="A198" s="398"/>
      <c r="B198" s="398"/>
      <c r="C198" s="398"/>
      <c r="D198" s="398"/>
      <c r="E198" s="399"/>
      <c r="F198" s="399"/>
      <c r="G198" s="399"/>
      <c r="H198" s="399"/>
      <c r="I198" s="399"/>
      <c r="J198" s="399"/>
      <c r="K198" s="399"/>
      <c r="L198" s="399"/>
      <c r="M198" s="399"/>
      <c r="N198" s="399"/>
    </row>
    <row r="199" spans="1:14">
      <c r="A199" s="398"/>
      <c r="B199" s="398"/>
      <c r="C199" s="398"/>
      <c r="D199" s="398"/>
      <c r="E199" s="399"/>
      <c r="F199" s="399"/>
      <c r="G199" s="399"/>
      <c r="H199" s="399"/>
      <c r="I199" s="399"/>
      <c r="J199" s="399"/>
      <c r="K199" s="399"/>
      <c r="L199" s="399"/>
      <c r="M199" s="399"/>
      <c r="N199" s="399"/>
    </row>
    <row r="200" spans="1:14">
      <c r="A200" s="398"/>
      <c r="B200" s="398"/>
      <c r="C200" s="398"/>
      <c r="D200" s="398"/>
      <c r="E200" s="399"/>
      <c r="F200" s="399"/>
      <c r="G200" s="399"/>
      <c r="H200" s="399"/>
      <c r="I200" s="399"/>
      <c r="J200" s="399"/>
      <c r="K200" s="399"/>
      <c r="L200" s="399"/>
      <c r="M200" s="399"/>
      <c r="N200" s="399"/>
    </row>
    <row r="201" spans="1:14">
      <c r="A201" s="398"/>
      <c r="B201" s="398"/>
      <c r="C201" s="398"/>
      <c r="D201" s="398"/>
      <c r="E201" s="399"/>
      <c r="F201" s="399"/>
      <c r="G201" s="399"/>
      <c r="H201" s="399"/>
      <c r="I201" s="399"/>
      <c r="J201" s="399"/>
      <c r="K201" s="399"/>
      <c r="L201" s="399"/>
      <c r="M201" s="399"/>
      <c r="N201" s="399"/>
    </row>
    <row r="202" spans="1:14">
      <c r="A202" s="398"/>
      <c r="B202" s="398"/>
      <c r="C202" s="398"/>
      <c r="D202" s="398"/>
      <c r="E202" s="399"/>
      <c r="F202" s="399"/>
      <c r="G202" s="399"/>
      <c r="H202" s="399"/>
      <c r="I202" s="399"/>
      <c r="J202" s="399"/>
      <c r="K202" s="399"/>
      <c r="L202" s="399"/>
      <c r="M202" s="399"/>
      <c r="N202" s="399"/>
    </row>
    <row r="203" spans="1:14">
      <c r="A203" s="398"/>
      <c r="B203" s="398"/>
      <c r="C203" s="398"/>
      <c r="D203" s="398"/>
      <c r="E203" s="399"/>
      <c r="F203" s="399"/>
      <c r="G203" s="399"/>
      <c r="H203" s="399"/>
      <c r="I203" s="399"/>
      <c r="J203" s="399"/>
      <c r="K203" s="399"/>
      <c r="L203" s="399"/>
      <c r="M203" s="399"/>
      <c r="N203" s="399"/>
    </row>
    <row r="204" spans="1:14">
      <c r="A204" s="398"/>
      <c r="B204" s="398"/>
      <c r="C204" s="398"/>
      <c r="D204" s="398"/>
      <c r="E204" s="399"/>
      <c r="F204" s="399"/>
      <c r="G204" s="399"/>
      <c r="H204" s="399"/>
      <c r="I204" s="399"/>
      <c r="J204" s="399"/>
      <c r="K204" s="399"/>
      <c r="L204" s="399"/>
      <c r="M204" s="399"/>
      <c r="N204" s="399"/>
    </row>
    <row r="205" spans="1:14">
      <c r="A205" s="398"/>
      <c r="B205" s="398"/>
      <c r="C205" s="398"/>
      <c r="D205" s="398"/>
      <c r="E205" s="399"/>
      <c r="F205" s="399"/>
      <c r="G205" s="399"/>
      <c r="H205" s="399"/>
      <c r="I205" s="399"/>
      <c r="J205" s="399"/>
      <c r="K205" s="399"/>
      <c r="L205" s="399"/>
      <c r="M205" s="399"/>
      <c r="N205" s="399"/>
    </row>
    <row r="206" spans="1:14">
      <c r="A206" s="398"/>
      <c r="B206" s="398"/>
      <c r="C206" s="398"/>
      <c r="D206" s="398"/>
      <c r="E206" s="399"/>
      <c r="F206" s="399"/>
      <c r="G206" s="399"/>
      <c r="H206" s="399"/>
      <c r="I206" s="399"/>
      <c r="J206" s="399"/>
      <c r="K206" s="399"/>
      <c r="L206" s="399"/>
      <c r="M206" s="399"/>
      <c r="N206" s="399"/>
    </row>
    <row r="207" spans="1:14">
      <c r="A207" s="398"/>
      <c r="B207" s="398"/>
      <c r="C207" s="398"/>
      <c r="D207" s="398"/>
      <c r="E207" s="399"/>
      <c r="F207" s="399"/>
      <c r="G207" s="399"/>
      <c r="H207" s="399"/>
      <c r="I207" s="399"/>
      <c r="J207" s="399"/>
      <c r="K207" s="399"/>
      <c r="L207" s="399"/>
      <c r="M207" s="399"/>
      <c r="N207" s="399"/>
    </row>
    <row r="208" spans="1:14">
      <c r="A208" s="398"/>
      <c r="B208" s="398"/>
      <c r="C208" s="398"/>
      <c r="D208" s="398"/>
      <c r="E208" s="399"/>
      <c r="F208" s="399"/>
      <c r="G208" s="399"/>
      <c r="H208" s="399"/>
      <c r="I208" s="399"/>
      <c r="J208" s="399"/>
      <c r="K208" s="399"/>
      <c r="L208" s="399"/>
      <c r="M208" s="399"/>
      <c r="N208" s="399"/>
    </row>
    <row r="209" spans="1:14">
      <c r="A209" s="398"/>
      <c r="B209" s="398"/>
      <c r="C209" s="398"/>
      <c r="D209" s="398"/>
      <c r="E209" s="399"/>
      <c r="F209" s="399"/>
      <c r="G209" s="399"/>
      <c r="H209" s="399"/>
      <c r="I209" s="399"/>
      <c r="J209" s="399"/>
      <c r="K209" s="399"/>
      <c r="L209" s="399"/>
      <c r="M209" s="399"/>
      <c r="N209" s="399"/>
    </row>
    <row r="210" spans="1:14">
      <c r="A210" s="398"/>
      <c r="B210" s="398"/>
      <c r="C210" s="398"/>
      <c r="D210" s="398"/>
      <c r="E210" s="399"/>
      <c r="F210" s="399"/>
      <c r="G210" s="399"/>
      <c r="H210" s="399"/>
      <c r="I210" s="399"/>
      <c r="J210" s="399"/>
      <c r="K210" s="399"/>
      <c r="L210" s="399"/>
      <c r="M210" s="399"/>
      <c r="N210" s="399"/>
    </row>
    <row r="211" spans="1:14">
      <c r="A211" s="398"/>
      <c r="B211" s="398"/>
      <c r="C211" s="398"/>
      <c r="D211" s="398"/>
      <c r="E211" s="399"/>
      <c r="F211" s="399"/>
      <c r="G211" s="399"/>
      <c r="H211" s="399"/>
      <c r="I211" s="399"/>
      <c r="J211" s="399"/>
      <c r="K211" s="399"/>
      <c r="L211" s="399"/>
      <c r="M211" s="399"/>
      <c r="N211" s="399"/>
    </row>
    <row r="212" spans="1:14">
      <c r="A212" s="398"/>
      <c r="B212" s="398"/>
      <c r="C212" s="398"/>
      <c r="D212" s="398"/>
      <c r="E212" s="399"/>
      <c r="F212" s="399"/>
      <c r="G212" s="399"/>
      <c r="H212" s="399"/>
      <c r="I212" s="399"/>
      <c r="J212" s="399"/>
      <c r="K212" s="399"/>
      <c r="L212" s="399"/>
      <c r="M212" s="399"/>
      <c r="N212" s="399"/>
    </row>
    <row r="213" spans="1:14">
      <c r="A213" s="398"/>
      <c r="B213" s="398"/>
      <c r="C213" s="398"/>
      <c r="D213" s="398"/>
      <c r="E213" s="399"/>
      <c r="F213" s="399"/>
      <c r="G213" s="399"/>
      <c r="H213" s="399"/>
      <c r="I213" s="399"/>
      <c r="J213" s="399"/>
      <c r="K213" s="399"/>
      <c r="L213" s="399"/>
      <c r="M213" s="399"/>
      <c r="N213" s="399"/>
    </row>
    <row r="214" spans="1:14">
      <c r="A214" s="398"/>
      <c r="B214" s="398"/>
      <c r="C214" s="398"/>
      <c r="D214" s="398"/>
      <c r="E214" s="399"/>
      <c r="F214" s="399"/>
      <c r="G214" s="399"/>
      <c r="H214" s="399"/>
      <c r="I214" s="399"/>
      <c r="J214" s="399"/>
      <c r="K214" s="399"/>
      <c r="L214" s="399"/>
      <c r="M214" s="399"/>
      <c r="N214" s="399"/>
    </row>
    <row r="215" spans="1:14">
      <c r="A215" s="398"/>
      <c r="B215" s="398"/>
      <c r="C215" s="398"/>
      <c r="D215" s="398"/>
      <c r="E215" s="399"/>
      <c r="F215" s="399"/>
      <c r="G215" s="399"/>
      <c r="H215" s="399"/>
      <c r="I215" s="399"/>
      <c r="J215" s="399"/>
      <c r="K215" s="399"/>
      <c r="L215" s="399"/>
      <c r="M215" s="399"/>
      <c r="N215" s="399"/>
    </row>
    <row r="216" spans="1:14">
      <c r="A216" s="398"/>
      <c r="B216" s="398"/>
      <c r="C216" s="398"/>
      <c r="D216" s="398"/>
      <c r="E216" s="399"/>
      <c r="F216" s="399"/>
      <c r="G216" s="399"/>
      <c r="H216" s="399"/>
      <c r="I216" s="399"/>
      <c r="J216" s="399"/>
      <c r="K216" s="399"/>
      <c r="L216" s="399"/>
      <c r="M216" s="399"/>
      <c r="N216" s="399"/>
    </row>
    <row r="217" spans="1:14">
      <c r="A217" s="398"/>
      <c r="B217" s="398"/>
      <c r="C217" s="398"/>
      <c r="D217" s="398"/>
      <c r="E217" s="399"/>
      <c r="F217" s="399"/>
      <c r="G217" s="399"/>
      <c r="H217" s="399"/>
      <c r="I217" s="399"/>
      <c r="J217" s="399"/>
      <c r="K217" s="399"/>
      <c r="L217" s="399"/>
      <c r="M217" s="399"/>
      <c r="N217" s="399"/>
    </row>
    <row r="218" spans="1:14">
      <c r="A218" s="398"/>
      <c r="B218" s="398"/>
      <c r="C218" s="398"/>
      <c r="D218" s="398"/>
      <c r="E218" s="399"/>
      <c r="F218" s="399"/>
      <c r="G218" s="399"/>
      <c r="H218" s="399"/>
      <c r="I218" s="399"/>
      <c r="J218" s="399"/>
      <c r="K218" s="399"/>
      <c r="L218" s="399"/>
      <c r="M218" s="399"/>
      <c r="N218" s="399"/>
    </row>
    <row r="219" spans="1:14">
      <c r="A219" s="398"/>
      <c r="B219" s="398"/>
      <c r="C219" s="398"/>
      <c r="D219" s="398"/>
      <c r="E219" s="399"/>
      <c r="F219" s="399"/>
      <c r="G219" s="399"/>
      <c r="H219" s="399"/>
      <c r="I219" s="399"/>
      <c r="J219" s="399"/>
      <c r="K219" s="399"/>
      <c r="L219" s="399"/>
      <c r="M219" s="399"/>
      <c r="N219" s="399"/>
    </row>
    <row r="220" spans="1:14">
      <c r="A220" s="398"/>
      <c r="B220" s="398"/>
      <c r="C220" s="398"/>
      <c r="D220" s="398"/>
      <c r="E220" s="399"/>
      <c r="F220" s="399"/>
      <c r="G220" s="399"/>
      <c r="H220" s="399"/>
      <c r="I220" s="399"/>
      <c r="J220" s="399"/>
      <c r="K220" s="399"/>
      <c r="L220" s="399"/>
      <c r="M220" s="399"/>
      <c r="N220" s="399"/>
    </row>
    <row r="221" spans="1:14">
      <c r="A221" s="398"/>
      <c r="B221" s="398"/>
      <c r="C221" s="398"/>
      <c r="D221" s="398"/>
      <c r="E221" s="399"/>
      <c r="F221" s="399"/>
      <c r="G221" s="399"/>
      <c r="H221" s="399"/>
      <c r="I221" s="399"/>
      <c r="J221" s="399"/>
      <c r="K221" s="399"/>
      <c r="L221" s="399"/>
      <c r="M221" s="399"/>
      <c r="N221" s="399"/>
    </row>
    <row r="222" spans="1:14">
      <c r="A222" s="398"/>
      <c r="B222" s="398"/>
      <c r="C222" s="398"/>
      <c r="D222" s="398"/>
      <c r="E222" s="399"/>
      <c r="F222" s="399"/>
      <c r="G222" s="399"/>
      <c r="H222" s="399"/>
      <c r="I222" s="399"/>
      <c r="J222" s="399"/>
      <c r="K222" s="399"/>
      <c r="L222" s="399"/>
      <c r="M222" s="399"/>
      <c r="N222" s="399"/>
    </row>
    <row r="223" spans="1:14">
      <c r="A223" s="398"/>
      <c r="B223" s="398"/>
      <c r="C223" s="398"/>
      <c r="D223" s="398"/>
      <c r="E223" s="399"/>
      <c r="F223" s="399"/>
      <c r="G223" s="399"/>
      <c r="H223" s="399"/>
      <c r="I223" s="399"/>
      <c r="J223" s="399"/>
      <c r="K223" s="399"/>
      <c r="L223" s="399"/>
      <c r="M223" s="399"/>
      <c r="N223" s="399"/>
    </row>
    <row r="224" spans="1:14">
      <c r="A224" s="398"/>
      <c r="B224" s="398"/>
      <c r="C224" s="398"/>
      <c r="D224" s="398"/>
      <c r="E224" s="399"/>
      <c r="F224" s="399"/>
      <c r="G224" s="399"/>
      <c r="H224" s="399"/>
      <c r="I224" s="399"/>
      <c r="J224" s="399"/>
      <c r="K224" s="399"/>
      <c r="L224" s="399"/>
      <c r="M224" s="399"/>
      <c r="N224" s="399"/>
    </row>
    <row r="225" spans="1:14">
      <c r="A225" s="398"/>
      <c r="B225" s="398"/>
      <c r="C225" s="398"/>
      <c r="D225" s="398"/>
      <c r="E225" s="399"/>
      <c r="F225" s="399"/>
      <c r="G225" s="399"/>
      <c r="H225" s="399"/>
      <c r="I225" s="399"/>
      <c r="J225" s="399"/>
      <c r="K225" s="399"/>
      <c r="L225" s="399"/>
      <c r="M225" s="399"/>
      <c r="N225" s="399"/>
    </row>
    <row r="226" spans="1:14">
      <c r="A226" s="398"/>
      <c r="B226" s="398"/>
      <c r="C226" s="398"/>
      <c r="D226" s="398"/>
      <c r="E226" s="399"/>
      <c r="F226" s="399"/>
      <c r="G226" s="399"/>
      <c r="H226" s="399"/>
      <c r="I226" s="399"/>
      <c r="J226" s="399"/>
      <c r="K226" s="399"/>
      <c r="L226" s="399"/>
      <c r="M226" s="399"/>
      <c r="N226" s="399"/>
    </row>
    <row r="227" spans="1:14">
      <c r="A227" s="398"/>
      <c r="B227" s="398"/>
      <c r="C227" s="398"/>
      <c r="D227" s="398"/>
      <c r="E227" s="399"/>
      <c r="F227" s="399"/>
      <c r="G227" s="399"/>
      <c r="H227" s="399"/>
      <c r="I227" s="399"/>
      <c r="J227" s="399"/>
      <c r="K227" s="399"/>
      <c r="L227" s="399"/>
      <c r="M227" s="399"/>
      <c r="N227" s="399"/>
    </row>
    <row r="228" spans="1:14">
      <c r="A228" s="398"/>
      <c r="B228" s="398"/>
      <c r="C228" s="398"/>
      <c r="D228" s="398"/>
      <c r="E228" s="399"/>
      <c r="F228" s="399"/>
      <c r="G228" s="399"/>
      <c r="H228" s="399"/>
      <c r="I228" s="399"/>
      <c r="J228" s="399"/>
      <c r="K228" s="399"/>
      <c r="L228" s="399"/>
      <c r="M228" s="399"/>
      <c r="N228" s="399"/>
    </row>
    <row r="229" spans="1:14">
      <c r="A229" s="398"/>
      <c r="B229" s="398"/>
      <c r="C229" s="398"/>
      <c r="D229" s="398"/>
      <c r="E229" s="399"/>
      <c r="F229" s="399"/>
      <c r="G229" s="399"/>
      <c r="H229" s="399"/>
      <c r="I229" s="399"/>
      <c r="J229" s="399"/>
      <c r="K229" s="399"/>
      <c r="L229" s="399"/>
      <c r="M229" s="399"/>
      <c r="N229" s="399"/>
    </row>
    <row r="230" spans="1:14">
      <c r="A230" s="398"/>
      <c r="B230" s="398"/>
      <c r="C230" s="398"/>
      <c r="D230" s="398"/>
      <c r="E230" s="399"/>
      <c r="F230" s="399"/>
      <c r="G230" s="399"/>
      <c r="H230" s="399"/>
      <c r="I230" s="399"/>
      <c r="J230" s="399"/>
      <c r="K230" s="399"/>
      <c r="L230" s="399"/>
      <c r="M230" s="399"/>
      <c r="N230" s="399"/>
    </row>
    <row r="231" spans="1:14">
      <c r="A231" s="398"/>
      <c r="B231" s="398"/>
      <c r="C231" s="398"/>
      <c r="D231" s="398"/>
      <c r="E231" s="399"/>
      <c r="F231" s="399"/>
      <c r="G231" s="399"/>
      <c r="H231" s="399"/>
      <c r="I231" s="399"/>
      <c r="J231" s="399"/>
      <c r="K231" s="399"/>
      <c r="L231" s="399"/>
      <c r="M231" s="399"/>
      <c r="N231" s="399"/>
    </row>
    <row r="232" spans="1:14">
      <c r="A232" s="398"/>
      <c r="B232" s="398"/>
      <c r="C232" s="398"/>
      <c r="D232" s="398"/>
      <c r="E232" s="399"/>
      <c r="F232" s="399"/>
      <c r="G232" s="399"/>
      <c r="H232" s="399"/>
      <c r="I232" s="399"/>
      <c r="J232" s="399"/>
      <c r="K232" s="399"/>
      <c r="L232" s="399"/>
      <c r="M232" s="399"/>
      <c r="N232" s="399"/>
    </row>
    <row r="233" spans="1:14">
      <c r="A233" s="398"/>
      <c r="B233" s="398"/>
      <c r="C233" s="398"/>
      <c r="D233" s="398"/>
      <c r="E233" s="399"/>
      <c r="F233" s="399"/>
      <c r="G233" s="399"/>
      <c r="H233" s="399"/>
      <c r="I233" s="399"/>
      <c r="J233" s="399"/>
      <c r="K233" s="399"/>
      <c r="L233" s="399"/>
      <c r="M233" s="399"/>
      <c r="N233" s="399"/>
    </row>
    <row r="234" spans="1:14">
      <c r="A234" s="398"/>
      <c r="B234" s="398"/>
      <c r="C234" s="398"/>
      <c r="D234" s="398"/>
      <c r="E234" s="399"/>
      <c r="F234" s="399"/>
      <c r="G234" s="399"/>
      <c r="H234" s="399"/>
      <c r="I234" s="399"/>
      <c r="J234" s="399"/>
      <c r="K234" s="399"/>
      <c r="L234" s="399"/>
      <c r="M234" s="399"/>
      <c r="N234" s="399"/>
    </row>
    <row r="235" spans="1:14">
      <c r="A235" s="398"/>
      <c r="B235" s="398"/>
      <c r="C235" s="398"/>
      <c r="D235" s="398"/>
      <c r="E235" s="399"/>
      <c r="F235" s="399"/>
      <c r="G235" s="399"/>
      <c r="H235" s="399"/>
      <c r="I235" s="399"/>
      <c r="J235" s="399"/>
      <c r="K235" s="399"/>
      <c r="L235" s="399"/>
      <c r="M235" s="399"/>
      <c r="N235" s="399"/>
    </row>
    <row r="236" spans="1:14">
      <c r="A236" s="398"/>
      <c r="B236" s="398"/>
      <c r="C236" s="398"/>
      <c r="D236" s="398"/>
      <c r="E236" s="399"/>
      <c r="F236" s="399"/>
      <c r="G236" s="399"/>
      <c r="H236" s="399"/>
      <c r="I236" s="399"/>
      <c r="J236" s="399"/>
      <c r="K236" s="399"/>
      <c r="L236" s="399"/>
      <c r="M236" s="399"/>
      <c r="N236" s="399"/>
    </row>
    <row r="237" spans="1:14">
      <c r="A237" s="398"/>
      <c r="B237" s="398"/>
      <c r="C237" s="398"/>
      <c r="D237" s="398"/>
      <c r="E237" s="399"/>
      <c r="F237" s="399"/>
      <c r="G237" s="399"/>
      <c r="H237" s="399"/>
      <c r="I237" s="399"/>
      <c r="J237" s="399"/>
      <c r="K237" s="399"/>
      <c r="L237" s="399"/>
      <c r="M237" s="399"/>
      <c r="N237" s="399"/>
    </row>
    <row r="238" spans="1:14">
      <c r="A238" s="398"/>
      <c r="B238" s="398"/>
      <c r="C238" s="398"/>
      <c r="D238" s="398"/>
      <c r="E238" s="399"/>
      <c r="F238" s="399"/>
      <c r="G238" s="399"/>
      <c r="H238" s="399"/>
      <c r="I238" s="399"/>
      <c r="J238" s="399"/>
      <c r="K238" s="399"/>
      <c r="L238" s="399"/>
      <c r="M238" s="399"/>
      <c r="N238" s="399"/>
    </row>
    <row r="239" spans="1:14">
      <c r="A239" s="398"/>
      <c r="B239" s="398"/>
      <c r="C239" s="398"/>
      <c r="D239" s="398"/>
      <c r="E239" s="399"/>
      <c r="F239" s="399"/>
      <c r="G239" s="399"/>
      <c r="H239" s="399"/>
      <c r="I239" s="399"/>
      <c r="J239" s="399"/>
      <c r="K239" s="399"/>
      <c r="L239" s="399"/>
      <c r="M239" s="399"/>
      <c r="N239" s="399"/>
    </row>
    <row r="240" spans="1:14">
      <c r="A240" s="398"/>
      <c r="B240" s="398"/>
      <c r="C240" s="398"/>
      <c r="D240" s="398"/>
      <c r="E240" s="399"/>
      <c r="F240" s="399"/>
      <c r="G240" s="399"/>
      <c r="H240" s="399"/>
      <c r="I240" s="399"/>
      <c r="J240" s="399"/>
      <c r="K240" s="399"/>
      <c r="L240" s="399"/>
      <c r="M240" s="399"/>
      <c r="N240" s="399"/>
    </row>
    <row r="241" spans="1:14">
      <c r="A241" s="398"/>
      <c r="B241" s="398"/>
      <c r="C241" s="398"/>
      <c r="D241" s="398"/>
      <c r="E241" s="399"/>
      <c r="F241" s="399"/>
      <c r="G241" s="399"/>
      <c r="H241" s="399"/>
      <c r="I241" s="399"/>
      <c r="J241" s="399"/>
      <c r="K241" s="399"/>
      <c r="L241" s="399"/>
      <c r="M241" s="399"/>
      <c r="N241" s="399"/>
    </row>
    <row r="242" spans="1:14">
      <c r="A242" s="398"/>
      <c r="B242" s="398"/>
      <c r="C242" s="398"/>
      <c r="D242" s="398"/>
      <c r="E242" s="399"/>
      <c r="F242" s="399"/>
      <c r="G242" s="399"/>
      <c r="H242" s="399"/>
      <c r="I242" s="399"/>
      <c r="J242" s="399"/>
      <c r="K242" s="399"/>
      <c r="L242" s="399"/>
      <c r="M242" s="399"/>
      <c r="N242" s="399"/>
    </row>
    <row r="243" spans="1:14">
      <c r="A243" s="398"/>
      <c r="B243" s="398"/>
      <c r="C243" s="398"/>
      <c r="D243" s="398"/>
      <c r="E243" s="399"/>
      <c r="F243" s="399"/>
      <c r="G243" s="399"/>
      <c r="H243" s="399"/>
      <c r="I243" s="399"/>
      <c r="J243" s="399"/>
      <c r="K243" s="399"/>
      <c r="L243" s="399"/>
      <c r="M243" s="399"/>
      <c r="N243" s="399"/>
    </row>
    <row r="244" spans="1:14">
      <c r="A244" s="398"/>
      <c r="B244" s="398"/>
      <c r="C244" s="398"/>
      <c r="D244" s="398"/>
      <c r="E244" s="399"/>
      <c r="F244" s="399"/>
      <c r="G244" s="399"/>
      <c r="H244" s="399"/>
      <c r="I244" s="399"/>
      <c r="J244" s="399"/>
      <c r="K244" s="399"/>
      <c r="L244" s="399"/>
      <c r="M244" s="399"/>
      <c r="N244" s="399"/>
    </row>
    <row r="245" spans="1:14">
      <c r="A245" s="398"/>
      <c r="B245" s="398"/>
      <c r="C245" s="398"/>
      <c r="D245" s="398"/>
      <c r="E245" s="399"/>
      <c r="F245" s="399"/>
      <c r="G245" s="399"/>
      <c r="H245" s="399"/>
      <c r="I245" s="399"/>
      <c r="J245" s="399"/>
      <c r="K245" s="399"/>
      <c r="L245" s="399"/>
      <c r="M245" s="399"/>
      <c r="N245" s="399"/>
    </row>
    <row r="246" spans="1:14">
      <c r="A246" s="398"/>
      <c r="B246" s="398"/>
      <c r="C246" s="398"/>
      <c r="D246" s="398"/>
      <c r="E246" s="399"/>
      <c r="F246" s="399"/>
      <c r="G246" s="399"/>
      <c r="H246" s="399"/>
      <c r="I246" s="399"/>
      <c r="J246" s="399"/>
      <c r="K246" s="399"/>
      <c r="L246" s="399"/>
      <c r="M246" s="399"/>
      <c r="N246" s="399"/>
    </row>
    <row r="247" spans="1:14">
      <c r="A247" s="398"/>
      <c r="B247" s="398"/>
      <c r="C247" s="398"/>
      <c r="D247" s="398"/>
      <c r="E247" s="399"/>
      <c r="F247" s="399"/>
      <c r="G247" s="399"/>
      <c r="H247" s="399"/>
      <c r="I247" s="399"/>
      <c r="J247" s="399"/>
      <c r="K247" s="399"/>
      <c r="L247" s="399"/>
      <c r="M247" s="399"/>
      <c r="N247" s="399"/>
    </row>
    <row r="248" spans="1:14">
      <c r="A248" s="398"/>
      <c r="B248" s="398"/>
      <c r="C248" s="398"/>
      <c r="D248" s="398"/>
      <c r="E248" s="399"/>
      <c r="F248" s="399"/>
      <c r="G248" s="399"/>
      <c r="H248" s="399"/>
      <c r="I248" s="399"/>
      <c r="J248" s="399"/>
      <c r="K248" s="399"/>
      <c r="L248" s="399"/>
      <c r="M248" s="399"/>
      <c r="N248" s="399"/>
    </row>
    <row r="249" spans="1:14">
      <c r="A249" s="398"/>
      <c r="B249" s="398"/>
      <c r="C249" s="398"/>
      <c r="D249" s="398"/>
      <c r="E249" s="399"/>
      <c r="F249" s="399"/>
      <c r="G249" s="399"/>
      <c r="H249" s="399"/>
      <c r="I249" s="399"/>
      <c r="J249" s="399"/>
      <c r="K249" s="399"/>
      <c r="L249" s="399"/>
      <c r="M249" s="399"/>
      <c r="N249" s="399"/>
    </row>
    <row r="250" spans="1:14">
      <c r="A250" s="398"/>
      <c r="B250" s="398"/>
      <c r="C250" s="398"/>
      <c r="D250" s="398"/>
      <c r="E250" s="399"/>
      <c r="F250" s="399"/>
      <c r="G250" s="399"/>
      <c r="H250" s="399"/>
      <c r="I250" s="399"/>
      <c r="J250" s="399"/>
      <c r="K250" s="399"/>
      <c r="L250" s="399"/>
      <c r="M250" s="399"/>
      <c r="N250" s="399"/>
    </row>
    <row r="251" spans="1:14">
      <c r="A251" s="398"/>
      <c r="B251" s="398"/>
      <c r="C251" s="398"/>
      <c r="D251" s="398"/>
      <c r="E251" s="399"/>
      <c r="F251" s="399"/>
      <c r="G251" s="399"/>
      <c r="H251" s="399"/>
      <c r="I251" s="399"/>
      <c r="J251" s="399"/>
      <c r="K251" s="399"/>
      <c r="L251" s="399"/>
      <c r="M251" s="399"/>
      <c r="N251" s="399"/>
    </row>
    <row r="252" spans="1:14">
      <c r="A252" s="398"/>
      <c r="B252" s="398"/>
      <c r="C252" s="398"/>
      <c r="D252" s="398"/>
      <c r="E252" s="399"/>
      <c r="F252" s="399"/>
      <c r="G252" s="399"/>
      <c r="H252" s="399"/>
      <c r="I252" s="399"/>
      <c r="J252" s="399"/>
      <c r="K252" s="399"/>
      <c r="L252" s="399"/>
      <c r="M252" s="399"/>
      <c r="N252" s="399"/>
    </row>
    <row r="253" spans="1:14">
      <c r="A253" s="398"/>
      <c r="B253" s="398"/>
      <c r="C253" s="398"/>
      <c r="D253" s="398"/>
      <c r="E253" s="399"/>
      <c r="F253" s="399"/>
      <c r="G253" s="399"/>
      <c r="H253" s="399"/>
      <c r="I253" s="399"/>
      <c r="J253" s="399"/>
      <c r="K253" s="399"/>
      <c r="L253" s="399"/>
      <c r="M253" s="399"/>
      <c r="N253" s="399"/>
    </row>
    <row r="254" spans="1:14">
      <c r="A254" s="398"/>
      <c r="B254" s="398"/>
      <c r="C254" s="398"/>
      <c r="D254" s="398"/>
      <c r="E254" s="399"/>
      <c r="F254" s="399"/>
      <c r="G254" s="399"/>
      <c r="H254" s="399"/>
      <c r="I254" s="399"/>
      <c r="J254" s="399"/>
      <c r="K254" s="399"/>
      <c r="L254" s="399"/>
      <c r="M254" s="399"/>
      <c r="N254" s="399"/>
    </row>
    <row r="255" spans="1:14">
      <c r="A255" s="398"/>
      <c r="B255" s="398"/>
      <c r="C255" s="398"/>
      <c r="D255" s="398"/>
      <c r="E255" s="399"/>
      <c r="F255" s="399"/>
      <c r="G255" s="399"/>
      <c r="H255" s="399"/>
      <c r="I255" s="399"/>
      <c r="J255" s="399"/>
      <c r="K255" s="399"/>
      <c r="L255" s="399"/>
      <c r="M255" s="399"/>
      <c r="N255" s="399"/>
    </row>
    <row r="256" spans="1:14">
      <c r="A256" s="398"/>
      <c r="B256" s="398"/>
      <c r="C256" s="398"/>
      <c r="D256" s="398"/>
      <c r="E256" s="399"/>
      <c r="F256" s="399"/>
      <c r="G256" s="399"/>
      <c r="H256" s="399"/>
      <c r="I256" s="399"/>
      <c r="J256" s="399"/>
      <c r="K256" s="399"/>
      <c r="L256" s="399"/>
      <c r="M256" s="399"/>
      <c r="N256" s="399"/>
    </row>
    <row r="257" spans="1:14">
      <c r="A257" s="398"/>
      <c r="B257" s="398"/>
      <c r="C257" s="398"/>
      <c r="D257" s="398"/>
      <c r="E257" s="399"/>
      <c r="F257" s="399"/>
      <c r="G257" s="399"/>
      <c r="H257" s="399"/>
      <c r="I257" s="399"/>
      <c r="J257" s="399"/>
      <c r="K257" s="399"/>
      <c r="L257" s="399"/>
      <c r="M257" s="399"/>
      <c r="N257" s="399"/>
    </row>
    <row r="258" spans="1:14">
      <c r="A258" s="398"/>
      <c r="B258" s="398"/>
      <c r="C258" s="398"/>
      <c r="D258" s="398"/>
      <c r="E258" s="399"/>
      <c r="F258" s="399"/>
      <c r="G258" s="399"/>
      <c r="H258" s="399"/>
      <c r="I258" s="399"/>
      <c r="J258" s="399"/>
      <c r="K258" s="399"/>
      <c r="L258" s="399"/>
      <c r="M258" s="399"/>
      <c r="N258" s="399"/>
    </row>
    <row r="259" spans="1:14">
      <c r="A259" s="398"/>
      <c r="B259" s="398"/>
      <c r="C259" s="398"/>
      <c r="D259" s="398"/>
      <c r="E259" s="399"/>
      <c r="F259" s="399"/>
      <c r="G259" s="399"/>
      <c r="H259" s="399"/>
      <c r="I259" s="399"/>
      <c r="J259" s="399"/>
      <c r="K259" s="399"/>
      <c r="L259" s="399"/>
      <c r="M259" s="399"/>
      <c r="N259" s="399"/>
    </row>
    <row r="260" spans="1:14">
      <c r="A260" s="398"/>
      <c r="B260" s="398"/>
      <c r="C260" s="398"/>
      <c r="D260" s="398"/>
      <c r="E260" s="399"/>
      <c r="F260" s="399"/>
      <c r="G260" s="399"/>
      <c r="H260" s="399"/>
      <c r="I260" s="399"/>
      <c r="J260" s="399"/>
      <c r="K260" s="399"/>
      <c r="L260" s="399"/>
      <c r="M260" s="399"/>
      <c r="N260" s="399"/>
    </row>
    <row r="261" spans="1:14">
      <c r="A261" s="398"/>
      <c r="B261" s="398"/>
      <c r="C261" s="398"/>
      <c r="D261" s="398"/>
      <c r="E261" s="399"/>
      <c r="F261" s="399"/>
      <c r="G261" s="399"/>
      <c r="H261" s="399"/>
      <c r="I261" s="399"/>
      <c r="J261" s="399"/>
      <c r="K261" s="399"/>
      <c r="L261" s="399"/>
      <c r="M261" s="399"/>
      <c r="N261" s="399"/>
    </row>
    <row r="262" spans="1:14">
      <c r="A262" s="398"/>
      <c r="B262" s="398"/>
      <c r="C262" s="398"/>
      <c r="D262" s="398"/>
      <c r="E262" s="399"/>
      <c r="F262" s="399"/>
      <c r="G262" s="399"/>
      <c r="H262" s="399"/>
      <c r="I262" s="399"/>
      <c r="J262" s="399"/>
      <c r="K262" s="399"/>
      <c r="L262" s="399"/>
      <c r="M262" s="399"/>
      <c r="N262" s="399"/>
    </row>
    <row r="263" spans="1:14">
      <c r="A263" s="398"/>
      <c r="B263" s="398"/>
      <c r="C263" s="398"/>
      <c r="D263" s="398"/>
      <c r="E263" s="399"/>
      <c r="F263" s="399"/>
      <c r="G263" s="399"/>
      <c r="H263" s="399"/>
      <c r="I263" s="399"/>
      <c r="J263" s="399"/>
      <c r="K263" s="399"/>
      <c r="L263" s="399"/>
      <c r="M263" s="399"/>
      <c r="N263" s="399"/>
    </row>
    <row r="264" spans="1:14">
      <c r="A264" s="398"/>
      <c r="B264" s="398"/>
      <c r="C264" s="398"/>
      <c r="D264" s="398"/>
      <c r="E264" s="399"/>
      <c r="F264" s="399"/>
      <c r="G264" s="399"/>
      <c r="H264" s="399"/>
      <c r="I264" s="399"/>
      <c r="J264" s="399"/>
      <c r="K264" s="399"/>
      <c r="L264" s="399"/>
      <c r="M264" s="399"/>
      <c r="N264" s="399"/>
    </row>
    <row r="265" spans="1:14">
      <c r="A265" s="398"/>
      <c r="B265" s="398"/>
      <c r="C265" s="398"/>
      <c r="D265" s="398"/>
      <c r="E265" s="399"/>
      <c r="F265" s="399"/>
      <c r="G265" s="399"/>
      <c r="H265" s="399"/>
      <c r="I265" s="399"/>
      <c r="J265" s="399"/>
      <c r="K265" s="399"/>
      <c r="L265" s="399"/>
      <c r="M265" s="399"/>
      <c r="N265" s="399"/>
    </row>
    <row r="266" spans="1:14">
      <c r="A266" s="398"/>
      <c r="B266" s="398"/>
      <c r="C266" s="398"/>
      <c r="D266" s="398"/>
      <c r="E266" s="399"/>
      <c r="F266" s="399"/>
      <c r="G266" s="399"/>
      <c r="H266" s="399"/>
      <c r="I266" s="399"/>
      <c r="J266" s="399"/>
      <c r="K266" s="399"/>
      <c r="L266" s="399"/>
      <c r="M266" s="399"/>
      <c r="N266" s="399"/>
    </row>
    <row r="267" spans="1:14">
      <c r="A267" s="398"/>
      <c r="B267" s="398"/>
      <c r="C267" s="398"/>
      <c r="D267" s="398"/>
      <c r="E267" s="399"/>
      <c r="F267" s="399"/>
      <c r="G267" s="399"/>
      <c r="H267" s="399"/>
      <c r="I267" s="399"/>
      <c r="J267" s="399"/>
      <c r="K267" s="399"/>
      <c r="L267" s="399"/>
      <c r="M267" s="399"/>
      <c r="N267" s="399"/>
    </row>
    <row r="268" spans="1:14">
      <c r="A268" s="398"/>
      <c r="B268" s="398"/>
      <c r="C268" s="398"/>
      <c r="D268" s="398"/>
      <c r="E268" s="399"/>
      <c r="F268" s="399"/>
      <c r="G268" s="399"/>
      <c r="H268" s="399"/>
      <c r="I268" s="399"/>
      <c r="J268" s="399"/>
      <c r="K268" s="399"/>
      <c r="L268" s="399"/>
      <c r="M268" s="399"/>
      <c r="N268" s="399"/>
    </row>
    <row r="269" spans="1:14">
      <c r="A269" s="398"/>
      <c r="B269" s="398"/>
      <c r="C269" s="398"/>
      <c r="D269" s="398"/>
      <c r="E269" s="399"/>
      <c r="F269" s="399"/>
      <c r="G269" s="399"/>
      <c r="H269" s="399"/>
      <c r="I269" s="399"/>
      <c r="J269" s="399"/>
      <c r="K269" s="399"/>
      <c r="L269" s="399"/>
      <c r="M269" s="399"/>
      <c r="N269" s="399"/>
    </row>
    <row r="270" spans="1:14">
      <c r="A270" s="398"/>
      <c r="B270" s="398"/>
      <c r="C270" s="398"/>
      <c r="D270" s="398"/>
      <c r="E270" s="399"/>
      <c r="F270" s="399"/>
      <c r="G270" s="399"/>
      <c r="H270" s="399"/>
      <c r="I270" s="399"/>
      <c r="J270" s="399"/>
      <c r="K270" s="399"/>
      <c r="L270" s="399"/>
      <c r="M270" s="399"/>
      <c r="N270" s="399"/>
    </row>
    <row r="271" spans="1:14">
      <c r="A271" s="398"/>
      <c r="B271" s="398"/>
      <c r="C271" s="398"/>
      <c r="D271" s="398"/>
      <c r="E271" s="399"/>
      <c r="F271" s="399"/>
      <c r="G271" s="399"/>
      <c r="H271" s="399"/>
      <c r="I271" s="399"/>
      <c r="J271" s="399"/>
      <c r="K271" s="399"/>
      <c r="L271" s="399"/>
      <c r="M271" s="399"/>
      <c r="N271" s="399"/>
    </row>
    <row r="272" spans="1:14">
      <c r="A272" s="398"/>
      <c r="B272" s="398"/>
      <c r="C272" s="398"/>
      <c r="D272" s="398"/>
      <c r="E272" s="399"/>
      <c r="F272" s="399"/>
      <c r="G272" s="399"/>
      <c r="H272" s="399"/>
      <c r="I272" s="399"/>
      <c r="J272" s="399"/>
      <c r="K272" s="399"/>
      <c r="L272" s="399"/>
      <c r="M272" s="399"/>
      <c r="N272" s="399"/>
    </row>
    <row r="273" spans="1:14">
      <c r="A273" s="398"/>
      <c r="B273" s="398"/>
      <c r="C273" s="398"/>
      <c r="D273" s="398"/>
      <c r="E273" s="399"/>
      <c r="F273" s="399"/>
      <c r="G273" s="399"/>
      <c r="H273" s="399"/>
      <c r="I273" s="399"/>
      <c r="J273" s="399"/>
      <c r="K273" s="399"/>
      <c r="L273" s="399"/>
      <c r="M273" s="399"/>
      <c r="N273" s="399"/>
    </row>
    <row r="274" spans="1:14">
      <c r="A274" s="398"/>
      <c r="B274" s="398"/>
      <c r="C274" s="398"/>
      <c r="D274" s="398"/>
      <c r="E274" s="399"/>
      <c r="F274" s="399"/>
      <c r="G274" s="399"/>
      <c r="H274" s="399"/>
      <c r="I274" s="399"/>
      <c r="J274" s="399"/>
      <c r="K274" s="399"/>
      <c r="L274" s="399"/>
      <c r="M274" s="399"/>
      <c r="N274" s="399"/>
    </row>
    <row r="275" spans="1:14">
      <c r="A275" s="398"/>
      <c r="B275" s="398"/>
      <c r="C275" s="398"/>
      <c r="D275" s="398"/>
      <c r="E275" s="399"/>
      <c r="F275" s="399"/>
      <c r="G275" s="399"/>
      <c r="H275" s="399"/>
      <c r="I275" s="399"/>
      <c r="J275" s="399"/>
      <c r="K275" s="399"/>
      <c r="L275" s="399"/>
      <c r="M275" s="399"/>
      <c r="N275" s="399"/>
    </row>
    <row r="276" spans="1:14">
      <c r="A276" s="398"/>
      <c r="B276" s="398"/>
      <c r="C276" s="398"/>
      <c r="D276" s="398"/>
      <c r="E276" s="399"/>
      <c r="F276" s="399"/>
      <c r="G276" s="399"/>
      <c r="H276" s="399"/>
      <c r="I276" s="399"/>
      <c r="J276" s="399"/>
      <c r="K276" s="399"/>
      <c r="L276" s="399"/>
      <c r="M276" s="399"/>
      <c r="N276" s="399"/>
    </row>
    <row r="277" spans="1:14">
      <c r="A277" s="398"/>
      <c r="B277" s="398"/>
      <c r="C277" s="398"/>
      <c r="D277" s="398"/>
      <c r="E277" s="399"/>
      <c r="F277" s="399"/>
      <c r="G277" s="399"/>
      <c r="H277" s="399"/>
      <c r="I277" s="399"/>
      <c r="J277" s="399"/>
      <c r="K277" s="399"/>
      <c r="L277" s="399"/>
      <c r="M277" s="399"/>
      <c r="N277" s="399"/>
    </row>
    <row r="278" spans="1:14">
      <c r="A278" s="398"/>
      <c r="B278" s="398"/>
      <c r="C278" s="398"/>
      <c r="D278" s="398"/>
      <c r="E278" s="399"/>
      <c r="F278" s="399"/>
      <c r="G278" s="399"/>
      <c r="H278" s="399"/>
      <c r="I278" s="399"/>
      <c r="J278" s="399"/>
      <c r="K278" s="399"/>
      <c r="L278" s="399"/>
      <c r="M278" s="399"/>
      <c r="N278" s="399"/>
    </row>
    <row r="279" spans="1:14">
      <c r="A279" s="398"/>
      <c r="B279" s="398"/>
      <c r="C279" s="398"/>
      <c r="D279" s="398"/>
      <c r="E279" s="399"/>
      <c r="F279" s="399"/>
      <c r="G279" s="399"/>
      <c r="H279" s="399"/>
      <c r="I279" s="399"/>
      <c r="J279" s="399"/>
      <c r="K279" s="399"/>
      <c r="L279" s="399"/>
      <c r="M279" s="399"/>
      <c r="N279" s="399"/>
    </row>
    <row r="280" spans="1:14">
      <c r="A280" s="398"/>
      <c r="B280" s="398"/>
      <c r="C280" s="398"/>
      <c r="D280" s="398"/>
      <c r="E280" s="399"/>
      <c r="F280" s="399"/>
      <c r="G280" s="399"/>
      <c r="H280" s="399"/>
      <c r="I280" s="399"/>
      <c r="J280" s="399"/>
      <c r="K280" s="399"/>
      <c r="L280" s="399"/>
      <c r="M280" s="399"/>
      <c r="N280" s="399"/>
    </row>
    <row r="281" spans="1:14">
      <c r="A281" s="398"/>
      <c r="B281" s="398"/>
      <c r="C281" s="398"/>
      <c r="D281" s="398"/>
      <c r="E281" s="399"/>
      <c r="F281" s="399"/>
      <c r="G281" s="399"/>
      <c r="H281" s="399"/>
      <c r="I281" s="399"/>
      <c r="J281" s="399"/>
      <c r="K281" s="399"/>
      <c r="L281" s="399"/>
      <c r="M281" s="399"/>
      <c r="N281" s="399"/>
    </row>
    <row r="282" spans="1:14">
      <c r="A282" s="398"/>
      <c r="B282" s="398"/>
      <c r="C282" s="398"/>
      <c r="D282" s="398"/>
      <c r="E282" s="399"/>
      <c r="F282" s="399"/>
      <c r="G282" s="399"/>
      <c r="H282" s="399"/>
      <c r="I282" s="399"/>
      <c r="J282" s="399"/>
      <c r="K282" s="399"/>
      <c r="L282" s="399"/>
      <c r="M282" s="399"/>
      <c r="N282" s="399"/>
    </row>
    <row r="283" spans="1:14">
      <c r="A283" s="398"/>
      <c r="B283" s="398"/>
      <c r="C283" s="398"/>
      <c r="D283" s="398"/>
      <c r="E283" s="399"/>
      <c r="F283" s="399"/>
      <c r="G283" s="399"/>
      <c r="H283" s="399"/>
      <c r="I283" s="399"/>
      <c r="J283" s="399"/>
      <c r="K283" s="399"/>
      <c r="L283" s="399"/>
      <c r="M283" s="399"/>
      <c r="N283" s="399"/>
    </row>
    <row r="284" spans="1:14">
      <c r="A284" s="398"/>
      <c r="B284" s="398"/>
      <c r="C284" s="398"/>
      <c r="D284" s="398"/>
      <c r="E284" s="399"/>
      <c r="F284" s="399"/>
      <c r="G284" s="399"/>
      <c r="H284" s="399"/>
      <c r="I284" s="399"/>
      <c r="J284" s="399"/>
      <c r="K284" s="399"/>
      <c r="L284" s="399"/>
      <c r="M284" s="399"/>
      <c r="N284" s="399"/>
    </row>
    <row r="285" spans="1:14">
      <c r="A285" s="398"/>
      <c r="B285" s="398"/>
      <c r="C285" s="398"/>
      <c r="D285" s="398"/>
      <c r="E285" s="399"/>
      <c r="F285" s="399"/>
      <c r="G285" s="399"/>
      <c r="H285" s="399"/>
      <c r="I285" s="399"/>
      <c r="J285" s="399"/>
      <c r="K285" s="399"/>
      <c r="L285" s="399"/>
      <c r="M285" s="399"/>
      <c r="N285" s="399"/>
    </row>
    <row r="286" spans="1:14">
      <c r="A286" s="398"/>
      <c r="B286" s="398"/>
      <c r="C286" s="398"/>
      <c r="D286" s="398"/>
      <c r="E286" s="399"/>
      <c r="F286" s="399"/>
      <c r="G286" s="399"/>
      <c r="H286" s="399"/>
      <c r="I286" s="399"/>
      <c r="J286" s="399"/>
      <c r="K286" s="399"/>
      <c r="L286" s="399"/>
      <c r="M286" s="399"/>
      <c r="N286" s="399"/>
    </row>
    <row r="287" spans="1:14">
      <c r="A287" s="398"/>
      <c r="B287" s="398"/>
      <c r="C287" s="398"/>
      <c r="D287" s="398"/>
      <c r="E287" s="399"/>
      <c r="F287" s="399"/>
      <c r="G287" s="399"/>
      <c r="H287" s="399"/>
      <c r="I287" s="399"/>
      <c r="J287" s="399"/>
      <c r="K287" s="399"/>
      <c r="L287" s="399"/>
      <c r="M287" s="399"/>
      <c r="N287" s="399"/>
    </row>
    <row r="288" spans="1:14">
      <c r="A288" s="398"/>
      <c r="B288" s="398"/>
      <c r="C288" s="398"/>
      <c r="D288" s="398"/>
      <c r="E288" s="399"/>
      <c r="F288" s="399"/>
      <c r="G288" s="399"/>
      <c r="H288" s="399"/>
      <c r="I288" s="399"/>
      <c r="J288" s="399"/>
      <c r="K288" s="399"/>
      <c r="L288" s="399"/>
      <c r="M288" s="399"/>
      <c r="N288" s="399"/>
    </row>
    <row r="289" spans="1:14">
      <c r="A289" s="398"/>
      <c r="B289" s="398"/>
      <c r="C289" s="398"/>
      <c r="D289" s="398"/>
      <c r="E289" s="399"/>
      <c r="F289" s="399"/>
      <c r="G289" s="399"/>
      <c r="H289" s="399"/>
      <c r="I289" s="399"/>
      <c r="J289" s="399"/>
      <c r="K289" s="399"/>
      <c r="L289" s="399"/>
      <c r="M289" s="399"/>
      <c r="N289" s="399"/>
    </row>
    <row r="290" spans="1:14">
      <c r="A290" s="398"/>
      <c r="B290" s="398"/>
      <c r="C290" s="398"/>
      <c r="D290" s="398"/>
      <c r="E290" s="399"/>
      <c r="F290" s="399"/>
      <c r="G290" s="399"/>
      <c r="H290" s="399"/>
      <c r="I290" s="399"/>
      <c r="J290" s="399"/>
      <c r="K290" s="399"/>
      <c r="L290" s="399"/>
      <c r="M290" s="399"/>
      <c r="N290" s="399"/>
    </row>
    <row r="291" spans="1:14">
      <c r="A291" s="398"/>
      <c r="B291" s="398"/>
      <c r="C291" s="398"/>
      <c r="D291" s="398"/>
      <c r="E291" s="399"/>
      <c r="F291" s="399"/>
      <c r="G291" s="399"/>
      <c r="H291" s="399"/>
      <c r="I291" s="399"/>
      <c r="J291" s="399"/>
      <c r="K291" s="399"/>
      <c r="L291" s="399"/>
      <c r="M291" s="399"/>
      <c r="N291" s="399"/>
    </row>
    <row r="292" spans="1:14">
      <c r="A292" s="398"/>
      <c r="B292" s="398"/>
      <c r="C292" s="398"/>
      <c r="D292" s="398"/>
      <c r="E292" s="399"/>
      <c r="F292" s="399"/>
      <c r="G292" s="399"/>
      <c r="H292" s="399"/>
      <c r="I292" s="399"/>
      <c r="J292" s="399"/>
      <c r="K292" s="399"/>
      <c r="L292" s="399"/>
      <c r="M292" s="399"/>
      <c r="N292" s="399"/>
    </row>
    <row r="293" spans="1:14">
      <c r="A293" s="398"/>
      <c r="B293" s="398"/>
      <c r="C293" s="398"/>
      <c r="D293" s="398"/>
      <c r="E293" s="399"/>
      <c r="F293" s="399"/>
      <c r="G293" s="399"/>
      <c r="H293" s="399"/>
      <c r="I293" s="399"/>
      <c r="J293" s="399"/>
      <c r="K293" s="399"/>
      <c r="L293" s="399"/>
      <c r="M293" s="399"/>
      <c r="N293" s="399"/>
    </row>
    <row r="294" spans="1:14">
      <c r="A294" s="398"/>
      <c r="B294" s="398"/>
      <c r="C294" s="398"/>
      <c r="D294" s="398"/>
      <c r="E294" s="399"/>
      <c r="F294" s="399"/>
      <c r="G294" s="399"/>
      <c r="H294" s="399"/>
      <c r="I294" s="399"/>
      <c r="J294" s="399"/>
      <c r="K294" s="399"/>
      <c r="L294" s="399"/>
      <c r="M294" s="399"/>
      <c r="N294" s="399"/>
    </row>
    <row r="295" spans="1:14">
      <c r="A295" s="398"/>
      <c r="B295" s="398"/>
      <c r="C295" s="398"/>
      <c r="D295" s="398"/>
      <c r="E295" s="399"/>
      <c r="F295" s="399"/>
      <c r="G295" s="399"/>
      <c r="H295" s="399"/>
      <c r="I295" s="399"/>
      <c r="J295" s="399"/>
      <c r="K295" s="399"/>
      <c r="L295" s="399"/>
      <c r="M295" s="399"/>
      <c r="N295" s="399"/>
    </row>
    <row r="296" spans="1:14">
      <c r="A296" s="398"/>
      <c r="B296" s="398"/>
      <c r="C296" s="398"/>
      <c r="D296" s="398"/>
      <c r="E296" s="399"/>
      <c r="F296" s="399"/>
      <c r="G296" s="399"/>
      <c r="H296" s="399"/>
      <c r="I296" s="399"/>
      <c r="J296" s="399"/>
      <c r="K296" s="399"/>
      <c r="L296" s="399"/>
      <c r="M296" s="399"/>
      <c r="N296" s="399"/>
    </row>
    <row r="297" spans="1:14">
      <c r="A297" s="398"/>
      <c r="B297" s="398"/>
      <c r="C297" s="398"/>
      <c r="D297" s="398"/>
      <c r="E297" s="399"/>
      <c r="F297" s="399"/>
      <c r="G297" s="399"/>
      <c r="H297" s="399"/>
      <c r="I297" s="399"/>
      <c r="J297" s="399"/>
      <c r="K297" s="399"/>
      <c r="L297" s="399"/>
      <c r="M297" s="399"/>
      <c r="N297" s="399"/>
    </row>
    <row r="298" spans="1:14">
      <c r="A298" s="398"/>
      <c r="B298" s="398"/>
      <c r="C298" s="398"/>
      <c r="D298" s="398"/>
      <c r="E298" s="399"/>
      <c r="F298" s="399"/>
      <c r="G298" s="399"/>
      <c r="H298" s="399"/>
      <c r="I298" s="399"/>
      <c r="J298" s="399"/>
      <c r="K298" s="399"/>
      <c r="L298" s="399"/>
      <c r="M298" s="399"/>
      <c r="N298" s="399"/>
    </row>
    <row r="299" spans="1:14">
      <c r="A299" s="398"/>
      <c r="B299" s="398"/>
      <c r="C299" s="398"/>
      <c r="D299" s="398"/>
      <c r="E299" s="399"/>
      <c r="F299" s="399"/>
      <c r="G299" s="399"/>
      <c r="H299" s="399"/>
      <c r="I299" s="399"/>
      <c r="J299" s="399"/>
      <c r="K299" s="399"/>
      <c r="L299" s="399"/>
      <c r="M299" s="399"/>
      <c r="N299" s="399"/>
    </row>
    <row r="300" spans="1:14">
      <c r="A300" s="398"/>
      <c r="B300" s="398"/>
      <c r="C300" s="398"/>
      <c r="D300" s="398"/>
      <c r="E300" s="399"/>
      <c r="F300" s="399"/>
      <c r="G300" s="399"/>
      <c r="H300" s="399"/>
      <c r="I300" s="399"/>
      <c r="J300" s="399"/>
      <c r="K300" s="399"/>
      <c r="L300" s="399"/>
      <c r="M300" s="399"/>
      <c r="N300" s="399"/>
    </row>
    <row r="301" spans="1:14">
      <c r="A301" s="398"/>
      <c r="B301" s="398"/>
      <c r="C301" s="398"/>
      <c r="D301" s="398"/>
      <c r="E301" s="399"/>
      <c r="F301" s="399"/>
      <c r="G301" s="399"/>
      <c r="H301" s="399"/>
      <c r="I301" s="399"/>
      <c r="J301" s="399"/>
      <c r="K301" s="399"/>
      <c r="L301" s="399"/>
      <c r="M301" s="399"/>
      <c r="N301" s="399"/>
    </row>
    <row r="302" spans="1:14">
      <c r="A302" s="398"/>
      <c r="B302" s="398"/>
      <c r="C302" s="398"/>
      <c r="D302" s="398"/>
      <c r="E302" s="399"/>
      <c r="F302" s="399"/>
      <c r="G302" s="399"/>
      <c r="H302" s="399"/>
      <c r="I302" s="399"/>
      <c r="J302" s="399"/>
      <c r="K302" s="399"/>
      <c r="L302" s="399"/>
      <c r="M302" s="399"/>
      <c r="N302" s="399"/>
    </row>
    <row r="303" spans="1:14">
      <c r="A303" s="398"/>
      <c r="B303" s="398"/>
      <c r="C303" s="398"/>
      <c r="D303" s="398"/>
      <c r="E303" s="399"/>
      <c r="F303" s="399"/>
      <c r="G303" s="399"/>
      <c r="H303" s="399"/>
      <c r="I303" s="399"/>
      <c r="J303" s="399"/>
      <c r="K303" s="399"/>
      <c r="L303" s="399"/>
      <c r="M303" s="399"/>
      <c r="N303" s="399"/>
    </row>
    <row r="304" spans="1:14">
      <c r="A304" s="398"/>
      <c r="B304" s="398"/>
      <c r="C304" s="398"/>
      <c r="D304" s="398"/>
      <c r="E304" s="399"/>
      <c r="F304" s="399"/>
      <c r="G304" s="399"/>
      <c r="H304" s="399"/>
      <c r="I304" s="399"/>
      <c r="J304" s="399"/>
      <c r="K304" s="399"/>
      <c r="L304" s="399"/>
      <c r="M304" s="399"/>
      <c r="N304" s="399"/>
    </row>
    <row r="305" spans="1:14">
      <c r="A305" s="398"/>
      <c r="B305" s="398"/>
      <c r="C305" s="398"/>
      <c r="D305" s="398"/>
      <c r="E305" s="399"/>
      <c r="F305" s="399"/>
      <c r="G305" s="399"/>
      <c r="H305" s="399"/>
      <c r="I305" s="399"/>
      <c r="J305" s="399"/>
      <c r="K305" s="399"/>
      <c r="L305" s="399"/>
      <c r="M305" s="399"/>
      <c r="N305" s="399"/>
    </row>
    <row r="306" spans="1:14">
      <c r="A306" s="398"/>
      <c r="B306" s="398"/>
      <c r="C306" s="398"/>
      <c r="D306" s="398"/>
      <c r="E306" s="399"/>
      <c r="F306" s="399"/>
      <c r="G306" s="399"/>
      <c r="H306" s="399"/>
      <c r="I306" s="399"/>
      <c r="J306" s="399"/>
      <c r="K306" s="399"/>
      <c r="L306" s="399"/>
      <c r="M306" s="399"/>
      <c r="N306" s="399"/>
    </row>
    <row r="307" spans="1:14">
      <c r="A307" s="398"/>
      <c r="B307" s="398"/>
      <c r="C307" s="398"/>
      <c r="D307" s="398"/>
      <c r="E307" s="399"/>
      <c r="F307" s="399"/>
      <c r="G307" s="399"/>
      <c r="H307" s="399"/>
      <c r="I307" s="399"/>
      <c r="J307" s="399"/>
      <c r="K307" s="399"/>
      <c r="L307" s="399"/>
      <c r="M307" s="399"/>
      <c r="N307" s="399"/>
    </row>
    <row r="308" spans="1:14">
      <c r="A308" s="398"/>
      <c r="B308" s="398"/>
      <c r="C308" s="398"/>
      <c r="D308" s="398"/>
      <c r="E308" s="399"/>
      <c r="F308" s="399"/>
      <c r="G308" s="399"/>
      <c r="H308" s="399"/>
      <c r="I308" s="399"/>
      <c r="J308" s="399"/>
      <c r="K308" s="399"/>
      <c r="L308" s="399"/>
      <c r="M308" s="399"/>
      <c r="N308" s="399"/>
    </row>
    <row r="309" spans="1:14">
      <c r="A309" s="398"/>
      <c r="B309" s="398"/>
      <c r="C309" s="398"/>
      <c r="D309" s="398"/>
      <c r="E309" s="399"/>
      <c r="F309" s="399"/>
      <c r="G309" s="399"/>
      <c r="H309" s="399"/>
      <c r="I309" s="399"/>
      <c r="J309" s="399"/>
      <c r="K309" s="399"/>
      <c r="L309" s="399"/>
      <c r="M309" s="399"/>
      <c r="N309" s="399"/>
    </row>
    <row r="310" spans="1:14">
      <c r="A310" s="398"/>
      <c r="B310" s="398"/>
      <c r="C310" s="398"/>
      <c r="D310" s="398"/>
      <c r="E310" s="399"/>
      <c r="F310" s="399"/>
      <c r="G310" s="399"/>
      <c r="H310" s="399"/>
      <c r="I310" s="399"/>
      <c r="J310" s="399"/>
      <c r="K310" s="399"/>
      <c r="L310" s="399"/>
      <c r="M310" s="399"/>
      <c r="N310" s="399"/>
    </row>
    <row r="311" spans="1:14">
      <c r="A311" s="398"/>
      <c r="B311" s="398"/>
      <c r="C311" s="398"/>
      <c r="D311" s="398"/>
      <c r="E311" s="399"/>
      <c r="F311" s="399"/>
      <c r="G311" s="399"/>
      <c r="H311" s="399"/>
      <c r="I311" s="399"/>
      <c r="J311" s="399"/>
      <c r="K311" s="399"/>
      <c r="L311" s="399"/>
      <c r="M311" s="399"/>
      <c r="N311" s="399"/>
    </row>
    <row r="312" spans="1:14">
      <c r="A312" s="398"/>
      <c r="B312" s="398"/>
      <c r="C312" s="398"/>
      <c r="D312" s="398"/>
      <c r="E312" s="399"/>
      <c r="F312" s="399"/>
      <c r="G312" s="399"/>
      <c r="H312" s="399"/>
      <c r="I312" s="399"/>
      <c r="J312" s="399"/>
      <c r="K312" s="399"/>
      <c r="L312" s="399"/>
      <c r="M312" s="399"/>
      <c r="N312" s="399"/>
    </row>
    <row r="313" spans="1:14">
      <c r="A313" s="398"/>
      <c r="B313" s="398"/>
      <c r="C313" s="398"/>
      <c r="D313" s="398"/>
      <c r="E313" s="399"/>
      <c r="F313" s="399"/>
      <c r="G313" s="399"/>
      <c r="H313" s="399"/>
      <c r="I313" s="399"/>
      <c r="J313" s="399"/>
      <c r="K313" s="399"/>
      <c r="L313" s="399"/>
      <c r="M313" s="399"/>
      <c r="N313" s="399"/>
    </row>
    <row r="314" spans="1:14">
      <c r="A314" s="398"/>
      <c r="B314" s="398"/>
      <c r="C314" s="398"/>
      <c r="D314" s="398"/>
      <c r="E314" s="399"/>
      <c r="F314" s="399"/>
      <c r="G314" s="399"/>
      <c r="H314" s="399"/>
      <c r="I314" s="399"/>
      <c r="J314" s="399"/>
      <c r="K314" s="399"/>
      <c r="L314" s="399"/>
      <c r="M314" s="399"/>
      <c r="N314" s="399"/>
    </row>
    <row r="315" spans="1:14">
      <c r="A315" s="398"/>
      <c r="B315" s="398"/>
      <c r="C315" s="398"/>
      <c r="D315" s="398"/>
      <c r="E315" s="399"/>
      <c r="F315" s="399"/>
      <c r="G315" s="399"/>
      <c r="H315" s="399"/>
      <c r="I315" s="399"/>
      <c r="J315" s="399"/>
      <c r="K315" s="399"/>
      <c r="L315" s="399"/>
      <c r="M315" s="399"/>
      <c r="N315" s="399"/>
    </row>
    <row r="316" spans="1:14">
      <c r="A316" s="398"/>
      <c r="B316" s="398"/>
      <c r="C316" s="398"/>
      <c r="D316" s="398"/>
      <c r="E316" s="399"/>
      <c r="F316" s="399"/>
      <c r="G316" s="399"/>
      <c r="H316" s="399"/>
      <c r="I316" s="399"/>
      <c r="J316" s="399"/>
      <c r="K316" s="399"/>
      <c r="L316" s="399"/>
      <c r="M316" s="399"/>
      <c r="N316" s="399"/>
    </row>
    <row r="317" spans="1:14">
      <c r="A317" s="398"/>
      <c r="B317" s="398"/>
      <c r="C317" s="398"/>
      <c r="D317" s="398"/>
      <c r="E317" s="399"/>
      <c r="F317" s="399"/>
      <c r="G317" s="399"/>
      <c r="H317" s="399"/>
      <c r="I317" s="399"/>
      <c r="J317" s="399"/>
      <c r="K317" s="399"/>
      <c r="L317" s="399"/>
      <c r="M317" s="399"/>
      <c r="N317" s="399"/>
    </row>
    <row r="318" spans="1:14">
      <c r="A318" s="398"/>
      <c r="B318" s="398"/>
      <c r="C318" s="398"/>
      <c r="D318" s="398"/>
      <c r="E318" s="399"/>
      <c r="F318" s="399"/>
      <c r="G318" s="399"/>
      <c r="H318" s="399"/>
      <c r="I318" s="399"/>
      <c r="J318" s="399"/>
      <c r="K318" s="399"/>
      <c r="L318" s="399"/>
      <c r="M318" s="399"/>
      <c r="N318" s="399"/>
    </row>
    <row r="319" spans="1:14">
      <c r="A319" s="398"/>
      <c r="B319" s="398"/>
      <c r="C319" s="398"/>
      <c r="D319" s="398"/>
      <c r="E319" s="399"/>
      <c r="F319" s="399"/>
      <c r="G319" s="399"/>
      <c r="H319" s="399"/>
      <c r="I319" s="399"/>
      <c r="J319" s="399"/>
      <c r="K319" s="399"/>
      <c r="L319" s="399"/>
      <c r="M319" s="399"/>
      <c r="N319" s="399"/>
    </row>
    <row r="320" spans="1:14">
      <c r="A320" s="398"/>
      <c r="B320" s="398"/>
      <c r="C320" s="398"/>
      <c r="D320" s="398"/>
      <c r="E320" s="399"/>
      <c r="F320" s="399"/>
      <c r="G320" s="399"/>
      <c r="H320" s="399"/>
      <c r="I320" s="399"/>
      <c r="J320" s="399"/>
      <c r="K320" s="399"/>
      <c r="L320" s="399"/>
      <c r="M320" s="399"/>
      <c r="N320" s="399"/>
    </row>
    <row r="321" spans="1:14">
      <c r="A321" s="398"/>
      <c r="B321" s="398"/>
      <c r="C321" s="398"/>
      <c r="D321" s="398"/>
      <c r="E321" s="399"/>
      <c r="F321" s="399"/>
      <c r="G321" s="399"/>
      <c r="H321" s="399"/>
      <c r="I321" s="399"/>
      <c r="J321" s="399"/>
      <c r="K321" s="399"/>
      <c r="L321" s="399"/>
      <c r="M321" s="399"/>
      <c r="N321" s="399"/>
    </row>
    <row r="322" spans="1:14">
      <c r="A322" s="398"/>
      <c r="B322" s="398"/>
      <c r="C322" s="398"/>
      <c r="D322" s="398"/>
      <c r="E322" s="399"/>
      <c r="F322" s="399"/>
      <c r="G322" s="399"/>
      <c r="H322" s="399"/>
      <c r="I322" s="399"/>
      <c r="J322" s="399"/>
      <c r="K322" s="399"/>
      <c r="L322" s="399"/>
      <c r="M322" s="399"/>
      <c r="N322" s="399"/>
    </row>
    <row r="323" spans="1:14">
      <c r="A323" s="398"/>
      <c r="B323" s="398"/>
      <c r="C323" s="398"/>
      <c r="D323" s="398"/>
      <c r="E323" s="399"/>
      <c r="F323" s="399"/>
      <c r="G323" s="399"/>
      <c r="H323" s="399"/>
      <c r="I323" s="399"/>
      <c r="J323" s="399"/>
      <c r="K323" s="399"/>
      <c r="L323" s="399"/>
      <c r="M323" s="399"/>
      <c r="N323" s="399"/>
    </row>
    <row r="324" spans="1:14">
      <c r="A324" s="398"/>
      <c r="B324" s="398"/>
      <c r="C324" s="398"/>
      <c r="D324" s="398"/>
      <c r="E324" s="399"/>
      <c r="F324" s="399"/>
      <c r="G324" s="399"/>
      <c r="H324" s="399"/>
      <c r="I324" s="399"/>
      <c r="J324" s="399"/>
      <c r="K324" s="399"/>
      <c r="L324" s="399"/>
      <c r="M324" s="399"/>
      <c r="N324" s="399"/>
    </row>
    <row r="325" spans="1:14">
      <c r="A325" s="398"/>
      <c r="B325" s="398"/>
      <c r="C325" s="398"/>
      <c r="D325" s="398"/>
      <c r="E325" s="399"/>
      <c r="F325" s="399"/>
      <c r="G325" s="399"/>
      <c r="H325" s="399"/>
      <c r="I325" s="399"/>
      <c r="J325" s="399"/>
      <c r="K325" s="399"/>
      <c r="L325" s="399"/>
      <c r="M325" s="399"/>
      <c r="N325" s="399"/>
    </row>
    <row r="326" spans="1:14">
      <c r="A326" s="398"/>
      <c r="B326" s="398"/>
      <c r="C326" s="398"/>
      <c r="D326" s="398"/>
      <c r="E326" s="399"/>
      <c r="F326" s="399"/>
      <c r="G326" s="399"/>
      <c r="H326" s="399"/>
      <c r="I326" s="399"/>
      <c r="J326" s="399"/>
      <c r="K326" s="399"/>
      <c r="L326" s="399"/>
      <c r="M326" s="399"/>
      <c r="N326" s="399"/>
    </row>
    <row r="327" spans="1:14">
      <c r="A327" s="398"/>
      <c r="B327" s="398"/>
      <c r="C327" s="398"/>
      <c r="D327" s="398"/>
      <c r="E327" s="399"/>
      <c r="F327" s="399"/>
      <c r="G327" s="399"/>
      <c r="H327" s="399"/>
      <c r="I327" s="399"/>
      <c r="J327" s="399"/>
      <c r="K327" s="399"/>
      <c r="L327" s="399"/>
      <c r="M327" s="399"/>
      <c r="N327" s="399"/>
    </row>
    <row r="328" spans="1:14">
      <c r="A328" s="398"/>
      <c r="B328" s="398"/>
      <c r="C328" s="398"/>
      <c r="D328" s="398"/>
      <c r="E328" s="399"/>
      <c r="F328" s="399"/>
      <c r="G328" s="399"/>
      <c r="H328" s="399"/>
      <c r="I328" s="399"/>
      <c r="J328" s="399"/>
      <c r="K328" s="399"/>
      <c r="L328" s="399"/>
      <c r="M328" s="399"/>
      <c r="N328" s="399"/>
    </row>
    <row r="329" spans="1:14">
      <c r="A329" s="398"/>
      <c r="B329" s="398"/>
      <c r="C329" s="398"/>
      <c r="D329" s="398"/>
      <c r="E329" s="399"/>
      <c r="F329" s="399"/>
      <c r="G329" s="399"/>
      <c r="H329" s="399"/>
      <c r="I329" s="399"/>
      <c r="J329" s="399"/>
      <c r="K329" s="399"/>
      <c r="L329" s="399"/>
      <c r="M329" s="399"/>
      <c r="N329" s="399"/>
    </row>
    <row r="330" spans="1:14">
      <c r="A330" s="398"/>
      <c r="B330" s="398"/>
      <c r="C330" s="398"/>
      <c r="D330" s="398"/>
      <c r="E330" s="399"/>
      <c r="F330" s="399"/>
      <c r="G330" s="399"/>
      <c r="H330" s="399"/>
      <c r="I330" s="399"/>
      <c r="J330" s="399"/>
      <c r="K330" s="399"/>
      <c r="L330" s="399"/>
      <c r="M330" s="399"/>
      <c r="N330" s="399"/>
    </row>
    <row r="331" spans="1:14">
      <c r="A331" s="398"/>
      <c r="B331" s="398"/>
      <c r="C331" s="398"/>
      <c r="D331" s="398"/>
      <c r="E331" s="399"/>
      <c r="F331" s="399"/>
      <c r="G331" s="399"/>
      <c r="H331" s="399"/>
      <c r="I331" s="399"/>
      <c r="J331" s="399"/>
      <c r="K331" s="399"/>
      <c r="L331" s="399"/>
      <c r="M331" s="399"/>
      <c r="N331" s="399"/>
    </row>
    <row r="332" spans="1:14">
      <c r="A332" s="398"/>
      <c r="B332" s="398"/>
      <c r="C332" s="398"/>
      <c r="D332" s="398"/>
      <c r="E332" s="399"/>
      <c r="F332" s="399"/>
      <c r="G332" s="399"/>
      <c r="H332" s="399"/>
      <c r="I332" s="399"/>
      <c r="J332" s="399"/>
      <c r="K332" s="399"/>
      <c r="L332" s="399"/>
      <c r="M332" s="399"/>
      <c r="N332" s="399"/>
    </row>
    <row r="333" spans="1:14">
      <c r="A333" s="398"/>
      <c r="B333" s="398"/>
      <c r="C333" s="398"/>
      <c r="D333" s="398"/>
      <c r="E333" s="399"/>
      <c r="F333" s="399"/>
      <c r="G333" s="399"/>
      <c r="H333" s="399"/>
      <c r="I333" s="399"/>
      <c r="J333" s="399"/>
      <c r="K333" s="399"/>
      <c r="L333" s="399"/>
      <c r="M333" s="399"/>
      <c r="N333" s="399"/>
    </row>
    <row r="334" spans="1:14">
      <c r="A334" s="398"/>
      <c r="B334" s="398"/>
      <c r="C334" s="398"/>
      <c r="D334" s="398"/>
      <c r="E334" s="399"/>
      <c r="F334" s="399"/>
      <c r="G334" s="399"/>
      <c r="H334" s="399"/>
      <c r="I334" s="399"/>
      <c r="J334" s="399"/>
      <c r="K334" s="399"/>
      <c r="L334" s="399"/>
      <c r="M334" s="399"/>
      <c r="N334" s="399"/>
    </row>
    <row r="335" spans="1:14">
      <c r="A335" s="398"/>
      <c r="B335" s="398"/>
      <c r="C335" s="398"/>
      <c r="D335" s="398"/>
      <c r="E335" s="399"/>
      <c r="F335" s="399"/>
      <c r="G335" s="399"/>
      <c r="H335" s="399"/>
      <c r="I335" s="399"/>
      <c r="J335" s="399"/>
      <c r="K335" s="399"/>
      <c r="L335" s="399"/>
      <c r="M335" s="399"/>
      <c r="N335" s="399"/>
    </row>
    <row r="336" spans="1:14">
      <c r="A336" s="398"/>
      <c r="B336" s="398"/>
      <c r="C336" s="398"/>
      <c r="D336" s="398"/>
      <c r="E336" s="399"/>
      <c r="F336" s="399"/>
      <c r="G336" s="399"/>
      <c r="H336" s="399"/>
      <c r="I336" s="399"/>
      <c r="J336" s="399"/>
      <c r="K336" s="399"/>
      <c r="L336" s="399"/>
      <c r="M336" s="399"/>
      <c r="N336" s="399"/>
    </row>
    <row r="337" spans="1:14">
      <c r="A337" s="398"/>
      <c r="B337" s="398"/>
      <c r="C337" s="398"/>
      <c r="D337" s="398"/>
      <c r="E337" s="399"/>
      <c r="F337" s="399"/>
      <c r="G337" s="399"/>
      <c r="H337" s="399"/>
      <c r="I337" s="399"/>
      <c r="J337" s="399"/>
      <c r="K337" s="399"/>
      <c r="L337" s="399"/>
      <c r="M337" s="399"/>
      <c r="N337" s="399"/>
    </row>
    <row r="338" spans="1:14">
      <c r="A338" s="398"/>
      <c r="B338" s="398"/>
      <c r="C338" s="398"/>
      <c r="D338" s="398"/>
      <c r="E338" s="399"/>
      <c r="F338" s="399"/>
      <c r="G338" s="399"/>
      <c r="H338" s="399"/>
      <c r="I338" s="399"/>
      <c r="J338" s="399"/>
      <c r="K338" s="399"/>
      <c r="L338" s="399"/>
      <c r="M338" s="399"/>
      <c r="N338" s="399"/>
    </row>
    <row r="339" spans="1:14">
      <c r="A339" s="398"/>
      <c r="B339" s="398"/>
      <c r="C339" s="398"/>
      <c r="D339" s="398"/>
      <c r="E339" s="399"/>
      <c r="F339" s="399"/>
      <c r="G339" s="399"/>
      <c r="H339" s="399"/>
      <c r="I339" s="399"/>
      <c r="J339" s="399"/>
      <c r="K339" s="399"/>
      <c r="L339" s="399"/>
      <c r="M339" s="399"/>
      <c r="N339" s="399"/>
    </row>
    <row r="340" spans="1:14">
      <c r="A340" s="398"/>
      <c r="B340" s="398"/>
      <c r="C340" s="398"/>
      <c r="D340" s="398"/>
      <c r="E340" s="399"/>
      <c r="F340" s="399"/>
      <c r="G340" s="399"/>
      <c r="H340" s="399"/>
      <c r="I340" s="399"/>
      <c r="J340" s="399"/>
      <c r="K340" s="399"/>
      <c r="L340" s="399"/>
      <c r="M340" s="399"/>
      <c r="N340" s="399"/>
    </row>
    <row r="341" spans="1:14">
      <c r="A341" s="398"/>
      <c r="B341" s="398"/>
      <c r="C341" s="398"/>
      <c r="D341" s="398"/>
      <c r="E341" s="399"/>
      <c r="F341" s="399"/>
      <c r="G341" s="399"/>
      <c r="H341" s="399"/>
      <c r="I341" s="399"/>
      <c r="J341" s="399"/>
      <c r="K341" s="399"/>
      <c r="L341" s="399"/>
      <c r="M341" s="399"/>
      <c r="N341" s="399"/>
    </row>
    <row r="342" spans="1:14">
      <c r="A342" s="398"/>
      <c r="B342" s="398"/>
      <c r="C342" s="398"/>
      <c r="D342" s="398"/>
      <c r="E342" s="399"/>
      <c r="F342" s="399"/>
      <c r="G342" s="399"/>
      <c r="H342" s="399"/>
      <c r="I342" s="399"/>
      <c r="J342" s="399"/>
      <c r="K342" s="399"/>
      <c r="L342" s="399"/>
      <c r="M342" s="399"/>
      <c r="N342" s="399"/>
    </row>
    <row r="343" spans="1:14">
      <c r="A343" s="398"/>
      <c r="B343" s="398"/>
      <c r="C343" s="398"/>
      <c r="D343" s="398"/>
      <c r="E343" s="399"/>
      <c r="F343" s="399"/>
      <c r="G343" s="399"/>
      <c r="H343" s="399"/>
      <c r="I343" s="399"/>
      <c r="J343" s="399"/>
      <c r="K343" s="399"/>
      <c r="L343" s="399"/>
      <c r="M343" s="399"/>
      <c r="N343" s="399"/>
    </row>
    <row r="344" spans="1:14">
      <c r="A344" s="398"/>
      <c r="B344" s="398"/>
      <c r="C344" s="398"/>
      <c r="D344" s="398"/>
      <c r="E344" s="399"/>
      <c r="F344" s="399"/>
      <c r="G344" s="399"/>
      <c r="H344" s="399"/>
      <c r="I344" s="399"/>
      <c r="J344" s="399"/>
      <c r="K344" s="399"/>
      <c r="L344" s="399"/>
      <c r="M344" s="399"/>
      <c r="N344" s="399"/>
    </row>
    <row r="345" spans="1:14">
      <c r="A345" s="398"/>
      <c r="B345" s="398"/>
      <c r="C345" s="398"/>
      <c r="D345" s="398"/>
      <c r="E345" s="399"/>
      <c r="F345" s="399"/>
      <c r="G345" s="399"/>
      <c r="H345" s="399"/>
      <c r="I345" s="399"/>
      <c r="J345" s="399"/>
      <c r="K345" s="399"/>
      <c r="L345" s="399"/>
      <c r="M345" s="399"/>
      <c r="N345" s="399"/>
    </row>
    <row r="346" spans="1:14">
      <c r="A346" s="398"/>
      <c r="B346" s="398"/>
      <c r="C346" s="398"/>
      <c r="D346" s="398"/>
      <c r="E346" s="399"/>
      <c r="F346" s="399"/>
      <c r="G346" s="399"/>
      <c r="H346" s="399"/>
      <c r="I346" s="399"/>
      <c r="J346" s="399"/>
      <c r="K346" s="399"/>
      <c r="L346" s="399"/>
      <c r="M346" s="399"/>
      <c r="N346" s="399"/>
    </row>
    <row r="347" spans="1:14">
      <c r="A347" s="398"/>
      <c r="B347" s="398"/>
      <c r="C347" s="398"/>
      <c r="D347" s="398"/>
      <c r="E347" s="399"/>
      <c r="F347" s="399"/>
      <c r="G347" s="399"/>
      <c r="H347" s="399"/>
      <c r="I347" s="399"/>
      <c r="J347" s="399"/>
      <c r="K347" s="399"/>
      <c r="L347" s="399"/>
      <c r="M347" s="399"/>
      <c r="N347" s="399"/>
    </row>
    <row r="348" spans="1:14">
      <c r="A348" s="398"/>
      <c r="B348" s="398"/>
      <c r="C348" s="398"/>
      <c r="D348" s="398"/>
      <c r="E348" s="399"/>
      <c r="F348" s="399"/>
      <c r="G348" s="399"/>
      <c r="H348" s="399"/>
      <c r="I348" s="399"/>
      <c r="J348" s="399"/>
      <c r="K348" s="399"/>
      <c r="L348" s="399"/>
      <c r="M348" s="399"/>
      <c r="N348" s="399"/>
    </row>
    <row r="349" spans="1:14">
      <c r="A349" s="398"/>
      <c r="B349" s="398"/>
      <c r="C349" s="398"/>
      <c r="D349" s="398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</row>
    <row r="350" spans="1:14">
      <c r="A350" s="398"/>
      <c r="B350" s="398"/>
      <c r="C350" s="398"/>
      <c r="D350" s="398"/>
      <c r="E350" s="399"/>
      <c r="F350" s="399"/>
      <c r="G350" s="399"/>
      <c r="H350" s="399"/>
      <c r="I350" s="399"/>
      <c r="J350" s="399"/>
      <c r="K350" s="399"/>
      <c r="L350" s="399"/>
      <c r="M350" s="399"/>
      <c r="N350" s="399"/>
    </row>
    <row r="351" spans="1:14">
      <c r="A351" s="398"/>
      <c r="B351" s="398"/>
      <c r="C351" s="398"/>
      <c r="D351" s="398"/>
      <c r="E351" s="399"/>
      <c r="F351" s="399"/>
      <c r="G351" s="399"/>
      <c r="H351" s="399"/>
      <c r="I351" s="399"/>
      <c r="J351" s="399"/>
      <c r="K351" s="399"/>
      <c r="L351" s="399"/>
      <c r="M351" s="399"/>
      <c r="N351" s="399"/>
    </row>
    <row r="352" spans="1:14">
      <c r="A352" s="398"/>
      <c r="B352" s="398"/>
      <c r="C352" s="398"/>
      <c r="D352" s="398"/>
      <c r="E352" s="399"/>
      <c r="F352" s="399"/>
      <c r="G352" s="399"/>
      <c r="H352" s="399"/>
      <c r="I352" s="399"/>
      <c r="J352" s="399"/>
      <c r="K352" s="399"/>
      <c r="L352" s="399"/>
      <c r="M352" s="399"/>
      <c r="N352" s="399"/>
    </row>
    <row r="353" spans="1:14">
      <c r="A353" s="398"/>
      <c r="B353" s="398"/>
      <c r="C353" s="398"/>
      <c r="D353" s="398"/>
      <c r="E353" s="399"/>
      <c r="F353" s="399"/>
      <c r="G353" s="399"/>
      <c r="H353" s="399"/>
      <c r="I353" s="399"/>
      <c r="J353" s="399"/>
      <c r="K353" s="399"/>
      <c r="L353" s="399"/>
      <c r="M353" s="399"/>
      <c r="N353" s="399"/>
    </row>
    <row r="354" spans="1:14">
      <c r="A354" s="398"/>
      <c r="B354" s="398"/>
      <c r="C354" s="398"/>
      <c r="D354" s="398"/>
      <c r="E354" s="399"/>
      <c r="F354" s="399"/>
      <c r="G354" s="399"/>
      <c r="H354" s="399"/>
      <c r="I354" s="399"/>
      <c r="J354" s="399"/>
      <c r="K354" s="399"/>
      <c r="L354" s="399"/>
      <c r="M354" s="399"/>
      <c r="N354" s="399"/>
    </row>
    <row r="355" spans="1:14">
      <c r="A355" s="398"/>
      <c r="B355" s="398"/>
      <c r="C355" s="398"/>
      <c r="D355" s="398"/>
      <c r="E355" s="399"/>
      <c r="F355" s="399"/>
      <c r="G355" s="399"/>
      <c r="H355" s="399"/>
      <c r="I355" s="399"/>
      <c r="J355" s="399"/>
      <c r="K355" s="399"/>
      <c r="L355" s="399"/>
      <c r="M355" s="399"/>
      <c r="N355" s="399"/>
    </row>
    <row r="356" spans="1:14">
      <c r="A356" s="398"/>
      <c r="B356" s="398"/>
      <c r="C356" s="398"/>
      <c r="D356" s="398"/>
      <c r="E356" s="399"/>
      <c r="F356" s="399"/>
      <c r="G356" s="399"/>
      <c r="H356" s="399"/>
      <c r="I356" s="399"/>
      <c r="J356" s="399"/>
      <c r="K356" s="399"/>
      <c r="L356" s="399"/>
      <c r="M356" s="399"/>
      <c r="N356" s="399"/>
    </row>
    <row r="357" spans="1:14">
      <c r="A357" s="398"/>
      <c r="B357" s="398"/>
      <c r="C357" s="398"/>
      <c r="D357" s="398"/>
      <c r="E357" s="399"/>
      <c r="F357" s="399"/>
      <c r="G357" s="399"/>
      <c r="H357" s="399"/>
      <c r="I357" s="399"/>
      <c r="J357" s="399"/>
      <c r="K357" s="399"/>
      <c r="L357" s="399"/>
      <c r="M357" s="399"/>
      <c r="N357" s="399"/>
    </row>
    <row r="358" spans="1:14">
      <c r="A358" s="398"/>
      <c r="B358" s="398"/>
      <c r="C358" s="398"/>
      <c r="D358" s="398"/>
      <c r="E358" s="399"/>
      <c r="F358" s="399"/>
      <c r="G358" s="399"/>
      <c r="H358" s="399"/>
      <c r="I358" s="399"/>
      <c r="J358" s="399"/>
      <c r="K358" s="399"/>
      <c r="L358" s="399"/>
      <c r="M358" s="399"/>
      <c r="N358" s="399"/>
    </row>
    <row r="359" spans="1:14">
      <c r="A359" s="398"/>
      <c r="B359" s="398"/>
      <c r="C359" s="398"/>
      <c r="D359" s="398"/>
      <c r="E359" s="399"/>
      <c r="F359" s="399"/>
      <c r="G359" s="399"/>
      <c r="H359" s="399"/>
      <c r="I359" s="399"/>
      <c r="J359" s="399"/>
      <c r="K359" s="399"/>
      <c r="L359" s="399"/>
      <c r="M359" s="399"/>
      <c r="N359" s="399"/>
    </row>
    <row r="360" spans="1:14">
      <c r="A360" s="398"/>
      <c r="B360" s="398"/>
      <c r="C360" s="398"/>
      <c r="D360" s="398"/>
      <c r="E360" s="399"/>
      <c r="F360" s="399"/>
      <c r="G360" s="399"/>
      <c r="H360" s="399"/>
      <c r="I360" s="399"/>
      <c r="J360" s="399"/>
      <c r="K360" s="399"/>
      <c r="L360" s="399"/>
      <c r="M360" s="399"/>
      <c r="N360" s="399"/>
    </row>
    <row r="361" spans="1:14">
      <c r="A361" s="398"/>
      <c r="B361" s="398"/>
      <c r="C361" s="398"/>
      <c r="D361" s="398"/>
      <c r="E361" s="399"/>
      <c r="F361" s="399"/>
      <c r="G361" s="399"/>
      <c r="H361" s="399"/>
      <c r="I361" s="399"/>
      <c r="J361" s="399"/>
      <c r="K361" s="399"/>
      <c r="L361" s="399"/>
      <c r="M361" s="399"/>
      <c r="N361" s="399"/>
    </row>
    <row r="362" spans="1:14">
      <c r="A362" s="398"/>
      <c r="B362" s="398"/>
      <c r="C362" s="398"/>
      <c r="D362" s="398"/>
      <c r="E362" s="399"/>
      <c r="F362" s="399"/>
      <c r="G362" s="399"/>
      <c r="H362" s="399"/>
      <c r="I362" s="399"/>
      <c r="J362" s="399"/>
      <c r="K362" s="399"/>
      <c r="L362" s="399"/>
      <c r="M362" s="399"/>
      <c r="N362" s="399"/>
    </row>
    <row r="363" spans="1:14">
      <c r="A363" s="398"/>
      <c r="B363" s="398"/>
      <c r="C363" s="398"/>
      <c r="D363" s="398"/>
      <c r="E363" s="399"/>
      <c r="F363" s="399"/>
      <c r="G363" s="399"/>
      <c r="H363" s="399"/>
      <c r="I363" s="399"/>
      <c r="J363" s="399"/>
      <c r="K363" s="399"/>
      <c r="L363" s="399"/>
      <c r="M363" s="399"/>
      <c r="N363" s="399"/>
    </row>
    <row r="364" spans="1:14">
      <c r="A364" s="398"/>
      <c r="B364" s="398"/>
      <c r="C364" s="398"/>
      <c r="D364" s="398"/>
      <c r="E364" s="399"/>
      <c r="F364" s="399"/>
      <c r="G364" s="399"/>
      <c r="H364" s="399"/>
      <c r="I364" s="399"/>
      <c r="J364" s="399"/>
      <c r="K364" s="399"/>
      <c r="L364" s="399"/>
      <c r="M364" s="399"/>
      <c r="N364" s="399"/>
    </row>
    <row r="365" spans="1:14">
      <c r="A365" s="398"/>
      <c r="B365" s="398"/>
      <c r="C365" s="398"/>
      <c r="D365" s="398"/>
      <c r="E365" s="399"/>
      <c r="F365" s="399"/>
      <c r="G365" s="399"/>
      <c r="H365" s="399"/>
      <c r="I365" s="399"/>
      <c r="J365" s="399"/>
      <c r="K365" s="399"/>
      <c r="L365" s="399"/>
      <c r="M365" s="399"/>
      <c r="N365" s="399"/>
    </row>
    <row r="366" spans="1:14">
      <c r="A366" s="398"/>
      <c r="B366" s="398"/>
      <c r="C366" s="398"/>
      <c r="D366" s="398"/>
      <c r="E366" s="399"/>
      <c r="F366" s="399"/>
      <c r="G366" s="399"/>
      <c r="H366" s="399"/>
      <c r="I366" s="399"/>
      <c r="J366" s="399"/>
      <c r="K366" s="399"/>
      <c r="L366" s="399"/>
      <c r="M366" s="399"/>
      <c r="N366" s="399"/>
    </row>
    <row r="367" spans="1:14">
      <c r="A367" s="398"/>
      <c r="B367" s="398"/>
      <c r="C367" s="398"/>
      <c r="D367" s="398"/>
      <c r="E367" s="399"/>
      <c r="F367" s="399"/>
      <c r="G367" s="399"/>
      <c r="H367" s="399"/>
      <c r="I367" s="399"/>
      <c r="J367" s="399"/>
      <c r="K367" s="399"/>
      <c r="L367" s="399"/>
      <c r="M367" s="399"/>
      <c r="N367" s="399"/>
    </row>
    <row r="368" spans="1:14">
      <c r="A368" s="398"/>
      <c r="B368" s="398"/>
      <c r="C368" s="398"/>
      <c r="D368" s="398"/>
      <c r="E368" s="399"/>
      <c r="F368" s="399"/>
      <c r="G368" s="399"/>
      <c r="H368" s="399"/>
      <c r="I368" s="399"/>
      <c r="J368" s="399"/>
      <c r="K368" s="399"/>
      <c r="L368" s="399"/>
      <c r="M368" s="399"/>
      <c r="N368" s="399"/>
    </row>
    <row r="369" spans="1:14">
      <c r="A369" s="398"/>
      <c r="B369" s="398"/>
      <c r="C369" s="398"/>
      <c r="D369" s="398"/>
      <c r="E369" s="399"/>
      <c r="F369" s="399"/>
      <c r="G369" s="399"/>
      <c r="H369" s="399"/>
      <c r="I369" s="399"/>
      <c r="J369" s="399"/>
      <c r="K369" s="399"/>
      <c r="L369" s="399"/>
      <c r="M369" s="399"/>
      <c r="N369" s="399"/>
    </row>
    <row r="370" spans="1:14">
      <c r="A370" s="398"/>
      <c r="B370" s="398"/>
      <c r="C370" s="398"/>
      <c r="D370" s="398"/>
      <c r="E370" s="399"/>
      <c r="F370" s="399"/>
      <c r="G370" s="399"/>
      <c r="H370" s="399"/>
      <c r="I370" s="399"/>
      <c r="J370" s="399"/>
      <c r="K370" s="399"/>
      <c r="L370" s="399"/>
      <c r="M370" s="399"/>
      <c r="N370" s="399"/>
    </row>
    <row r="371" spans="1:14">
      <c r="A371" s="398"/>
      <c r="B371" s="398"/>
      <c r="C371" s="398"/>
      <c r="D371" s="398"/>
      <c r="E371" s="399"/>
      <c r="F371" s="399"/>
      <c r="G371" s="399"/>
      <c r="H371" s="399"/>
      <c r="I371" s="399"/>
      <c r="J371" s="399"/>
      <c r="K371" s="399"/>
      <c r="L371" s="399"/>
      <c r="M371" s="399"/>
      <c r="N371" s="399"/>
    </row>
    <row r="372" spans="1:14">
      <c r="A372" s="398"/>
      <c r="B372" s="398"/>
      <c r="C372" s="398"/>
      <c r="D372" s="398"/>
      <c r="E372" s="399"/>
      <c r="F372" s="399"/>
      <c r="G372" s="399"/>
      <c r="H372" s="399"/>
      <c r="I372" s="399"/>
      <c r="J372" s="399"/>
      <c r="K372" s="399"/>
      <c r="L372" s="399"/>
      <c r="M372" s="399"/>
      <c r="N372" s="399"/>
    </row>
    <row r="373" spans="1:14">
      <c r="A373" s="398"/>
      <c r="B373" s="398"/>
      <c r="C373" s="398"/>
      <c r="D373" s="398"/>
      <c r="E373" s="399"/>
      <c r="F373" s="399"/>
      <c r="G373" s="399"/>
      <c r="H373" s="399"/>
      <c r="I373" s="399"/>
      <c r="J373" s="399"/>
      <c r="K373" s="399"/>
      <c r="L373" s="399"/>
      <c r="M373" s="399"/>
      <c r="N373" s="399"/>
    </row>
    <row r="374" spans="1:14">
      <c r="A374" s="398"/>
      <c r="B374" s="398"/>
      <c r="C374" s="398"/>
      <c r="D374" s="398"/>
      <c r="E374" s="399"/>
      <c r="F374" s="399"/>
      <c r="G374" s="399"/>
      <c r="H374" s="399"/>
      <c r="I374" s="399"/>
      <c r="J374" s="399"/>
      <c r="K374" s="399"/>
      <c r="L374" s="399"/>
      <c r="M374" s="399"/>
      <c r="N374" s="399"/>
    </row>
    <row r="375" spans="1:14">
      <c r="A375" s="398"/>
      <c r="B375" s="398"/>
      <c r="C375" s="398"/>
      <c r="D375" s="398"/>
      <c r="E375" s="399"/>
      <c r="F375" s="399"/>
      <c r="G375" s="399"/>
      <c r="H375" s="399"/>
      <c r="I375" s="399"/>
      <c r="J375" s="399"/>
      <c r="K375" s="399"/>
      <c r="L375" s="399"/>
      <c r="M375" s="399"/>
      <c r="N375" s="399"/>
    </row>
    <row r="376" spans="1:14">
      <c r="A376" s="398"/>
      <c r="B376" s="398"/>
      <c r="C376" s="398"/>
      <c r="D376" s="398"/>
      <c r="E376" s="399"/>
      <c r="F376" s="399"/>
      <c r="G376" s="399"/>
      <c r="H376" s="399"/>
      <c r="I376" s="399"/>
      <c r="J376" s="399"/>
      <c r="K376" s="399"/>
      <c r="L376" s="399"/>
      <c r="M376" s="399"/>
      <c r="N376" s="399"/>
    </row>
    <row r="377" spans="1:14">
      <c r="A377" s="398"/>
      <c r="B377" s="398"/>
      <c r="C377" s="398"/>
      <c r="D377" s="398"/>
      <c r="E377" s="399"/>
      <c r="F377" s="399"/>
      <c r="G377" s="399"/>
      <c r="H377" s="399"/>
      <c r="I377" s="399"/>
      <c r="J377" s="399"/>
      <c r="K377" s="399"/>
      <c r="L377" s="399"/>
      <c r="M377" s="399"/>
      <c r="N377" s="399"/>
    </row>
    <row r="378" spans="1:14">
      <c r="A378" s="398"/>
      <c r="B378" s="398"/>
      <c r="C378" s="398"/>
      <c r="D378" s="398"/>
      <c r="E378" s="399"/>
      <c r="F378" s="399"/>
      <c r="G378" s="399"/>
      <c r="H378" s="399"/>
      <c r="I378" s="399"/>
      <c r="J378" s="399"/>
      <c r="K378" s="399"/>
      <c r="L378" s="399"/>
      <c r="M378" s="399"/>
      <c r="N378" s="399"/>
    </row>
    <row r="379" spans="1:14">
      <c r="A379" s="398"/>
      <c r="B379" s="398"/>
      <c r="C379" s="398"/>
      <c r="D379" s="398"/>
      <c r="E379" s="399"/>
      <c r="F379" s="399"/>
      <c r="G379" s="399"/>
      <c r="H379" s="399"/>
      <c r="I379" s="399"/>
      <c r="J379" s="399"/>
      <c r="K379" s="399"/>
      <c r="L379" s="399"/>
      <c r="M379" s="399"/>
      <c r="N379" s="399"/>
    </row>
    <row r="380" spans="1:14">
      <c r="A380" s="398"/>
      <c r="B380" s="398"/>
      <c r="C380" s="398"/>
      <c r="D380" s="398"/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</row>
    <row r="381" spans="1:14">
      <c r="A381" s="398"/>
      <c r="B381" s="398"/>
      <c r="C381" s="398"/>
      <c r="D381" s="398"/>
      <c r="E381" s="399"/>
      <c r="F381" s="399"/>
      <c r="G381" s="399"/>
      <c r="H381" s="399"/>
      <c r="I381" s="399"/>
      <c r="J381" s="399"/>
      <c r="K381" s="399"/>
      <c r="L381" s="399"/>
      <c r="M381" s="399"/>
      <c r="N381" s="399"/>
    </row>
    <row r="382" spans="1:14">
      <c r="A382" s="398"/>
      <c r="B382" s="398"/>
      <c r="C382" s="398"/>
      <c r="D382" s="398"/>
      <c r="E382" s="399"/>
      <c r="F382" s="399"/>
      <c r="G382" s="399"/>
      <c r="H382" s="399"/>
      <c r="I382" s="399"/>
      <c r="J382" s="399"/>
      <c r="K382" s="399"/>
      <c r="L382" s="399"/>
      <c r="M382" s="399"/>
      <c r="N382" s="399"/>
    </row>
    <row r="383" spans="1:14">
      <c r="A383" s="398"/>
      <c r="B383" s="398"/>
      <c r="C383" s="398"/>
      <c r="D383" s="398"/>
      <c r="E383" s="399"/>
      <c r="F383" s="399"/>
      <c r="G383" s="399"/>
      <c r="H383" s="399"/>
      <c r="I383" s="399"/>
      <c r="J383" s="399"/>
      <c r="K383" s="399"/>
      <c r="L383" s="399"/>
      <c r="M383" s="399"/>
      <c r="N383" s="399"/>
    </row>
    <row r="384" spans="1:14">
      <c r="A384" s="398"/>
      <c r="B384" s="398"/>
      <c r="C384" s="398"/>
      <c r="D384" s="398"/>
      <c r="E384" s="399"/>
      <c r="F384" s="399"/>
      <c r="G384" s="399"/>
      <c r="H384" s="399"/>
      <c r="I384" s="399"/>
      <c r="J384" s="399"/>
      <c r="K384" s="399"/>
      <c r="L384" s="399"/>
      <c r="M384" s="399"/>
      <c r="N384" s="399"/>
    </row>
    <row r="385" spans="1:14">
      <c r="A385" s="398"/>
      <c r="B385" s="398"/>
      <c r="C385" s="398"/>
      <c r="D385" s="398"/>
      <c r="E385" s="399"/>
      <c r="F385" s="399"/>
      <c r="G385" s="399"/>
      <c r="H385" s="399"/>
      <c r="I385" s="399"/>
      <c r="J385" s="399"/>
      <c r="K385" s="399"/>
      <c r="L385" s="399"/>
      <c r="M385" s="399"/>
      <c r="N385" s="399"/>
    </row>
    <row r="386" spans="1:14">
      <c r="A386" s="398"/>
      <c r="B386" s="398"/>
      <c r="C386" s="398"/>
      <c r="D386" s="398"/>
      <c r="E386" s="399"/>
      <c r="F386" s="399"/>
      <c r="G386" s="399"/>
      <c r="H386" s="399"/>
      <c r="I386" s="399"/>
      <c r="J386" s="399"/>
      <c r="K386" s="399"/>
      <c r="L386" s="399"/>
      <c r="M386" s="399"/>
      <c r="N386" s="399"/>
    </row>
    <row r="387" spans="1:14">
      <c r="A387" s="398"/>
      <c r="B387" s="398"/>
      <c r="C387" s="398"/>
      <c r="D387" s="398"/>
      <c r="E387" s="399"/>
      <c r="F387" s="399"/>
      <c r="G387" s="399"/>
      <c r="H387" s="399"/>
      <c r="I387" s="399"/>
      <c r="J387" s="399"/>
      <c r="K387" s="399"/>
      <c r="L387" s="399"/>
      <c r="M387" s="399"/>
      <c r="N387" s="399"/>
    </row>
    <row r="388" spans="1:14">
      <c r="A388" s="398"/>
      <c r="B388" s="398"/>
      <c r="C388" s="398"/>
      <c r="D388" s="398"/>
      <c r="E388" s="399"/>
      <c r="F388" s="399"/>
      <c r="G388" s="399"/>
      <c r="H388" s="399"/>
      <c r="I388" s="399"/>
      <c r="J388" s="399"/>
      <c r="K388" s="399"/>
      <c r="L388" s="399"/>
      <c r="M388" s="399"/>
      <c r="N388" s="399"/>
    </row>
    <row r="389" spans="1:14">
      <c r="A389" s="398"/>
      <c r="B389" s="398"/>
      <c r="C389" s="398"/>
      <c r="D389" s="398"/>
      <c r="E389" s="399"/>
      <c r="F389" s="399"/>
      <c r="G389" s="399"/>
      <c r="H389" s="399"/>
      <c r="I389" s="399"/>
      <c r="J389" s="399"/>
      <c r="K389" s="399"/>
      <c r="L389" s="399"/>
      <c r="M389" s="399"/>
      <c r="N389" s="399"/>
    </row>
    <row r="390" spans="1:14">
      <c r="A390" s="398"/>
      <c r="B390" s="398"/>
      <c r="C390" s="398"/>
      <c r="D390" s="398"/>
      <c r="E390" s="399"/>
      <c r="F390" s="399"/>
      <c r="G390" s="399"/>
      <c r="H390" s="399"/>
      <c r="I390" s="399"/>
      <c r="J390" s="399"/>
      <c r="K390" s="399"/>
      <c r="L390" s="399"/>
      <c r="M390" s="399"/>
      <c r="N390" s="399"/>
    </row>
    <row r="391" spans="1:14">
      <c r="A391" s="398"/>
      <c r="B391" s="398"/>
      <c r="C391" s="398"/>
      <c r="D391" s="398"/>
      <c r="E391" s="399"/>
      <c r="F391" s="399"/>
      <c r="G391" s="399"/>
      <c r="H391" s="399"/>
      <c r="I391" s="399"/>
      <c r="J391" s="399"/>
      <c r="K391" s="399"/>
      <c r="L391" s="399"/>
      <c r="M391" s="399"/>
      <c r="N391" s="399"/>
    </row>
    <row r="392" spans="1:14">
      <c r="A392" s="398"/>
      <c r="B392" s="398"/>
      <c r="C392" s="398"/>
      <c r="D392" s="398"/>
      <c r="E392" s="399"/>
      <c r="F392" s="399"/>
      <c r="G392" s="399"/>
      <c r="H392" s="399"/>
      <c r="I392" s="399"/>
      <c r="J392" s="399"/>
      <c r="K392" s="399"/>
      <c r="L392" s="399"/>
      <c r="M392" s="399"/>
      <c r="N392" s="399"/>
    </row>
    <row r="393" spans="1:14">
      <c r="A393" s="398"/>
      <c r="B393" s="398"/>
      <c r="C393" s="398"/>
      <c r="D393" s="398"/>
      <c r="E393" s="399"/>
      <c r="F393" s="399"/>
      <c r="G393" s="399"/>
      <c r="H393" s="399"/>
      <c r="I393" s="399"/>
      <c r="J393" s="399"/>
      <c r="K393" s="399"/>
      <c r="L393" s="399"/>
      <c r="M393" s="399"/>
      <c r="N393" s="399"/>
    </row>
    <row r="394" spans="1:14">
      <c r="A394" s="398"/>
      <c r="B394" s="398"/>
      <c r="C394" s="398"/>
      <c r="D394" s="398"/>
      <c r="E394" s="399"/>
      <c r="F394" s="399"/>
      <c r="G394" s="399"/>
      <c r="H394" s="399"/>
      <c r="I394" s="399"/>
      <c r="J394" s="399"/>
      <c r="K394" s="399"/>
      <c r="L394" s="399"/>
      <c r="M394" s="399"/>
      <c r="N394" s="399"/>
    </row>
    <row r="395" spans="1:14">
      <c r="A395" s="398"/>
      <c r="B395" s="398"/>
      <c r="C395" s="398"/>
      <c r="D395" s="398"/>
      <c r="E395" s="399"/>
      <c r="F395" s="399"/>
      <c r="G395" s="399"/>
      <c r="H395" s="399"/>
      <c r="I395" s="399"/>
      <c r="J395" s="399"/>
      <c r="K395" s="399"/>
      <c r="L395" s="399"/>
      <c r="M395" s="399"/>
      <c r="N395" s="399"/>
    </row>
    <row r="396" spans="1:14">
      <c r="A396" s="398"/>
      <c r="B396" s="398"/>
      <c r="C396" s="398"/>
      <c r="D396" s="398"/>
      <c r="E396" s="399"/>
      <c r="F396" s="399"/>
      <c r="G396" s="399"/>
      <c r="H396" s="399"/>
      <c r="I396" s="399"/>
      <c r="J396" s="399"/>
      <c r="K396" s="399"/>
      <c r="L396" s="399"/>
      <c r="M396" s="399"/>
      <c r="N396" s="399"/>
    </row>
    <row r="397" spans="1:14">
      <c r="A397" s="398"/>
      <c r="B397" s="398"/>
      <c r="C397" s="398"/>
      <c r="D397" s="398"/>
      <c r="E397" s="399"/>
      <c r="F397" s="399"/>
      <c r="G397" s="399"/>
      <c r="H397" s="399"/>
      <c r="I397" s="399"/>
      <c r="J397" s="399"/>
      <c r="K397" s="399"/>
      <c r="L397" s="399"/>
      <c r="M397" s="399"/>
      <c r="N397" s="399"/>
    </row>
    <row r="398" spans="1:14">
      <c r="A398" s="398"/>
      <c r="B398" s="398"/>
      <c r="C398" s="398"/>
      <c r="D398" s="398"/>
      <c r="E398" s="399"/>
      <c r="F398" s="399"/>
      <c r="G398" s="399"/>
      <c r="H398" s="399"/>
      <c r="I398" s="399"/>
      <c r="J398" s="399"/>
      <c r="K398" s="399"/>
      <c r="L398" s="399"/>
      <c r="M398" s="399"/>
      <c r="N398" s="399"/>
    </row>
    <row r="399" spans="1:14">
      <c r="A399" s="398"/>
      <c r="B399" s="398"/>
      <c r="C399" s="398"/>
      <c r="D399" s="398"/>
      <c r="E399" s="399"/>
      <c r="F399" s="399"/>
      <c r="G399" s="399"/>
      <c r="H399" s="399"/>
      <c r="I399" s="399"/>
      <c r="J399" s="399"/>
      <c r="K399" s="399"/>
      <c r="L399" s="399"/>
      <c r="M399" s="399"/>
      <c r="N399" s="399"/>
    </row>
    <row r="400" spans="1:14">
      <c r="A400" s="398"/>
      <c r="B400" s="398"/>
      <c r="C400" s="398"/>
      <c r="D400" s="398"/>
      <c r="E400" s="399"/>
      <c r="F400" s="399"/>
      <c r="G400" s="399"/>
      <c r="H400" s="399"/>
      <c r="I400" s="399"/>
      <c r="J400" s="399"/>
      <c r="K400" s="399"/>
      <c r="L400" s="399"/>
      <c r="M400" s="399"/>
      <c r="N400" s="399"/>
    </row>
    <row r="401" spans="1:14">
      <c r="A401" s="398"/>
      <c r="B401" s="398"/>
      <c r="C401" s="398"/>
      <c r="D401" s="398"/>
      <c r="E401" s="399"/>
      <c r="F401" s="399"/>
      <c r="G401" s="399"/>
      <c r="H401" s="399"/>
      <c r="I401" s="399"/>
      <c r="J401" s="399"/>
      <c r="K401" s="399"/>
      <c r="L401" s="399"/>
      <c r="M401" s="399"/>
      <c r="N401" s="399"/>
    </row>
    <row r="402" spans="1:14">
      <c r="A402" s="398"/>
      <c r="B402" s="398"/>
      <c r="C402" s="398"/>
      <c r="D402" s="398"/>
      <c r="E402" s="399"/>
      <c r="F402" s="399"/>
      <c r="G402" s="399"/>
      <c r="H402" s="399"/>
      <c r="I402" s="399"/>
      <c r="J402" s="399"/>
      <c r="K402" s="399"/>
      <c r="L402" s="399"/>
      <c r="M402" s="399"/>
      <c r="N402" s="399"/>
    </row>
    <row r="403" spans="1:14">
      <c r="A403" s="398"/>
      <c r="B403" s="398"/>
      <c r="C403" s="398"/>
      <c r="D403" s="398"/>
      <c r="E403" s="399"/>
      <c r="F403" s="399"/>
      <c r="G403" s="399"/>
      <c r="H403" s="399"/>
      <c r="I403" s="399"/>
      <c r="J403" s="399"/>
      <c r="K403" s="399"/>
      <c r="L403" s="399"/>
      <c r="M403" s="399"/>
      <c r="N403" s="399"/>
    </row>
    <row r="404" spans="1:14">
      <c r="A404" s="398"/>
      <c r="B404" s="398"/>
      <c r="C404" s="398"/>
      <c r="D404" s="398"/>
      <c r="E404" s="399"/>
      <c r="F404" s="399"/>
      <c r="G404" s="399"/>
      <c r="H404" s="399"/>
      <c r="I404" s="399"/>
      <c r="J404" s="399"/>
      <c r="K404" s="399"/>
      <c r="L404" s="399"/>
      <c r="M404" s="399"/>
      <c r="N404" s="399"/>
    </row>
    <row r="405" spans="1:14">
      <c r="A405" s="398"/>
      <c r="B405" s="398"/>
      <c r="C405" s="398"/>
      <c r="D405" s="398"/>
      <c r="E405" s="399"/>
      <c r="F405" s="399"/>
      <c r="G405" s="399"/>
      <c r="H405" s="399"/>
      <c r="I405" s="399"/>
      <c r="J405" s="399"/>
      <c r="K405" s="399"/>
      <c r="L405" s="399"/>
      <c r="M405" s="399"/>
      <c r="N405" s="399"/>
    </row>
    <row r="406" spans="1:14">
      <c r="A406" s="398"/>
      <c r="B406" s="398"/>
      <c r="C406" s="398"/>
      <c r="D406" s="398"/>
      <c r="E406" s="399"/>
      <c r="F406" s="399"/>
      <c r="G406" s="399"/>
      <c r="H406" s="399"/>
      <c r="I406" s="399"/>
      <c r="J406" s="399"/>
      <c r="K406" s="399"/>
      <c r="L406" s="399"/>
      <c r="M406" s="399"/>
      <c r="N406" s="399"/>
    </row>
    <row r="407" spans="1:14">
      <c r="A407" s="398"/>
      <c r="B407" s="398"/>
      <c r="C407" s="398"/>
      <c r="D407" s="398"/>
      <c r="E407" s="399"/>
      <c r="F407" s="399"/>
      <c r="G407" s="399"/>
      <c r="H407" s="399"/>
      <c r="I407" s="399"/>
      <c r="J407" s="399"/>
      <c r="K407" s="399"/>
      <c r="L407" s="399"/>
      <c r="M407" s="399"/>
      <c r="N407" s="399"/>
    </row>
    <row r="408" spans="1:14">
      <c r="A408" s="398"/>
      <c r="B408" s="398"/>
      <c r="C408" s="398"/>
      <c r="D408" s="398"/>
      <c r="E408" s="399"/>
      <c r="F408" s="399"/>
      <c r="G408" s="399"/>
      <c r="H408" s="399"/>
      <c r="I408" s="399"/>
      <c r="J408" s="399"/>
      <c r="K408" s="399"/>
      <c r="L408" s="399"/>
      <c r="M408" s="399"/>
      <c r="N408" s="399"/>
    </row>
    <row r="409" spans="1:14">
      <c r="A409" s="398"/>
      <c r="B409" s="398"/>
      <c r="C409" s="398"/>
      <c r="D409" s="398"/>
      <c r="E409" s="399"/>
      <c r="F409" s="399"/>
      <c r="G409" s="399"/>
      <c r="H409" s="399"/>
      <c r="I409" s="399"/>
      <c r="J409" s="399"/>
      <c r="K409" s="399"/>
      <c r="L409" s="399"/>
      <c r="M409" s="399"/>
      <c r="N409" s="399"/>
    </row>
    <row r="410" spans="1:14">
      <c r="A410" s="398"/>
      <c r="B410" s="398"/>
      <c r="C410" s="398"/>
      <c r="D410" s="398"/>
      <c r="E410" s="399"/>
      <c r="F410" s="399"/>
      <c r="G410" s="399"/>
      <c r="H410" s="399"/>
      <c r="I410" s="399"/>
      <c r="J410" s="399"/>
      <c r="K410" s="399"/>
      <c r="L410" s="399"/>
      <c r="M410" s="399"/>
      <c r="N410" s="399"/>
    </row>
    <row r="411" spans="1:14">
      <c r="A411" s="398"/>
      <c r="B411" s="398"/>
      <c r="C411" s="398"/>
      <c r="D411" s="398"/>
      <c r="E411" s="399"/>
      <c r="F411" s="399"/>
      <c r="G411" s="399"/>
      <c r="H411" s="399"/>
      <c r="I411" s="399"/>
      <c r="J411" s="399"/>
      <c r="K411" s="399"/>
      <c r="L411" s="399"/>
      <c r="M411" s="399"/>
      <c r="N411" s="399"/>
    </row>
    <row r="412" spans="1:14">
      <c r="A412" s="398"/>
      <c r="B412" s="398"/>
      <c r="C412" s="398"/>
      <c r="D412" s="398"/>
      <c r="E412" s="399"/>
      <c r="F412" s="399"/>
      <c r="G412" s="399"/>
      <c r="H412" s="399"/>
      <c r="I412" s="399"/>
      <c r="J412" s="399"/>
      <c r="K412" s="399"/>
      <c r="L412" s="399"/>
      <c r="M412" s="399"/>
      <c r="N412" s="399"/>
    </row>
    <row r="413" spans="1:14">
      <c r="A413" s="398"/>
      <c r="B413" s="398"/>
      <c r="C413" s="398"/>
      <c r="D413" s="398"/>
      <c r="E413" s="399"/>
      <c r="F413" s="399"/>
      <c r="G413" s="399"/>
      <c r="H413" s="399"/>
      <c r="I413" s="399"/>
      <c r="J413" s="399"/>
      <c r="K413" s="399"/>
      <c r="L413" s="399"/>
      <c r="M413" s="399"/>
      <c r="N413" s="399"/>
    </row>
    <row r="414" spans="1:14">
      <c r="A414" s="398"/>
      <c r="B414" s="398"/>
      <c r="C414" s="398"/>
      <c r="D414" s="398"/>
      <c r="E414" s="399"/>
      <c r="F414" s="399"/>
      <c r="G414" s="399"/>
      <c r="H414" s="399"/>
      <c r="I414" s="399"/>
      <c r="J414" s="399"/>
      <c r="K414" s="399"/>
      <c r="L414" s="399"/>
      <c r="M414" s="399"/>
      <c r="N414" s="399"/>
    </row>
    <row r="415" spans="1:14">
      <c r="A415" s="398"/>
      <c r="B415" s="398"/>
      <c r="C415" s="398"/>
      <c r="D415" s="398"/>
      <c r="E415" s="399"/>
      <c r="F415" s="399"/>
      <c r="G415" s="399"/>
      <c r="H415" s="399"/>
      <c r="I415" s="399"/>
      <c r="J415" s="399"/>
      <c r="K415" s="399"/>
      <c r="L415" s="399"/>
      <c r="M415" s="399"/>
      <c r="N415" s="399"/>
    </row>
    <row r="416" spans="1:14">
      <c r="A416" s="398"/>
      <c r="B416" s="398"/>
      <c r="C416" s="398"/>
      <c r="D416" s="398"/>
      <c r="E416" s="399"/>
      <c r="F416" s="399"/>
      <c r="G416" s="399"/>
      <c r="H416" s="399"/>
      <c r="I416" s="399"/>
      <c r="J416" s="399"/>
      <c r="K416" s="399"/>
      <c r="L416" s="399"/>
      <c r="M416" s="399"/>
      <c r="N416" s="399"/>
    </row>
    <row r="417" spans="1:14">
      <c r="A417" s="398"/>
      <c r="B417" s="398"/>
      <c r="C417" s="398"/>
      <c r="D417" s="398"/>
      <c r="E417" s="399"/>
      <c r="F417" s="399"/>
      <c r="G417" s="399"/>
      <c r="H417" s="399"/>
      <c r="I417" s="399"/>
      <c r="J417" s="399"/>
      <c r="K417" s="399"/>
      <c r="L417" s="399"/>
      <c r="M417" s="399"/>
      <c r="N417" s="399"/>
    </row>
    <row r="418" spans="1:14">
      <c r="A418" s="398"/>
      <c r="B418" s="398"/>
      <c r="C418" s="398"/>
      <c r="D418" s="398"/>
      <c r="E418" s="399"/>
      <c r="F418" s="399"/>
      <c r="G418" s="399"/>
      <c r="H418" s="399"/>
      <c r="I418" s="399"/>
      <c r="J418" s="399"/>
      <c r="K418" s="399"/>
      <c r="L418" s="399"/>
      <c r="M418" s="399"/>
      <c r="N418" s="399"/>
    </row>
    <row r="419" spans="1:14">
      <c r="A419" s="398"/>
      <c r="B419" s="398"/>
      <c r="C419" s="398"/>
      <c r="D419" s="398"/>
      <c r="E419" s="399"/>
      <c r="F419" s="399"/>
      <c r="G419" s="399"/>
      <c r="H419" s="399"/>
      <c r="I419" s="399"/>
      <c r="J419" s="399"/>
      <c r="K419" s="399"/>
      <c r="L419" s="399"/>
      <c r="M419" s="399"/>
      <c r="N419" s="399"/>
    </row>
    <row r="420" spans="1:14">
      <c r="A420" s="398"/>
      <c r="B420" s="398"/>
      <c r="C420" s="398"/>
      <c r="D420" s="398"/>
      <c r="E420" s="399"/>
      <c r="F420" s="399"/>
      <c r="G420" s="399"/>
      <c r="H420" s="399"/>
      <c r="I420" s="399"/>
      <c r="J420" s="399"/>
      <c r="K420" s="399"/>
      <c r="L420" s="399"/>
      <c r="M420" s="399"/>
      <c r="N420" s="399"/>
    </row>
    <row r="421" spans="1:14">
      <c r="A421" s="398"/>
      <c r="B421" s="398"/>
      <c r="C421" s="398"/>
      <c r="D421" s="398"/>
      <c r="E421" s="399"/>
      <c r="F421" s="399"/>
      <c r="G421" s="399"/>
      <c r="H421" s="399"/>
      <c r="I421" s="399"/>
      <c r="J421" s="399"/>
      <c r="K421" s="399"/>
      <c r="L421" s="399"/>
      <c r="M421" s="399"/>
      <c r="N421" s="399"/>
    </row>
    <row r="422" spans="1:14">
      <c r="A422" s="398"/>
      <c r="B422" s="398"/>
      <c r="C422" s="398"/>
      <c r="D422" s="398"/>
      <c r="E422" s="399"/>
      <c r="F422" s="399"/>
      <c r="G422" s="399"/>
      <c r="H422" s="399"/>
      <c r="I422" s="399"/>
      <c r="J422" s="399"/>
      <c r="K422" s="399"/>
      <c r="L422" s="399"/>
      <c r="M422" s="399"/>
      <c r="N422" s="399"/>
    </row>
    <row r="423" spans="1:14">
      <c r="A423" s="398"/>
      <c r="B423" s="398"/>
      <c r="C423" s="398"/>
      <c r="D423" s="398"/>
      <c r="E423" s="399"/>
      <c r="F423" s="399"/>
      <c r="G423" s="399"/>
      <c r="H423" s="399"/>
      <c r="I423" s="399"/>
      <c r="J423" s="399"/>
      <c r="K423" s="399"/>
      <c r="L423" s="399"/>
      <c r="M423" s="399"/>
      <c r="N423" s="399"/>
    </row>
    <row r="424" spans="1:14">
      <c r="A424" s="398"/>
      <c r="B424" s="398"/>
      <c r="C424" s="398"/>
      <c r="D424" s="398"/>
      <c r="E424" s="399"/>
      <c r="F424" s="399"/>
      <c r="G424" s="399"/>
      <c r="H424" s="399"/>
      <c r="I424" s="399"/>
      <c r="J424" s="399"/>
      <c r="K424" s="399"/>
      <c r="L424" s="399"/>
      <c r="M424" s="399"/>
      <c r="N424" s="399"/>
    </row>
    <row r="425" spans="1:14">
      <c r="A425" s="398"/>
      <c r="B425" s="398"/>
      <c r="C425" s="398"/>
      <c r="D425" s="398"/>
      <c r="E425" s="399"/>
      <c r="F425" s="399"/>
      <c r="G425" s="399"/>
      <c r="H425" s="399"/>
      <c r="I425" s="399"/>
      <c r="J425" s="399"/>
      <c r="K425" s="399"/>
      <c r="L425" s="399"/>
      <c r="M425" s="399"/>
      <c r="N425" s="399"/>
    </row>
    <row r="426" spans="1:14">
      <c r="A426" s="398"/>
      <c r="B426" s="398"/>
      <c r="C426" s="398"/>
      <c r="D426" s="398"/>
      <c r="E426" s="399"/>
      <c r="F426" s="399"/>
      <c r="G426" s="399"/>
      <c r="H426" s="399"/>
      <c r="I426" s="399"/>
      <c r="J426" s="399"/>
      <c r="K426" s="399"/>
      <c r="L426" s="399"/>
      <c r="M426" s="399"/>
      <c r="N426" s="399"/>
    </row>
    <row r="427" spans="1:14">
      <c r="A427" s="398"/>
      <c r="B427" s="398"/>
      <c r="C427" s="398"/>
      <c r="D427" s="398"/>
      <c r="E427" s="399"/>
      <c r="F427" s="399"/>
      <c r="G427" s="399"/>
      <c r="H427" s="399"/>
      <c r="I427" s="399"/>
      <c r="J427" s="399"/>
      <c r="K427" s="399"/>
      <c r="L427" s="399"/>
      <c r="M427" s="399"/>
      <c r="N427" s="399"/>
    </row>
    <row r="428" spans="1:14">
      <c r="A428" s="398"/>
      <c r="B428" s="398"/>
      <c r="C428" s="398"/>
      <c r="D428" s="398"/>
      <c r="E428" s="399"/>
      <c r="F428" s="399"/>
      <c r="G428" s="399"/>
      <c r="H428" s="399"/>
      <c r="I428" s="399"/>
      <c r="J428" s="399"/>
      <c r="K428" s="399"/>
      <c r="L428" s="399"/>
      <c r="M428" s="399"/>
      <c r="N428" s="399"/>
    </row>
    <row r="429" spans="1:14">
      <c r="A429" s="398"/>
      <c r="B429" s="398"/>
      <c r="C429" s="398"/>
      <c r="D429" s="398"/>
      <c r="E429" s="399"/>
      <c r="F429" s="399"/>
      <c r="G429" s="399"/>
      <c r="H429" s="399"/>
      <c r="I429" s="399"/>
      <c r="J429" s="399"/>
      <c r="K429" s="399"/>
      <c r="L429" s="399"/>
      <c r="M429" s="399"/>
      <c r="N429" s="399"/>
    </row>
    <row r="430" spans="1:14">
      <c r="A430" s="398"/>
      <c r="B430" s="398"/>
      <c r="C430" s="398"/>
      <c r="D430" s="398"/>
      <c r="E430" s="399"/>
      <c r="F430" s="399"/>
      <c r="G430" s="399"/>
      <c r="H430" s="399"/>
      <c r="I430" s="399"/>
      <c r="J430" s="399"/>
      <c r="K430" s="399"/>
      <c r="L430" s="399"/>
      <c r="M430" s="399"/>
      <c r="N430" s="399"/>
    </row>
    <row r="431" spans="1:14">
      <c r="A431" s="398"/>
      <c r="B431" s="398"/>
      <c r="C431" s="398"/>
      <c r="D431" s="398"/>
      <c r="E431" s="399"/>
      <c r="F431" s="399"/>
      <c r="G431" s="399"/>
      <c r="H431" s="399"/>
      <c r="I431" s="399"/>
      <c r="J431" s="399"/>
      <c r="K431" s="399"/>
      <c r="L431" s="399"/>
      <c r="M431" s="399"/>
      <c r="N431" s="399"/>
    </row>
    <row r="432" spans="1:14">
      <c r="A432" s="398"/>
      <c r="B432" s="398"/>
      <c r="C432" s="398"/>
      <c r="D432" s="398"/>
      <c r="E432" s="399"/>
      <c r="F432" s="399"/>
      <c r="G432" s="399"/>
      <c r="H432" s="399"/>
      <c r="I432" s="399"/>
      <c r="J432" s="399"/>
      <c r="K432" s="399"/>
      <c r="L432" s="399"/>
      <c r="M432" s="399"/>
      <c r="N432" s="399"/>
    </row>
    <row r="433" spans="1:14">
      <c r="A433" s="398"/>
      <c r="B433" s="398"/>
      <c r="C433" s="398"/>
      <c r="D433" s="398"/>
      <c r="E433" s="399"/>
      <c r="F433" s="399"/>
      <c r="G433" s="399"/>
      <c r="H433" s="399"/>
      <c r="I433" s="399"/>
      <c r="J433" s="399"/>
      <c r="K433" s="399"/>
      <c r="L433" s="399"/>
      <c r="M433" s="399"/>
      <c r="N433" s="399"/>
    </row>
    <row r="434" spans="1:14">
      <c r="A434" s="398"/>
      <c r="B434" s="398"/>
      <c r="C434" s="398"/>
      <c r="D434" s="398"/>
      <c r="E434" s="399"/>
      <c r="F434" s="399"/>
      <c r="G434" s="399"/>
      <c r="H434" s="399"/>
      <c r="I434" s="399"/>
      <c r="J434" s="399"/>
      <c r="K434" s="399"/>
      <c r="L434" s="399"/>
      <c r="M434" s="399"/>
      <c r="N434" s="399"/>
    </row>
    <row r="435" spans="1:14">
      <c r="A435" s="398"/>
      <c r="B435" s="398"/>
      <c r="C435" s="398"/>
      <c r="D435" s="398"/>
      <c r="E435" s="399"/>
      <c r="F435" s="399"/>
      <c r="G435" s="399"/>
      <c r="H435" s="399"/>
      <c r="I435" s="399"/>
      <c r="J435" s="399"/>
      <c r="K435" s="399"/>
      <c r="L435" s="399"/>
      <c r="M435" s="399"/>
      <c r="N435" s="399"/>
    </row>
    <row r="436" spans="1:14">
      <c r="A436" s="398"/>
      <c r="B436" s="398"/>
      <c r="C436" s="398"/>
      <c r="D436" s="398"/>
      <c r="E436" s="399"/>
      <c r="F436" s="399"/>
      <c r="G436" s="399"/>
      <c r="H436" s="399"/>
      <c r="I436" s="399"/>
      <c r="J436" s="399"/>
      <c r="K436" s="399"/>
      <c r="L436" s="399"/>
      <c r="M436" s="399"/>
      <c r="N436" s="399"/>
    </row>
    <row r="437" spans="1:14">
      <c r="A437" s="398"/>
      <c r="B437" s="398"/>
      <c r="C437" s="398"/>
      <c r="D437" s="398"/>
      <c r="E437" s="399"/>
      <c r="F437" s="399"/>
      <c r="G437" s="399"/>
      <c r="H437" s="399"/>
      <c r="I437" s="399"/>
      <c r="J437" s="399"/>
      <c r="K437" s="399"/>
      <c r="L437" s="399"/>
      <c r="M437" s="399"/>
      <c r="N437" s="399"/>
    </row>
    <row r="438" spans="1:14">
      <c r="A438" s="398"/>
      <c r="B438" s="398"/>
      <c r="C438" s="398"/>
      <c r="D438" s="398"/>
      <c r="E438" s="399"/>
      <c r="F438" s="399"/>
      <c r="G438" s="399"/>
      <c r="H438" s="399"/>
      <c r="I438" s="399"/>
      <c r="J438" s="399"/>
      <c r="K438" s="399"/>
      <c r="L438" s="399"/>
      <c r="M438" s="399"/>
      <c r="N438" s="399"/>
    </row>
    <row r="439" spans="1:14">
      <c r="A439" s="398"/>
      <c r="B439" s="398"/>
      <c r="C439" s="398"/>
      <c r="D439" s="398"/>
      <c r="E439" s="399"/>
      <c r="F439" s="399"/>
      <c r="G439" s="399"/>
      <c r="H439" s="399"/>
      <c r="I439" s="399"/>
      <c r="J439" s="399"/>
      <c r="K439" s="399"/>
      <c r="L439" s="399"/>
      <c r="M439" s="399"/>
      <c r="N439" s="399"/>
    </row>
    <row r="440" spans="1:14">
      <c r="A440" s="398"/>
      <c r="B440" s="398"/>
      <c r="C440" s="398"/>
      <c r="D440" s="398"/>
      <c r="E440" s="399"/>
      <c r="F440" s="399"/>
      <c r="G440" s="399"/>
      <c r="H440" s="399"/>
      <c r="I440" s="399"/>
      <c r="J440" s="399"/>
      <c r="K440" s="399"/>
      <c r="L440" s="399"/>
      <c r="M440" s="399"/>
      <c r="N440" s="399"/>
    </row>
    <row r="441" spans="1:14">
      <c r="A441" s="398"/>
      <c r="B441" s="398"/>
      <c r="C441" s="398"/>
      <c r="D441" s="398"/>
      <c r="E441" s="399"/>
      <c r="F441" s="399"/>
      <c r="G441" s="399"/>
      <c r="H441" s="399"/>
      <c r="I441" s="399"/>
      <c r="J441" s="399"/>
      <c r="K441" s="399"/>
      <c r="L441" s="399"/>
      <c r="M441" s="399"/>
      <c r="N441" s="399"/>
    </row>
    <row r="442" spans="1:14">
      <c r="A442" s="398"/>
      <c r="B442" s="398"/>
      <c r="C442" s="398"/>
      <c r="D442" s="398"/>
      <c r="E442" s="399"/>
      <c r="F442" s="399"/>
      <c r="G442" s="399"/>
      <c r="H442" s="399"/>
      <c r="I442" s="399"/>
      <c r="J442" s="399"/>
      <c r="K442" s="399"/>
      <c r="L442" s="399"/>
      <c r="M442" s="399"/>
      <c r="N442" s="399"/>
    </row>
    <row r="443" spans="1:14">
      <c r="A443" s="398"/>
      <c r="B443" s="398"/>
      <c r="C443" s="398"/>
      <c r="D443" s="398"/>
      <c r="E443" s="399"/>
      <c r="F443" s="399"/>
      <c r="G443" s="399"/>
      <c r="H443" s="399"/>
      <c r="I443" s="399"/>
      <c r="J443" s="399"/>
      <c r="K443" s="399"/>
      <c r="L443" s="399"/>
      <c r="M443" s="399"/>
      <c r="N443" s="399"/>
    </row>
    <row r="444" spans="1:14">
      <c r="A444" s="398"/>
      <c r="B444" s="398"/>
      <c r="C444" s="398"/>
      <c r="D444" s="398"/>
      <c r="E444" s="399"/>
      <c r="F444" s="399"/>
      <c r="G444" s="399"/>
      <c r="H444" s="399"/>
      <c r="I444" s="399"/>
      <c r="J444" s="399"/>
      <c r="K444" s="399"/>
      <c r="L444" s="399"/>
      <c r="M444" s="399"/>
      <c r="N444" s="399"/>
    </row>
    <row r="445" spans="1:14">
      <c r="A445" s="398"/>
      <c r="B445" s="398"/>
      <c r="C445" s="398"/>
      <c r="D445" s="398"/>
      <c r="E445" s="399"/>
      <c r="F445" s="399"/>
      <c r="G445" s="399"/>
      <c r="H445" s="399"/>
      <c r="I445" s="399"/>
      <c r="J445" s="399"/>
      <c r="K445" s="399"/>
      <c r="L445" s="399"/>
      <c r="M445" s="399"/>
      <c r="N445" s="399"/>
    </row>
    <row r="446" spans="1:14">
      <c r="A446" s="398"/>
      <c r="B446" s="398"/>
      <c r="C446" s="398"/>
      <c r="D446" s="398"/>
      <c r="E446" s="399"/>
      <c r="F446" s="399"/>
      <c r="G446" s="399"/>
      <c r="H446" s="399"/>
      <c r="I446" s="399"/>
      <c r="J446" s="399"/>
      <c r="K446" s="399"/>
      <c r="L446" s="399"/>
      <c r="M446" s="399"/>
      <c r="N446" s="399"/>
    </row>
    <row r="447" spans="1:14">
      <c r="A447" s="398"/>
      <c r="B447" s="398"/>
      <c r="C447" s="398"/>
      <c r="D447" s="398"/>
      <c r="E447" s="399"/>
      <c r="F447" s="399"/>
      <c r="G447" s="399"/>
      <c r="H447" s="399"/>
      <c r="I447" s="399"/>
      <c r="J447" s="399"/>
      <c r="K447" s="399"/>
      <c r="L447" s="399"/>
      <c r="M447" s="399"/>
      <c r="N447" s="399"/>
    </row>
    <row r="448" spans="1:14">
      <c r="A448" s="398"/>
      <c r="B448" s="398"/>
      <c r="C448" s="398"/>
      <c r="D448" s="398"/>
      <c r="E448" s="399"/>
      <c r="F448" s="399"/>
      <c r="G448" s="399"/>
      <c r="H448" s="399"/>
      <c r="I448" s="399"/>
      <c r="J448" s="399"/>
      <c r="K448" s="399"/>
      <c r="L448" s="399"/>
      <c r="M448" s="399"/>
      <c r="N448" s="399"/>
    </row>
    <row r="449" spans="1:14">
      <c r="A449" s="398"/>
      <c r="B449" s="398"/>
      <c r="C449" s="398"/>
      <c r="D449" s="398"/>
      <c r="E449" s="399"/>
      <c r="F449" s="399"/>
      <c r="G449" s="399"/>
      <c r="H449" s="399"/>
      <c r="I449" s="399"/>
      <c r="J449" s="399"/>
      <c r="K449" s="399"/>
      <c r="L449" s="399"/>
      <c r="M449" s="399"/>
      <c r="N449" s="399"/>
    </row>
    <row r="450" spans="1:14">
      <c r="A450" s="398"/>
      <c r="B450" s="398"/>
      <c r="C450" s="398"/>
      <c r="D450" s="398"/>
      <c r="E450" s="399"/>
      <c r="F450" s="399"/>
      <c r="G450" s="399"/>
      <c r="H450" s="399"/>
      <c r="I450" s="399"/>
      <c r="J450" s="399"/>
      <c r="K450" s="399"/>
      <c r="L450" s="399"/>
      <c r="M450" s="399"/>
      <c r="N450" s="399"/>
    </row>
    <row r="451" spans="1:14">
      <c r="A451" s="398"/>
      <c r="B451" s="398"/>
      <c r="C451" s="398"/>
      <c r="D451" s="398"/>
      <c r="E451" s="399"/>
      <c r="F451" s="399"/>
      <c r="G451" s="399"/>
      <c r="H451" s="399"/>
      <c r="I451" s="399"/>
      <c r="J451" s="399"/>
      <c r="K451" s="399"/>
      <c r="L451" s="399"/>
      <c r="M451" s="399"/>
      <c r="N451" s="399"/>
    </row>
    <row r="452" spans="1:14">
      <c r="A452" s="398"/>
      <c r="B452" s="398"/>
      <c r="C452" s="398"/>
      <c r="D452" s="398"/>
      <c r="E452" s="399"/>
      <c r="F452" s="399"/>
      <c r="G452" s="399"/>
      <c r="H452" s="399"/>
      <c r="I452" s="399"/>
      <c r="J452" s="399"/>
      <c r="K452" s="399"/>
      <c r="L452" s="399"/>
      <c r="M452" s="399"/>
      <c r="N452" s="399"/>
    </row>
    <row r="453" spans="1:14">
      <c r="A453" s="398"/>
      <c r="B453" s="398"/>
      <c r="C453" s="398"/>
      <c r="D453" s="398"/>
      <c r="E453" s="399"/>
      <c r="F453" s="399"/>
      <c r="G453" s="399"/>
      <c r="H453" s="399"/>
      <c r="I453" s="399"/>
      <c r="J453" s="399"/>
      <c r="K453" s="399"/>
      <c r="L453" s="399"/>
      <c r="M453" s="399"/>
      <c r="N453" s="399"/>
    </row>
    <row r="454" spans="1:14">
      <c r="A454" s="398"/>
      <c r="B454" s="398"/>
      <c r="C454" s="398"/>
      <c r="D454" s="398"/>
      <c r="E454" s="399"/>
      <c r="F454" s="399"/>
      <c r="G454" s="399"/>
      <c r="H454" s="399"/>
      <c r="I454" s="399"/>
      <c r="J454" s="399"/>
      <c r="K454" s="399"/>
      <c r="L454" s="399"/>
      <c r="M454" s="399"/>
      <c r="N454" s="399"/>
    </row>
    <row r="455" spans="1:14">
      <c r="A455" s="398"/>
      <c r="B455" s="398"/>
      <c r="C455" s="398"/>
      <c r="D455" s="398"/>
      <c r="E455" s="399"/>
      <c r="F455" s="399"/>
      <c r="G455" s="399"/>
      <c r="H455" s="399"/>
      <c r="I455" s="399"/>
      <c r="J455" s="399"/>
      <c r="K455" s="399"/>
      <c r="L455" s="399"/>
      <c r="M455" s="399"/>
      <c r="N455" s="399"/>
    </row>
    <row r="456" spans="1:14">
      <c r="A456" s="398"/>
      <c r="B456" s="398"/>
      <c r="C456" s="398"/>
      <c r="D456" s="398"/>
      <c r="E456" s="399"/>
      <c r="F456" s="399"/>
      <c r="G456" s="399"/>
      <c r="H456" s="399"/>
      <c r="I456" s="399"/>
      <c r="J456" s="399"/>
      <c r="K456" s="399"/>
      <c r="L456" s="399"/>
      <c r="M456" s="399"/>
      <c r="N456" s="399"/>
    </row>
    <row r="457" spans="1:14">
      <c r="A457" s="398"/>
      <c r="B457" s="398"/>
      <c r="C457" s="398"/>
      <c r="D457" s="398"/>
      <c r="E457" s="399"/>
      <c r="F457" s="399"/>
      <c r="G457" s="399"/>
      <c r="H457" s="399"/>
      <c r="I457" s="399"/>
      <c r="J457" s="399"/>
      <c r="K457" s="399"/>
      <c r="L457" s="399"/>
      <c r="M457" s="399"/>
      <c r="N457" s="399"/>
    </row>
    <row r="458" spans="1:14">
      <c r="A458" s="398"/>
      <c r="B458" s="398"/>
      <c r="C458" s="398"/>
      <c r="D458" s="398"/>
      <c r="E458" s="399"/>
      <c r="F458" s="399"/>
      <c r="G458" s="399"/>
      <c r="H458" s="399"/>
      <c r="I458" s="399"/>
      <c r="J458" s="399"/>
      <c r="K458" s="399"/>
      <c r="L458" s="399"/>
      <c r="M458" s="399"/>
      <c r="N458" s="399"/>
    </row>
    <row r="459" spans="1:14">
      <c r="A459" s="398"/>
      <c r="B459" s="398"/>
      <c r="C459" s="398"/>
      <c r="D459" s="398"/>
      <c r="E459" s="399"/>
      <c r="F459" s="399"/>
      <c r="G459" s="399"/>
      <c r="H459" s="399"/>
      <c r="I459" s="399"/>
      <c r="J459" s="399"/>
      <c r="K459" s="399"/>
      <c r="L459" s="399"/>
      <c r="M459" s="399"/>
      <c r="N459" s="399"/>
    </row>
    <row r="460" spans="1:14">
      <c r="A460" s="398"/>
      <c r="B460" s="398"/>
      <c r="C460" s="398"/>
      <c r="D460" s="398"/>
      <c r="E460" s="399"/>
      <c r="F460" s="399"/>
      <c r="G460" s="399"/>
      <c r="H460" s="399"/>
      <c r="I460" s="399"/>
      <c r="J460" s="399"/>
      <c r="K460" s="399"/>
      <c r="L460" s="399"/>
      <c r="M460" s="399"/>
      <c r="N460" s="399"/>
    </row>
    <row r="461" spans="1:14">
      <c r="A461" s="398"/>
      <c r="B461" s="398"/>
      <c r="C461" s="398"/>
      <c r="D461" s="398"/>
      <c r="E461" s="399"/>
      <c r="F461" s="399"/>
      <c r="G461" s="399"/>
      <c r="H461" s="399"/>
      <c r="I461" s="399"/>
      <c r="J461" s="399"/>
      <c r="K461" s="399"/>
      <c r="L461" s="399"/>
      <c r="M461" s="399"/>
      <c r="N461" s="399"/>
    </row>
    <row r="462" spans="1:14">
      <c r="A462" s="398"/>
      <c r="B462" s="398"/>
      <c r="C462" s="398"/>
      <c r="D462" s="398"/>
      <c r="E462" s="399"/>
      <c r="F462" s="399"/>
      <c r="G462" s="399"/>
      <c r="H462" s="399"/>
      <c r="I462" s="399"/>
      <c r="J462" s="399"/>
      <c r="K462" s="399"/>
      <c r="L462" s="399"/>
      <c r="M462" s="399"/>
      <c r="N462" s="399"/>
    </row>
    <row r="463" spans="1:14">
      <c r="A463" s="398"/>
      <c r="B463" s="398"/>
      <c r="C463" s="398"/>
      <c r="D463" s="398"/>
      <c r="E463" s="399"/>
      <c r="F463" s="399"/>
      <c r="G463" s="399"/>
      <c r="H463" s="399"/>
      <c r="I463" s="399"/>
      <c r="J463" s="399"/>
      <c r="K463" s="399"/>
      <c r="L463" s="399"/>
      <c r="M463" s="399"/>
      <c r="N463" s="399"/>
    </row>
    <row r="464" spans="1:14">
      <c r="A464" s="398"/>
      <c r="B464" s="398"/>
      <c r="C464" s="398"/>
      <c r="D464" s="398"/>
      <c r="E464" s="399"/>
      <c r="F464" s="399"/>
      <c r="G464" s="399"/>
      <c r="H464" s="399"/>
      <c r="I464" s="399"/>
      <c r="J464" s="399"/>
      <c r="K464" s="399"/>
      <c r="L464" s="399"/>
      <c r="M464" s="399"/>
      <c r="N464" s="399"/>
    </row>
    <row r="465" spans="1:14">
      <c r="A465" s="398"/>
      <c r="B465" s="398"/>
      <c r="C465" s="398"/>
      <c r="D465" s="398"/>
      <c r="E465" s="399"/>
      <c r="F465" s="399"/>
      <c r="G465" s="399"/>
      <c r="H465" s="399"/>
      <c r="I465" s="399"/>
      <c r="J465" s="399"/>
      <c r="K465" s="399"/>
      <c r="L465" s="399"/>
      <c r="M465" s="399"/>
      <c r="N465" s="399"/>
    </row>
    <row r="466" spans="1:14">
      <c r="A466" s="398"/>
      <c r="B466" s="398"/>
      <c r="C466" s="398"/>
      <c r="D466" s="398"/>
      <c r="E466" s="399"/>
      <c r="F466" s="399"/>
      <c r="G466" s="399"/>
      <c r="H466" s="399"/>
      <c r="I466" s="399"/>
      <c r="J466" s="399"/>
      <c r="K466" s="399"/>
      <c r="L466" s="399"/>
      <c r="M466" s="399"/>
      <c r="N466" s="399"/>
    </row>
    <row r="467" spans="1:14">
      <c r="A467" s="398"/>
      <c r="B467" s="398"/>
      <c r="C467" s="398"/>
      <c r="D467" s="398"/>
      <c r="E467" s="399"/>
      <c r="F467" s="399"/>
      <c r="G467" s="399"/>
      <c r="H467" s="399"/>
      <c r="I467" s="399"/>
      <c r="J467" s="399"/>
      <c r="K467" s="399"/>
      <c r="L467" s="399"/>
      <c r="M467" s="399"/>
      <c r="N467" s="399"/>
    </row>
    <row r="468" spans="1:14">
      <c r="A468" s="398"/>
      <c r="B468" s="398"/>
      <c r="C468" s="398"/>
      <c r="D468" s="398"/>
      <c r="E468" s="399"/>
      <c r="F468" s="399"/>
      <c r="G468" s="399"/>
      <c r="H468" s="399"/>
      <c r="I468" s="399"/>
      <c r="J468" s="399"/>
      <c r="K468" s="399"/>
      <c r="L468" s="399"/>
      <c r="M468" s="399"/>
      <c r="N468" s="399"/>
    </row>
    <row r="469" spans="1:14">
      <c r="A469" s="398"/>
      <c r="B469" s="398"/>
      <c r="C469" s="398"/>
      <c r="D469" s="398"/>
      <c r="E469" s="399"/>
      <c r="F469" s="399"/>
      <c r="G469" s="399"/>
      <c r="H469" s="399"/>
      <c r="I469" s="399"/>
      <c r="J469" s="399"/>
      <c r="K469" s="399"/>
      <c r="L469" s="399"/>
      <c r="M469" s="399"/>
      <c r="N469" s="399"/>
    </row>
    <row r="470" spans="1:14">
      <c r="A470" s="398"/>
      <c r="B470" s="398"/>
      <c r="C470" s="398"/>
      <c r="D470" s="398"/>
      <c r="E470" s="399"/>
      <c r="F470" s="399"/>
      <c r="G470" s="399"/>
      <c r="H470" s="399"/>
      <c r="I470" s="399"/>
      <c r="J470" s="399"/>
      <c r="K470" s="399"/>
      <c r="L470" s="399"/>
      <c r="M470" s="399"/>
      <c r="N470" s="399"/>
    </row>
    <row r="471" spans="1:14">
      <c r="A471" s="398"/>
      <c r="B471" s="398"/>
      <c r="C471" s="398"/>
      <c r="D471" s="398"/>
      <c r="E471" s="399"/>
      <c r="F471" s="399"/>
      <c r="G471" s="399"/>
      <c r="H471" s="399"/>
      <c r="I471" s="399"/>
      <c r="J471" s="399"/>
      <c r="K471" s="399"/>
      <c r="L471" s="399"/>
      <c r="M471" s="399"/>
      <c r="N471" s="399"/>
    </row>
    <row r="472" spans="1:14">
      <c r="A472" s="398"/>
      <c r="B472" s="398"/>
      <c r="C472" s="398"/>
      <c r="D472" s="398"/>
      <c r="E472" s="399"/>
      <c r="F472" s="399"/>
      <c r="G472" s="399"/>
      <c r="H472" s="399"/>
      <c r="I472" s="399"/>
      <c r="J472" s="399"/>
      <c r="K472" s="399"/>
      <c r="L472" s="399"/>
      <c r="M472" s="399"/>
      <c r="N472" s="399"/>
    </row>
    <row r="473" spans="1:14">
      <c r="A473" s="398"/>
      <c r="B473" s="398"/>
      <c r="C473" s="398"/>
      <c r="D473" s="398"/>
      <c r="E473" s="399"/>
      <c r="F473" s="399"/>
      <c r="G473" s="399"/>
      <c r="H473" s="399"/>
      <c r="I473" s="399"/>
      <c r="J473" s="399"/>
      <c r="K473" s="399"/>
      <c r="L473" s="399"/>
      <c r="M473" s="399"/>
      <c r="N473" s="399"/>
    </row>
    <row r="474" spans="1:14">
      <c r="A474" s="398"/>
      <c r="B474" s="398"/>
      <c r="C474" s="398"/>
      <c r="D474" s="398"/>
      <c r="E474" s="399"/>
      <c r="F474" s="399"/>
      <c r="G474" s="399"/>
      <c r="H474" s="399"/>
      <c r="I474" s="399"/>
      <c r="J474" s="399"/>
      <c r="K474" s="399"/>
      <c r="L474" s="399"/>
      <c r="M474" s="399"/>
      <c r="N474" s="399"/>
    </row>
    <row r="475" spans="1:14">
      <c r="A475" s="398"/>
      <c r="B475" s="398"/>
      <c r="C475" s="398"/>
      <c r="D475" s="398"/>
      <c r="E475" s="399"/>
      <c r="F475" s="399"/>
      <c r="G475" s="399"/>
      <c r="H475" s="399"/>
      <c r="I475" s="399"/>
      <c r="J475" s="399"/>
      <c r="K475" s="399"/>
      <c r="L475" s="399"/>
      <c r="M475" s="399"/>
      <c r="N475" s="399"/>
    </row>
    <row r="476" spans="1:14">
      <c r="A476" s="398"/>
      <c r="B476" s="398"/>
      <c r="C476" s="398"/>
      <c r="D476" s="398"/>
      <c r="E476" s="399"/>
      <c r="F476" s="399"/>
      <c r="G476" s="399"/>
      <c r="H476" s="399"/>
      <c r="I476" s="399"/>
      <c r="J476" s="399"/>
      <c r="K476" s="399"/>
      <c r="L476" s="399"/>
      <c r="M476" s="399"/>
      <c r="N476" s="399"/>
    </row>
    <row r="477" spans="1:14">
      <c r="A477" s="398"/>
      <c r="B477" s="398"/>
      <c r="C477" s="398"/>
      <c r="D477" s="398"/>
      <c r="E477" s="399"/>
      <c r="F477" s="399"/>
      <c r="G477" s="399"/>
      <c r="H477" s="399"/>
      <c r="I477" s="399"/>
      <c r="J477" s="399"/>
      <c r="K477" s="399"/>
      <c r="L477" s="399"/>
      <c r="M477" s="399"/>
      <c r="N477" s="399"/>
    </row>
    <row r="478" spans="1:14">
      <c r="A478" s="398"/>
      <c r="B478" s="398"/>
      <c r="C478" s="398"/>
      <c r="D478" s="398"/>
      <c r="E478" s="399"/>
      <c r="F478" s="399"/>
      <c r="G478" s="399"/>
      <c r="H478" s="399"/>
      <c r="I478" s="399"/>
      <c r="J478" s="399"/>
      <c r="K478" s="399"/>
      <c r="L478" s="399"/>
      <c r="M478" s="399"/>
      <c r="N478" s="399"/>
    </row>
    <row r="479" spans="1:14">
      <c r="A479" s="398"/>
      <c r="B479" s="398"/>
      <c r="C479" s="398"/>
      <c r="D479" s="398"/>
      <c r="E479" s="399"/>
      <c r="F479" s="399"/>
      <c r="G479" s="399"/>
      <c r="H479" s="399"/>
      <c r="I479" s="399"/>
      <c r="J479" s="399"/>
      <c r="K479" s="399"/>
      <c r="L479" s="399"/>
      <c r="M479" s="399"/>
      <c r="N479" s="399"/>
    </row>
    <row r="480" spans="1:14">
      <c r="A480" s="398"/>
      <c r="B480" s="398"/>
      <c r="C480" s="398"/>
      <c r="D480" s="398"/>
      <c r="E480" s="399"/>
      <c r="F480" s="399"/>
      <c r="G480" s="399"/>
      <c r="H480" s="399"/>
      <c r="I480" s="399"/>
      <c r="J480" s="399"/>
      <c r="K480" s="399"/>
      <c r="L480" s="399"/>
      <c r="M480" s="399"/>
      <c r="N480" s="399"/>
    </row>
    <row r="481" spans="1:14">
      <c r="A481" s="398"/>
      <c r="B481" s="398"/>
      <c r="C481" s="398"/>
      <c r="D481" s="398"/>
      <c r="E481" s="399"/>
      <c r="F481" s="399"/>
      <c r="G481" s="399"/>
      <c r="H481" s="399"/>
      <c r="I481" s="399"/>
      <c r="J481" s="399"/>
      <c r="K481" s="399"/>
      <c r="L481" s="399"/>
      <c r="M481" s="399"/>
      <c r="N481" s="399"/>
    </row>
    <row r="482" spans="1:14">
      <c r="A482" s="398"/>
      <c r="B482" s="398"/>
      <c r="C482" s="398"/>
      <c r="D482" s="398"/>
      <c r="E482" s="399"/>
      <c r="F482" s="399"/>
      <c r="G482" s="399"/>
      <c r="H482" s="399"/>
      <c r="I482" s="399"/>
      <c r="J482" s="399"/>
      <c r="K482" s="399"/>
      <c r="L482" s="399"/>
      <c r="M482" s="399"/>
      <c r="N482" s="399"/>
    </row>
    <row r="483" spans="1:14">
      <c r="A483" s="398"/>
      <c r="B483" s="398"/>
      <c r="C483" s="398"/>
      <c r="D483" s="398"/>
      <c r="E483" s="399"/>
      <c r="F483" s="399"/>
      <c r="G483" s="399"/>
      <c r="H483" s="399"/>
      <c r="I483" s="399"/>
      <c r="J483" s="399"/>
      <c r="K483" s="399"/>
      <c r="L483" s="399"/>
      <c r="M483" s="399"/>
      <c r="N483" s="399"/>
    </row>
    <row r="484" spans="1:14">
      <c r="A484" s="398"/>
      <c r="B484" s="398"/>
      <c r="C484" s="398"/>
      <c r="D484" s="398"/>
      <c r="E484" s="399"/>
      <c r="F484" s="399"/>
      <c r="G484" s="399"/>
      <c r="H484" s="399"/>
      <c r="I484" s="399"/>
      <c r="J484" s="399"/>
      <c r="K484" s="399"/>
      <c r="L484" s="399"/>
      <c r="M484" s="399"/>
      <c r="N484" s="399"/>
    </row>
    <row r="485" spans="1:14">
      <c r="A485" s="398"/>
      <c r="B485" s="398"/>
      <c r="C485" s="398"/>
      <c r="D485" s="398"/>
      <c r="E485" s="399"/>
      <c r="F485" s="399"/>
      <c r="G485" s="399"/>
      <c r="H485" s="399"/>
      <c r="I485" s="399"/>
      <c r="J485" s="399"/>
      <c r="K485" s="399"/>
      <c r="L485" s="399"/>
      <c r="M485" s="399"/>
      <c r="N485" s="399"/>
    </row>
    <row r="486" spans="1:14">
      <c r="A486" s="398"/>
      <c r="B486" s="398"/>
      <c r="C486" s="398"/>
      <c r="D486" s="398"/>
      <c r="E486" s="399"/>
      <c r="F486" s="399"/>
      <c r="G486" s="399"/>
      <c r="H486" s="399"/>
      <c r="I486" s="399"/>
      <c r="J486" s="399"/>
      <c r="K486" s="399"/>
      <c r="L486" s="399"/>
      <c r="M486" s="399"/>
      <c r="N486" s="399"/>
    </row>
    <row r="487" spans="1:14">
      <c r="A487" s="398"/>
      <c r="B487" s="398"/>
      <c r="C487" s="398"/>
      <c r="D487" s="398"/>
      <c r="E487" s="399"/>
      <c r="F487" s="399"/>
      <c r="G487" s="399"/>
      <c r="H487" s="399"/>
      <c r="I487" s="399"/>
      <c r="J487" s="399"/>
      <c r="K487" s="399"/>
      <c r="L487" s="399"/>
      <c r="M487" s="399"/>
      <c r="N487" s="399"/>
    </row>
    <row r="488" spans="1:14">
      <c r="A488" s="398"/>
      <c r="B488" s="398"/>
      <c r="C488" s="398"/>
      <c r="D488" s="398"/>
      <c r="E488" s="399"/>
      <c r="F488" s="399"/>
      <c r="G488" s="399"/>
      <c r="H488" s="399"/>
      <c r="I488" s="399"/>
      <c r="J488" s="399"/>
      <c r="K488" s="399"/>
      <c r="L488" s="399"/>
      <c r="M488" s="399"/>
      <c r="N488" s="399"/>
    </row>
    <row r="489" spans="1:14">
      <c r="A489" s="398"/>
      <c r="B489" s="398"/>
      <c r="C489" s="398"/>
      <c r="D489" s="398"/>
      <c r="E489" s="399"/>
      <c r="F489" s="399"/>
      <c r="G489" s="399"/>
      <c r="H489" s="399"/>
      <c r="I489" s="399"/>
      <c r="J489" s="399"/>
      <c r="K489" s="399"/>
      <c r="L489" s="399"/>
      <c r="M489" s="399"/>
      <c r="N489" s="399"/>
    </row>
    <row r="490" spans="1:14">
      <c r="A490" s="398"/>
      <c r="B490" s="398"/>
      <c r="C490" s="398"/>
      <c r="D490" s="398"/>
      <c r="E490" s="399"/>
      <c r="F490" s="399"/>
      <c r="G490" s="399"/>
      <c r="H490" s="399"/>
      <c r="I490" s="399"/>
      <c r="J490" s="399"/>
      <c r="K490" s="399"/>
      <c r="L490" s="399"/>
      <c r="M490" s="399"/>
      <c r="N490" s="399"/>
    </row>
    <row r="491" spans="1:14">
      <c r="A491" s="398"/>
      <c r="B491" s="398"/>
      <c r="C491" s="398"/>
      <c r="D491" s="398"/>
      <c r="E491" s="399"/>
      <c r="F491" s="399"/>
      <c r="G491" s="399"/>
      <c r="H491" s="399"/>
      <c r="I491" s="399"/>
      <c r="J491" s="399"/>
      <c r="K491" s="399"/>
      <c r="L491" s="399"/>
      <c r="M491" s="399"/>
      <c r="N491" s="399"/>
    </row>
    <row r="492" spans="1:14">
      <c r="A492" s="398"/>
      <c r="B492" s="398"/>
      <c r="C492" s="398"/>
      <c r="D492" s="398"/>
      <c r="E492" s="399"/>
      <c r="F492" s="399"/>
      <c r="G492" s="399"/>
      <c r="H492" s="399"/>
      <c r="I492" s="399"/>
      <c r="J492" s="399"/>
      <c r="K492" s="399"/>
      <c r="L492" s="399"/>
      <c r="M492" s="399"/>
      <c r="N492" s="399"/>
    </row>
    <row r="493" spans="1:14">
      <c r="A493" s="398"/>
      <c r="B493" s="398"/>
      <c r="C493" s="398"/>
      <c r="D493" s="398"/>
      <c r="E493" s="399"/>
      <c r="F493" s="399"/>
      <c r="G493" s="399"/>
      <c r="H493" s="399"/>
      <c r="I493" s="399"/>
      <c r="J493" s="399"/>
      <c r="K493" s="399"/>
      <c r="L493" s="399"/>
      <c r="M493" s="399"/>
      <c r="N493" s="399"/>
    </row>
    <row r="494" spans="1:14">
      <c r="A494" s="398"/>
      <c r="B494" s="398"/>
      <c r="C494" s="398"/>
      <c r="D494" s="398"/>
      <c r="E494" s="399"/>
      <c r="F494" s="399"/>
      <c r="G494" s="399"/>
      <c r="H494" s="399"/>
      <c r="I494" s="399"/>
      <c r="J494" s="399"/>
      <c r="K494" s="399"/>
      <c r="L494" s="399"/>
      <c r="M494" s="399"/>
      <c r="N494" s="399"/>
    </row>
    <row r="495" spans="1:14">
      <c r="A495" s="398"/>
      <c r="B495" s="398"/>
      <c r="C495" s="398"/>
      <c r="D495" s="398"/>
      <c r="E495" s="399"/>
      <c r="F495" s="399"/>
      <c r="G495" s="399"/>
      <c r="H495" s="399"/>
      <c r="I495" s="399"/>
      <c r="J495" s="399"/>
      <c r="K495" s="399"/>
      <c r="L495" s="399"/>
      <c r="M495" s="399"/>
      <c r="N495" s="399"/>
    </row>
    <row r="496" spans="1:14">
      <c r="A496" s="398"/>
      <c r="B496" s="398"/>
      <c r="C496" s="398"/>
      <c r="D496" s="398"/>
      <c r="E496" s="399"/>
      <c r="F496" s="399"/>
      <c r="G496" s="399"/>
      <c r="H496" s="399"/>
      <c r="I496" s="399"/>
      <c r="J496" s="399"/>
      <c r="K496" s="399"/>
      <c r="L496" s="399"/>
      <c r="M496" s="399"/>
      <c r="N496" s="399"/>
    </row>
    <row r="497" spans="1:14">
      <c r="A497" s="398"/>
      <c r="B497" s="398"/>
      <c r="C497" s="398"/>
      <c r="D497" s="398"/>
      <c r="E497" s="399"/>
      <c r="F497" s="399"/>
      <c r="G497" s="399"/>
      <c r="H497" s="399"/>
      <c r="I497" s="399"/>
      <c r="J497" s="399"/>
      <c r="K497" s="399"/>
      <c r="L497" s="399"/>
      <c r="M497" s="399"/>
      <c r="N497" s="399"/>
    </row>
    <row r="498" spans="1:14">
      <c r="A498" s="398"/>
      <c r="B498" s="398"/>
      <c r="C498" s="398"/>
      <c r="D498" s="398"/>
      <c r="E498" s="399"/>
      <c r="F498" s="399"/>
      <c r="G498" s="399"/>
      <c r="H498" s="399"/>
      <c r="I498" s="399"/>
      <c r="J498" s="399"/>
      <c r="K498" s="399"/>
      <c r="L498" s="399"/>
      <c r="M498" s="399"/>
      <c r="N498" s="399"/>
    </row>
    <row r="499" spans="1:14">
      <c r="A499" s="398"/>
      <c r="B499" s="398"/>
      <c r="C499" s="398"/>
      <c r="D499" s="398"/>
      <c r="E499" s="399"/>
      <c r="F499" s="399"/>
      <c r="G499" s="399"/>
      <c r="H499" s="399"/>
      <c r="I499" s="399"/>
      <c r="J499" s="399"/>
      <c r="K499" s="399"/>
      <c r="L499" s="399"/>
      <c r="M499" s="399"/>
      <c r="N499" s="399"/>
    </row>
    <row r="500" spans="1:14">
      <c r="A500" s="398"/>
      <c r="B500" s="398"/>
      <c r="C500" s="398"/>
      <c r="D500" s="398"/>
      <c r="E500" s="399"/>
      <c r="F500" s="399"/>
      <c r="G500" s="399"/>
      <c r="H500" s="399"/>
      <c r="I500" s="399"/>
      <c r="J500" s="399"/>
      <c r="K500" s="399"/>
      <c r="L500" s="399"/>
      <c r="M500" s="399"/>
      <c r="N500" s="399"/>
    </row>
    <row r="501" spans="1:14">
      <c r="A501" s="398"/>
      <c r="B501" s="398"/>
      <c r="C501" s="398"/>
      <c r="D501" s="398"/>
      <c r="E501" s="399"/>
      <c r="F501" s="399"/>
      <c r="G501" s="399"/>
      <c r="H501" s="399"/>
      <c r="I501" s="399"/>
      <c r="J501" s="399"/>
      <c r="K501" s="399"/>
      <c r="L501" s="399"/>
      <c r="M501" s="399"/>
      <c r="N501" s="399"/>
    </row>
    <row r="502" spans="1:14">
      <c r="A502" s="398"/>
      <c r="B502" s="398"/>
      <c r="C502" s="398"/>
      <c r="D502" s="398"/>
      <c r="E502" s="399"/>
      <c r="F502" s="399"/>
      <c r="G502" s="399"/>
      <c r="H502" s="399"/>
      <c r="I502" s="399"/>
      <c r="J502" s="399"/>
      <c r="K502" s="399"/>
      <c r="L502" s="399"/>
      <c r="M502" s="399"/>
      <c r="N502" s="399"/>
    </row>
    <row r="503" spans="1:14">
      <c r="A503" s="398"/>
      <c r="B503" s="398"/>
      <c r="C503" s="398"/>
      <c r="D503" s="398"/>
      <c r="E503" s="399"/>
      <c r="F503" s="399"/>
      <c r="G503" s="399"/>
      <c r="H503" s="399"/>
      <c r="I503" s="399"/>
      <c r="J503" s="399"/>
      <c r="K503" s="399"/>
      <c r="L503" s="399"/>
      <c r="M503" s="399"/>
      <c r="N503" s="399"/>
    </row>
    <row r="504" spans="1:14">
      <c r="A504" s="398"/>
      <c r="B504" s="398"/>
      <c r="C504" s="398"/>
      <c r="D504" s="398"/>
      <c r="E504" s="399"/>
      <c r="F504" s="399"/>
      <c r="G504" s="399"/>
      <c r="H504" s="399"/>
      <c r="I504" s="399"/>
      <c r="J504" s="399"/>
      <c r="K504" s="399"/>
      <c r="L504" s="399"/>
      <c r="M504" s="399"/>
      <c r="N504" s="399"/>
    </row>
    <row r="505" spans="1:14">
      <c r="A505" s="398"/>
      <c r="B505" s="398"/>
      <c r="C505" s="398"/>
      <c r="D505" s="398"/>
      <c r="E505" s="399"/>
      <c r="F505" s="399"/>
      <c r="G505" s="399"/>
      <c r="H505" s="399"/>
      <c r="I505" s="399"/>
      <c r="J505" s="399"/>
      <c r="K505" s="399"/>
      <c r="L505" s="399"/>
      <c r="M505" s="399"/>
      <c r="N505" s="399"/>
    </row>
    <row r="506" spans="1:14">
      <c r="A506" s="398"/>
      <c r="B506" s="398"/>
      <c r="C506" s="398"/>
      <c r="D506" s="398"/>
      <c r="E506" s="399"/>
      <c r="F506" s="399"/>
      <c r="G506" s="399"/>
      <c r="H506" s="399"/>
      <c r="I506" s="399"/>
      <c r="J506" s="399"/>
      <c r="K506" s="399"/>
      <c r="L506" s="399"/>
      <c r="M506" s="399"/>
      <c r="N506" s="399"/>
    </row>
    <row r="507" spans="1:14">
      <c r="A507" s="398"/>
      <c r="B507" s="398"/>
      <c r="C507" s="398"/>
      <c r="D507" s="398"/>
      <c r="E507" s="399"/>
      <c r="F507" s="399"/>
      <c r="G507" s="399"/>
      <c r="H507" s="399"/>
      <c r="I507" s="399"/>
      <c r="J507" s="399"/>
      <c r="K507" s="399"/>
      <c r="L507" s="399"/>
      <c r="M507" s="399"/>
      <c r="N507" s="399"/>
    </row>
    <row r="508" spans="1:14">
      <c r="A508" s="398"/>
      <c r="B508" s="398"/>
      <c r="C508" s="398"/>
      <c r="D508" s="398"/>
      <c r="E508" s="399"/>
      <c r="F508" s="399"/>
      <c r="G508" s="399"/>
      <c r="H508" s="399"/>
      <c r="I508" s="399"/>
      <c r="J508" s="399"/>
      <c r="K508" s="399"/>
      <c r="L508" s="399"/>
      <c r="M508" s="399"/>
      <c r="N508" s="399"/>
    </row>
    <row r="509" spans="1:14">
      <c r="A509" s="398"/>
      <c r="B509" s="398"/>
      <c r="C509" s="398"/>
      <c r="D509" s="398"/>
      <c r="E509" s="399"/>
      <c r="F509" s="399"/>
      <c r="G509" s="399"/>
      <c r="H509" s="399"/>
      <c r="I509" s="399"/>
      <c r="J509" s="399"/>
      <c r="K509" s="399"/>
      <c r="L509" s="399"/>
      <c r="M509" s="399"/>
      <c r="N509" s="399"/>
    </row>
    <row r="510" spans="1:14">
      <c r="A510" s="398"/>
      <c r="B510" s="398"/>
      <c r="C510" s="398"/>
      <c r="D510" s="398"/>
      <c r="E510" s="399"/>
      <c r="F510" s="399"/>
      <c r="G510" s="399"/>
      <c r="H510" s="399"/>
      <c r="I510" s="399"/>
      <c r="J510" s="399"/>
      <c r="K510" s="399"/>
      <c r="L510" s="399"/>
      <c r="M510" s="399"/>
      <c r="N510" s="399"/>
    </row>
    <row r="511" spans="1:14">
      <c r="A511" s="398"/>
      <c r="B511" s="398"/>
      <c r="C511" s="398"/>
      <c r="D511" s="398"/>
      <c r="E511" s="399"/>
      <c r="F511" s="399"/>
      <c r="G511" s="399"/>
      <c r="H511" s="399"/>
      <c r="I511" s="399"/>
      <c r="J511" s="399"/>
      <c r="K511" s="399"/>
      <c r="L511" s="399"/>
      <c r="M511" s="399"/>
      <c r="N511" s="399"/>
    </row>
    <row r="512" spans="1:14">
      <c r="A512" s="398"/>
      <c r="B512" s="398"/>
      <c r="C512" s="398"/>
      <c r="D512" s="398"/>
      <c r="E512" s="399"/>
      <c r="F512" s="399"/>
      <c r="G512" s="399"/>
      <c r="H512" s="399"/>
      <c r="I512" s="399"/>
      <c r="J512" s="399"/>
      <c r="K512" s="399"/>
      <c r="L512" s="399"/>
      <c r="M512" s="399"/>
      <c r="N512" s="399"/>
    </row>
    <row r="513" spans="1:14">
      <c r="A513" s="398"/>
      <c r="B513" s="398"/>
      <c r="C513" s="398"/>
      <c r="D513" s="398"/>
      <c r="E513" s="399"/>
      <c r="F513" s="399"/>
      <c r="G513" s="399"/>
      <c r="H513" s="399"/>
      <c r="I513" s="399"/>
      <c r="J513" s="399"/>
      <c r="K513" s="399"/>
      <c r="L513" s="399"/>
      <c r="M513" s="399"/>
      <c r="N513" s="399"/>
    </row>
    <row r="514" spans="1:14">
      <c r="A514" s="398"/>
      <c r="B514" s="398"/>
      <c r="C514" s="398"/>
      <c r="D514" s="398"/>
      <c r="E514" s="399"/>
      <c r="F514" s="399"/>
      <c r="G514" s="399"/>
      <c r="H514" s="399"/>
      <c r="I514" s="399"/>
      <c r="J514" s="399"/>
      <c r="K514" s="399"/>
      <c r="L514" s="399"/>
      <c r="M514" s="399"/>
      <c r="N514" s="399"/>
    </row>
    <row r="515" spans="1:14">
      <c r="A515" s="398"/>
      <c r="B515" s="398"/>
      <c r="C515" s="398"/>
      <c r="D515" s="398"/>
      <c r="E515" s="399"/>
      <c r="F515" s="399"/>
      <c r="G515" s="399"/>
      <c r="H515" s="399"/>
      <c r="I515" s="399"/>
      <c r="J515" s="399"/>
      <c r="K515" s="399"/>
      <c r="L515" s="399"/>
      <c r="M515" s="399"/>
      <c r="N515" s="399"/>
    </row>
    <row r="516" spans="1:14">
      <c r="A516" s="398"/>
      <c r="B516" s="398"/>
      <c r="C516" s="398"/>
      <c r="D516" s="398"/>
      <c r="E516" s="399"/>
      <c r="F516" s="399"/>
      <c r="G516" s="399"/>
      <c r="H516" s="399"/>
      <c r="I516" s="399"/>
      <c r="J516" s="399"/>
      <c r="K516" s="399"/>
      <c r="L516" s="399"/>
      <c r="M516" s="399"/>
      <c r="N516" s="399"/>
    </row>
    <row r="517" spans="1:14">
      <c r="A517" s="398"/>
      <c r="B517" s="398"/>
      <c r="C517" s="398"/>
      <c r="D517" s="398"/>
      <c r="E517" s="399"/>
      <c r="F517" s="399"/>
      <c r="G517" s="399"/>
      <c r="H517" s="399"/>
      <c r="I517" s="399"/>
      <c r="J517" s="399"/>
      <c r="K517" s="399"/>
      <c r="L517" s="399"/>
      <c r="M517" s="399"/>
      <c r="N517" s="399"/>
    </row>
    <row r="518" spans="1:14">
      <c r="A518" s="398"/>
      <c r="B518" s="398"/>
      <c r="C518" s="398"/>
      <c r="D518" s="398"/>
      <c r="E518" s="399"/>
      <c r="F518" s="399"/>
      <c r="G518" s="399"/>
      <c r="H518" s="399"/>
      <c r="I518" s="399"/>
      <c r="J518" s="399"/>
      <c r="K518" s="399"/>
      <c r="L518" s="399"/>
      <c r="M518" s="399"/>
      <c r="N518" s="399"/>
    </row>
    <row r="519" spans="1:14">
      <c r="A519" s="398"/>
      <c r="B519" s="398"/>
      <c r="C519" s="398"/>
      <c r="D519" s="398"/>
      <c r="E519" s="399"/>
      <c r="F519" s="399"/>
      <c r="G519" s="399"/>
      <c r="H519" s="399"/>
      <c r="I519" s="399"/>
      <c r="J519" s="399"/>
      <c r="K519" s="399"/>
      <c r="L519" s="399"/>
      <c r="M519" s="399"/>
      <c r="N519" s="399"/>
    </row>
    <row r="520" spans="1:14">
      <c r="A520" s="398"/>
      <c r="B520" s="398"/>
      <c r="C520" s="398"/>
      <c r="D520" s="398"/>
      <c r="E520" s="399"/>
      <c r="F520" s="399"/>
      <c r="G520" s="399"/>
      <c r="H520" s="399"/>
      <c r="I520" s="399"/>
      <c r="J520" s="399"/>
      <c r="K520" s="399"/>
      <c r="L520" s="399"/>
      <c r="M520" s="399"/>
      <c r="N520" s="399"/>
    </row>
    <row r="521" spans="1:14">
      <c r="A521" s="398"/>
      <c r="B521" s="398"/>
      <c r="C521" s="398"/>
      <c r="D521" s="398"/>
      <c r="E521" s="399"/>
      <c r="F521" s="399"/>
      <c r="G521" s="399"/>
      <c r="H521" s="399"/>
      <c r="I521" s="399"/>
      <c r="J521" s="399"/>
      <c r="K521" s="399"/>
      <c r="L521" s="399"/>
      <c r="M521" s="399"/>
      <c r="N521" s="399"/>
    </row>
    <row r="522" spans="1:14">
      <c r="A522" s="398"/>
      <c r="B522" s="398"/>
      <c r="C522" s="398"/>
      <c r="D522" s="398"/>
      <c r="E522" s="399"/>
      <c r="F522" s="399"/>
      <c r="G522" s="399"/>
      <c r="H522" s="399"/>
      <c r="I522" s="399"/>
      <c r="J522" s="399"/>
      <c r="K522" s="399"/>
      <c r="L522" s="399"/>
      <c r="M522" s="399"/>
      <c r="N522" s="399"/>
    </row>
    <row r="523" spans="1:14">
      <c r="A523" s="398"/>
      <c r="B523" s="398"/>
      <c r="C523" s="398"/>
      <c r="D523" s="398"/>
      <c r="E523" s="399"/>
      <c r="F523" s="399"/>
      <c r="G523" s="399"/>
      <c r="H523" s="399"/>
      <c r="I523" s="399"/>
      <c r="J523" s="399"/>
      <c r="K523" s="399"/>
      <c r="L523" s="399"/>
      <c r="M523" s="399"/>
      <c r="N523" s="399"/>
    </row>
    <row r="524" spans="1:14">
      <c r="A524" s="398"/>
      <c r="B524" s="398"/>
      <c r="C524" s="398"/>
      <c r="D524" s="398"/>
      <c r="E524" s="399"/>
      <c r="F524" s="399"/>
      <c r="G524" s="399"/>
      <c r="H524" s="399"/>
      <c r="I524" s="399"/>
      <c r="J524" s="399"/>
      <c r="K524" s="399"/>
      <c r="L524" s="399"/>
      <c r="M524" s="399"/>
      <c r="N524" s="399"/>
    </row>
    <row r="525" spans="1:14">
      <c r="A525" s="398"/>
      <c r="B525" s="398"/>
      <c r="C525" s="398"/>
      <c r="D525" s="398"/>
      <c r="E525" s="399"/>
      <c r="F525" s="399"/>
      <c r="G525" s="399"/>
      <c r="H525" s="399"/>
      <c r="I525" s="399"/>
      <c r="J525" s="399"/>
      <c r="K525" s="399"/>
      <c r="L525" s="399"/>
      <c r="M525" s="399"/>
      <c r="N525" s="399"/>
    </row>
    <row r="526" spans="1:14">
      <c r="A526" s="398"/>
      <c r="B526" s="398"/>
      <c r="C526" s="398"/>
      <c r="D526" s="398"/>
      <c r="E526" s="399"/>
      <c r="F526" s="399"/>
      <c r="G526" s="399"/>
      <c r="H526" s="399"/>
      <c r="I526" s="399"/>
      <c r="J526" s="399"/>
      <c r="K526" s="399"/>
      <c r="L526" s="399"/>
      <c r="M526" s="399"/>
      <c r="N526" s="399"/>
    </row>
    <row r="527" spans="1:14">
      <c r="A527" s="398"/>
      <c r="B527" s="398"/>
      <c r="C527" s="398"/>
      <c r="D527" s="398"/>
      <c r="E527" s="399"/>
      <c r="F527" s="399"/>
      <c r="G527" s="399"/>
      <c r="H527" s="399"/>
      <c r="I527" s="399"/>
      <c r="J527" s="399"/>
      <c r="K527" s="399"/>
      <c r="L527" s="399"/>
      <c r="M527" s="399"/>
      <c r="N527" s="399"/>
    </row>
    <row r="528" spans="1:14">
      <c r="A528" s="398"/>
      <c r="B528" s="398"/>
      <c r="C528" s="398"/>
      <c r="D528" s="398"/>
      <c r="E528" s="399"/>
      <c r="F528" s="399"/>
      <c r="G528" s="399"/>
      <c r="H528" s="399"/>
      <c r="I528" s="399"/>
      <c r="J528" s="399"/>
      <c r="K528" s="399"/>
      <c r="L528" s="399"/>
      <c r="M528" s="399"/>
      <c r="N528" s="399"/>
    </row>
    <row r="529" spans="1:14">
      <c r="A529" s="398"/>
      <c r="B529" s="398"/>
      <c r="C529" s="398"/>
      <c r="D529" s="398"/>
      <c r="E529" s="399"/>
      <c r="F529" s="399"/>
      <c r="G529" s="399"/>
      <c r="H529" s="399"/>
      <c r="I529" s="399"/>
      <c r="J529" s="399"/>
      <c r="K529" s="399"/>
      <c r="L529" s="399"/>
      <c r="M529" s="399"/>
      <c r="N529" s="399"/>
    </row>
    <row r="530" spans="1:14">
      <c r="A530" s="398"/>
      <c r="B530" s="398"/>
      <c r="C530" s="398"/>
      <c r="D530" s="398"/>
      <c r="E530" s="399"/>
      <c r="F530" s="399"/>
      <c r="G530" s="399"/>
      <c r="H530" s="399"/>
      <c r="I530" s="399"/>
      <c r="J530" s="399"/>
      <c r="K530" s="399"/>
      <c r="L530" s="399"/>
      <c r="M530" s="399"/>
      <c r="N530" s="399"/>
    </row>
    <row r="531" spans="1:14">
      <c r="A531" s="398"/>
      <c r="B531" s="398"/>
      <c r="C531" s="398"/>
      <c r="D531" s="398"/>
      <c r="E531" s="399"/>
      <c r="F531" s="399"/>
      <c r="G531" s="399"/>
      <c r="H531" s="399"/>
      <c r="I531" s="399"/>
      <c r="J531" s="399"/>
      <c r="K531" s="399"/>
      <c r="L531" s="399"/>
      <c r="M531" s="399"/>
      <c r="N531" s="399"/>
    </row>
    <row r="532" spans="1:14">
      <c r="A532" s="398"/>
      <c r="B532" s="398"/>
      <c r="C532" s="398"/>
      <c r="D532" s="398"/>
      <c r="E532" s="399"/>
      <c r="F532" s="399"/>
      <c r="G532" s="399"/>
      <c r="H532" s="399"/>
      <c r="I532" s="399"/>
      <c r="J532" s="399"/>
      <c r="K532" s="399"/>
      <c r="L532" s="399"/>
      <c r="M532" s="399"/>
      <c r="N532" s="399"/>
    </row>
    <row r="533" spans="1:14">
      <c r="A533" s="398"/>
      <c r="B533" s="398"/>
      <c r="C533" s="398"/>
      <c r="D533" s="398"/>
      <c r="E533" s="399"/>
      <c r="F533" s="399"/>
      <c r="G533" s="399"/>
      <c r="H533" s="399"/>
      <c r="I533" s="399"/>
      <c r="J533" s="399"/>
      <c r="K533" s="399"/>
      <c r="L533" s="399"/>
      <c r="M533" s="399"/>
      <c r="N533" s="399"/>
    </row>
    <row r="534" spans="1:14">
      <c r="A534" s="398"/>
      <c r="B534" s="398"/>
      <c r="C534" s="398"/>
      <c r="D534" s="398"/>
      <c r="E534" s="399"/>
      <c r="F534" s="399"/>
      <c r="G534" s="399"/>
      <c r="H534" s="399"/>
      <c r="I534" s="399"/>
      <c r="J534" s="399"/>
      <c r="K534" s="399"/>
      <c r="L534" s="399"/>
      <c r="M534" s="399"/>
      <c r="N534" s="399"/>
    </row>
    <row r="535" spans="1:14">
      <c r="A535" s="398"/>
      <c r="B535" s="398"/>
      <c r="C535" s="398"/>
      <c r="D535" s="398"/>
      <c r="E535" s="399"/>
      <c r="F535" s="399"/>
      <c r="G535" s="399"/>
      <c r="H535" s="399"/>
      <c r="I535" s="399"/>
      <c r="J535" s="399"/>
      <c r="K535" s="399"/>
      <c r="L535" s="399"/>
      <c r="M535" s="399"/>
      <c r="N535" s="399"/>
    </row>
    <row r="536" spans="1:14">
      <c r="A536" s="398"/>
      <c r="B536" s="398"/>
      <c r="C536" s="398"/>
      <c r="D536" s="398"/>
      <c r="E536" s="399"/>
      <c r="F536" s="399"/>
      <c r="G536" s="399"/>
      <c r="H536" s="399"/>
      <c r="I536" s="399"/>
      <c r="J536" s="399"/>
      <c r="K536" s="399"/>
      <c r="L536" s="399"/>
      <c r="M536" s="399"/>
      <c r="N536" s="399"/>
    </row>
    <row r="537" spans="1:14">
      <c r="A537" s="398"/>
      <c r="B537" s="398"/>
      <c r="C537" s="398"/>
      <c r="D537" s="398"/>
      <c r="E537" s="399"/>
      <c r="F537" s="399"/>
      <c r="G537" s="399"/>
      <c r="H537" s="399"/>
      <c r="I537" s="399"/>
      <c r="J537" s="399"/>
      <c r="K537" s="399"/>
      <c r="L537" s="399"/>
      <c r="M537" s="399"/>
      <c r="N537" s="399"/>
    </row>
    <row r="538" spans="1:14">
      <c r="A538" s="398"/>
      <c r="B538" s="398"/>
      <c r="C538" s="398"/>
      <c r="D538" s="398"/>
      <c r="E538" s="399"/>
      <c r="F538" s="399"/>
      <c r="G538" s="399"/>
      <c r="H538" s="399"/>
      <c r="I538" s="399"/>
      <c r="J538" s="399"/>
      <c r="K538" s="399"/>
      <c r="L538" s="399"/>
      <c r="M538" s="399"/>
      <c r="N538" s="399"/>
    </row>
    <row r="539" spans="1:14">
      <c r="A539" s="398"/>
      <c r="B539" s="398"/>
      <c r="C539" s="398"/>
      <c r="D539" s="398"/>
      <c r="E539" s="399"/>
      <c r="F539" s="399"/>
      <c r="G539" s="399"/>
      <c r="H539" s="399"/>
      <c r="I539" s="399"/>
      <c r="J539" s="399"/>
      <c r="K539" s="399"/>
      <c r="L539" s="399"/>
      <c r="M539" s="399"/>
      <c r="N539" s="399"/>
    </row>
    <row r="540" spans="1:14">
      <c r="A540" s="398"/>
      <c r="B540" s="398"/>
      <c r="C540" s="398"/>
      <c r="D540" s="398"/>
      <c r="E540" s="399"/>
      <c r="F540" s="399"/>
      <c r="G540" s="399"/>
      <c r="H540" s="399"/>
      <c r="I540" s="399"/>
      <c r="J540" s="399"/>
      <c r="K540" s="399"/>
      <c r="L540" s="399"/>
      <c r="M540" s="399"/>
      <c r="N540" s="399"/>
    </row>
    <row r="541" spans="1:14">
      <c r="A541" s="398"/>
      <c r="B541" s="398"/>
      <c r="C541" s="398"/>
      <c r="D541" s="398"/>
      <c r="E541" s="399"/>
      <c r="F541" s="399"/>
      <c r="G541" s="399"/>
      <c r="H541" s="399"/>
      <c r="I541" s="399"/>
      <c r="J541" s="399"/>
      <c r="K541" s="399"/>
      <c r="L541" s="399"/>
      <c r="M541" s="399"/>
      <c r="N541" s="399"/>
    </row>
    <row r="542" spans="1:14">
      <c r="A542" s="398"/>
      <c r="B542" s="398"/>
      <c r="C542" s="398"/>
      <c r="D542" s="398"/>
      <c r="E542" s="399"/>
      <c r="F542" s="399"/>
      <c r="G542" s="399"/>
      <c r="H542" s="399"/>
      <c r="I542" s="399"/>
      <c r="J542" s="399"/>
      <c r="K542" s="399"/>
      <c r="L542" s="399"/>
      <c r="M542" s="399"/>
      <c r="N542" s="399"/>
    </row>
    <row r="543" spans="1:14">
      <c r="A543" s="398"/>
      <c r="B543" s="398"/>
      <c r="C543" s="398"/>
      <c r="D543" s="398"/>
      <c r="E543" s="399"/>
      <c r="F543" s="399"/>
      <c r="G543" s="399"/>
      <c r="H543" s="399"/>
      <c r="I543" s="399"/>
      <c r="J543" s="399"/>
      <c r="K543" s="399"/>
      <c r="L543" s="399"/>
      <c r="M543" s="399"/>
      <c r="N543" s="399"/>
    </row>
    <row r="544" spans="1:14">
      <c r="A544" s="398"/>
      <c r="B544" s="398"/>
      <c r="C544" s="398"/>
      <c r="D544" s="398"/>
      <c r="E544" s="399"/>
      <c r="F544" s="399"/>
      <c r="G544" s="399"/>
      <c r="H544" s="399"/>
      <c r="I544" s="399"/>
      <c r="J544" s="399"/>
      <c r="K544" s="399"/>
      <c r="L544" s="399"/>
      <c r="M544" s="399"/>
      <c r="N544" s="399"/>
    </row>
    <row r="545" spans="1:14">
      <c r="A545" s="398"/>
      <c r="B545" s="398"/>
      <c r="C545" s="398"/>
      <c r="D545" s="398"/>
      <c r="E545" s="399"/>
      <c r="F545" s="399"/>
      <c r="G545" s="399"/>
      <c r="H545" s="399"/>
      <c r="I545" s="399"/>
      <c r="J545" s="399"/>
      <c r="K545" s="399"/>
      <c r="L545" s="399"/>
      <c r="M545" s="399"/>
      <c r="N545" s="399"/>
    </row>
    <row r="546" spans="1:14">
      <c r="A546" s="398"/>
      <c r="B546" s="398"/>
      <c r="C546" s="398"/>
      <c r="D546" s="398"/>
      <c r="E546" s="399"/>
      <c r="F546" s="399"/>
      <c r="G546" s="399"/>
      <c r="H546" s="399"/>
      <c r="I546" s="399"/>
      <c r="J546" s="399"/>
      <c r="K546" s="399"/>
      <c r="L546" s="399"/>
      <c r="M546" s="399"/>
      <c r="N546" s="399"/>
    </row>
    <row r="547" spans="1:14">
      <c r="A547" s="398"/>
      <c r="B547" s="398"/>
      <c r="C547" s="398"/>
      <c r="D547" s="398"/>
      <c r="E547" s="399"/>
      <c r="F547" s="399"/>
      <c r="G547" s="399"/>
      <c r="H547" s="399"/>
      <c r="I547" s="399"/>
      <c r="J547" s="399"/>
      <c r="K547" s="399"/>
      <c r="L547" s="399"/>
      <c r="M547" s="399"/>
      <c r="N547" s="399"/>
    </row>
    <row r="548" spans="1:14">
      <c r="A548" s="398"/>
      <c r="B548" s="398"/>
      <c r="C548" s="398"/>
      <c r="D548" s="398"/>
      <c r="E548" s="399"/>
      <c r="F548" s="399"/>
      <c r="G548" s="399"/>
      <c r="H548" s="399"/>
      <c r="I548" s="399"/>
      <c r="J548" s="399"/>
      <c r="K548" s="399"/>
      <c r="L548" s="399"/>
      <c r="M548" s="399"/>
      <c r="N548" s="399"/>
    </row>
    <row r="549" spans="1:14">
      <c r="A549" s="398"/>
      <c r="B549" s="398"/>
      <c r="C549" s="398"/>
      <c r="D549" s="398"/>
      <c r="E549" s="399"/>
      <c r="F549" s="399"/>
      <c r="G549" s="399"/>
      <c r="H549" s="399"/>
      <c r="I549" s="399"/>
      <c r="J549" s="399"/>
      <c r="K549" s="399"/>
      <c r="L549" s="399"/>
      <c r="M549" s="399"/>
      <c r="N549" s="399"/>
    </row>
    <row r="550" spans="1:14">
      <c r="A550" s="398"/>
      <c r="B550" s="398"/>
      <c r="C550" s="398"/>
      <c r="D550" s="398"/>
      <c r="E550" s="399"/>
      <c r="F550" s="399"/>
      <c r="G550" s="399"/>
      <c r="H550" s="399"/>
      <c r="I550" s="399"/>
      <c r="J550" s="399"/>
      <c r="K550" s="399"/>
      <c r="L550" s="399"/>
      <c r="M550" s="399"/>
      <c r="N550" s="399"/>
    </row>
    <row r="551" spans="1:14">
      <c r="A551" s="398"/>
      <c r="B551" s="398"/>
      <c r="C551" s="398"/>
      <c r="D551" s="398"/>
      <c r="E551" s="399"/>
      <c r="F551" s="399"/>
      <c r="G551" s="399"/>
      <c r="H551" s="399"/>
      <c r="I551" s="399"/>
      <c r="J551" s="399"/>
      <c r="K551" s="399"/>
      <c r="L551" s="399"/>
      <c r="M551" s="399"/>
      <c r="N551" s="399"/>
    </row>
    <row r="552" spans="1:14">
      <c r="A552" s="398"/>
      <c r="B552" s="398"/>
      <c r="C552" s="398"/>
      <c r="D552" s="398"/>
      <c r="E552" s="399"/>
      <c r="F552" s="399"/>
      <c r="G552" s="399"/>
      <c r="H552" s="399"/>
      <c r="I552" s="399"/>
      <c r="J552" s="399"/>
      <c r="K552" s="399"/>
      <c r="L552" s="399"/>
      <c r="M552" s="399"/>
      <c r="N552" s="399"/>
    </row>
    <row r="553" spans="1:14">
      <c r="A553" s="398"/>
      <c r="B553" s="398"/>
      <c r="C553" s="398"/>
      <c r="D553" s="398"/>
      <c r="E553" s="399"/>
      <c r="F553" s="399"/>
      <c r="G553" s="399"/>
      <c r="H553" s="399"/>
      <c r="I553" s="399"/>
      <c r="J553" s="399"/>
      <c r="K553" s="399"/>
      <c r="L553" s="399"/>
      <c r="M553" s="399"/>
      <c r="N553" s="399"/>
    </row>
    <row r="554" spans="1:14">
      <c r="A554" s="398"/>
      <c r="B554" s="398"/>
      <c r="C554" s="398"/>
      <c r="D554" s="398"/>
      <c r="E554" s="399"/>
      <c r="F554" s="399"/>
      <c r="G554" s="399"/>
      <c r="H554" s="399"/>
      <c r="I554" s="399"/>
      <c r="J554" s="399"/>
      <c r="K554" s="399"/>
      <c r="L554" s="399"/>
      <c r="M554" s="399"/>
      <c r="N554" s="399"/>
    </row>
    <row r="555" spans="1:14">
      <c r="A555" s="398"/>
      <c r="B555" s="398"/>
      <c r="C555" s="398"/>
      <c r="D555" s="398"/>
      <c r="E555" s="399"/>
      <c r="F555" s="399"/>
      <c r="G555" s="399"/>
      <c r="H555" s="399"/>
      <c r="I555" s="399"/>
      <c r="J555" s="399"/>
      <c r="K555" s="399"/>
      <c r="L555" s="399"/>
      <c r="M555" s="399"/>
      <c r="N555" s="399"/>
    </row>
    <row r="556" spans="1:14">
      <c r="A556" s="398"/>
      <c r="B556" s="398"/>
      <c r="C556" s="398"/>
      <c r="D556" s="398"/>
      <c r="E556" s="399"/>
      <c r="F556" s="399"/>
      <c r="G556" s="399"/>
      <c r="H556" s="399"/>
      <c r="I556" s="399"/>
      <c r="J556" s="399"/>
      <c r="K556" s="399"/>
      <c r="L556" s="399"/>
      <c r="M556" s="399"/>
      <c r="N556" s="399"/>
    </row>
    <row r="557" spans="1:14">
      <c r="A557" s="398"/>
      <c r="B557" s="398"/>
      <c r="C557" s="398"/>
      <c r="D557" s="398"/>
      <c r="E557" s="399"/>
      <c r="F557" s="399"/>
      <c r="G557" s="399"/>
      <c r="H557" s="399"/>
      <c r="I557" s="399"/>
      <c r="J557" s="399"/>
      <c r="K557" s="399"/>
      <c r="L557" s="399"/>
      <c r="M557" s="399"/>
      <c r="N557" s="399"/>
    </row>
    <row r="558" spans="1:14">
      <c r="A558" s="398"/>
      <c r="B558" s="398"/>
      <c r="C558" s="398"/>
      <c r="D558" s="398"/>
      <c r="E558" s="399"/>
      <c r="F558" s="399"/>
      <c r="G558" s="399"/>
      <c r="H558" s="399"/>
      <c r="I558" s="399"/>
      <c r="J558" s="399"/>
      <c r="K558" s="399"/>
      <c r="L558" s="399"/>
      <c r="M558" s="399"/>
      <c r="N558" s="399"/>
    </row>
    <row r="559" spans="1:14">
      <c r="A559" s="398"/>
      <c r="B559" s="398"/>
      <c r="C559" s="398"/>
      <c r="D559" s="398"/>
      <c r="E559" s="399"/>
      <c r="F559" s="399"/>
      <c r="G559" s="399"/>
      <c r="H559" s="399"/>
      <c r="I559" s="399"/>
      <c r="J559" s="399"/>
      <c r="K559" s="399"/>
      <c r="L559" s="399"/>
      <c r="M559" s="399"/>
      <c r="N559" s="399"/>
    </row>
    <row r="560" spans="1:14">
      <c r="A560" s="398"/>
      <c r="B560" s="398"/>
      <c r="C560" s="398"/>
      <c r="D560" s="398"/>
      <c r="E560" s="399"/>
      <c r="F560" s="399"/>
      <c r="G560" s="399"/>
      <c r="H560" s="399"/>
      <c r="I560" s="399"/>
      <c r="J560" s="399"/>
      <c r="K560" s="399"/>
      <c r="L560" s="399"/>
      <c r="M560" s="399"/>
      <c r="N560" s="399"/>
    </row>
    <row r="561" spans="1:14">
      <c r="A561" s="398"/>
      <c r="B561" s="398"/>
      <c r="C561" s="398"/>
      <c r="D561" s="398"/>
      <c r="E561" s="399"/>
      <c r="F561" s="399"/>
      <c r="G561" s="399"/>
      <c r="H561" s="399"/>
      <c r="I561" s="399"/>
      <c r="J561" s="399"/>
      <c r="K561" s="399"/>
      <c r="L561" s="399"/>
      <c r="M561" s="399"/>
      <c r="N561" s="399"/>
    </row>
    <row r="562" spans="1:14">
      <c r="A562" s="398"/>
      <c r="B562" s="398"/>
      <c r="C562" s="398"/>
      <c r="D562" s="398"/>
      <c r="E562" s="399"/>
      <c r="F562" s="399"/>
      <c r="G562" s="399"/>
      <c r="H562" s="399"/>
      <c r="I562" s="399"/>
      <c r="J562" s="399"/>
      <c r="K562" s="399"/>
      <c r="L562" s="399"/>
      <c r="M562" s="399"/>
      <c r="N562" s="399"/>
    </row>
    <row r="563" spans="1:14">
      <c r="A563" s="398"/>
      <c r="B563" s="398"/>
      <c r="C563" s="398"/>
      <c r="D563" s="398"/>
      <c r="E563" s="399"/>
      <c r="F563" s="399"/>
      <c r="G563" s="399"/>
      <c r="H563" s="399"/>
      <c r="I563" s="399"/>
      <c r="J563" s="399"/>
      <c r="K563" s="399"/>
      <c r="L563" s="399"/>
      <c r="M563" s="399"/>
      <c r="N563" s="399"/>
    </row>
    <row r="564" spans="1:14">
      <c r="A564" s="398"/>
      <c r="B564" s="398"/>
      <c r="C564" s="398"/>
      <c r="D564" s="398"/>
      <c r="E564" s="399"/>
      <c r="F564" s="399"/>
      <c r="G564" s="399"/>
      <c r="H564" s="399"/>
      <c r="I564" s="399"/>
      <c r="J564" s="399"/>
      <c r="K564" s="399"/>
      <c r="L564" s="399"/>
      <c r="M564" s="399"/>
      <c r="N564" s="399"/>
    </row>
    <row r="565" spans="1:14">
      <c r="A565" s="398"/>
      <c r="B565" s="398"/>
      <c r="C565" s="398"/>
      <c r="D565" s="398"/>
      <c r="E565" s="399"/>
      <c r="F565" s="399"/>
      <c r="G565" s="399"/>
      <c r="H565" s="399"/>
      <c r="I565" s="399"/>
      <c r="J565" s="399"/>
      <c r="K565" s="399"/>
      <c r="L565" s="399"/>
      <c r="M565" s="399"/>
      <c r="N565" s="399"/>
    </row>
    <row r="566" spans="1:14">
      <c r="A566" s="398"/>
      <c r="B566" s="398"/>
      <c r="C566" s="398"/>
      <c r="D566" s="398"/>
      <c r="E566" s="399"/>
      <c r="F566" s="399"/>
      <c r="G566" s="399"/>
      <c r="H566" s="399"/>
      <c r="I566" s="399"/>
      <c r="J566" s="399"/>
      <c r="K566" s="399"/>
      <c r="L566" s="399"/>
      <c r="M566" s="399"/>
      <c r="N566" s="399"/>
    </row>
    <row r="567" spans="1:14">
      <c r="A567" s="398"/>
      <c r="B567" s="398"/>
      <c r="C567" s="398"/>
      <c r="D567" s="398"/>
      <c r="E567" s="399"/>
      <c r="F567" s="399"/>
      <c r="G567" s="399"/>
      <c r="H567" s="399"/>
      <c r="I567" s="399"/>
      <c r="J567" s="399"/>
      <c r="K567" s="399"/>
      <c r="L567" s="399"/>
      <c r="M567" s="399"/>
      <c r="N567" s="399"/>
    </row>
    <row r="568" spans="1:14">
      <c r="A568" s="398"/>
      <c r="B568" s="398"/>
      <c r="C568" s="398"/>
      <c r="D568" s="398"/>
      <c r="E568" s="399"/>
      <c r="F568" s="399"/>
      <c r="G568" s="399"/>
      <c r="H568" s="399"/>
      <c r="I568" s="399"/>
      <c r="J568" s="399"/>
      <c r="K568" s="399"/>
      <c r="L568" s="399"/>
      <c r="M568" s="399"/>
      <c r="N568" s="399"/>
    </row>
    <row r="569" spans="1:14">
      <c r="A569" s="398"/>
      <c r="B569" s="398"/>
      <c r="C569" s="398"/>
      <c r="D569" s="398"/>
      <c r="E569" s="399"/>
      <c r="F569" s="399"/>
      <c r="G569" s="399"/>
      <c r="H569" s="399"/>
      <c r="I569" s="399"/>
      <c r="J569" s="399"/>
      <c r="K569" s="399"/>
      <c r="L569" s="399"/>
      <c r="M569" s="399"/>
      <c r="N569" s="399"/>
    </row>
    <row r="570" spans="1:14">
      <c r="A570" s="398"/>
      <c r="B570" s="398"/>
      <c r="C570" s="398"/>
      <c r="D570" s="398"/>
      <c r="E570" s="399"/>
      <c r="F570" s="399"/>
      <c r="G570" s="399"/>
      <c r="H570" s="399"/>
      <c r="I570" s="399"/>
      <c r="J570" s="399"/>
      <c r="K570" s="399"/>
      <c r="L570" s="399"/>
      <c r="M570" s="399"/>
      <c r="N570" s="399"/>
    </row>
    <row r="571" spans="1:14">
      <c r="A571" s="398"/>
      <c r="B571" s="398"/>
      <c r="C571" s="398"/>
      <c r="D571" s="398"/>
      <c r="E571" s="399"/>
      <c r="F571" s="399"/>
      <c r="G571" s="399"/>
      <c r="H571" s="399"/>
      <c r="I571" s="399"/>
      <c r="J571" s="399"/>
      <c r="K571" s="399"/>
      <c r="L571" s="399"/>
      <c r="M571" s="399"/>
      <c r="N571" s="399"/>
    </row>
    <row r="572" spans="1:14">
      <c r="A572" s="398"/>
      <c r="B572" s="398"/>
      <c r="C572" s="398"/>
      <c r="D572" s="398"/>
      <c r="E572" s="399"/>
      <c r="F572" s="399"/>
      <c r="G572" s="399"/>
      <c r="H572" s="399"/>
      <c r="I572" s="399"/>
      <c r="J572" s="399"/>
      <c r="K572" s="399"/>
      <c r="L572" s="399"/>
      <c r="M572" s="399"/>
      <c r="N572" s="399"/>
    </row>
    <row r="573" spans="1:14">
      <c r="A573" s="398"/>
      <c r="B573" s="398"/>
      <c r="C573" s="398"/>
      <c r="D573" s="398"/>
      <c r="E573" s="399"/>
      <c r="F573" s="399"/>
      <c r="G573" s="399"/>
      <c r="H573" s="399"/>
      <c r="I573" s="399"/>
      <c r="J573" s="399"/>
      <c r="K573" s="399"/>
      <c r="L573" s="399"/>
      <c r="M573" s="399"/>
      <c r="N573" s="399"/>
    </row>
    <row r="574" spans="1:14">
      <c r="A574" s="398"/>
      <c r="B574" s="398"/>
      <c r="C574" s="398"/>
      <c r="D574" s="398"/>
      <c r="E574" s="399"/>
      <c r="F574" s="399"/>
      <c r="G574" s="399"/>
      <c r="H574" s="399"/>
      <c r="I574" s="399"/>
      <c r="J574" s="399"/>
      <c r="K574" s="399"/>
      <c r="L574" s="399"/>
      <c r="M574" s="399"/>
      <c r="N574" s="399"/>
    </row>
    <row r="575" spans="1:14">
      <c r="A575" s="398"/>
      <c r="B575" s="398"/>
      <c r="C575" s="398"/>
      <c r="D575" s="398"/>
      <c r="E575" s="399"/>
      <c r="F575" s="399"/>
      <c r="G575" s="399"/>
      <c r="H575" s="399"/>
      <c r="I575" s="399"/>
      <c r="J575" s="399"/>
      <c r="K575" s="399"/>
      <c r="L575" s="399"/>
      <c r="M575" s="399"/>
      <c r="N575" s="399"/>
    </row>
    <row r="576" spans="1:14">
      <c r="A576" s="398"/>
      <c r="B576" s="398"/>
      <c r="C576" s="398"/>
      <c r="D576" s="398"/>
      <c r="E576" s="399"/>
      <c r="F576" s="399"/>
      <c r="G576" s="399"/>
      <c r="H576" s="399"/>
      <c r="I576" s="399"/>
      <c r="J576" s="399"/>
      <c r="K576" s="399"/>
      <c r="L576" s="399"/>
      <c r="M576" s="399"/>
      <c r="N576" s="399"/>
    </row>
    <row r="577" spans="1:14">
      <c r="A577" s="398"/>
      <c r="B577" s="398"/>
      <c r="C577" s="398"/>
      <c r="D577" s="398"/>
      <c r="E577" s="399"/>
      <c r="F577" s="399"/>
      <c r="G577" s="399"/>
      <c r="H577" s="399"/>
      <c r="I577" s="399"/>
      <c r="J577" s="399"/>
      <c r="K577" s="399"/>
      <c r="L577" s="399"/>
      <c r="M577" s="399"/>
      <c r="N577" s="399"/>
    </row>
    <row r="578" spans="1:14">
      <c r="A578" s="398"/>
      <c r="B578" s="398"/>
      <c r="C578" s="398"/>
      <c r="D578" s="398"/>
      <c r="E578" s="399"/>
      <c r="F578" s="399"/>
      <c r="G578" s="399"/>
      <c r="H578" s="399"/>
      <c r="I578" s="399"/>
      <c r="J578" s="399"/>
      <c r="K578" s="399"/>
      <c r="L578" s="399"/>
      <c r="M578" s="399"/>
      <c r="N578" s="399"/>
    </row>
    <row r="579" spans="1:14">
      <c r="A579" s="398"/>
      <c r="B579" s="398"/>
      <c r="C579" s="398"/>
      <c r="D579" s="398"/>
      <c r="E579" s="399"/>
      <c r="F579" s="399"/>
      <c r="G579" s="399"/>
      <c r="H579" s="399"/>
      <c r="I579" s="399"/>
      <c r="J579" s="399"/>
      <c r="K579" s="399"/>
      <c r="L579" s="399"/>
      <c r="M579" s="399"/>
      <c r="N579" s="399"/>
    </row>
    <row r="580" spans="1:14">
      <c r="A580" s="398"/>
      <c r="B580" s="398"/>
      <c r="C580" s="398"/>
      <c r="D580" s="398"/>
      <c r="E580" s="399"/>
      <c r="F580" s="399"/>
      <c r="G580" s="399"/>
      <c r="H580" s="399"/>
      <c r="I580" s="399"/>
      <c r="J580" s="399"/>
      <c r="K580" s="399"/>
      <c r="L580" s="399"/>
      <c r="M580" s="399"/>
      <c r="N580" s="399"/>
    </row>
    <row r="581" spans="1:14">
      <c r="A581" s="398"/>
      <c r="B581" s="398"/>
      <c r="C581" s="398"/>
      <c r="D581" s="398"/>
      <c r="E581" s="399"/>
      <c r="F581" s="399"/>
      <c r="G581" s="399"/>
      <c r="H581" s="399"/>
      <c r="I581" s="399"/>
      <c r="J581" s="399"/>
      <c r="K581" s="399"/>
      <c r="L581" s="399"/>
      <c r="M581" s="399"/>
      <c r="N581" s="399"/>
    </row>
    <row r="582" spans="1:14">
      <c r="A582" s="398"/>
      <c r="B582" s="398"/>
      <c r="C582" s="398"/>
      <c r="D582" s="398"/>
      <c r="E582" s="399"/>
      <c r="F582" s="399"/>
      <c r="G582" s="399"/>
      <c r="H582" s="399"/>
      <c r="I582" s="399"/>
      <c r="J582" s="399"/>
      <c r="K582" s="399"/>
      <c r="L582" s="399"/>
      <c r="M582" s="399"/>
      <c r="N582" s="399"/>
    </row>
    <row r="583" spans="1:14">
      <c r="A583" s="398"/>
      <c r="B583" s="398"/>
      <c r="C583" s="398"/>
      <c r="D583" s="398"/>
      <c r="E583" s="399"/>
      <c r="F583" s="399"/>
      <c r="G583" s="399"/>
      <c r="H583" s="399"/>
      <c r="I583" s="399"/>
      <c r="J583" s="399"/>
      <c r="K583" s="399"/>
      <c r="L583" s="399"/>
      <c r="M583" s="399"/>
      <c r="N583" s="399"/>
    </row>
    <row r="584" spans="1:14">
      <c r="A584" s="398"/>
      <c r="B584" s="398"/>
      <c r="C584" s="398"/>
      <c r="D584" s="398"/>
      <c r="E584" s="399"/>
      <c r="F584" s="399"/>
      <c r="G584" s="399"/>
      <c r="H584" s="399"/>
      <c r="I584" s="399"/>
      <c r="J584" s="399"/>
      <c r="K584" s="399"/>
      <c r="L584" s="399"/>
      <c r="M584" s="399"/>
      <c r="N584" s="399"/>
    </row>
    <row r="585" spans="1:14">
      <c r="A585" s="398"/>
      <c r="B585" s="398"/>
      <c r="C585" s="398"/>
      <c r="D585" s="398"/>
      <c r="E585" s="399"/>
      <c r="F585" s="399"/>
      <c r="G585" s="399"/>
      <c r="H585" s="399"/>
      <c r="I585" s="399"/>
      <c r="J585" s="399"/>
      <c r="K585" s="399"/>
      <c r="L585" s="399"/>
      <c r="M585" s="399"/>
      <c r="N585" s="399"/>
    </row>
    <row r="586" spans="1:14">
      <c r="A586" s="398"/>
      <c r="B586" s="398"/>
      <c r="C586" s="398"/>
      <c r="D586" s="398"/>
      <c r="E586" s="399"/>
      <c r="F586" s="399"/>
      <c r="G586" s="399"/>
      <c r="H586" s="399"/>
      <c r="I586" s="399"/>
      <c r="J586" s="399"/>
      <c r="K586" s="399"/>
      <c r="L586" s="399"/>
      <c r="M586" s="399"/>
      <c r="N586" s="399"/>
    </row>
    <row r="587" spans="1:14">
      <c r="A587" s="398"/>
      <c r="B587" s="398"/>
      <c r="C587" s="398"/>
      <c r="D587" s="398"/>
      <c r="E587" s="399"/>
      <c r="F587" s="399"/>
      <c r="G587" s="399"/>
      <c r="H587" s="399"/>
      <c r="I587" s="399"/>
      <c r="J587" s="399"/>
      <c r="K587" s="399"/>
      <c r="L587" s="399"/>
      <c r="M587" s="399"/>
      <c r="N587" s="399"/>
    </row>
    <row r="588" spans="1:14">
      <c r="A588" s="398"/>
      <c r="B588" s="398"/>
      <c r="C588" s="398"/>
      <c r="D588" s="398"/>
      <c r="E588" s="399"/>
      <c r="F588" s="399"/>
      <c r="G588" s="399"/>
      <c r="H588" s="399"/>
      <c r="I588" s="399"/>
      <c r="J588" s="399"/>
      <c r="K588" s="399"/>
      <c r="L588" s="399"/>
      <c r="M588" s="399"/>
      <c r="N588" s="399"/>
    </row>
    <row r="589" spans="1:14">
      <c r="A589" s="398"/>
      <c r="B589" s="398"/>
      <c r="C589" s="398"/>
      <c r="D589" s="398"/>
      <c r="E589" s="399"/>
      <c r="F589" s="399"/>
      <c r="G589" s="399"/>
      <c r="H589" s="399"/>
      <c r="I589" s="399"/>
      <c r="J589" s="399"/>
      <c r="K589" s="399"/>
      <c r="L589" s="399"/>
      <c r="M589" s="399"/>
      <c r="N589" s="399"/>
    </row>
    <row r="590" spans="1:14">
      <c r="A590" s="398"/>
      <c r="B590" s="398"/>
      <c r="C590" s="398"/>
      <c r="D590" s="398"/>
      <c r="E590" s="399"/>
      <c r="F590" s="399"/>
      <c r="G590" s="399"/>
      <c r="H590" s="399"/>
      <c r="I590" s="399"/>
      <c r="J590" s="399"/>
      <c r="K590" s="399"/>
      <c r="L590" s="399"/>
      <c r="M590" s="399"/>
      <c r="N590" s="399"/>
    </row>
    <row r="591" spans="1:14">
      <c r="A591" s="398"/>
      <c r="B591" s="398"/>
      <c r="C591" s="398"/>
      <c r="D591" s="398"/>
      <c r="E591" s="399"/>
      <c r="F591" s="399"/>
      <c r="G591" s="399"/>
      <c r="H591" s="399"/>
      <c r="I591" s="399"/>
      <c r="J591" s="399"/>
      <c r="K591" s="399"/>
      <c r="L591" s="399"/>
      <c r="M591" s="399"/>
      <c r="N591" s="399"/>
    </row>
    <row r="592" spans="1:14">
      <c r="A592" s="398"/>
      <c r="B592" s="398"/>
      <c r="C592" s="398"/>
      <c r="D592" s="398"/>
      <c r="E592" s="399"/>
      <c r="F592" s="399"/>
      <c r="G592" s="399"/>
      <c r="H592" s="399"/>
      <c r="I592" s="399"/>
      <c r="J592" s="399"/>
      <c r="K592" s="399"/>
      <c r="L592" s="399"/>
      <c r="M592" s="399"/>
      <c r="N592" s="399"/>
    </row>
    <row r="593" spans="1:14">
      <c r="A593" s="398"/>
      <c r="B593" s="398"/>
      <c r="C593" s="398"/>
      <c r="D593" s="398"/>
      <c r="E593" s="399"/>
      <c r="F593" s="399"/>
      <c r="G593" s="399"/>
      <c r="H593" s="399"/>
      <c r="I593" s="399"/>
      <c r="J593" s="399"/>
      <c r="K593" s="399"/>
      <c r="L593" s="399"/>
      <c r="M593" s="399"/>
      <c r="N593" s="399"/>
    </row>
    <row r="594" spans="1:14">
      <c r="A594" s="398"/>
      <c r="B594" s="398"/>
      <c r="C594" s="398"/>
      <c r="D594" s="398"/>
      <c r="E594" s="399"/>
      <c r="F594" s="399"/>
      <c r="G594" s="399"/>
      <c r="H594" s="399"/>
      <c r="I594" s="399"/>
      <c r="J594" s="399"/>
      <c r="K594" s="399"/>
      <c r="L594" s="399"/>
      <c r="M594" s="399"/>
      <c r="N594" s="399"/>
    </row>
    <row r="595" spans="1:14">
      <c r="A595" s="398"/>
      <c r="B595" s="398"/>
      <c r="C595" s="398"/>
      <c r="D595" s="398"/>
      <c r="E595" s="399"/>
      <c r="F595" s="399"/>
      <c r="G595" s="399"/>
      <c r="H595" s="399"/>
      <c r="I595" s="399"/>
      <c r="J595" s="399"/>
      <c r="K595" s="399"/>
      <c r="L595" s="399"/>
      <c r="M595" s="399"/>
      <c r="N595" s="399"/>
    </row>
    <row r="596" spans="1:14">
      <c r="A596" s="398"/>
      <c r="B596" s="398"/>
      <c r="C596" s="398"/>
      <c r="D596" s="398"/>
      <c r="E596" s="399"/>
      <c r="F596" s="399"/>
      <c r="G596" s="399"/>
      <c r="H596" s="399"/>
      <c r="I596" s="399"/>
      <c r="J596" s="399"/>
      <c r="K596" s="399"/>
      <c r="L596" s="399"/>
      <c r="M596" s="399"/>
      <c r="N596" s="399"/>
    </row>
    <row r="597" spans="1:14">
      <c r="A597" s="398"/>
      <c r="B597" s="398"/>
      <c r="C597" s="398"/>
      <c r="D597" s="398"/>
      <c r="E597" s="399"/>
      <c r="F597" s="399"/>
      <c r="G597" s="399"/>
      <c r="H597" s="399"/>
      <c r="I597" s="399"/>
      <c r="J597" s="399"/>
      <c r="K597" s="399"/>
      <c r="L597" s="399"/>
      <c r="M597" s="399"/>
      <c r="N597" s="399"/>
    </row>
    <row r="598" spans="1:14">
      <c r="A598" s="398"/>
      <c r="B598" s="398"/>
      <c r="C598" s="398"/>
      <c r="D598" s="398"/>
      <c r="E598" s="399"/>
      <c r="F598" s="399"/>
      <c r="G598" s="399"/>
      <c r="H598" s="399"/>
      <c r="I598" s="399"/>
      <c r="J598" s="399"/>
      <c r="K598" s="399"/>
      <c r="L598" s="399"/>
      <c r="M598" s="399"/>
      <c r="N598" s="399"/>
    </row>
    <row r="599" spans="1:14">
      <c r="A599" s="398"/>
      <c r="B599" s="398"/>
      <c r="C599" s="398"/>
      <c r="D599" s="398"/>
      <c r="E599" s="399"/>
      <c r="F599" s="399"/>
      <c r="G599" s="399"/>
      <c r="H599" s="399"/>
      <c r="I599" s="399"/>
      <c r="J599" s="399"/>
      <c r="K599" s="399"/>
      <c r="L599" s="399"/>
      <c r="M599" s="399"/>
      <c r="N599" s="399"/>
    </row>
    <row r="600" spans="1:14">
      <c r="A600" s="398"/>
      <c r="B600" s="398"/>
      <c r="C600" s="398"/>
      <c r="D600" s="398"/>
      <c r="E600" s="399"/>
      <c r="F600" s="399"/>
      <c r="G600" s="399"/>
      <c r="H600" s="399"/>
      <c r="I600" s="399"/>
      <c r="J600" s="399"/>
      <c r="K600" s="399"/>
      <c r="L600" s="399"/>
      <c r="M600" s="399"/>
      <c r="N600" s="399"/>
    </row>
    <row r="601" spans="1:14">
      <c r="A601" s="398"/>
      <c r="B601" s="398"/>
      <c r="C601" s="398"/>
      <c r="D601" s="398"/>
      <c r="E601" s="399"/>
      <c r="F601" s="399"/>
      <c r="G601" s="399"/>
      <c r="H601" s="399"/>
      <c r="I601" s="399"/>
      <c r="J601" s="399"/>
      <c r="K601" s="399"/>
      <c r="L601" s="399"/>
      <c r="M601" s="399"/>
      <c r="N601" s="399"/>
    </row>
    <row r="602" spans="1:14">
      <c r="A602" s="398"/>
      <c r="B602" s="398"/>
      <c r="C602" s="398"/>
      <c r="D602" s="398"/>
      <c r="E602" s="399"/>
      <c r="F602" s="399"/>
      <c r="G602" s="399"/>
      <c r="H602" s="399"/>
      <c r="I602" s="399"/>
      <c r="J602" s="399"/>
      <c r="K602" s="399"/>
      <c r="L602" s="399"/>
      <c r="M602" s="399"/>
      <c r="N602" s="399"/>
    </row>
    <row r="603" spans="1:14">
      <c r="A603" s="398"/>
      <c r="B603" s="398"/>
      <c r="C603" s="398"/>
      <c r="D603" s="398"/>
      <c r="E603" s="399"/>
      <c r="F603" s="399"/>
      <c r="G603" s="399"/>
      <c r="H603" s="399"/>
      <c r="I603" s="399"/>
      <c r="J603" s="399"/>
      <c r="K603" s="399"/>
      <c r="L603" s="399"/>
      <c r="M603" s="399"/>
      <c r="N603" s="399"/>
    </row>
    <row r="604" spans="1:14">
      <c r="A604" s="398"/>
      <c r="B604" s="398"/>
      <c r="C604" s="398"/>
      <c r="D604" s="398"/>
      <c r="E604" s="399"/>
      <c r="F604" s="399"/>
      <c r="G604" s="399"/>
      <c r="H604" s="399"/>
      <c r="I604" s="399"/>
      <c r="J604" s="399"/>
      <c r="K604" s="399"/>
      <c r="L604" s="399"/>
      <c r="M604" s="399"/>
      <c r="N604" s="399"/>
    </row>
    <row r="605" spans="1:14">
      <c r="A605" s="398"/>
      <c r="B605" s="398"/>
      <c r="C605" s="398"/>
      <c r="D605" s="398"/>
      <c r="E605" s="399"/>
      <c r="F605" s="399"/>
      <c r="G605" s="399"/>
      <c r="H605" s="399"/>
      <c r="I605" s="399"/>
      <c r="J605" s="399"/>
      <c r="K605" s="399"/>
      <c r="L605" s="399"/>
      <c r="M605" s="399"/>
      <c r="N605" s="399"/>
    </row>
    <row r="606" spans="1:14">
      <c r="A606" s="398"/>
      <c r="B606" s="398"/>
      <c r="C606" s="398"/>
      <c r="D606" s="398"/>
      <c r="E606" s="399"/>
      <c r="F606" s="399"/>
      <c r="G606" s="399"/>
      <c r="H606" s="399"/>
      <c r="I606" s="399"/>
      <c r="J606" s="399"/>
      <c r="K606" s="399"/>
      <c r="L606" s="399"/>
      <c r="M606" s="399"/>
      <c r="N606" s="399"/>
    </row>
    <row r="607" spans="1:14">
      <c r="A607" s="398"/>
      <c r="B607" s="398"/>
      <c r="C607" s="398"/>
      <c r="D607" s="398"/>
      <c r="E607" s="399"/>
      <c r="F607" s="399"/>
      <c r="G607" s="399"/>
      <c r="H607" s="399"/>
      <c r="I607" s="399"/>
      <c r="J607" s="399"/>
      <c r="K607" s="399"/>
      <c r="L607" s="399"/>
      <c r="M607" s="399"/>
      <c r="N607" s="399"/>
    </row>
    <row r="608" spans="1:14">
      <c r="A608" s="398"/>
      <c r="B608" s="398"/>
      <c r="C608" s="398"/>
      <c r="D608" s="398"/>
      <c r="E608" s="399"/>
      <c r="F608" s="399"/>
      <c r="G608" s="399"/>
      <c r="H608" s="399"/>
      <c r="I608" s="399"/>
      <c r="J608" s="399"/>
      <c r="K608" s="399"/>
      <c r="L608" s="399"/>
      <c r="M608" s="399"/>
      <c r="N608" s="399"/>
    </row>
    <row r="609" spans="1:14">
      <c r="A609" s="398"/>
      <c r="B609" s="398"/>
      <c r="C609" s="398"/>
      <c r="D609" s="398"/>
      <c r="E609" s="399"/>
      <c r="F609" s="399"/>
      <c r="G609" s="399"/>
      <c r="H609" s="399"/>
      <c r="I609" s="399"/>
      <c r="J609" s="399"/>
      <c r="K609" s="399"/>
      <c r="L609" s="399"/>
      <c r="M609" s="399"/>
      <c r="N609" s="399"/>
    </row>
    <row r="610" spans="1:14">
      <c r="A610" s="398"/>
      <c r="B610" s="398"/>
      <c r="C610" s="398"/>
      <c r="D610" s="398"/>
      <c r="E610" s="399"/>
      <c r="F610" s="399"/>
      <c r="G610" s="399"/>
      <c r="H610" s="399"/>
      <c r="I610" s="399"/>
      <c r="J610" s="399"/>
      <c r="K610" s="399"/>
      <c r="L610" s="399"/>
      <c r="M610" s="399"/>
      <c r="N610" s="399"/>
    </row>
    <row r="611" spans="1:14">
      <c r="A611" s="398"/>
      <c r="B611" s="398"/>
      <c r="C611" s="398"/>
      <c r="D611" s="398"/>
      <c r="E611" s="399"/>
      <c r="F611" s="399"/>
      <c r="G611" s="399"/>
      <c r="H611" s="399"/>
      <c r="I611" s="399"/>
      <c r="J611" s="399"/>
      <c r="K611" s="399"/>
      <c r="L611" s="399"/>
      <c r="M611" s="399"/>
      <c r="N611" s="399"/>
    </row>
    <row r="612" spans="1:14">
      <c r="A612" s="398"/>
      <c r="B612" s="398"/>
      <c r="C612" s="398"/>
      <c r="D612" s="398"/>
      <c r="E612" s="399"/>
      <c r="F612" s="399"/>
      <c r="G612" s="399"/>
      <c r="H612" s="399"/>
      <c r="I612" s="399"/>
      <c r="J612" s="399"/>
      <c r="K612" s="399"/>
      <c r="L612" s="399"/>
      <c r="M612" s="399"/>
      <c r="N612" s="399"/>
    </row>
    <row r="613" spans="1:14">
      <c r="A613" s="398"/>
      <c r="B613" s="398"/>
      <c r="C613" s="398"/>
      <c r="D613" s="398"/>
      <c r="E613" s="399"/>
      <c r="F613" s="399"/>
      <c r="G613" s="399"/>
      <c r="H613" s="399"/>
      <c r="I613" s="399"/>
      <c r="J613" s="399"/>
      <c r="K613" s="399"/>
      <c r="L613" s="399"/>
      <c r="M613" s="399"/>
      <c r="N613" s="399"/>
    </row>
    <row r="614" spans="1:14">
      <c r="A614" s="398"/>
      <c r="B614" s="398"/>
      <c r="C614" s="398"/>
      <c r="D614" s="398"/>
      <c r="E614" s="399"/>
      <c r="F614" s="399"/>
      <c r="G614" s="399"/>
      <c r="H614" s="399"/>
      <c r="I614" s="399"/>
      <c r="J614" s="399"/>
      <c r="K614" s="399"/>
      <c r="L614" s="399"/>
      <c r="M614" s="399"/>
      <c r="N614" s="399"/>
    </row>
    <row r="615" spans="1:14">
      <c r="A615" s="398"/>
      <c r="B615" s="398"/>
      <c r="C615" s="398"/>
      <c r="D615" s="398"/>
      <c r="E615" s="399"/>
      <c r="F615" s="399"/>
      <c r="G615" s="399"/>
      <c r="H615" s="399"/>
      <c r="I615" s="399"/>
      <c r="J615" s="399"/>
      <c r="K615" s="399"/>
      <c r="L615" s="399"/>
      <c r="M615" s="399"/>
      <c r="N615" s="399"/>
    </row>
    <row r="616" spans="1:14">
      <c r="A616" s="398"/>
      <c r="B616" s="398"/>
      <c r="C616" s="398"/>
      <c r="D616" s="398"/>
      <c r="E616" s="399"/>
      <c r="F616" s="399"/>
      <c r="G616" s="399"/>
      <c r="H616" s="399"/>
      <c r="I616" s="399"/>
      <c r="J616" s="399"/>
      <c r="K616" s="399"/>
      <c r="L616" s="399"/>
      <c r="M616" s="399"/>
      <c r="N616" s="399"/>
    </row>
    <row r="617" spans="1:14">
      <c r="A617" s="398"/>
      <c r="B617" s="398"/>
      <c r="C617" s="398"/>
      <c r="D617" s="398"/>
      <c r="E617" s="399"/>
      <c r="F617" s="399"/>
      <c r="G617" s="399"/>
      <c r="H617" s="399"/>
      <c r="I617" s="399"/>
      <c r="J617" s="399"/>
      <c r="K617" s="399"/>
      <c r="L617" s="399"/>
      <c r="M617" s="399"/>
      <c r="N617" s="399"/>
    </row>
    <row r="618" spans="1:14">
      <c r="A618" s="398"/>
      <c r="B618" s="398"/>
      <c r="C618" s="398"/>
      <c r="D618" s="398"/>
      <c r="E618" s="399"/>
      <c r="F618" s="399"/>
      <c r="G618" s="399"/>
      <c r="H618" s="399"/>
      <c r="I618" s="399"/>
      <c r="J618" s="399"/>
      <c r="K618" s="399"/>
      <c r="L618" s="399"/>
      <c r="M618" s="399"/>
      <c r="N618" s="399"/>
    </row>
    <row r="619" spans="1:14">
      <c r="A619" s="398"/>
      <c r="B619" s="398"/>
      <c r="C619" s="398"/>
      <c r="D619" s="398"/>
      <c r="E619" s="399"/>
      <c r="F619" s="399"/>
      <c r="G619" s="399"/>
      <c r="H619" s="399"/>
      <c r="I619" s="399"/>
      <c r="J619" s="399"/>
      <c r="K619" s="399"/>
      <c r="L619" s="399"/>
      <c r="M619" s="399"/>
      <c r="N619" s="399"/>
    </row>
    <row r="620" spans="1:14">
      <c r="A620" s="398"/>
      <c r="B620" s="398"/>
      <c r="C620" s="398"/>
      <c r="D620" s="398"/>
      <c r="E620" s="399"/>
      <c r="F620" s="399"/>
      <c r="G620" s="399"/>
      <c r="H620" s="399"/>
      <c r="I620" s="399"/>
      <c r="J620" s="399"/>
      <c r="K620" s="399"/>
      <c r="L620" s="399"/>
      <c r="M620" s="399"/>
      <c r="N620" s="399"/>
    </row>
    <row r="621" spans="1:14">
      <c r="A621" s="398"/>
      <c r="B621" s="398"/>
      <c r="C621" s="398"/>
      <c r="D621" s="398"/>
      <c r="E621" s="399"/>
      <c r="F621" s="399"/>
      <c r="G621" s="399"/>
      <c r="H621" s="399"/>
      <c r="I621" s="399"/>
      <c r="J621" s="399"/>
      <c r="K621" s="399"/>
      <c r="L621" s="399"/>
      <c r="M621" s="399"/>
      <c r="N621" s="399"/>
    </row>
    <row r="622" spans="1:14">
      <c r="A622" s="398"/>
      <c r="B622" s="398"/>
      <c r="C622" s="398"/>
      <c r="D622" s="398"/>
      <c r="E622" s="399"/>
      <c r="F622" s="399"/>
      <c r="G622" s="399"/>
      <c r="H622" s="399"/>
      <c r="I622" s="399"/>
      <c r="J622" s="399"/>
      <c r="K622" s="399"/>
      <c r="L622" s="399"/>
      <c r="M622" s="399"/>
      <c r="N622" s="399"/>
    </row>
    <row r="623" spans="1:14">
      <c r="A623" s="398"/>
      <c r="B623" s="398"/>
      <c r="C623" s="398"/>
      <c r="D623" s="398"/>
      <c r="E623" s="399"/>
      <c r="F623" s="399"/>
      <c r="G623" s="399"/>
      <c r="H623" s="399"/>
      <c r="I623" s="399"/>
      <c r="J623" s="399"/>
      <c r="K623" s="399"/>
      <c r="L623" s="399"/>
      <c r="M623" s="399"/>
      <c r="N623" s="399"/>
    </row>
    <row r="624" spans="1:14">
      <c r="A624" s="398"/>
      <c r="B624" s="398"/>
      <c r="C624" s="398"/>
      <c r="D624" s="398"/>
      <c r="E624" s="399"/>
      <c r="F624" s="399"/>
      <c r="G624" s="399"/>
      <c r="H624" s="399"/>
      <c r="I624" s="399"/>
      <c r="J624" s="399"/>
      <c r="K624" s="399"/>
      <c r="L624" s="399"/>
      <c r="M624" s="399"/>
      <c r="N624" s="399"/>
    </row>
    <row r="625" spans="1:14">
      <c r="A625" s="398"/>
      <c r="B625" s="398"/>
      <c r="C625" s="398"/>
      <c r="D625" s="398"/>
      <c r="E625" s="399"/>
      <c r="F625" s="399"/>
      <c r="G625" s="399"/>
      <c r="H625" s="399"/>
      <c r="I625" s="399"/>
      <c r="J625" s="399"/>
      <c r="K625" s="399"/>
      <c r="L625" s="399"/>
      <c r="M625" s="399"/>
      <c r="N625" s="399"/>
    </row>
    <row r="626" spans="1:14">
      <c r="A626" s="398"/>
      <c r="B626" s="398"/>
      <c r="C626" s="398"/>
      <c r="D626" s="398"/>
      <c r="E626" s="399"/>
      <c r="F626" s="399"/>
      <c r="G626" s="399"/>
      <c r="H626" s="399"/>
      <c r="I626" s="399"/>
      <c r="J626" s="399"/>
      <c r="K626" s="399"/>
      <c r="L626" s="399"/>
      <c r="M626" s="399"/>
      <c r="N626" s="399"/>
    </row>
    <row r="627" spans="1:14">
      <c r="A627" s="398"/>
      <c r="B627" s="398"/>
      <c r="C627" s="398"/>
      <c r="D627" s="398"/>
      <c r="E627" s="399"/>
      <c r="F627" s="399"/>
      <c r="G627" s="399"/>
      <c r="H627" s="399"/>
      <c r="I627" s="399"/>
      <c r="J627" s="399"/>
      <c r="K627" s="399"/>
      <c r="L627" s="399"/>
      <c r="M627" s="399"/>
      <c r="N627" s="399"/>
    </row>
    <row r="628" spans="1:14">
      <c r="A628" s="398"/>
      <c r="B628" s="398"/>
      <c r="C628" s="398"/>
      <c r="D628" s="398"/>
      <c r="E628" s="399"/>
      <c r="F628" s="399"/>
      <c r="G628" s="399"/>
      <c r="H628" s="399"/>
      <c r="I628" s="399"/>
      <c r="J628" s="399"/>
      <c r="K628" s="399"/>
      <c r="L628" s="399"/>
      <c r="M628" s="399"/>
      <c r="N628" s="399"/>
    </row>
    <row r="629" spans="1:14">
      <c r="A629" s="398"/>
      <c r="B629" s="398"/>
      <c r="C629" s="398"/>
      <c r="D629" s="398"/>
      <c r="E629" s="399"/>
      <c r="F629" s="399"/>
      <c r="G629" s="399"/>
      <c r="H629" s="399"/>
      <c r="I629" s="399"/>
      <c r="J629" s="399"/>
      <c r="K629" s="399"/>
      <c r="L629" s="399"/>
      <c r="M629" s="399"/>
      <c r="N629" s="399"/>
    </row>
    <row r="630" spans="1:14">
      <c r="A630" s="398"/>
      <c r="B630" s="398"/>
      <c r="C630" s="398"/>
      <c r="D630" s="398"/>
      <c r="E630" s="399"/>
      <c r="F630" s="399"/>
      <c r="G630" s="399"/>
      <c r="H630" s="399"/>
      <c r="I630" s="399"/>
      <c r="J630" s="399"/>
      <c r="K630" s="399"/>
      <c r="L630" s="399"/>
      <c r="M630" s="399"/>
      <c r="N630" s="399"/>
    </row>
    <row r="631" spans="1:14">
      <c r="A631" s="398"/>
      <c r="B631" s="398"/>
      <c r="C631" s="398"/>
      <c r="D631" s="398"/>
      <c r="E631" s="399"/>
      <c r="F631" s="399"/>
      <c r="G631" s="399"/>
      <c r="H631" s="399"/>
      <c r="I631" s="399"/>
      <c r="J631" s="399"/>
      <c r="K631" s="399"/>
      <c r="L631" s="399"/>
      <c r="M631" s="399"/>
      <c r="N631" s="399"/>
    </row>
    <row r="632" spans="1:14">
      <c r="A632" s="398"/>
      <c r="B632" s="398"/>
      <c r="C632" s="398"/>
      <c r="D632" s="398"/>
      <c r="E632" s="399"/>
      <c r="F632" s="399"/>
      <c r="G632" s="399"/>
      <c r="H632" s="399"/>
      <c r="I632" s="399"/>
      <c r="J632" s="399"/>
      <c r="K632" s="399"/>
      <c r="L632" s="399"/>
      <c r="M632" s="399"/>
      <c r="N632" s="399"/>
    </row>
    <row r="633" spans="1:14">
      <c r="A633" s="398"/>
      <c r="B633" s="398"/>
      <c r="C633" s="398"/>
      <c r="D633" s="398"/>
      <c r="E633" s="399"/>
      <c r="F633" s="399"/>
      <c r="G633" s="399"/>
      <c r="H633" s="399"/>
      <c r="I633" s="399"/>
      <c r="J633" s="399"/>
      <c r="K633" s="399"/>
      <c r="L633" s="399"/>
      <c r="M633" s="399"/>
      <c r="N633" s="399"/>
    </row>
    <row r="634" spans="1:14">
      <c r="A634" s="398"/>
      <c r="B634" s="398"/>
      <c r="C634" s="398"/>
      <c r="D634" s="398"/>
      <c r="E634" s="399"/>
      <c r="F634" s="399"/>
      <c r="G634" s="399"/>
      <c r="H634" s="399"/>
      <c r="I634" s="399"/>
      <c r="J634" s="399"/>
      <c r="K634" s="399"/>
      <c r="L634" s="399"/>
      <c r="M634" s="399"/>
      <c r="N634" s="399"/>
    </row>
    <row r="635" spans="1:14">
      <c r="A635" s="398"/>
      <c r="B635" s="398"/>
      <c r="C635" s="398"/>
      <c r="D635" s="398"/>
      <c r="E635" s="399"/>
      <c r="F635" s="399"/>
      <c r="G635" s="399"/>
      <c r="H635" s="399"/>
      <c r="I635" s="399"/>
      <c r="J635" s="399"/>
      <c r="K635" s="399"/>
      <c r="L635" s="399"/>
      <c r="M635" s="399"/>
      <c r="N635" s="399"/>
    </row>
    <row r="636" spans="1:14">
      <c r="A636" s="398"/>
      <c r="B636" s="398"/>
      <c r="C636" s="398"/>
      <c r="D636" s="398"/>
      <c r="E636" s="399"/>
      <c r="F636" s="399"/>
      <c r="G636" s="399"/>
      <c r="H636" s="399"/>
      <c r="I636" s="399"/>
      <c r="J636" s="399"/>
      <c r="K636" s="399"/>
      <c r="L636" s="399"/>
      <c r="M636" s="399"/>
      <c r="N636" s="399"/>
    </row>
    <row r="637" spans="1:14">
      <c r="A637" s="398"/>
      <c r="B637" s="398"/>
      <c r="C637" s="398"/>
      <c r="D637" s="398"/>
      <c r="E637" s="399"/>
      <c r="F637" s="399"/>
      <c r="G637" s="399"/>
      <c r="H637" s="399"/>
      <c r="I637" s="399"/>
      <c r="J637" s="399"/>
      <c r="K637" s="399"/>
      <c r="L637" s="399"/>
      <c r="M637" s="399"/>
      <c r="N637" s="399"/>
    </row>
    <row r="638" spans="1:14">
      <c r="A638" s="398"/>
      <c r="B638" s="398"/>
      <c r="C638" s="398"/>
      <c r="D638" s="398"/>
      <c r="E638" s="399"/>
      <c r="F638" s="399"/>
      <c r="G638" s="399"/>
      <c r="H638" s="399"/>
      <c r="I638" s="399"/>
      <c r="J638" s="399"/>
      <c r="K638" s="399"/>
      <c r="L638" s="399"/>
      <c r="M638" s="399"/>
      <c r="N638" s="399"/>
    </row>
    <row r="639" spans="1:14">
      <c r="A639" s="398"/>
      <c r="B639" s="398"/>
      <c r="C639" s="398"/>
      <c r="D639" s="398"/>
      <c r="E639" s="399"/>
      <c r="F639" s="399"/>
      <c r="G639" s="399"/>
      <c r="H639" s="399"/>
      <c r="I639" s="399"/>
      <c r="J639" s="399"/>
      <c r="K639" s="399"/>
      <c r="L639" s="399"/>
      <c r="M639" s="399"/>
      <c r="N639" s="399"/>
    </row>
    <row r="640" spans="1:14">
      <c r="A640" s="398"/>
      <c r="B640" s="398"/>
      <c r="C640" s="398"/>
      <c r="D640" s="398"/>
      <c r="E640" s="399"/>
      <c r="F640" s="399"/>
      <c r="G640" s="399"/>
      <c r="H640" s="399"/>
      <c r="I640" s="399"/>
      <c r="J640" s="399"/>
      <c r="K640" s="399"/>
      <c r="L640" s="399"/>
      <c r="M640" s="399"/>
      <c r="N640" s="399"/>
    </row>
    <row r="641" spans="1:14">
      <c r="A641" s="398"/>
      <c r="B641" s="398"/>
      <c r="C641" s="398"/>
      <c r="D641" s="398"/>
      <c r="E641" s="399"/>
      <c r="F641" s="399"/>
      <c r="G641" s="399"/>
      <c r="H641" s="399"/>
      <c r="I641" s="399"/>
      <c r="J641" s="399"/>
      <c r="K641" s="399"/>
      <c r="L641" s="399"/>
      <c r="M641" s="399"/>
      <c r="N641" s="399"/>
    </row>
    <row r="642" spans="1:14">
      <c r="A642" s="398"/>
      <c r="B642" s="398"/>
      <c r="C642" s="398"/>
      <c r="D642" s="398"/>
      <c r="E642" s="399"/>
      <c r="F642" s="399"/>
      <c r="G642" s="399"/>
      <c r="H642" s="399"/>
      <c r="I642" s="399"/>
      <c r="J642" s="399"/>
      <c r="K642" s="399"/>
      <c r="L642" s="399"/>
      <c r="M642" s="399"/>
      <c r="N642" s="399"/>
    </row>
    <row r="643" spans="1:14">
      <c r="A643" s="398"/>
      <c r="B643" s="398"/>
      <c r="C643" s="398"/>
      <c r="D643" s="398"/>
      <c r="E643" s="399"/>
      <c r="F643" s="399"/>
      <c r="G643" s="399"/>
      <c r="H643" s="399"/>
      <c r="I643" s="399"/>
      <c r="J643" s="399"/>
      <c r="K643" s="399"/>
      <c r="L643" s="399"/>
      <c r="M643" s="399"/>
      <c r="N643" s="399"/>
    </row>
    <row r="644" spans="1:14">
      <c r="A644" s="398"/>
      <c r="B644" s="398"/>
      <c r="C644" s="398"/>
      <c r="D644" s="398"/>
      <c r="E644" s="399"/>
      <c r="F644" s="399"/>
      <c r="G644" s="399"/>
      <c r="H644" s="399"/>
      <c r="I644" s="399"/>
      <c r="J644" s="399"/>
      <c r="K644" s="399"/>
      <c r="L644" s="399"/>
      <c r="M644" s="399"/>
      <c r="N644" s="399"/>
    </row>
    <row r="645" spans="1:14">
      <c r="A645" s="398"/>
      <c r="B645" s="398"/>
      <c r="C645" s="398"/>
      <c r="D645" s="398"/>
      <c r="E645" s="399"/>
      <c r="F645" s="399"/>
      <c r="G645" s="399"/>
      <c r="H645" s="399"/>
      <c r="I645" s="399"/>
      <c r="J645" s="399"/>
      <c r="K645" s="399"/>
      <c r="L645" s="399"/>
      <c r="M645" s="399"/>
      <c r="N645" s="399"/>
    </row>
    <row r="646" spans="1:14">
      <c r="A646" s="398"/>
      <c r="B646" s="398"/>
      <c r="C646" s="398"/>
      <c r="D646" s="398"/>
      <c r="E646" s="399"/>
      <c r="F646" s="399"/>
      <c r="G646" s="399"/>
      <c r="H646" s="399"/>
      <c r="I646" s="399"/>
      <c r="J646" s="399"/>
      <c r="K646" s="399"/>
      <c r="L646" s="399"/>
      <c r="M646" s="399"/>
      <c r="N646" s="399"/>
    </row>
    <row r="647" spans="1:14">
      <c r="A647" s="398"/>
      <c r="B647" s="398"/>
      <c r="C647" s="398"/>
      <c r="D647" s="398"/>
      <c r="E647" s="399"/>
      <c r="F647" s="399"/>
      <c r="G647" s="399"/>
      <c r="H647" s="399"/>
      <c r="I647" s="399"/>
      <c r="J647" s="399"/>
      <c r="K647" s="399"/>
      <c r="L647" s="399"/>
      <c r="M647" s="399"/>
      <c r="N647" s="399"/>
    </row>
    <row r="648" spans="1:14">
      <c r="A648" s="398"/>
      <c r="B648" s="398"/>
      <c r="C648" s="398"/>
      <c r="D648" s="398"/>
      <c r="E648" s="399"/>
      <c r="F648" s="399"/>
      <c r="G648" s="399"/>
      <c r="H648" s="399"/>
      <c r="I648" s="399"/>
      <c r="J648" s="399"/>
      <c r="K648" s="399"/>
      <c r="L648" s="399"/>
      <c r="M648" s="399"/>
      <c r="N648" s="399"/>
    </row>
    <row r="649" spans="1:14">
      <c r="A649" s="398"/>
      <c r="B649" s="398"/>
      <c r="C649" s="398"/>
      <c r="D649" s="398"/>
      <c r="E649" s="399"/>
      <c r="F649" s="399"/>
      <c r="G649" s="399"/>
      <c r="H649" s="399"/>
      <c r="I649" s="399"/>
      <c r="J649" s="399"/>
      <c r="K649" s="399"/>
      <c r="L649" s="399"/>
      <c r="M649" s="399"/>
      <c r="N649" s="399"/>
    </row>
    <row r="650" spans="1:14">
      <c r="A650" s="398"/>
      <c r="B650" s="398"/>
      <c r="C650" s="398"/>
      <c r="D650" s="398"/>
      <c r="E650" s="399"/>
      <c r="F650" s="399"/>
      <c r="G650" s="399"/>
      <c r="H650" s="399"/>
      <c r="I650" s="399"/>
      <c r="J650" s="399"/>
      <c r="K650" s="399"/>
      <c r="L650" s="399"/>
      <c r="M650" s="399"/>
      <c r="N650" s="399"/>
    </row>
    <row r="651" spans="1:14">
      <c r="A651" s="398"/>
      <c r="B651" s="398"/>
      <c r="C651" s="398"/>
      <c r="D651" s="398"/>
      <c r="E651" s="399"/>
      <c r="F651" s="399"/>
      <c r="G651" s="399"/>
      <c r="H651" s="399"/>
      <c r="I651" s="399"/>
      <c r="J651" s="399"/>
      <c r="K651" s="399"/>
      <c r="L651" s="399"/>
      <c r="M651" s="399"/>
      <c r="N651" s="399"/>
    </row>
    <row r="652" spans="1:14">
      <c r="A652" s="398"/>
      <c r="B652" s="398"/>
      <c r="C652" s="398"/>
      <c r="D652" s="398"/>
      <c r="E652" s="399"/>
      <c r="F652" s="399"/>
      <c r="G652" s="399"/>
      <c r="H652" s="399"/>
      <c r="I652" s="399"/>
      <c r="J652" s="399"/>
      <c r="K652" s="399"/>
      <c r="L652" s="399"/>
      <c r="M652" s="399"/>
      <c r="N652" s="399"/>
    </row>
    <row r="653" spans="1:14">
      <c r="A653" s="398"/>
      <c r="B653" s="398"/>
      <c r="C653" s="398"/>
      <c r="D653" s="398"/>
      <c r="E653" s="399"/>
      <c r="F653" s="399"/>
      <c r="G653" s="399"/>
      <c r="H653" s="399"/>
      <c r="I653" s="399"/>
      <c r="J653" s="399"/>
      <c r="K653" s="399"/>
      <c r="L653" s="399"/>
      <c r="M653" s="399"/>
      <c r="N653" s="399"/>
    </row>
    <row r="654" spans="1:14">
      <c r="A654" s="398"/>
      <c r="B654" s="398"/>
      <c r="C654" s="398"/>
      <c r="D654" s="398"/>
      <c r="E654" s="399"/>
      <c r="F654" s="399"/>
      <c r="G654" s="399"/>
      <c r="H654" s="399"/>
      <c r="I654" s="399"/>
      <c r="J654" s="399"/>
      <c r="K654" s="399"/>
      <c r="L654" s="399"/>
      <c r="M654" s="399"/>
      <c r="N654" s="399"/>
    </row>
    <row r="655" spans="1:14">
      <c r="A655" s="398"/>
      <c r="B655" s="398"/>
      <c r="C655" s="398"/>
      <c r="D655" s="398"/>
      <c r="E655" s="399"/>
      <c r="F655" s="399"/>
      <c r="G655" s="399"/>
      <c r="H655" s="399"/>
      <c r="I655" s="399"/>
      <c r="J655" s="399"/>
      <c r="K655" s="399"/>
      <c r="L655" s="399"/>
      <c r="M655" s="399"/>
      <c r="N655" s="399"/>
    </row>
    <row r="656" spans="1:14">
      <c r="A656" s="398"/>
      <c r="B656" s="398"/>
      <c r="C656" s="398"/>
      <c r="D656" s="398"/>
      <c r="E656" s="399"/>
      <c r="F656" s="399"/>
      <c r="G656" s="399"/>
      <c r="H656" s="399"/>
      <c r="I656" s="399"/>
      <c r="J656" s="399"/>
      <c r="K656" s="399"/>
      <c r="L656" s="399"/>
      <c r="M656" s="399"/>
      <c r="N656" s="399"/>
    </row>
    <row r="657" spans="1:14">
      <c r="A657" s="398"/>
      <c r="B657" s="398"/>
      <c r="C657" s="398"/>
      <c r="D657" s="398"/>
      <c r="E657" s="399"/>
      <c r="F657" s="399"/>
      <c r="G657" s="399"/>
      <c r="H657" s="399"/>
      <c r="I657" s="399"/>
      <c r="J657" s="399"/>
      <c r="K657" s="399"/>
      <c r="L657" s="399"/>
      <c r="M657" s="399"/>
      <c r="N657" s="399"/>
    </row>
    <row r="658" spans="1:14">
      <c r="A658" s="398"/>
      <c r="B658" s="398"/>
      <c r="C658" s="398"/>
      <c r="D658" s="398"/>
      <c r="E658" s="399"/>
      <c r="F658" s="399"/>
      <c r="G658" s="399"/>
      <c r="H658" s="399"/>
      <c r="I658" s="399"/>
      <c r="J658" s="399"/>
      <c r="K658" s="399"/>
      <c r="L658" s="399"/>
      <c r="M658" s="399"/>
      <c r="N658" s="399"/>
    </row>
    <row r="659" spans="1:14">
      <c r="A659" s="398"/>
      <c r="B659" s="398"/>
      <c r="C659" s="398"/>
      <c r="D659" s="398"/>
      <c r="E659" s="399"/>
      <c r="F659" s="399"/>
      <c r="G659" s="399"/>
      <c r="H659" s="399"/>
      <c r="I659" s="399"/>
      <c r="J659" s="399"/>
      <c r="K659" s="399"/>
      <c r="L659" s="399"/>
      <c r="M659" s="399"/>
      <c r="N659" s="399"/>
    </row>
    <row r="660" spans="1:14">
      <c r="A660" s="398"/>
      <c r="B660" s="398"/>
      <c r="C660" s="398"/>
      <c r="D660" s="398"/>
      <c r="E660" s="399"/>
      <c r="F660" s="399"/>
      <c r="G660" s="399"/>
      <c r="H660" s="399"/>
      <c r="I660" s="399"/>
      <c r="J660" s="399"/>
      <c r="K660" s="399"/>
      <c r="L660" s="399"/>
      <c r="M660" s="399"/>
      <c r="N660" s="399"/>
    </row>
    <row r="661" spans="1:14">
      <c r="A661" s="398"/>
      <c r="B661" s="398"/>
      <c r="C661" s="398"/>
      <c r="D661" s="398"/>
      <c r="E661" s="399"/>
      <c r="F661" s="399"/>
      <c r="G661" s="399"/>
      <c r="H661" s="399"/>
      <c r="I661" s="399"/>
      <c r="J661" s="399"/>
      <c r="K661" s="399"/>
      <c r="L661" s="399"/>
      <c r="M661" s="399"/>
      <c r="N661" s="399"/>
    </row>
    <row r="662" spans="1:14">
      <c r="A662" s="398"/>
      <c r="B662" s="398"/>
      <c r="C662" s="398"/>
      <c r="D662" s="398"/>
      <c r="E662" s="399"/>
      <c r="F662" s="399"/>
      <c r="G662" s="399"/>
      <c r="H662" s="399"/>
      <c r="I662" s="399"/>
      <c r="J662" s="399"/>
      <c r="K662" s="399"/>
      <c r="L662" s="399"/>
      <c r="M662" s="399"/>
      <c r="N662" s="399"/>
    </row>
    <row r="663" spans="1:14">
      <c r="A663" s="398"/>
      <c r="B663" s="398"/>
      <c r="C663" s="398"/>
      <c r="D663" s="398"/>
      <c r="E663" s="399"/>
      <c r="F663" s="399"/>
      <c r="G663" s="399"/>
      <c r="H663" s="399"/>
      <c r="I663" s="399"/>
      <c r="J663" s="399"/>
      <c r="K663" s="399"/>
      <c r="L663" s="399"/>
      <c r="M663" s="399"/>
      <c r="N663" s="399"/>
    </row>
    <row r="664" spans="1:14">
      <c r="A664" s="398"/>
      <c r="B664" s="398"/>
      <c r="C664" s="398"/>
      <c r="D664" s="398"/>
      <c r="E664" s="399"/>
      <c r="F664" s="399"/>
      <c r="G664" s="399"/>
      <c r="H664" s="399"/>
      <c r="I664" s="399"/>
      <c r="J664" s="399"/>
      <c r="K664" s="399"/>
      <c r="L664" s="399"/>
      <c r="M664" s="399"/>
      <c r="N664" s="399"/>
    </row>
    <row r="665" spans="1:14">
      <c r="A665" s="398"/>
      <c r="B665" s="398"/>
      <c r="C665" s="398"/>
      <c r="D665" s="398"/>
      <c r="E665" s="399"/>
      <c r="F665" s="399"/>
      <c r="G665" s="399"/>
      <c r="H665" s="399"/>
      <c r="I665" s="399"/>
      <c r="J665" s="399"/>
      <c r="K665" s="399"/>
      <c r="L665" s="399"/>
      <c r="M665" s="399"/>
      <c r="N665" s="399"/>
    </row>
    <row r="666" spans="1:14">
      <c r="A666" s="398"/>
      <c r="B666" s="398"/>
      <c r="C666" s="398"/>
      <c r="D666" s="398"/>
      <c r="E666" s="399"/>
      <c r="F666" s="399"/>
      <c r="G666" s="399"/>
      <c r="H666" s="399"/>
      <c r="I666" s="399"/>
      <c r="J666" s="399"/>
      <c r="K666" s="399"/>
      <c r="L666" s="399"/>
      <c r="M666" s="399"/>
      <c r="N666" s="399"/>
    </row>
    <row r="667" spans="1:14">
      <c r="A667" s="398"/>
      <c r="B667" s="398"/>
      <c r="C667" s="398"/>
      <c r="D667" s="398"/>
      <c r="E667" s="399"/>
      <c r="F667" s="399"/>
      <c r="G667" s="399"/>
      <c r="H667" s="399"/>
      <c r="I667" s="399"/>
      <c r="J667" s="399"/>
      <c r="K667" s="399"/>
      <c r="L667" s="399"/>
      <c r="M667" s="399"/>
      <c r="N667" s="399"/>
    </row>
    <row r="668" spans="1:14">
      <c r="A668" s="398"/>
      <c r="B668" s="398"/>
      <c r="C668" s="398"/>
      <c r="D668" s="398"/>
      <c r="E668" s="399"/>
      <c r="F668" s="399"/>
      <c r="G668" s="399"/>
      <c r="H668" s="399"/>
      <c r="I668" s="399"/>
      <c r="J668" s="399"/>
      <c r="K668" s="399"/>
      <c r="L668" s="399"/>
      <c r="M668" s="399"/>
      <c r="N668" s="399"/>
    </row>
    <row r="669" spans="1:14">
      <c r="A669" s="398"/>
      <c r="B669" s="398"/>
      <c r="C669" s="398"/>
      <c r="D669" s="398"/>
      <c r="E669" s="399"/>
      <c r="F669" s="399"/>
      <c r="G669" s="399"/>
      <c r="H669" s="399"/>
      <c r="I669" s="399"/>
      <c r="J669" s="399"/>
      <c r="K669" s="399"/>
      <c r="L669" s="399"/>
      <c r="M669" s="399"/>
      <c r="N669" s="399"/>
    </row>
    <row r="670" spans="1:14">
      <c r="A670" s="398"/>
      <c r="B670" s="398"/>
      <c r="C670" s="398"/>
      <c r="D670" s="398"/>
      <c r="E670" s="399"/>
      <c r="F670" s="399"/>
      <c r="G670" s="399"/>
      <c r="H670" s="399"/>
      <c r="I670" s="399"/>
      <c r="J670" s="399"/>
      <c r="K670" s="399"/>
      <c r="L670" s="399"/>
      <c r="M670" s="399"/>
      <c r="N670" s="399"/>
    </row>
    <row r="671" spans="1:14">
      <c r="A671" s="398"/>
      <c r="B671" s="398"/>
      <c r="C671" s="398"/>
      <c r="D671" s="398"/>
      <c r="E671" s="399"/>
      <c r="F671" s="399"/>
      <c r="G671" s="399"/>
      <c r="H671" s="399"/>
      <c r="I671" s="399"/>
      <c r="J671" s="399"/>
      <c r="K671" s="399"/>
      <c r="L671" s="399"/>
      <c r="M671" s="399"/>
      <c r="N671" s="399"/>
    </row>
    <row r="672" spans="1:14">
      <c r="A672" s="398"/>
      <c r="B672" s="398"/>
      <c r="C672" s="398"/>
      <c r="D672" s="398"/>
      <c r="E672" s="399"/>
      <c r="F672" s="399"/>
      <c r="G672" s="399"/>
      <c r="H672" s="399"/>
      <c r="I672" s="399"/>
      <c r="J672" s="399"/>
      <c r="K672" s="399"/>
      <c r="L672" s="399"/>
      <c r="M672" s="399"/>
      <c r="N672" s="399"/>
    </row>
    <row r="673" spans="1:14">
      <c r="A673" s="398"/>
      <c r="B673" s="398"/>
      <c r="C673" s="398"/>
      <c r="D673" s="398"/>
      <c r="E673" s="399"/>
      <c r="F673" s="399"/>
      <c r="G673" s="399"/>
      <c r="H673" s="399"/>
      <c r="I673" s="399"/>
      <c r="J673" s="399"/>
      <c r="K673" s="399"/>
      <c r="L673" s="399"/>
      <c r="M673" s="399"/>
      <c r="N673" s="399"/>
    </row>
    <row r="674" spans="1:14">
      <c r="A674" s="398"/>
      <c r="B674" s="398"/>
      <c r="C674" s="398"/>
      <c r="D674" s="398"/>
      <c r="E674" s="399"/>
      <c r="F674" s="399"/>
      <c r="G674" s="399"/>
      <c r="H674" s="399"/>
      <c r="I674" s="399"/>
      <c r="J674" s="399"/>
      <c r="K674" s="399"/>
      <c r="L674" s="399"/>
      <c r="M674" s="399"/>
      <c r="N674" s="399"/>
    </row>
    <row r="675" spans="1:14">
      <c r="A675" s="398"/>
      <c r="B675" s="398"/>
      <c r="C675" s="398"/>
      <c r="D675" s="398"/>
      <c r="E675" s="399"/>
      <c r="F675" s="399"/>
      <c r="G675" s="399"/>
      <c r="H675" s="399"/>
      <c r="I675" s="399"/>
      <c r="J675" s="399"/>
      <c r="K675" s="399"/>
      <c r="L675" s="399"/>
      <c r="M675" s="399"/>
      <c r="N675" s="399"/>
    </row>
    <row r="676" spans="1:14">
      <c r="A676" s="398"/>
      <c r="B676" s="398"/>
      <c r="C676" s="398"/>
      <c r="D676" s="398"/>
      <c r="E676" s="399"/>
      <c r="F676" s="399"/>
      <c r="G676" s="399"/>
      <c r="H676" s="399"/>
      <c r="I676" s="399"/>
      <c r="J676" s="399"/>
      <c r="K676" s="399"/>
      <c r="L676" s="399"/>
      <c r="M676" s="399"/>
      <c r="N676" s="399"/>
    </row>
    <row r="677" spans="1:14">
      <c r="A677" s="398"/>
      <c r="B677" s="398"/>
      <c r="C677" s="398"/>
      <c r="D677" s="398"/>
      <c r="E677" s="399"/>
      <c r="F677" s="399"/>
      <c r="G677" s="399"/>
      <c r="H677" s="399"/>
      <c r="I677" s="399"/>
      <c r="J677" s="399"/>
      <c r="K677" s="399"/>
      <c r="L677" s="399"/>
      <c r="M677" s="399"/>
      <c r="N677" s="399"/>
    </row>
    <row r="678" spans="1:14">
      <c r="A678" s="398"/>
      <c r="B678" s="398"/>
      <c r="C678" s="398"/>
      <c r="D678" s="398"/>
      <c r="E678" s="399"/>
      <c r="F678" s="399"/>
      <c r="G678" s="399"/>
      <c r="H678" s="399"/>
      <c r="I678" s="399"/>
      <c r="J678" s="399"/>
      <c r="K678" s="399"/>
      <c r="L678" s="399"/>
      <c r="M678" s="399"/>
      <c r="N678" s="399"/>
    </row>
    <row r="679" spans="1:14">
      <c r="A679" s="398"/>
      <c r="B679" s="398"/>
      <c r="C679" s="398"/>
      <c r="D679" s="398"/>
      <c r="E679" s="399"/>
      <c r="F679" s="399"/>
      <c r="G679" s="399"/>
      <c r="H679" s="399"/>
      <c r="I679" s="399"/>
      <c r="J679" s="399"/>
      <c r="K679" s="399"/>
      <c r="L679" s="399"/>
      <c r="M679" s="399"/>
      <c r="N679" s="399"/>
    </row>
    <row r="680" spans="1:14">
      <c r="A680" s="398"/>
      <c r="B680" s="398"/>
      <c r="C680" s="398"/>
      <c r="D680" s="398"/>
      <c r="E680" s="399"/>
      <c r="F680" s="399"/>
      <c r="G680" s="399"/>
      <c r="H680" s="399"/>
      <c r="I680" s="399"/>
      <c r="J680" s="399"/>
      <c r="K680" s="399"/>
      <c r="L680" s="399"/>
      <c r="M680" s="399"/>
      <c r="N680" s="399"/>
    </row>
    <row r="681" spans="1:14">
      <c r="A681" s="398"/>
      <c r="B681" s="398"/>
      <c r="C681" s="398"/>
      <c r="D681" s="398"/>
      <c r="E681" s="399"/>
      <c r="F681" s="399"/>
      <c r="G681" s="399"/>
      <c r="H681" s="399"/>
      <c r="I681" s="399"/>
      <c r="J681" s="399"/>
      <c r="K681" s="399"/>
      <c r="L681" s="399"/>
      <c r="M681" s="399"/>
      <c r="N681" s="399"/>
    </row>
    <row r="682" spans="1:14">
      <c r="A682" s="398"/>
      <c r="B682" s="398"/>
      <c r="C682" s="398"/>
      <c r="D682" s="398"/>
      <c r="E682" s="399"/>
      <c r="F682" s="399"/>
      <c r="G682" s="399"/>
      <c r="H682" s="399"/>
      <c r="I682" s="399"/>
      <c r="J682" s="399"/>
      <c r="K682" s="399"/>
      <c r="L682" s="399"/>
      <c r="M682" s="399"/>
      <c r="N682" s="399"/>
    </row>
    <row r="683" spans="1:14">
      <c r="A683" s="398"/>
      <c r="B683" s="398"/>
      <c r="C683" s="398"/>
      <c r="D683" s="398"/>
      <c r="E683" s="399"/>
      <c r="F683" s="399"/>
      <c r="G683" s="399"/>
      <c r="H683" s="399"/>
      <c r="I683" s="399"/>
      <c r="J683" s="399"/>
      <c r="K683" s="399"/>
      <c r="L683" s="399"/>
      <c r="M683" s="399"/>
      <c r="N683" s="399"/>
    </row>
    <row r="684" spans="1:14">
      <c r="A684" s="398"/>
      <c r="B684" s="398"/>
      <c r="C684" s="398"/>
      <c r="D684" s="398"/>
      <c r="E684" s="399"/>
      <c r="F684" s="399"/>
      <c r="G684" s="399"/>
      <c r="H684" s="399"/>
      <c r="I684" s="399"/>
      <c r="J684" s="399"/>
      <c r="K684" s="399"/>
      <c r="L684" s="399"/>
      <c r="M684" s="399"/>
      <c r="N684" s="399"/>
    </row>
    <row r="685" spans="1:14">
      <c r="A685" s="398"/>
      <c r="B685" s="398"/>
      <c r="C685" s="398"/>
      <c r="D685" s="398"/>
      <c r="E685" s="399"/>
      <c r="F685" s="399"/>
      <c r="G685" s="399"/>
      <c r="H685" s="399"/>
      <c r="I685" s="399"/>
      <c r="J685" s="399"/>
      <c r="K685" s="399"/>
      <c r="L685" s="399"/>
      <c r="M685" s="399"/>
      <c r="N685" s="399"/>
    </row>
    <row r="686" spans="1:14">
      <c r="A686" s="398"/>
      <c r="B686" s="398"/>
      <c r="C686" s="398"/>
      <c r="D686" s="398"/>
      <c r="E686" s="399"/>
      <c r="F686" s="399"/>
      <c r="G686" s="399"/>
      <c r="H686" s="399"/>
      <c r="I686" s="399"/>
      <c r="J686" s="399"/>
      <c r="K686" s="399"/>
      <c r="L686" s="399"/>
      <c r="M686" s="399"/>
      <c r="N686" s="399"/>
    </row>
    <row r="687" spans="1:14">
      <c r="A687" s="398"/>
      <c r="B687" s="398"/>
      <c r="C687" s="398"/>
      <c r="D687" s="398"/>
      <c r="E687" s="399"/>
      <c r="F687" s="399"/>
      <c r="G687" s="399"/>
      <c r="H687" s="399"/>
      <c r="I687" s="399"/>
      <c r="J687" s="399"/>
      <c r="K687" s="399"/>
      <c r="L687" s="399"/>
      <c r="M687" s="399"/>
      <c r="N687" s="399"/>
    </row>
    <row r="688" spans="1:14">
      <c r="A688" s="398"/>
      <c r="B688" s="398"/>
      <c r="C688" s="398"/>
      <c r="D688" s="398"/>
      <c r="E688" s="399"/>
      <c r="F688" s="399"/>
      <c r="G688" s="399"/>
      <c r="H688" s="399"/>
      <c r="I688" s="399"/>
      <c r="J688" s="399"/>
      <c r="K688" s="399"/>
      <c r="L688" s="399"/>
      <c r="M688" s="399"/>
      <c r="N688" s="399"/>
    </row>
    <row r="689" spans="1:14">
      <c r="A689" s="398"/>
      <c r="B689" s="398"/>
      <c r="C689" s="398"/>
      <c r="D689" s="398"/>
      <c r="E689" s="399"/>
      <c r="F689" s="399"/>
      <c r="G689" s="399"/>
      <c r="H689" s="399"/>
      <c r="I689" s="399"/>
      <c r="J689" s="399"/>
      <c r="K689" s="399"/>
      <c r="L689" s="399"/>
      <c r="M689" s="399"/>
      <c r="N689" s="399"/>
    </row>
    <row r="690" spans="1:14">
      <c r="A690" s="398"/>
      <c r="B690" s="398"/>
      <c r="C690" s="398"/>
      <c r="D690" s="398"/>
      <c r="E690" s="399"/>
      <c r="F690" s="399"/>
      <c r="G690" s="399"/>
      <c r="H690" s="399"/>
      <c r="I690" s="399"/>
      <c r="J690" s="399"/>
      <c r="K690" s="399"/>
      <c r="L690" s="399"/>
      <c r="M690" s="399"/>
      <c r="N690" s="399"/>
    </row>
    <row r="691" spans="1:14">
      <c r="A691" s="398"/>
      <c r="B691" s="398"/>
      <c r="C691" s="398"/>
      <c r="D691" s="398"/>
      <c r="E691" s="399"/>
      <c r="F691" s="399"/>
      <c r="G691" s="399"/>
      <c r="H691" s="399"/>
      <c r="I691" s="399"/>
      <c r="J691" s="399"/>
      <c r="K691" s="399"/>
      <c r="L691" s="399"/>
      <c r="M691" s="399"/>
      <c r="N691" s="399"/>
    </row>
    <row r="692" spans="1:14">
      <c r="A692" s="398"/>
      <c r="B692" s="398"/>
      <c r="C692" s="398"/>
      <c r="D692" s="398"/>
      <c r="E692" s="399"/>
      <c r="F692" s="399"/>
      <c r="G692" s="399"/>
      <c r="H692" s="399"/>
      <c r="I692" s="399"/>
      <c r="J692" s="399"/>
      <c r="K692" s="399"/>
      <c r="L692" s="399"/>
      <c r="M692" s="399"/>
      <c r="N692" s="399"/>
    </row>
    <row r="693" spans="1:14">
      <c r="A693" s="398"/>
      <c r="B693" s="398"/>
      <c r="C693" s="398"/>
      <c r="D693" s="398"/>
      <c r="E693" s="399"/>
      <c r="F693" s="399"/>
      <c r="G693" s="399"/>
      <c r="H693" s="399"/>
      <c r="I693" s="399"/>
      <c r="J693" s="399"/>
      <c r="K693" s="399"/>
      <c r="L693" s="399"/>
      <c r="M693" s="399"/>
      <c r="N693" s="399"/>
    </row>
    <row r="694" spans="1:14">
      <c r="A694" s="398"/>
      <c r="B694" s="398"/>
      <c r="C694" s="398"/>
      <c r="D694" s="398"/>
      <c r="E694" s="399"/>
      <c r="F694" s="399"/>
      <c r="G694" s="399"/>
      <c r="H694" s="399"/>
      <c r="I694" s="399"/>
      <c r="J694" s="399"/>
      <c r="K694" s="399"/>
      <c r="L694" s="399"/>
      <c r="M694" s="399"/>
      <c r="N694" s="399"/>
    </row>
    <row r="695" spans="1:14">
      <c r="A695" s="398"/>
      <c r="B695" s="398"/>
      <c r="C695" s="398"/>
      <c r="D695" s="398"/>
      <c r="E695" s="399"/>
      <c r="F695" s="399"/>
      <c r="G695" s="399"/>
      <c r="H695" s="399"/>
      <c r="I695" s="399"/>
      <c r="J695" s="399"/>
      <c r="K695" s="399"/>
      <c r="L695" s="399"/>
      <c r="M695" s="399"/>
      <c r="N695" s="399"/>
    </row>
    <row r="696" spans="1:14">
      <c r="A696" s="398"/>
      <c r="B696" s="398"/>
      <c r="C696" s="398"/>
      <c r="D696" s="398"/>
      <c r="E696" s="399"/>
      <c r="F696" s="399"/>
      <c r="G696" s="399"/>
      <c r="H696" s="399"/>
      <c r="I696" s="399"/>
      <c r="J696" s="399"/>
      <c r="K696" s="399"/>
      <c r="L696" s="399"/>
      <c r="M696" s="399"/>
      <c r="N696" s="399"/>
    </row>
    <row r="697" spans="1:14">
      <c r="A697" s="398"/>
      <c r="B697" s="398"/>
      <c r="C697" s="398"/>
      <c r="D697" s="398"/>
      <c r="E697" s="399"/>
      <c r="F697" s="399"/>
      <c r="G697" s="399"/>
      <c r="H697" s="399"/>
      <c r="I697" s="399"/>
      <c r="J697" s="399"/>
      <c r="K697" s="399"/>
      <c r="L697" s="399"/>
      <c r="M697" s="399"/>
      <c r="N697" s="399"/>
    </row>
    <row r="698" spans="1:14">
      <c r="A698" s="398"/>
      <c r="B698" s="398"/>
      <c r="C698" s="398"/>
      <c r="D698" s="398"/>
      <c r="E698" s="399"/>
      <c r="F698" s="399"/>
      <c r="G698" s="399"/>
      <c r="H698" s="399"/>
      <c r="I698" s="399"/>
      <c r="J698" s="399"/>
      <c r="K698" s="399"/>
      <c r="L698" s="399"/>
      <c r="M698" s="399"/>
      <c r="N698" s="399"/>
    </row>
    <row r="699" spans="1:14">
      <c r="A699" s="398"/>
      <c r="B699" s="398"/>
      <c r="C699" s="398"/>
      <c r="D699" s="398"/>
      <c r="E699" s="399"/>
      <c r="F699" s="399"/>
      <c r="G699" s="399"/>
      <c r="H699" s="399"/>
      <c r="I699" s="399"/>
      <c r="J699" s="399"/>
      <c r="K699" s="399"/>
      <c r="L699" s="399"/>
      <c r="M699" s="399"/>
      <c r="N699" s="399"/>
    </row>
    <row r="700" spans="1:14">
      <c r="A700" s="398"/>
      <c r="B700" s="398"/>
      <c r="C700" s="398"/>
      <c r="D700" s="398"/>
      <c r="E700" s="399"/>
      <c r="F700" s="399"/>
      <c r="G700" s="399"/>
      <c r="H700" s="399"/>
      <c r="I700" s="399"/>
      <c r="J700" s="399"/>
      <c r="K700" s="399"/>
      <c r="L700" s="399"/>
      <c r="M700" s="399"/>
      <c r="N700" s="399"/>
    </row>
    <row r="701" spans="1:14">
      <c r="A701" s="398"/>
      <c r="B701" s="398"/>
      <c r="C701" s="398"/>
      <c r="D701" s="398"/>
      <c r="E701" s="399"/>
      <c r="F701" s="399"/>
      <c r="G701" s="399"/>
      <c r="H701" s="399"/>
      <c r="I701" s="399"/>
      <c r="J701" s="399"/>
      <c r="K701" s="399"/>
      <c r="L701" s="399"/>
      <c r="M701" s="399"/>
      <c r="N701" s="399"/>
    </row>
    <row r="702" spans="1:14">
      <c r="A702" s="398"/>
      <c r="B702" s="398"/>
      <c r="C702" s="398"/>
      <c r="D702" s="398"/>
      <c r="E702" s="399"/>
      <c r="F702" s="399"/>
      <c r="G702" s="399"/>
      <c r="H702" s="399"/>
      <c r="I702" s="399"/>
      <c r="J702" s="399"/>
      <c r="K702" s="399"/>
      <c r="L702" s="399"/>
      <c r="M702" s="399"/>
      <c r="N702" s="399"/>
    </row>
    <row r="703" spans="1:14">
      <c r="A703" s="398"/>
      <c r="B703" s="398"/>
      <c r="C703" s="398"/>
      <c r="D703" s="398"/>
      <c r="E703" s="399"/>
      <c r="F703" s="399"/>
      <c r="G703" s="399"/>
      <c r="H703" s="399"/>
      <c r="I703" s="399"/>
      <c r="J703" s="399"/>
      <c r="K703" s="399"/>
      <c r="L703" s="399"/>
      <c r="M703" s="399"/>
      <c r="N703" s="399"/>
    </row>
    <row r="704" spans="1:14">
      <c r="A704" s="398"/>
      <c r="B704" s="398"/>
      <c r="C704" s="398"/>
      <c r="D704" s="398"/>
      <c r="E704" s="399"/>
      <c r="F704" s="399"/>
      <c r="G704" s="399"/>
      <c r="H704" s="399"/>
      <c r="I704" s="399"/>
      <c r="J704" s="399"/>
      <c r="K704" s="399"/>
      <c r="L704" s="399"/>
      <c r="M704" s="399"/>
      <c r="N704" s="399"/>
    </row>
    <row r="705" spans="1:14">
      <c r="A705" s="398"/>
      <c r="B705" s="398"/>
      <c r="C705" s="398"/>
      <c r="D705" s="398"/>
      <c r="E705" s="399"/>
      <c r="F705" s="399"/>
      <c r="G705" s="399"/>
      <c r="H705" s="399"/>
      <c r="I705" s="399"/>
      <c r="J705" s="399"/>
      <c r="K705" s="399"/>
      <c r="L705" s="399"/>
      <c r="M705" s="399"/>
      <c r="N705" s="399"/>
    </row>
    <row r="706" spans="1:14">
      <c r="A706" s="398"/>
      <c r="B706" s="398"/>
      <c r="C706" s="398"/>
      <c r="D706" s="398"/>
      <c r="E706" s="399"/>
      <c r="F706" s="399"/>
      <c r="G706" s="399"/>
      <c r="H706" s="399"/>
      <c r="I706" s="399"/>
      <c r="J706" s="399"/>
      <c r="K706" s="399"/>
      <c r="L706" s="399"/>
      <c r="M706" s="399"/>
      <c r="N706" s="399"/>
    </row>
    <row r="707" spans="1:14">
      <c r="A707" s="398"/>
      <c r="B707" s="398"/>
      <c r="C707" s="398"/>
      <c r="D707" s="398"/>
      <c r="E707" s="399"/>
      <c r="F707" s="399"/>
      <c r="G707" s="399"/>
      <c r="H707" s="399"/>
      <c r="I707" s="399"/>
      <c r="J707" s="399"/>
      <c r="K707" s="399"/>
      <c r="L707" s="399"/>
      <c r="M707" s="399"/>
      <c r="N707" s="399"/>
    </row>
    <row r="708" spans="1:14">
      <c r="A708" s="398"/>
      <c r="B708" s="398"/>
      <c r="C708" s="398"/>
      <c r="D708" s="398"/>
      <c r="E708" s="399"/>
      <c r="F708" s="399"/>
      <c r="G708" s="399"/>
      <c r="H708" s="399"/>
      <c r="I708" s="399"/>
      <c r="J708" s="399"/>
      <c r="K708" s="399"/>
      <c r="L708" s="399"/>
      <c r="M708" s="399"/>
      <c r="N708" s="399"/>
    </row>
    <row r="709" spans="1:14">
      <c r="A709" s="398"/>
      <c r="B709" s="398"/>
      <c r="C709" s="398"/>
      <c r="D709" s="398"/>
      <c r="E709" s="399"/>
      <c r="F709" s="399"/>
      <c r="G709" s="399"/>
      <c r="H709" s="399"/>
      <c r="I709" s="399"/>
      <c r="J709" s="399"/>
      <c r="K709" s="399"/>
      <c r="L709" s="399"/>
      <c r="M709" s="399"/>
      <c r="N709" s="399"/>
    </row>
    <row r="710" spans="1:14">
      <c r="A710" s="398"/>
      <c r="B710" s="398"/>
      <c r="C710" s="398"/>
      <c r="D710" s="398"/>
      <c r="E710" s="399"/>
      <c r="F710" s="399"/>
      <c r="G710" s="399"/>
      <c r="H710" s="399"/>
      <c r="I710" s="399"/>
      <c r="J710" s="399"/>
      <c r="K710" s="399"/>
      <c r="L710" s="399"/>
      <c r="M710" s="399"/>
      <c r="N710" s="399"/>
    </row>
    <row r="711" spans="1:14">
      <c r="A711" s="398"/>
      <c r="B711" s="398"/>
      <c r="C711" s="398"/>
      <c r="D711" s="398"/>
      <c r="E711" s="399"/>
      <c r="F711" s="399"/>
      <c r="G711" s="399"/>
      <c r="H711" s="399"/>
      <c r="I711" s="399"/>
      <c r="J711" s="399"/>
      <c r="K711" s="399"/>
      <c r="L711" s="399"/>
      <c r="M711" s="399"/>
      <c r="N711" s="399"/>
    </row>
    <row r="712" spans="1:14">
      <c r="A712" s="398"/>
      <c r="B712" s="398"/>
      <c r="C712" s="398"/>
      <c r="D712" s="398"/>
      <c r="E712" s="399"/>
      <c r="F712" s="399"/>
      <c r="G712" s="399"/>
      <c r="H712" s="399"/>
      <c r="I712" s="399"/>
      <c r="J712" s="399"/>
      <c r="K712" s="399"/>
      <c r="L712" s="399"/>
      <c r="M712" s="399"/>
      <c r="N712" s="399"/>
    </row>
    <row r="713" spans="1:14">
      <c r="A713" s="398"/>
      <c r="B713" s="398"/>
      <c r="C713" s="398"/>
      <c r="D713" s="398"/>
      <c r="E713" s="399"/>
      <c r="F713" s="399"/>
      <c r="G713" s="399"/>
      <c r="H713" s="399"/>
      <c r="I713" s="399"/>
      <c r="J713" s="399"/>
      <c r="K713" s="399"/>
      <c r="L713" s="399"/>
      <c r="M713" s="399"/>
      <c r="N713" s="399"/>
    </row>
    <row r="714" spans="1:14">
      <c r="A714" s="398"/>
      <c r="B714" s="398"/>
      <c r="C714" s="398"/>
      <c r="D714" s="398"/>
      <c r="E714" s="399"/>
      <c r="F714" s="399"/>
      <c r="G714" s="399"/>
      <c r="H714" s="399"/>
      <c r="I714" s="399"/>
      <c r="J714" s="399"/>
      <c r="K714" s="399"/>
      <c r="L714" s="399"/>
      <c r="M714" s="399"/>
      <c r="N714" s="399"/>
    </row>
    <row r="715" spans="1:14">
      <c r="A715" s="398"/>
      <c r="B715" s="398"/>
      <c r="C715" s="398"/>
      <c r="D715" s="398"/>
      <c r="E715" s="399"/>
      <c r="F715" s="399"/>
      <c r="G715" s="399"/>
      <c r="H715" s="399"/>
      <c r="I715" s="399"/>
      <c r="J715" s="399"/>
      <c r="K715" s="399"/>
      <c r="L715" s="399"/>
      <c r="M715" s="399"/>
      <c r="N715" s="399"/>
    </row>
    <row r="716" spans="1:14">
      <c r="A716" s="398"/>
      <c r="B716" s="398"/>
      <c r="C716" s="398"/>
      <c r="D716" s="398"/>
      <c r="E716" s="399"/>
      <c r="F716" s="399"/>
      <c r="G716" s="399"/>
      <c r="H716" s="399"/>
      <c r="I716" s="399"/>
      <c r="J716" s="399"/>
      <c r="K716" s="399"/>
      <c r="L716" s="399"/>
      <c r="M716" s="399"/>
      <c r="N716" s="399"/>
    </row>
    <row r="717" spans="1:14">
      <c r="A717" s="398"/>
      <c r="B717" s="398"/>
      <c r="C717" s="398"/>
      <c r="D717" s="398"/>
      <c r="E717" s="399"/>
      <c r="F717" s="399"/>
      <c r="G717" s="399"/>
      <c r="H717" s="399"/>
      <c r="I717" s="399"/>
      <c r="J717" s="399"/>
      <c r="K717" s="399"/>
      <c r="L717" s="399"/>
      <c r="M717" s="399"/>
      <c r="N717" s="399"/>
    </row>
    <row r="718" spans="1:14">
      <c r="A718" s="398"/>
      <c r="B718" s="398"/>
      <c r="C718" s="398"/>
      <c r="D718" s="398"/>
      <c r="E718" s="399"/>
      <c r="F718" s="399"/>
      <c r="G718" s="399"/>
      <c r="H718" s="399"/>
      <c r="I718" s="399"/>
      <c r="J718" s="399"/>
      <c r="K718" s="399"/>
      <c r="L718" s="399"/>
      <c r="M718" s="399"/>
      <c r="N718" s="399"/>
    </row>
    <row r="719" spans="1:14">
      <c r="A719" s="398"/>
      <c r="B719" s="398"/>
      <c r="C719" s="398"/>
      <c r="D719" s="398"/>
      <c r="E719" s="399"/>
      <c r="F719" s="399"/>
      <c r="G719" s="399"/>
      <c r="H719" s="399"/>
      <c r="I719" s="399"/>
      <c r="J719" s="399"/>
      <c r="K719" s="399"/>
      <c r="L719" s="399"/>
      <c r="M719" s="399"/>
      <c r="N719" s="399"/>
    </row>
    <row r="720" spans="1:14">
      <c r="A720" s="398"/>
      <c r="B720" s="398"/>
      <c r="C720" s="398"/>
      <c r="D720" s="398"/>
      <c r="E720" s="399"/>
      <c r="F720" s="399"/>
      <c r="G720" s="399"/>
      <c r="H720" s="399"/>
      <c r="I720" s="399"/>
      <c r="J720" s="399"/>
      <c r="K720" s="399"/>
      <c r="L720" s="399"/>
      <c r="M720" s="399"/>
      <c r="N720" s="399"/>
    </row>
    <row r="721" spans="1:14">
      <c r="A721" s="398"/>
      <c r="B721" s="398"/>
      <c r="C721" s="398"/>
      <c r="D721" s="398"/>
      <c r="E721" s="399"/>
      <c r="F721" s="399"/>
      <c r="G721" s="399"/>
      <c r="H721" s="399"/>
      <c r="I721" s="399"/>
      <c r="J721" s="399"/>
      <c r="K721" s="399"/>
      <c r="L721" s="399"/>
      <c r="M721" s="399"/>
      <c r="N721" s="399"/>
    </row>
    <row r="722" spans="1:14">
      <c r="A722" s="398"/>
      <c r="B722" s="398"/>
      <c r="C722" s="398"/>
      <c r="D722" s="398"/>
      <c r="E722" s="399"/>
      <c r="F722" s="399"/>
      <c r="G722" s="399"/>
      <c r="H722" s="399"/>
      <c r="I722" s="399"/>
      <c r="J722" s="399"/>
      <c r="K722" s="399"/>
      <c r="L722" s="399"/>
      <c r="M722" s="399"/>
      <c r="N722" s="399"/>
    </row>
    <row r="723" spans="1:14">
      <c r="A723" s="398"/>
      <c r="B723" s="398"/>
      <c r="C723" s="398"/>
      <c r="D723" s="398"/>
      <c r="E723" s="399"/>
      <c r="F723" s="399"/>
      <c r="G723" s="399"/>
      <c r="H723" s="399"/>
      <c r="I723" s="399"/>
      <c r="J723" s="399"/>
      <c r="K723" s="399"/>
      <c r="L723" s="399"/>
      <c r="M723" s="399"/>
      <c r="N723" s="399"/>
    </row>
    <row r="724" spans="1:14">
      <c r="A724" s="398"/>
      <c r="B724" s="398"/>
      <c r="C724" s="398"/>
      <c r="D724" s="398"/>
      <c r="E724" s="399"/>
      <c r="F724" s="399"/>
      <c r="G724" s="399"/>
      <c r="H724" s="399"/>
      <c r="I724" s="399"/>
      <c r="J724" s="399"/>
      <c r="K724" s="399"/>
      <c r="L724" s="399"/>
      <c r="M724" s="399"/>
      <c r="N724" s="399"/>
    </row>
    <row r="725" spans="1:14">
      <c r="A725" s="398"/>
      <c r="B725" s="398"/>
      <c r="C725" s="398"/>
      <c r="D725" s="398"/>
      <c r="E725" s="399"/>
      <c r="F725" s="399"/>
      <c r="G725" s="399"/>
      <c r="H725" s="399"/>
      <c r="I725" s="399"/>
      <c r="J725" s="399"/>
      <c r="K725" s="399"/>
      <c r="L725" s="399"/>
      <c r="M725" s="399"/>
      <c r="N725" s="399"/>
    </row>
    <row r="726" spans="1:14">
      <c r="A726" s="398"/>
      <c r="B726" s="398"/>
      <c r="C726" s="398"/>
      <c r="D726" s="398"/>
      <c r="E726" s="399"/>
      <c r="F726" s="399"/>
      <c r="G726" s="399"/>
      <c r="H726" s="399"/>
      <c r="I726" s="399"/>
      <c r="J726" s="399"/>
      <c r="K726" s="399"/>
      <c r="L726" s="399"/>
      <c r="M726" s="399"/>
      <c r="N726" s="399"/>
    </row>
    <row r="727" spans="1:14">
      <c r="A727" s="398"/>
      <c r="B727" s="398"/>
      <c r="C727" s="398"/>
      <c r="D727" s="398"/>
      <c r="E727" s="399"/>
      <c r="F727" s="399"/>
      <c r="G727" s="399"/>
      <c r="H727" s="399"/>
      <c r="I727" s="399"/>
      <c r="J727" s="399"/>
      <c r="K727" s="399"/>
      <c r="L727" s="399"/>
      <c r="M727" s="399"/>
      <c r="N727" s="399"/>
    </row>
    <row r="728" spans="1:14">
      <c r="A728" s="398"/>
      <c r="B728" s="398"/>
      <c r="C728" s="398"/>
      <c r="D728" s="398"/>
      <c r="E728" s="399"/>
      <c r="F728" s="399"/>
      <c r="G728" s="399"/>
      <c r="H728" s="399"/>
      <c r="I728" s="399"/>
      <c r="J728" s="399"/>
      <c r="K728" s="399"/>
      <c r="L728" s="399"/>
      <c r="M728" s="399"/>
      <c r="N728" s="399"/>
    </row>
    <row r="729" spans="1:14">
      <c r="A729" s="398"/>
      <c r="B729" s="398"/>
      <c r="C729" s="398"/>
      <c r="D729" s="398"/>
      <c r="E729" s="399"/>
      <c r="F729" s="399"/>
      <c r="G729" s="399"/>
      <c r="H729" s="399"/>
      <c r="I729" s="399"/>
      <c r="J729" s="399"/>
      <c r="K729" s="399"/>
      <c r="L729" s="399"/>
      <c r="M729" s="399"/>
      <c r="N729" s="399"/>
    </row>
    <row r="730" spans="1:14">
      <c r="A730" s="398"/>
      <c r="B730" s="398"/>
      <c r="C730" s="398"/>
      <c r="D730" s="398"/>
      <c r="E730" s="399"/>
      <c r="F730" s="399"/>
      <c r="G730" s="399"/>
      <c r="H730" s="399"/>
      <c r="I730" s="399"/>
      <c r="J730" s="399"/>
      <c r="K730" s="399"/>
      <c r="L730" s="399"/>
      <c r="M730" s="399"/>
      <c r="N730" s="399"/>
    </row>
    <row r="731" spans="1:14">
      <c r="A731" s="398"/>
      <c r="B731" s="398"/>
      <c r="C731" s="398"/>
      <c r="D731" s="398"/>
      <c r="E731" s="399"/>
      <c r="F731" s="399"/>
      <c r="G731" s="399"/>
      <c r="H731" s="399"/>
      <c r="I731" s="399"/>
      <c r="J731" s="399"/>
      <c r="K731" s="399"/>
      <c r="L731" s="399"/>
      <c r="M731" s="399"/>
      <c r="N731" s="399"/>
    </row>
    <row r="732" spans="1:14">
      <c r="A732" s="398"/>
      <c r="B732" s="398"/>
      <c r="C732" s="398"/>
      <c r="D732" s="398"/>
      <c r="E732" s="399"/>
      <c r="F732" s="399"/>
      <c r="G732" s="399"/>
      <c r="H732" s="399"/>
      <c r="I732" s="399"/>
      <c r="J732" s="399"/>
      <c r="K732" s="399"/>
      <c r="L732" s="399"/>
      <c r="M732" s="399"/>
      <c r="N732" s="399"/>
    </row>
    <row r="733" spans="1:14">
      <c r="A733" s="398"/>
      <c r="B733" s="398"/>
      <c r="C733" s="398"/>
      <c r="D733" s="398"/>
      <c r="E733" s="399"/>
      <c r="F733" s="399"/>
      <c r="G733" s="399"/>
      <c r="H733" s="399"/>
      <c r="I733" s="399"/>
      <c r="J733" s="399"/>
      <c r="K733" s="399"/>
      <c r="L733" s="399"/>
      <c r="M733" s="399"/>
      <c r="N733" s="399"/>
    </row>
    <row r="734" spans="1:14">
      <c r="A734" s="398"/>
      <c r="B734" s="398"/>
      <c r="C734" s="398"/>
      <c r="D734" s="398"/>
      <c r="E734" s="399"/>
      <c r="F734" s="399"/>
      <c r="G734" s="399"/>
      <c r="H734" s="399"/>
      <c r="I734" s="399"/>
      <c r="J734" s="399"/>
      <c r="K734" s="399"/>
      <c r="L734" s="399"/>
      <c r="M734" s="399"/>
      <c r="N734" s="399"/>
    </row>
    <row r="735" spans="1:14">
      <c r="A735" s="398"/>
      <c r="B735" s="398"/>
      <c r="C735" s="398"/>
      <c r="D735" s="398"/>
      <c r="E735" s="399"/>
      <c r="F735" s="399"/>
      <c r="G735" s="399"/>
      <c r="H735" s="399"/>
      <c r="I735" s="399"/>
      <c r="J735" s="399"/>
      <c r="K735" s="399"/>
      <c r="L735" s="399"/>
      <c r="M735" s="399"/>
      <c r="N735" s="399"/>
    </row>
    <row r="736" spans="1:14">
      <c r="A736" s="398"/>
      <c r="B736" s="398"/>
      <c r="C736" s="398"/>
      <c r="D736" s="398"/>
      <c r="E736" s="399"/>
      <c r="F736" s="399"/>
      <c r="G736" s="399"/>
      <c r="H736" s="399"/>
      <c r="I736" s="399"/>
      <c r="J736" s="399"/>
      <c r="K736" s="399"/>
      <c r="L736" s="399"/>
      <c r="M736" s="399"/>
      <c r="N736" s="399"/>
    </row>
    <row r="737" spans="1:14">
      <c r="A737" s="398"/>
      <c r="B737" s="398"/>
      <c r="C737" s="398"/>
      <c r="D737" s="398"/>
      <c r="E737" s="399"/>
      <c r="F737" s="399"/>
      <c r="G737" s="399"/>
      <c r="H737" s="399"/>
      <c r="I737" s="399"/>
      <c r="J737" s="399"/>
      <c r="K737" s="399"/>
      <c r="L737" s="399"/>
      <c r="M737" s="399"/>
      <c r="N737" s="399"/>
    </row>
    <row r="738" spans="1:14">
      <c r="A738" s="398"/>
      <c r="B738" s="398"/>
      <c r="C738" s="398"/>
      <c r="D738" s="398"/>
      <c r="E738" s="399"/>
      <c r="F738" s="399"/>
      <c r="G738" s="399"/>
      <c r="H738" s="399"/>
      <c r="I738" s="399"/>
      <c r="J738" s="399"/>
      <c r="K738" s="399"/>
      <c r="L738" s="399"/>
      <c r="M738" s="399"/>
      <c r="N738" s="399"/>
    </row>
    <row r="739" spans="1:14">
      <c r="A739" s="398"/>
      <c r="B739" s="398"/>
      <c r="C739" s="398"/>
      <c r="D739" s="398"/>
      <c r="E739" s="399"/>
      <c r="F739" s="399"/>
      <c r="G739" s="399"/>
      <c r="H739" s="399"/>
      <c r="I739" s="399"/>
      <c r="J739" s="399"/>
      <c r="K739" s="399"/>
      <c r="L739" s="399"/>
      <c r="M739" s="399"/>
      <c r="N739" s="399"/>
    </row>
    <row r="740" spans="1:14">
      <c r="A740" s="398"/>
      <c r="B740" s="398"/>
      <c r="C740" s="398"/>
      <c r="D740" s="398"/>
      <c r="E740" s="399"/>
      <c r="F740" s="399"/>
      <c r="G740" s="399"/>
      <c r="H740" s="399"/>
      <c r="I740" s="399"/>
      <c r="J740" s="399"/>
      <c r="K740" s="399"/>
      <c r="L740" s="399"/>
      <c r="M740" s="399"/>
      <c r="N740" s="399"/>
    </row>
    <row r="741" spans="1:14">
      <c r="A741" s="398"/>
      <c r="B741" s="398"/>
      <c r="C741" s="398"/>
      <c r="D741" s="398"/>
      <c r="E741" s="399"/>
      <c r="F741" s="399"/>
      <c r="G741" s="399"/>
      <c r="H741" s="399"/>
      <c r="I741" s="399"/>
      <c r="J741" s="399"/>
      <c r="K741" s="399"/>
      <c r="L741" s="399"/>
      <c r="M741" s="399"/>
      <c r="N741" s="399"/>
    </row>
    <row r="742" spans="1:14">
      <c r="A742" s="398"/>
      <c r="B742" s="398"/>
      <c r="C742" s="398"/>
      <c r="D742" s="398"/>
      <c r="E742" s="399"/>
      <c r="F742" s="399"/>
      <c r="G742" s="399"/>
      <c r="H742" s="399"/>
      <c r="I742" s="399"/>
      <c r="J742" s="399"/>
      <c r="K742" s="399"/>
      <c r="L742" s="399"/>
      <c r="M742" s="399"/>
      <c r="N742" s="399"/>
    </row>
    <row r="743" spans="1:14">
      <c r="A743" s="398"/>
      <c r="B743" s="398"/>
      <c r="C743" s="398"/>
      <c r="D743" s="398"/>
      <c r="E743" s="399"/>
      <c r="F743" s="399"/>
      <c r="G743" s="399"/>
      <c r="H743" s="399"/>
      <c r="I743" s="399"/>
      <c r="J743" s="399"/>
      <c r="K743" s="399"/>
      <c r="L743" s="399"/>
      <c r="M743" s="399"/>
      <c r="N743" s="399"/>
    </row>
    <row r="744" spans="1:14">
      <c r="A744" s="398"/>
      <c r="B744" s="398"/>
      <c r="C744" s="398"/>
      <c r="D744" s="398"/>
      <c r="E744" s="399"/>
      <c r="F744" s="399"/>
      <c r="G744" s="399"/>
      <c r="H744" s="399"/>
      <c r="I744" s="399"/>
      <c r="J744" s="399"/>
      <c r="K744" s="399"/>
      <c r="L744" s="399"/>
      <c r="M744" s="399"/>
      <c r="N744" s="399"/>
    </row>
    <row r="745" spans="1:14">
      <c r="A745" s="398"/>
      <c r="B745" s="398"/>
      <c r="C745" s="398"/>
      <c r="D745" s="398"/>
      <c r="E745" s="399"/>
      <c r="F745" s="399"/>
      <c r="G745" s="399"/>
      <c r="H745" s="399"/>
      <c r="I745" s="399"/>
      <c r="J745" s="399"/>
      <c r="K745" s="399"/>
      <c r="L745" s="399"/>
      <c r="M745" s="399"/>
      <c r="N745" s="399"/>
    </row>
    <row r="746" spans="1:14">
      <c r="A746" s="398"/>
      <c r="B746" s="398"/>
      <c r="C746" s="398"/>
      <c r="D746" s="398"/>
      <c r="E746" s="399"/>
      <c r="F746" s="399"/>
      <c r="G746" s="399"/>
      <c r="H746" s="399"/>
      <c r="I746" s="399"/>
      <c r="J746" s="399"/>
      <c r="K746" s="399"/>
      <c r="L746" s="399"/>
      <c r="M746" s="399"/>
      <c r="N746" s="399"/>
    </row>
    <row r="747" spans="1:14">
      <c r="A747" s="398"/>
      <c r="B747" s="398"/>
      <c r="C747" s="398"/>
      <c r="D747" s="398"/>
      <c r="E747" s="399"/>
      <c r="F747" s="399"/>
      <c r="G747" s="399"/>
      <c r="H747" s="399"/>
      <c r="I747" s="399"/>
      <c r="J747" s="399"/>
      <c r="K747" s="399"/>
      <c r="L747" s="399"/>
      <c r="M747" s="399"/>
      <c r="N747" s="399"/>
    </row>
    <row r="748" spans="1:14">
      <c r="A748" s="398"/>
      <c r="B748" s="398"/>
      <c r="C748" s="398"/>
      <c r="D748" s="398"/>
      <c r="E748" s="399"/>
      <c r="F748" s="399"/>
      <c r="G748" s="399"/>
      <c r="H748" s="399"/>
      <c r="I748" s="399"/>
      <c r="J748" s="399"/>
      <c r="K748" s="399"/>
      <c r="L748" s="399"/>
      <c r="M748" s="399"/>
      <c r="N748" s="399"/>
    </row>
    <row r="749" spans="1:14">
      <c r="A749" s="398"/>
      <c r="B749" s="398"/>
      <c r="C749" s="398"/>
      <c r="D749" s="398"/>
      <c r="E749" s="399"/>
      <c r="F749" s="399"/>
      <c r="G749" s="399"/>
      <c r="H749" s="399"/>
      <c r="I749" s="399"/>
      <c r="J749" s="399"/>
      <c r="K749" s="399"/>
      <c r="L749" s="399"/>
      <c r="M749" s="399"/>
      <c r="N749" s="399"/>
    </row>
    <row r="750" spans="1:14">
      <c r="A750" s="398"/>
      <c r="B750" s="398"/>
      <c r="C750" s="398"/>
      <c r="D750" s="398"/>
      <c r="E750" s="399"/>
      <c r="F750" s="399"/>
      <c r="G750" s="399"/>
      <c r="H750" s="399"/>
      <c r="I750" s="399"/>
      <c r="J750" s="399"/>
      <c r="K750" s="399"/>
      <c r="L750" s="399"/>
      <c r="M750" s="399"/>
      <c r="N750" s="399"/>
    </row>
    <row r="751" spans="1:14">
      <c r="A751" s="398"/>
      <c r="B751" s="398"/>
      <c r="C751" s="398"/>
      <c r="D751" s="398"/>
      <c r="E751" s="399"/>
      <c r="F751" s="399"/>
      <c r="G751" s="399"/>
      <c r="H751" s="399"/>
      <c r="I751" s="399"/>
      <c r="J751" s="399"/>
      <c r="K751" s="399"/>
      <c r="L751" s="399"/>
      <c r="M751" s="399"/>
      <c r="N751" s="399"/>
    </row>
    <row r="752" spans="1:14">
      <c r="A752" s="398"/>
      <c r="B752" s="398"/>
      <c r="C752" s="398"/>
      <c r="D752" s="398"/>
      <c r="E752" s="399"/>
      <c r="F752" s="399"/>
      <c r="G752" s="399"/>
      <c r="H752" s="399"/>
      <c r="I752" s="399"/>
      <c r="J752" s="399"/>
      <c r="K752" s="399"/>
      <c r="L752" s="399"/>
      <c r="M752" s="399"/>
      <c r="N752" s="399"/>
    </row>
    <row r="753" spans="1:14">
      <c r="A753" s="398"/>
      <c r="B753" s="398"/>
      <c r="C753" s="398"/>
      <c r="D753" s="398"/>
      <c r="E753" s="399"/>
      <c r="F753" s="399"/>
      <c r="G753" s="399"/>
      <c r="H753" s="399"/>
      <c r="I753" s="399"/>
      <c r="J753" s="399"/>
      <c r="K753" s="399"/>
      <c r="L753" s="399"/>
      <c r="M753" s="399"/>
      <c r="N753" s="399"/>
    </row>
    <row r="754" spans="1:14">
      <c r="A754" s="398"/>
      <c r="B754" s="398"/>
      <c r="C754" s="398"/>
      <c r="D754" s="398"/>
      <c r="E754" s="399"/>
      <c r="F754" s="399"/>
      <c r="G754" s="399"/>
      <c r="H754" s="399"/>
      <c r="I754" s="399"/>
      <c r="J754" s="399"/>
      <c r="K754" s="399"/>
      <c r="L754" s="399"/>
      <c r="M754" s="399"/>
      <c r="N754" s="399"/>
    </row>
    <row r="755" spans="1:14">
      <c r="A755" s="398"/>
      <c r="B755" s="398"/>
      <c r="C755" s="398"/>
      <c r="D755" s="398"/>
      <c r="E755" s="399"/>
      <c r="F755" s="399"/>
      <c r="G755" s="399"/>
      <c r="H755" s="399"/>
      <c r="I755" s="399"/>
      <c r="J755" s="399"/>
      <c r="K755" s="399"/>
      <c r="L755" s="399"/>
      <c r="M755" s="399"/>
      <c r="N755" s="399"/>
    </row>
    <row r="756" spans="1:14">
      <c r="A756" s="398"/>
      <c r="B756" s="398"/>
      <c r="C756" s="398"/>
      <c r="D756" s="398"/>
      <c r="E756" s="399"/>
      <c r="F756" s="399"/>
      <c r="G756" s="399"/>
      <c r="H756" s="399"/>
      <c r="I756" s="399"/>
      <c r="J756" s="399"/>
      <c r="K756" s="399"/>
      <c r="L756" s="399"/>
      <c r="M756" s="399"/>
      <c r="N756" s="399"/>
    </row>
    <row r="757" spans="1:14">
      <c r="A757" s="398"/>
      <c r="B757" s="398"/>
      <c r="C757" s="398"/>
      <c r="D757" s="398"/>
      <c r="E757" s="399"/>
      <c r="F757" s="399"/>
      <c r="G757" s="399"/>
      <c r="H757" s="399"/>
      <c r="I757" s="399"/>
      <c r="J757" s="399"/>
      <c r="K757" s="399"/>
      <c r="L757" s="399"/>
      <c r="M757" s="399"/>
      <c r="N757" s="399"/>
    </row>
    <row r="758" spans="1:14">
      <c r="A758" s="398"/>
      <c r="B758" s="398"/>
      <c r="C758" s="398"/>
      <c r="D758" s="398"/>
      <c r="E758" s="399"/>
      <c r="F758" s="399"/>
      <c r="G758" s="399"/>
      <c r="H758" s="399"/>
      <c r="I758" s="399"/>
      <c r="J758" s="399"/>
      <c r="K758" s="399"/>
      <c r="L758" s="399"/>
      <c r="M758" s="399"/>
      <c r="N758" s="399"/>
    </row>
    <row r="759" spans="1:14">
      <c r="A759" s="398"/>
      <c r="B759" s="398"/>
      <c r="C759" s="398"/>
      <c r="D759" s="398"/>
      <c r="E759" s="399"/>
      <c r="F759" s="399"/>
      <c r="G759" s="399"/>
      <c r="H759" s="399"/>
      <c r="I759" s="399"/>
      <c r="J759" s="399"/>
      <c r="K759" s="399"/>
      <c r="L759" s="399"/>
      <c r="M759" s="399"/>
      <c r="N759" s="399"/>
    </row>
    <row r="760" spans="1:14">
      <c r="A760" s="398"/>
      <c r="B760" s="398"/>
      <c r="C760" s="398"/>
      <c r="D760" s="398"/>
      <c r="E760" s="399"/>
      <c r="F760" s="399"/>
      <c r="G760" s="399"/>
      <c r="H760" s="399"/>
      <c r="I760" s="399"/>
      <c r="J760" s="399"/>
      <c r="K760" s="399"/>
      <c r="L760" s="399"/>
      <c r="M760" s="399"/>
      <c r="N760" s="399"/>
    </row>
    <row r="761" spans="1:14">
      <c r="A761" s="398"/>
      <c r="B761" s="398"/>
      <c r="C761" s="398"/>
      <c r="D761" s="398"/>
      <c r="E761" s="399"/>
      <c r="F761" s="399"/>
      <c r="G761" s="399"/>
      <c r="H761" s="399"/>
      <c r="I761" s="399"/>
      <c r="J761" s="399"/>
      <c r="K761" s="399"/>
      <c r="L761" s="399"/>
      <c r="M761" s="399"/>
      <c r="N761" s="399"/>
    </row>
    <row r="762" spans="1:14">
      <c r="A762" s="398"/>
      <c r="B762" s="398"/>
      <c r="C762" s="398"/>
      <c r="D762" s="398"/>
      <c r="E762" s="399"/>
      <c r="F762" s="399"/>
      <c r="G762" s="399"/>
      <c r="H762" s="399"/>
      <c r="I762" s="399"/>
      <c r="J762" s="399"/>
      <c r="K762" s="399"/>
      <c r="L762" s="399"/>
      <c r="M762" s="399"/>
      <c r="N762" s="399"/>
    </row>
    <row r="763" spans="1:14">
      <c r="A763" s="398"/>
      <c r="B763" s="398"/>
      <c r="C763" s="398"/>
      <c r="D763" s="398"/>
      <c r="E763" s="399"/>
      <c r="F763" s="399"/>
      <c r="G763" s="399"/>
      <c r="H763" s="399"/>
      <c r="I763" s="399"/>
      <c r="J763" s="399"/>
      <c r="K763" s="399"/>
      <c r="L763" s="399"/>
      <c r="M763" s="399"/>
      <c r="N763" s="399"/>
    </row>
    <row r="764" spans="1:14">
      <c r="A764" s="398"/>
      <c r="B764" s="398"/>
      <c r="C764" s="398"/>
      <c r="D764" s="398"/>
      <c r="E764" s="399"/>
      <c r="F764" s="399"/>
      <c r="G764" s="399"/>
      <c r="H764" s="399"/>
      <c r="I764" s="399"/>
      <c r="J764" s="399"/>
      <c r="K764" s="399"/>
      <c r="L764" s="399"/>
      <c r="M764" s="399"/>
      <c r="N764" s="399"/>
    </row>
    <row r="765" spans="1:14">
      <c r="A765" s="398"/>
      <c r="B765" s="398"/>
      <c r="C765" s="398"/>
      <c r="D765" s="398"/>
      <c r="E765" s="399"/>
      <c r="F765" s="399"/>
      <c r="G765" s="399"/>
      <c r="H765" s="399"/>
      <c r="I765" s="399"/>
      <c r="J765" s="399"/>
      <c r="K765" s="399"/>
      <c r="L765" s="399"/>
      <c r="M765" s="399"/>
      <c r="N765" s="399"/>
    </row>
    <row r="766" spans="1:14">
      <c r="A766" s="398"/>
      <c r="B766" s="398"/>
      <c r="C766" s="398"/>
      <c r="D766" s="398"/>
      <c r="E766" s="399"/>
      <c r="F766" s="399"/>
      <c r="G766" s="399"/>
      <c r="H766" s="399"/>
      <c r="I766" s="399"/>
      <c r="J766" s="399"/>
      <c r="K766" s="399"/>
      <c r="L766" s="399"/>
      <c r="M766" s="399"/>
      <c r="N766" s="399"/>
    </row>
    <row r="767" spans="1:14">
      <c r="A767" s="398"/>
      <c r="B767" s="398"/>
      <c r="C767" s="398"/>
      <c r="D767" s="398"/>
      <c r="E767" s="399"/>
      <c r="F767" s="399"/>
      <c r="G767" s="399"/>
      <c r="H767" s="399"/>
      <c r="I767" s="399"/>
      <c r="J767" s="399"/>
      <c r="K767" s="399"/>
      <c r="L767" s="399"/>
      <c r="M767" s="399"/>
      <c r="N767" s="399"/>
    </row>
    <row r="768" spans="1:14">
      <c r="A768" s="398"/>
      <c r="B768" s="398"/>
      <c r="C768" s="398"/>
      <c r="D768" s="398"/>
      <c r="E768" s="399"/>
      <c r="F768" s="399"/>
      <c r="G768" s="399"/>
      <c r="H768" s="399"/>
      <c r="I768" s="399"/>
      <c r="J768" s="399"/>
      <c r="K768" s="399"/>
      <c r="L768" s="399"/>
      <c r="M768" s="399"/>
      <c r="N768" s="399"/>
    </row>
    <row r="769" spans="1:14">
      <c r="A769" s="398"/>
      <c r="B769" s="398"/>
      <c r="C769" s="398"/>
      <c r="D769" s="398"/>
      <c r="E769" s="399"/>
      <c r="F769" s="399"/>
      <c r="G769" s="399"/>
      <c r="H769" s="399"/>
      <c r="I769" s="399"/>
      <c r="J769" s="399"/>
      <c r="K769" s="399"/>
      <c r="L769" s="399"/>
      <c r="M769" s="399"/>
      <c r="N769" s="399"/>
    </row>
    <row r="770" spans="1:14">
      <c r="A770" s="398"/>
      <c r="B770" s="398"/>
      <c r="C770" s="398"/>
      <c r="D770" s="398"/>
      <c r="E770" s="399"/>
      <c r="F770" s="399"/>
      <c r="G770" s="399"/>
      <c r="H770" s="399"/>
      <c r="I770" s="399"/>
      <c r="J770" s="399"/>
      <c r="K770" s="399"/>
      <c r="L770" s="399"/>
      <c r="M770" s="399"/>
      <c r="N770" s="399"/>
    </row>
    <row r="771" spans="1:14">
      <c r="A771" s="398"/>
      <c r="B771" s="398"/>
      <c r="C771" s="398"/>
      <c r="D771" s="398"/>
      <c r="E771" s="399"/>
      <c r="F771" s="399"/>
      <c r="G771" s="399"/>
      <c r="H771" s="399"/>
      <c r="I771" s="399"/>
      <c r="J771" s="399"/>
      <c r="K771" s="399"/>
      <c r="L771" s="399"/>
      <c r="M771" s="399"/>
      <c r="N771" s="399"/>
    </row>
    <row r="772" spans="1:14">
      <c r="A772" s="398"/>
      <c r="B772" s="398"/>
      <c r="C772" s="398"/>
      <c r="D772" s="398"/>
      <c r="E772" s="399"/>
      <c r="F772" s="399"/>
      <c r="G772" s="399"/>
      <c r="H772" s="399"/>
      <c r="I772" s="399"/>
      <c r="J772" s="399"/>
      <c r="K772" s="399"/>
      <c r="L772" s="399"/>
      <c r="M772" s="399"/>
      <c r="N772" s="399"/>
    </row>
    <row r="773" spans="1:14">
      <c r="A773" s="398"/>
      <c r="B773" s="398"/>
      <c r="C773" s="398"/>
      <c r="D773" s="398"/>
      <c r="E773" s="399"/>
      <c r="F773" s="399"/>
      <c r="G773" s="399"/>
      <c r="H773" s="399"/>
      <c r="I773" s="399"/>
      <c r="J773" s="399"/>
      <c r="K773" s="399"/>
      <c r="L773" s="399"/>
      <c r="M773" s="399"/>
      <c r="N773" s="399"/>
    </row>
    <row r="774" spans="1:14">
      <c r="A774" s="398"/>
      <c r="B774" s="398"/>
      <c r="C774" s="398"/>
      <c r="D774" s="398"/>
      <c r="E774" s="399"/>
      <c r="F774" s="399"/>
      <c r="G774" s="399"/>
      <c r="H774" s="399"/>
      <c r="I774" s="399"/>
      <c r="J774" s="399"/>
      <c r="K774" s="399"/>
      <c r="L774" s="399"/>
      <c r="M774" s="399"/>
      <c r="N774" s="399"/>
    </row>
    <row r="775" spans="1:14">
      <c r="A775" s="398"/>
      <c r="B775" s="398"/>
      <c r="C775" s="398"/>
      <c r="D775" s="398"/>
      <c r="E775" s="399"/>
      <c r="F775" s="399"/>
      <c r="G775" s="399"/>
      <c r="H775" s="399"/>
      <c r="I775" s="399"/>
      <c r="J775" s="399"/>
      <c r="K775" s="399"/>
      <c r="L775" s="399"/>
      <c r="M775" s="399"/>
      <c r="N775" s="399"/>
    </row>
    <row r="776" spans="1:14">
      <c r="A776" s="398"/>
      <c r="B776" s="398"/>
      <c r="C776" s="398"/>
      <c r="D776" s="398"/>
      <c r="E776" s="399"/>
      <c r="F776" s="399"/>
      <c r="G776" s="399"/>
      <c r="H776" s="399"/>
      <c r="I776" s="399"/>
      <c r="J776" s="399"/>
      <c r="K776" s="399"/>
      <c r="L776" s="399"/>
      <c r="M776" s="399"/>
      <c r="N776" s="399"/>
    </row>
    <row r="777" spans="1:14">
      <c r="A777" s="398"/>
      <c r="B777" s="398"/>
      <c r="C777" s="398"/>
      <c r="D777" s="398"/>
      <c r="E777" s="399"/>
      <c r="F777" s="399"/>
      <c r="G777" s="399"/>
      <c r="H777" s="399"/>
      <c r="I777" s="399"/>
      <c r="J777" s="399"/>
      <c r="K777" s="399"/>
      <c r="L777" s="399"/>
      <c r="M777" s="399"/>
      <c r="N777" s="399"/>
    </row>
    <row r="778" spans="1:14">
      <c r="A778" s="398"/>
      <c r="B778" s="398"/>
      <c r="C778" s="398"/>
      <c r="D778" s="398"/>
      <c r="E778" s="399"/>
      <c r="F778" s="399"/>
      <c r="G778" s="399"/>
      <c r="H778" s="399"/>
      <c r="I778" s="399"/>
      <c r="J778" s="399"/>
      <c r="K778" s="399"/>
      <c r="L778" s="399"/>
      <c r="M778" s="399"/>
      <c r="N778" s="399"/>
    </row>
    <row r="779" spans="1:14">
      <c r="A779" s="398"/>
      <c r="B779" s="398"/>
      <c r="C779" s="398"/>
      <c r="D779" s="398"/>
      <c r="E779" s="399"/>
      <c r="F779" s="399"/>
      <c r="G779" s="399"/>
      <c r="H779" s="399"/>
      <c r="I779" s="399"/>
      <c r="J779" s="399"/>
      <c r="K779" s="399"/>
      <c r="L779" s="399"/>
      <c r="M779" s="399"/>
      <c r="N779" s="399"/>
    </row>
    <row r="780" spans="1:14">
      <c r="A780" s="398"/>
      <c r="B780" s="398"/>
      <c r="C780" s="398"/>
      <c r="D780" s="398"/>
      <c r="E780" s="399"/>
      <c r="F780" s="399"/>
      <c r="G780" s="399"/>
      <c r="H780" s="399"/>
      <c r="I780" s="399"/>
      <c r="J780" s="399"/>
      <c r="K780" s="399"/>
      <c r="L780" s="399"/>
      <c r="M780" s="399"/>
      <c r="N780" s="399"/>
    </row>
    <row r="781" spans="1:14">
      <c r="A781" s="398"/>
      <c r="B781" s="398"/>
      <c r="C781" s="398"/>
      <c r="D781" s="398"/>
      <c r="E781" s="399"/>
      <c r="F781" s="399"/>
      <c r="G781" s="399"/>
      <c r="H781" s="399"/>
      <c r="I781" s="399"/>
      <c r="J781" s="399"/>
      <c r="K781" s="399"/>
      <c r="L781" s="399"/>
      <c r="M781" s="399"/>
      <c r="N781" s="399"/>
    </row>
    <row r="782" spans="1:14">
      <c r="A782" s="398"/>
      <c r="B782" s="398"/>
      <c r="C782" s="398"/>
      <c r="D782" s="398"/>
      <c r="E782" s="399"/>
      <c r="F782" s="399"/>
      <c r="G782" s="399"/>
      <c r="H782" s="399"/>
      <c r="I782" s="399"/>
      <c r="J782" s="399"/>
      <c r="K782" s="399"/>
      <c r="L782" s="399"/>
      <c r="M782" s="399"/>
      <c r="N782" s="399"/>
    </row>
    <row r="783" spans="1:14">
      <c r="A783" s="398"/>
      <c r="B783" s="398"/>
      <c r="C783" s="398"/>
      <c r="D783" s="398"/>
      <c r="E783" s="399"/>
      <c r="F783" s="399"/>
      <c r="G783" s="399"/>
      <c r="H783" s="399"/>
      <c r="I783" s="399"/>
      <c r="J783" s="399"/>
      <c r="K783" s="399"/>
      <c r="L783" s="399"/>
      <c r="M783" s="399"/>
      <c r="N783" s="399"/>
    </row>
    <row r="784" spans="1:14">
      <c r="A784" s="398"/>
      <c r="B784" s="398"/>
      <c r="C784" s="398"/>
      <c r="D784" s="398"/>
      <c r="E784" s="399"/>
      <c r="F784" s="399"/>
      <c r="G784" s="399"/>
      <c r="H784" s="399"/>
      <c r="I784" s="399"/>
      <c r="J784" s="399"/>
      <c r="K784" s="399"/>
      <c r="L784" s="399"/>
      <c r="M784" s="399"/>
      <c r="N784" s="399"/>
    </row>
    <row r="785" spans="1:14">
      <c r="A785" s="398"/>
      <c r="B785" s="398"/>
      <c r="C785" s="398"/>
      <c r="D785" s="398"/>
      <c r="E785" s="399"/>
      <c r="F785" s="399"/>
      <c r="G785" s="399"/>
      <c r="H785" s="399"/>
      <c r="I785" s="399"/>
      <c r="J785" s="399"/>
      <c r="K785" s="399"/>
      <c r="L785" s="399"/>
      <c r="M785" s="399"/>
      <c r="N785" s="399"/>
    </row>
    <row r="786" spans="1:14">
      <c r="A786" s="398"/>
      <c r="B786" s="398"/>
      <c r="C786" s="398"/>
      <c r="D786" s="398"/>
      <c r="E786" s="399"/>
      <c r="F786" s="399"/>
      <c r="G786" s="399"/>
      <c r="H786" s="399"/>
      <c r="I786" s="399"/>
      <c r="J786" s="399"/>
      <c r="K786" s="399"/>
      <c r="L786" s="399"/>
      <c r="M786" s="399"/>
      <c r="N786" s="399"/>
    </row>
    <row r="787" spans="1:14">
      <c r="A787" s="398"/>
      <c r="B787" s="398"/>
      <c r="C787" s="398"/>
      <c r="D787" s="398"/>
      <c r="E787" s="399"/>
      <c r="F787" s="399"/>
      <c r="G787" s="399"/>
      <c r="H787" s="399"/>
      <c r="I787" s="399"/>
      <c r="J787" s="399"/>
      <c r="K787" s="399"/>
      <c r="L787" s="399"/>
      <c r="M787" s="399"/>
      <c r="N787" s="399"/>
    </row>
    <row r="788" spans="1:14">
      <c r="A788" s="398"/>
      <c r="B788" s="398"/>
      <c r="C788" s="398"/>
      <c r="D788" s="398"/>
      <c r="E788" s="399"/>
      <c r="F788" s="399"/>
      <c r="G788" s="399"/>
      <c r="H788" s="399"/>
      <c r="I788" s="399"/>
      <c r="J788" s="399"/>
      <c r="K788" s="399"/>
      <c r="L788" s="399"/>
      <c r="M788" s="399"/>
      <c r="N788" s="399"/>
    </row>
    <row r="789" spans="1:14">
      <c r="A789" s="398"/>
      <c r="B789" s="398"/>
      <c r="C789" s="398"/>
      <c r="D789" s="398"/>
      <c r="E789" s="399"/>
      <c r="F789" s="399"/>
      <c r="G789" s="399"/>
      <c r="H789" s="399"/>
      <c r="I789" s="399"/>
      <c r="J789" s="399"/>
      <c r="K789" s="399"/>
      <c r="L789" s="399"/>
      <c r="M789" s="399"/>
      <c r="N789" s="399"/>
    </row>
    <row r="790" spans="1:14">
      <c r="A790" s="398"/>
      <c r="B790" s="398"/>
      <c r="C790" s="398"/>
      <c r="D790" s="398"/>
      <c r="E790" s="399"/>
      <c r="F790" s="399"/>
      <c r="G790" s="399"/>
      <c r="H790" s="399"/>
      <c r="I790" s="399"/>
      <c r="J790" s="399"/>
      <c r="K790" s="399"/>
      <c r="L790" s="399"/>
      <c r="M790" s="399"/>
      <c r="N790" s="399"/>
    </row>
    <row r="791" spans="1:14">
      <c r="A791" s="398"/>
      <c r="B791" s="398"/>
      <c r="C791" s="398"/>
      <c r="D791" s="398"/>
      <c r="E791" s="399"/>
      <c r="F791" s="399"/>
      <c r="G791" s="399"/>
      <c r="H791" s="399"/>
      <c r="I791" s="399"/>
      <c r="J791" s="399"/>
      <c r="K791" s="399"/>
      <c r="L791" s="399"/>
      <c r="M791" s="399"/>
      <c r="N791" s="399"/>
    </row>
    <row r="792" spans="1:14">
      <c r="A792" s="398"/>
      <c r="B792" s="398"/>
      <c r="C792" s="398"/>
      <c r="D792" s="398"/>
      <c r="E792" s="399"/>
      <c r="F792" s="399"/>
      <c r="G792" s="399"/>
      <c r="H792" s="399"/>
      <c r="I792" s="399"/>
      <c r="J792" s="399"/>
      <c r="K792" s="399"/>
      <c r="L792" s="399"/>
      <c r="M792" s="399"/>
      <c r="N792" s="399"/>
    </row>
    <row r="793" spans="1:14">
      <c r="A793" s="398"/>
      <c r="B793" s="398"/>
      <c r="C793" s="398"/>
      <c r="D793" s="398"/>
      <c r="E793" s="399"/>
      <c r="F793" s="399"/>
      <c r="G793" s="399"/>
      <c r="H793" s="399"/>
      <c r="I793" s="399"/>
      <c r="J793" s="399"/>
      <c r="K793" s="399"/>
      <c r="L793" s="399"/>
      <c r="M793" s="399"/>
      <c r="N793" s="399"/>
    </row>
    <row r="794" spans="1:14">
      <c r="A794" s="398"/>
      <c r="B794" s="398"/>
      <c r="C794" s="398"/>
      <c r="D794" s="398"/>
      <c r="E794" s="399"/>
      <c r="F794" s="399"/>
      <c r="G794" s="399"/>
      <c r="H794" s="399"/>
      <c r="I794" s="399"/>
      <c r="J794" s="399"/>
      <c r="K794" s="399"/>
      <c r="L794" s="399"/>
      <c r="M794" s="399"/>
      <c r="N794" s="399"/>
    </row>
    <row r="795" spans="1:14">
      <c r="A795" s="398"/>
      <c r="B795" s="398"/>
      <c r="C795" s="398"/>
      <c r="D795" s="398"/>
      <c r="E795" s="399"/>
      <c r="F795" s="399"/>
      <c r="G795" s="399"/>
      <c r="H795" s="399"/>
      <c r="I795" s="399"/>
      <c r="J795" s="399"/>
      <c r="K795" s="399"/>
      <c r="L795" s="399"/>
      <c r="M795" s="399"/>
      <c r="N795" s="399"/>
    </row>
    <row r="796" spans="1:14">
      <c r="A796" s="398"/>
      <c r="B796" s="398"/>
      <c r="C796" s="398"/>
      <c r="D796" s="398"/>
      <c r="E796" s="399"/>
      <c r="F796" s="399"/>
      <c r="G796" s="399"/>
      <c r="H796" s="399"/>
      <c r="I796" s="399"/>
      <c r="J796" s="399"/>
      <c r="K796" s="399"/>
      <c r="L796" s="399"/>
      <c r="M796" s="399"/>
      <c r="N796" s="399"/>
    </row>
    <row r="797" spans="1:14">
      <c r="A797" s="398"/>
      <c r="B797" s="398"/>
      <c r="C797" s="398"/>
      <c r="D797" s="398"/>
      <c r="E797" s="399"/>
      <c r="F797" s="399"/>
      <c r="G797" s="399"/>
      <c r="H797" s="399"/>
      <c r="I797" s="399"/>
      <c r="J797" s="399"/>
      <c r="K797" s="399"/>
      <c r="L797" s="399"/>
      <c r="M797" s="399"/>
      <c r="N797" s="399"/>
    </row>
    <row r="798" spans="1:14">
      <c r="A798" s="398"/>
      <c r="B798" s="398"/>
      <c r="C798" s="398"/>
      <c r="D798" s="398"/>
      <c r="E798" s="399"/>
      <c r="F798" s="399"/>
      <c r="G798" s="399"/>
      <c r="H798" s="399"/>
      <c r="I798" s="399"/>
      <c r="J798" s="399"/>
      <c r="K798" s="399"/>
      <c r="L798" s="399"/>
      <c r="M798" s="399"/>
      <c r="N798" s="399"/>
    </row>
    <row r="799" spans="1:14">
      <c r="A799" s="398"/>
      <c r="B799" s="398"/>
      <c r="C799" s="398"/>
      <c r="D799" s="398"/>
      <c r="E799" s="399"/>
      <c r="F799" s="399"/>
      <c r="G799" s="399"/>
      <c r="H799" s="399"/>
      <c r="I799" s="399"/>
      <c r="J799" s="399"/>
      <c r="K799" s="399"/>
      <c r="L799" s="399"/>
      <c r="M799" s="399"/>
      <c r="N799" s="399"/>
    </row>
    <row r="800" spans="1:14">
      <c r="A800" s="398"/>
      <c r="B800" s="398"/>
      <c r="C800" s="398"/>
      <c r="D800" s="398"/>
      <c r="E800" s="399"/>
      <c r="F800" s="399"/>
      <c r="G800" s="399"/>
      <c r="H800" s="399"/>
      <c r="I800" s="399"/>
      <c r="J800" s="399"/>
      <c r="K800" s="399"/>
      <c r="L800" s="399"/>
      <c r="M800" s="399"/>
      <c r="N800" s="399"/>
    </row>
    <row r="801" spans="1:14">
      <c r="A801" s="398"/>
      <c r="B801" s="398"/>
      <c r="C801" s="398"/>
      <c r="D801" s="398"/>
      <c r="E801" s="399"/>
      <c r="F801" s="399"/>
      <c r="G801" s="399"/>
      <c r="H801" s="399"/>
      <c r="I801" s="399"/>
      <c r="J801" s="399"/>
      <c r="K801" s="399"/>
      <c r="L801" s="399"/>
      <c r="M801" s="399"/>
      <c r="N801" s="399"/>
    </row>
    <row r="802" spans="1:14">
      <c r="A802" s="398"/>
      <c r="B802" s="398"/>
      <c r="C802" s="398"/>
      <c r="D802" s="398"/>
      <c r="E802" s="399"/>
      <c r="F802" s="399"/>
      <c r="G802" s="399"/>
      <c r="H802" s="399"/>
      <c r="I802" s="399"/>
      <c r="J802" s="399"/>
      <c r="K802" s="399"/>
      <c r="L802" s="399"/>
      <c r="M802" s="399"/>
      <c r="N802" s="399"/>
    </row>
    <row r="803" spans="1:14">
      <c r="A803" s="398"/>
      <c r="B803" s="398"/>
      <c r="C803" s="398"/>
      <c r="D803" s="398"/>
      <c r="E803" s="399"/>
      <c r="F803" s="399"/>
      <c r="G803" s="399"/>
      <c r="H803" s="399"/>
      <c r="I803" s="399"/>
      <c r="J803" s="399"/>
      <c r="K803" s="399"/>
      <c r="L803" s="399"/>
      <c r="M803" s="399"/>
      <c r="N803" s="399"/>
    </row>
    <row r="804" spans="1:14">
      <c r="A804" s="398"/>
      <c r="B804" s="398"/>
      <c r="C804" s="398"/>
      <c r="D804" s="398"/>
      <c r="E804" s="399"/>
      <c r="F804" s="399"/>
      <c r="G804" s="399"/>
      <c r="H804" s="399"/>
      <c r="I804" s="399"/>
      <c r="J804" s="399"/>
      <c r="K804" s="399"/>
      <c r="L804" s="399"/>
      <c r="M804" s="399"/>
      <c r="N804" s="399"/>
    </row>
    <row r="805" spans="1:14">
      <c r="A805" s="398"/>
      <c r="B805" s="398"/>
      <c r="C805" s="398"/>
      <c r="D805" s="398"/>
      <c r="E805" s="399"/>
      <c r="F805" s="399"/>
      <c r="G805" s="399"/>
      <c r="H805" s="399"/>
      <c r="I805" s="399"/>
      <c r="J805" s="399"/>
      <c r="K805" s="399"/>
      <c r="L805" s="399"/>
      <c r="M805" s="399"/>
      <c r="N805" s="399"/>
    </row>
    <row r="806" spans="1:14">
      <c r="A806" s="398"/>
      <c r="B806" s="398"/>
      <c r="C806" s="398"/>
      <c r="D806" s="398"/>
      <c r="E806" s="399"/>
      <c r="F806" s="399"/>
      <c r="G806" s="399"/>
      <c r="H806" s="399"/>
      <c r="I806" s="399"/>
      <c r="J806" s="399"/>
      <c r="K806" s="399"/>
      <c r="L806" s="399"/>
      <c r="M806" s="399"/>
      <c r="N806" s="399"/>
    </row>
    <row r="807" spans="1:14">
      <c r="A807" s="398"/>
      <c r="B807" s="398"/>
      <c r="C807" s="398"/>
      <c r="D807" s="398"/>
      <c r="E807" s="399"/>
      <c r="F807" s="399"/>
      <c r="G807" s="399"/>
      <c r="H807" s="399"/>
      <c r="I807" s="399"/>
      <c r="J807" s="399"/>
      <c r="K807" s="399"/>
      <c r="L807" s="399"/>
      <c r="M807" s="399"/>
      <c r="N807" s="399"/>
    </row>
    <row r="808" spans="1:14">
      <c r="A808" s="398"/>
      <c r="B808" s="398"/>
      <c r="C808" s="398"/>
      <c r="D808" s="398"/>
      <c r="E808" s="399"/>
      <c r="F808" s="399"/>
      <c r="G808" s="399"/>
      <c r="H808" s="399"/>
      <c r="I808" s="399"/>
      <c r="J808" s="399"/>
      <c r="K808" s="399"/>
      <c r="L808" s="399"/>
      <c r="M808" s="399"/>
      <c r="N808" s="399"/>
    </row>
    <row r="809" spans="1:14">
      <c r="A809" s="398"/>
      <c r="B809" s="398"/>
      <c r="C809" s="398"/>
      <c r="D809" s="398"/>
      <c r="E809" s="399"/>
      <c r="F809" s="399"/>
      <c r="G809" s="399"/>
      <c r="H809" s="399"/>
      <c r="I809" s="399"/>
      <c r="J809" s="399"/>
      <c r="K809" s="399"/>
      <c r="L809" s="399"/>
      <c r="M809" s="399"/>
      <c r="N809" s="399"/>
    </row>
    <row r="810" spans="1:14">
      <c r="A810" s="398"/>
      <c r="B810" s="398"/>
      <c r="C810" s="398"/>
      <c r="D810" s="398"/>
      <c r="E810" s="399"/>
      <c r="F810" s="399"/>
      <c r="G810" s="399"/>
      <c r="H810" s="399"/>
      <c r="I810" s="399"/>
      <c r="J810" s="399"/>
      <c r="K810" s="399"/>
      <c r="L810" s="399"/>
      <c r="M810" s="399"/>
      <c r="N810" s="399"/>
    </row>
    <row r="811" spans="1:14">
      <c r="A811" s="398"/>
      <c r="B811" s="398"/>
      <c r="C811" s="398"/>
      <c r="D811" s="398"/>
      <c r="E811" s="399"/>
      <c r="F811" s="399"/>
      <c r="G811" s="399"/>
      <c r="H811" s="399"/>
      <c r="I811" s="399"/>
      <c r="J811" s="399"/>
      <c r="K811" s="399"/>
      <c r="L811" s="399"/>
      <c r="M811" s="399"/>
      <c r="N811" s="399"/>
    </row>
    <row r="812" spans="1:14">
      <c r="A812" s="398"/>
      <c r="B812" s="398"/>
      <c r="C812" s="398"/>
      <c r="D812" s="398"/>
      <c r="E812" s="399"/>
      <c r="F812" s="399"/>
      <c r="G812" s="399"/>
      <c r="H812" s="399"/>
      <c r="I812" s="399"/>
      <c r="J812" s="399"/>
      <c r="K812" s="399"/>
      <c r="L812" s="399"/>
      <c r="M812" s="399"/>
      <c r="N812" s="399"/>
    </row>
    <row r="813" spans="1:14">
      <c r="A813" s="398"/>
      <c r="B813" s="398"/>
      <c r="C813" s="398"/>
      <c r="D813" s="398"/>
      <c r="E813" s="399"/>
      <c r="F813" s="399"/>
      <c r="G813" s="399"/>
      <c r="H813" s="399"/>
      <c r="I813" s="399"/>
      <c r="J813" s="399"/>
      <c r="K813" s="399"/>
      <c r="L813" s="399"/>
      <c r="M813" s="399"/>
      <c r="N813" s="399"/>
    </row>
    <row r="814" spans="1:14">
      <c r="A814" s="398"/>
      <c r="B814" s="398"/>
      <c r="C814" s="398"/>
      <c r="D814" s="398"/>
      <c r="E814" s="399"/>
      <c r="F814" s="399"/>
      <c r="G814" s="399"/>
      <c r="H814" s="399"/>
      <c r="I814" s="399"/>
      <c r="J814" s="399"/>
      <c r="K814" s="399"/>
      <c r="L814" s="399"/>
      <c r="M814" s="399"/>
      <c r="N814" s="399"/>
    </row>
    <row r="815" spans="1:14">
      <c r="A815" s="398"/>
      <c r="B815" s="398"/>
      <c r="C815" s="398"/>
      <c r="D815" s="398"/>
      <c r="E815" s="399"/>
      <c r="F815" s="399"/>
      <c r="G815" s="399"/>
      <c r="H815" s="399"/>
      <c r="I815" s="399"/>
      <c r="J815" s="399"/>
      <c r="K815" s="399"/>
      <c r="L815" s="399"/>
      <c r="M815" s="399"/>
      <c r="N815" s="399"/>
    </row>
    <row r="816" spans="1:14">
      <c r="A816" s="398"/>
      <c r="B816" s="398"/>
      <c r="C816" s="398"/>
      <c r="D816" s="398"/>
      <c r="E816" s="399"/>
      <c r="F816" s="399"/>
      <c r="G816" s="399"/>
      <c r="H816" s="399"/>
      <c r="I816" s="399"/>
      <c r="J816" s="399"/>
      <c r="K816" s="399"/>
      <c r="L816" s="399"/>
      <c r="M816" s="399"/>
      <c r="N816" s="399"/>
    </row>
    <row r="817" spans="1:14">
      <c r="A817" s="398"/>
      <c r="B817" s="398"/>
      <c r="C817" s="398"/>
      <c r="D817" s="398"/>
      <c r="E817" s="399"/>
      <c r="F817" s="399"/>
      <c r="G817" s="399"/>
      <c r="H817" s="399"/>
      <c r="I817" s="399"/>
      <c r="J817" s="399"/>
      <c r="K817" s="399"/>
      <c r="L817" s="399"/>
      <c r="M817" s="399"/>
      <c r="N817" s="399"/>
    </row>
    <row r="818" spans="1:14">
      <c r="A818" s="398"/>
      <c r="B818" s="398"/>
      <c r="C818" s="398"/>
      <c r="D818" s="398"/>
      <c r="E818" s="399"/>
      <c r="F818" s="399"/>
      <c r="G818" s="399"/>
      <c r="H818" s="399"/>
      <c r="I818" s="399"/>
      <c r="J818" s="399"/>
      <c r="K818" s="399"/>
      <c r="L818" s="399"/>
      <c r="M818" s="399"/>
      <c r="N818" s="399"/>
    </row>
    <row r="819" spans="1:14">
      <c r="A819" s="398"/>
      <c r="B819" s="398"/>
      <c r="C819" s="398"/>
      <c r="D819" s="398"/>
      <c r="E819" s="399"/>
      <c r="F819" s="399"/>
      <c r="G819" s="399"/>
      <c r="H819" s="399"/>
      <c r="I819" s="399"/>
      <c r="J819" s="399"/>
      <c r="K819" s="399"/>
      <c r="L819" s="399"/>
      <c r="M819" s="399"/>
      <c r="N819" s="399"/>
    </row>
    <row r="820" spans="1:14">
      <c r="A820" s="398"/>
      <c r="B820" s="398"/>
      <c r="C820" s="398"/>
      <c r="D820" s="398"/>
      <c r="E820" s="399"/>
      <c r="F820" s="399"/>
      <c r="G820" s="399"/>
      <c r="H820" s="399"/>
      <c r="I820" s="399"/>
      <c r="J820" s="399"/>
      <c r="K820" s="399"/>
      <c r="L820" s="399"/>
      <c r="M820" s="399"/>
      <c r="N820" s="399"/>
    </row>
    <row r="821" spans="1:14">
      <c r="A821" s="398"/>
      <c r="B821" s="398"/>
      <c r="C821" s="398"/>
      <c r="D821" s="398"/>
      <c r="E821" s="399"/>
      <c r="F821" s="399"/>
      <c r="G821" s="399"/>
      <c r="H821" s="399"/>
      <c r="I821" s="399"/>
      <c r="J821" s="399"/>
      <c r="K821" s="399"/>
      <c r="L821" s="399"/>
      <c r="M821" s="399"/>
      <c r="N821" s="399"/>
    </row>
    <row r="822" spans="1:14">
      <c r="A822" s="398"/>
      <c r="B822" s="398"/>
      <c r="C822" s="398"/>
      <c r="D822" s="398"/>
      <c r="E822" s="399"/>
      <c r="F822" s="399"/>
      <c r="G822" s="399"/>
      <c r="H822" s="399"/>
      <c r="I822" s="399"/>
      <c r="J822" s="399"/>
      <c r="K822" s="399"/>
      <c r="L822" s="399"/>
      <c r="M822" s="399"/>
      <c r="N822" s="399"/>
    </row>
    <row r="823" spans="1:14">
      <c r="A823" s="398"/>
      <c r="B823" s="398"/>
      <c r="C823" s="398"/>
      <c r="D823" s="398"/>
      <c r="E823" s="399"/>
      <c r="F823" s="399"/>
      <c r="G823" s="399"/>
      <c r="H823" s="399"/>
      <c r="I823" s="399"/>
      <c r="J823" s="399"/>
      <c r="K823" s="399"/>
      <c r="L823" s="399"/>
      <c r="M823" s="399"/>
      <c r="N823" s="399"/>
    </row>
    <row r="824" spans="1:14">
      <c r="A824" s="398"/>
      <c r="B824" s="398"/>
      <c r="C824" s="398"/>
      <c r="D824" s="398"/>
      <c r="E824" s="399"/>
      <c r="F824" s="399"/>
      <c r="G824" s="399"/>
      <c r="H824" s="399"/>
      <c r="I824" s="399"/>
      <c r="J824" s="399"/>
      <c r="K824" s="399"/>
      <c r="L824" s="399"/>
      <c r="M824" s="399"/>
      <c r="N824" s="399"/>
    </row>
    <row r="825" spans="1:14">
      <c r="A825" s="398"/>
      <c r="B825" s="398"/>
      <c r="C825" s="398"/>
      <c r="D825" s="398"/>
      <c r="E825" s="399"/>
      <c r="F825" s="399"/>
      <c r="G825" s="399"/>
      <c r="H825" s="399"/>
      <c r="I825" s="399"/>
      <c r="J825" s="399"/>
      <c r="K825" s="399"/>
      <c r="L825" s="399"/>
      <c r="M825" s="399"/>
      <c r="N825" s="399"/>
    </row>
    <row r="826" spans="1:14">
      <c r="A826" s="398"/>
      <c r="B826" s="398"/>
      <c r="C826" s="398"/>
      <c r="D826" s="398"/>
      <c r="E826" s="399"/>
      <c r="F826" s="399"/>
      <c r="G826" s="399"/>
      <c r="H826" s="399"/>
      <c r="I826" s="399"/>
      <c r="J826" s="399"/>
      <c r="K826" s="399"/>
      <c r="L826" s="399"/>
      <c r="M826" s="399"/>
      <c r="N826" s="399"/>
    </row>
    <row r="827" spans="1:14">
      <c r="A827" s="398"/>
      <c r="B827" s="398"/>
      <c r="C827" s="398"/>
      <c r="D827" s="398"/>
      <c r="E827" s="399"/>
      <c r="F827" s="399"/>
      <c r="G827" s="399"/>
      <c r="H827" s="399"/>
      <c r="I827" s="399"/>
      <c r="J827" s="399"/>
      <c r="K827" s="399"/>
      <c r="L827" s="399"/>
      <c r="M827" s="399"/>
      <c r="N827" s="399"/>
    </row>
    <row r="828" spans="1:14">
      <c r="A828" s="398"/>
      <c r="B828" s="398"/>
      <c r="C828" s="398"/>
      <c r="D828" s="398"/>
      <c r="E828" s="399"/>
      <c r="F828" s="399"/>
      <c r="G828" s="399"/>
      <c r="H828" s="399"/>
      <c r="I828" s="399"/>
      <c r="J828" s="399"/>
      <c r="K828" s="399"/>
      <c r="L828" s="399"/>
      <c r="M828" s="399"/>
      <c r="N828" s="399"/>
    </row>
    <row r="829" spans="1:14">
      <c r="A829" s="398"/>
      <c r="B829" s="398"/>
      <c r="C829" s="398"/>
      <c r="D829" s="398"/>
      <c r="E829" s="399"/>
      <c r="F829" s="399"/>
      <c r="G829" s="399"/>
      <c r="H829" s="399"/>
      <c r="I829" s="399"/>
      <c r="J829" s="399"/>
      <c r="K829" s="399"/>
      <c r="L829" s="399"/>
      <c r="M829" s="399"/>
      <c r="N829" s="399"/>
    </row>
    <row r="830" spans="1:14">
      <c r="A830" s="398"/>
      <c r="B830" s="398"/>
      <c r="C830" s="398"/>
      <c r="D830" s="398"/>
      <c r="E830" s="399"/>
      <c r="F830" s="399"/>
      <c r="G830" s="399"/>
      <c r="H830" s="399"/>
      <c r="I830" s="399"/>
      <c r="J830" s="399"/>
      <c r="K830" s="399"/>
      <c r="L830" s="399"/>
      <c r="M830" s="399"/>
      <c r="N830" s="399"/>
    </row>
    <row r="831" spans="1:14">
      <c r="A831" s="398"/>
      <c r="B831" s="398"/>
      <c r="C831" s="398"/>
      <c r="D831" s="398"/>
      <c r="E831" s="399"/>
      <c r="F831" s="399"/>
      <c r="G831" s="399"/>
      <c r="H831" s="399"/>
      <c r="I831" s="399"/>
      <c r="J831" s="399"/>
      <c r="K831" s="399"/>
      <c r="L831" s="399"/>
      <c r="M831" s="399"/>
      <c r="N831" s="399"/>
    </row>
    <row r="832" spans="1:14">
      <c r="A832" s="398"/>
      <c r="B832" s="398"/>
      <c r="C832" s="398"/>
      <c r="D832" s="398"/>
      <c r="E832" s="399"/>
      <c r="F832" s="399"/>
      <c r="G832" s="399"/>
      <c r="H832" s="399"/>
      <c r="I832" s="399"/>
      <c r="J832" s="399"/>
      <c r="K832" s="399"/>
      <c r="L832" s="399"/>
      <c r="M832" s="399"/>
      <c r="N832" s="399"/>
    </row>
    <row r="833" spans="1:14">
      <c r="A833" s="398"/>
      <c r="B833" s="398"/>
      <c r="C833" s="398"/>
      <c r="D833" s="398"/>
      <c r="E833" s="399"/>
      <c r="F833" s="399"/>
      <c r="G833" s="399"/>
      <c r="H833" s="399"/>
      <c r="I833" s="399"/>
      <c r="J833" s="399"/>
      <c r="K833" s="399"/>
      <c r="L833" s="399"/>
      <c r="M833" s="399"/>
      <c r="N833" s="399"/>
    </row>
    <row r="834" spans="1:14">
      <c r="A834" s="398"/>
      <c r="B834" s="398"/>
      <c r="C834" s="398"/>
      <c r="D834" s="398"/>
      <c r="E834" s="399"/>
      <c r="F834" s="399"/>
      <c r="G834" s="399"/>
      <c r="H834" s="399"/>
      <c r="I834" s="399"/>
      <c r="J834" s="399"/>
      <c r="K834" s="399"/>
      <c r="L834" s="399"/>
      <c r="M834" s="399"/>
      <c r="N834" s="399"/>
    </row>
    <row r="835" spans="1:14">
      <c r="A835" s="398"/>
      <c r="B835" s="398"/>
      <c r="C835" s="398"/>
      <c r="D835" s="398"/>
      <c r="E835" s="399"/>
      <c r="F835" s="399"/>
      <c r="G835" s="399"/>
      <c r="H835" s="399"/>
      <c r="I835" s="399"/>
      <c r="J835" s="399"/>
      <c r="K835" s="399"/>
      <c r="L835" s="399"/>
      <c r="M835" s="399"/>
      <c r="N835" s="399"/>
    </row>
    <row r="836" spans="1:14">
      <c r="A836" s="398"/>
      <c r="B836" s="398"/>
      <c r="C836" s="398"/>
      <c r="D836" s="398"/>
      <c r="E836" s="399"/>
      <c r="F836" s="399"/>
      <c r="G836" s="399"/>
      <c r="H836" s="399"/>
      <c r="I836" s="399"/>
      <c r="J836" s="399"/>
      <c r="K836" s="399"/>
      <c r="L836" s="399"/>
      <c r="M836" s="399"/>
      <c r="N836" s="399"/>
    </row>
    <row r="837" spans="1:14">
      <c r="A837" s="398"/>
      <c r="B837" s="398"/>
      <c r="C837" s="398"/>
      <c r="D837" s="398"/>
      <c r="E837" s="399"/>
      <c r="F837" s="399"/>
      <c r="G837" s="399"/>
      <c r="H837" s="399"/>
      <c r="I837" s="399"/>
      <c r="J837" s="399"/>
      <c r="K837" s="399"/>
      <c r="L837" s="399"/>
      <c r="M837" s="399"/>
      <c r="N837" s="399"/>
    </row>
    <row r="838" spans="1:14">
      <c r="A838" s="398"/>
      <c r="B838" s="398"/>
      <c r="C838" s="398"/>
      <c r="D838" s="398"/>
      <c r="E838" s="399"/>
      <c r="F838" s="399"/>
      <c r="G838" s="399"/>
      <c r="H838" s="399"/>
      <c r="I838" s="399"/>
      <c r="J838" s="399"/>
      <c r="K838" s="399"/>
      <c r="L838" s="399"/>
      <c r="M838" s="399"/>
      <c r="N838" s="399"/>
    </row>
    <row r="839" spans="1:14">
      <c r="A839" s="398"/>
      <c r="B839" s="398"/>
      <c r="C839" s="398"/>
      <c r="D839" s="398"/>
      <c r="E839" s="399"/>
      <c r="F839" s="399"/>
      <c r="G839" s="399"/>
      <c r="H839" s="399"/>
      <c r="I839" s="399"/>
      <c r="J839" s="399"/>
      <c r="K839" s="399"/>
      <c r="L839" s="399"/>
      <c r="M839" s="399"/>
      <c r="N839" s="399"/>
    </row>
    <row r="840" spans="1:14">
      <c r="A840" s="398"/>
      <c r="B840" s="398"/>
      <c r="C840" s="398"/>
      <c r="D840" s="398"/>
      <c r="E840" s="399"/>
      <c r="F840" s="399"/>
      <c r="G840" s="399"/>
      <c r="H840" s="399"/>
      <c r="I840" s="399"/>
      <c r="J840" s="399"/>
      <c r="K840" s="399"/>
      <c r="L840" s="399"/>
      <c r="M840" s="399"/>
      <c r="N840" s="399"/>
    </row>
    <row r="841" spans="1:14">
      <c r="A841" s="398"/>
      <c r="B841" s="398"/>
      <c r="C841" s="398"/>
      <c r="D841" s="398"/>
      <c r="E841" s="399"/>
      <c r="F841" s="399"/>
      <c r="G841" s="399"/>
      <c r="H841" s="399"/>
      <c r="I841" s="399"/>
      <c r="J841" s="399"/>
      <c r="K841" s="399"/>
      <c r="L841" s="399"/>
      <c r="M841" s="399"/>
      <c r="N841" s="399"/>
    </row>
    <row r="842" spans="1:14">
      <c r="A842" s="398"/>
      <c r="B842" s="398"/>
      <c r="C842" s="398"/>
      <c r="D842" s="398"/>
      <c r="E842" s="399"/>
      <c r="F842" s="399"/>
      <c r="G842" s="399"/>
      <c r="H842" s="399"/>
      <c r="I842" s="399"/>
      <c r="J842" s="399"/>
      <c r="K842" s="399"/>
      <c r="L842" s="399"/>
      <c r="M842" s="399"/>
      <c r="N842" s="399"/>
    </row>
    <row r="843" spans="1:14">
      <c r="A843" s="398"/>
      <c r="B843" s="398"/>
      <c r="C843" s="398"/>
      <c r="D843" s="398"/>
      <c r="E843" s="399"/>
      <c r="F843" s="399"/>
      <c r="G843" s="399"/>
      <c r="H843" s="399"/>
      <c r="I843" s="399"/>
      <c r="J843" s="399"/>
      <c r="K843" s="399"/>
      <c r="L843" s="399"/>
      <c r="M843" s="399"/>
      <c r="N843" s="399"/>
    </row>
    <row r="844" spans="1:14">
      <c r="A844" s="398"/>
      <c r="B844" s="398"/>
      <c r="C844" s="398"/>
      <c r="D844" s="398"/>
      <c r="E844" s="399"/>
      <c r="F844" s="399"/>
      <c r="G844" s="399"/>
      <c r="H844" s="399"/>
      <c r="I844" s="399"/>
      <c r="J844" s="399"/>
      <c r="K844" s="399"/>
      <c r="L844" s="399"/>
      <c r="M844" s="399"/>
      <c r="N844" s="399"/>
    </row>
    <row r="845" spans="1:14">
      <c r="A845" s="398"/>
      <c r="B845" s="398"/>
      <c r="C845" s="398"/>
      <c r="D845" s="398"/>
      <c r="E845" s="399"/>
      <c r="F845" s="399"/>
      <c r="G845" s="399"/>
      <c r="H845" s="399"/>
      <c r="I845" s="399"/>
      <c r="J845" s="399"/>
      <c r="K845" s="399"/>
      <c r="L845" s="399"/>
      <c r="M845" s="399"/>
      <c r="N845" s="399"/>
    </row>
    <row r="846" spans="1:14">
      <c r="A846" s="398"/>
      <c r="B846" s="398"/>
      <c r="C846" s="398"/>
      <c r="D846" s="398"/>
      <c r="E846" s="399"/>
      <c r="F846" s="399"/>
      <c r="G846" s="399"/>
      <c r="H846" s="399"/>
      <c r="I846" s="399"/>
      <c r="J846" s="399"/>
      <c r="K846" s="399"/>
      <c r="L846" s="399"/>
      <c r="M846" s="399"/>
      <c r="N846" s="399"/>
    </row>
    <row r="847" spans="1:14">
      <c r="A847" s="398"/>
      <c r="B847" s="398"/>
      <c r="C847" s="398"/>
      <c r="D847" s="398"/>
      <c r="E847" s="399"/>
      <c r="F847" s="399"/>
      <c r="G847" s="399"/>
      <c r="H847" s="399"/>
      <c r="I847" s="399"/>
      <c r="J847" s="399"/>
      <c r="K847" s="399"/>
      <c r="L847" s="399"/>
      <c r="M847" s="399"/>
      <c r="N847" s="399"/>
    </row>
    <row r="848" spans="1:14">
      <c r="A848" s="398"/>
      <c r="B848" s="398"/>
      <c r="C848" s="398"/>
      <c r="D848" s="398"/>
      <c r="E848" s="399"/>
      <c r="F848" s="399"/>
      <c r="G848" s="399"/>
      <c r="H848" s="399"/>
      <c r="I848" s="399"/>
      <c r="J848" s="399"/>
      <c r="K848" s="399"/>
      <c r="L848" s="399"/>
      <c r="M848" s="399"/>
      <c r="N848" s="399"/>
    </row>
    <row r="849" spans="1:14">
      <c r="A849" s="398"/>
      <c r="B849" s="398"/>
      <c r="C849" s="398"/>
      <c r="D849" s="398"/>
      <c r="E849" s="399"/>
      <c r="F849" s="399"/>
      <c r="G849" s="399"/>
      <c r="H849" s="399"/>
      <c r="I849" s="399"/>
      <c r="J849" s="399"/>
      <c r="K849" s="399"/>
      <c r="L849" s="399"/>
      <c r="M849" s="399"/>
      <c r="N849" s="399"/>
    </row>
    <row r="850" spans="1:14">
      <c r="A850" s="398"/>
      <c r="B850" s="398"/>
      <c r="C850" s="398"/>
      <c r="D850" s="398"/>
      <c r="E850" s="399"/>
      <c r="F850" s="399"/>
      <c r="G850" s="399"/>
      <c r="H850" s="399"/>
      <c r="I850" s="399"/>
      <c r="J850" s="399"/>
      <c r="K850" s="399"/>
      <c r="L850" s="399"/>
      <c r="M850" s="399"/>
      <c r="N850" s="399"/>
    </row>
    <row r="851" spans="1:14">
      <c r="A851" s="398"/>
      <c r="B851" s="398"/>
      <c r="C851" s="398"/>
      <c r="D851" s="398"/>
      <c r="E851" s="399"/>
      <c r="F851" s="399"/>
      <c r="G851" s="399"/>
      <c r="H851" s="399"/>
      <c r="I851" s="399"/>
      <c r="J851" s="399"/>
      <c r="K851" s="399"/>
      <c r="L851" s="399"/>
      <c r="M851" s="399"/>
      <c r="N851" s="399"/>
    </row>
    <row r="852" spans="1:14">
      <c r="A852" s="398"/>
      <c r="B852" s="398"/>
      <c r="C852" s="398"/>
      <c r="D852" s="398"/>
      <c r="E852" s="399"/>
      <c r="F852" s="399"/>
      <c r="G852" s="399"/>
      <c r="H852" s="399"/>
      <c r="I852" s="399"/>
      <c r="J852" s="399"/>
      <c r="K852" s="399"/>
      <c r="L852" s="399"/>
      <c r="M852" s="399"/>
      <c r="N852" s="399"/>
    </row>
    <row r="853" spans="1:14">
      <c r="A853" s="398"/>
      <c r="B853" s="398"/>
      <c r="C853" s="398"/>
      <c r="D853" s="398"/>
      <c r="E853" s="399"/>
      <c r="F853" s="399"/>
      <c r="G853" s="399"/>
      <c r="H853" s="399"/>
      <c r="I853" s="399"/>
      <c r="J853" s="399"/>
      <c r="K853" s="399"/>
      <c r="L853" s="399"/>
      <c r="M853" s="399"/>
      <c r="N853" s="399"/>
    </row>
    <row r="854" spans="1:14">
      <c r="A854" s="398"/>
      <c r="B854" s="398"/>
      <c r="C854" s="398"/>
      <c r="D854" s="398"/>
      <c r="E854" s="399"/>
      <c r="F854" s="399"/>
      <c r="G854" s="399"/>
      <c r="H854" s="399"/>
      <c r="I854" s="399"/>
      <c r="J854" s="399"/>
      <c r="K854" s="399"/>
      <c r="L854" s="399"/>
      <c r="M854" s="399"/>
      <c r="N854" s="399"/>
    </row>
    <row r="855" spans="1:14">
      <c r="A855" s="398"/>
      <c r="B855" s="398"/>
      <c r="C855" s="398"/>
      <c r="D855" s="398"/>
      <c r="E855" s="399"/>
      <c r="F855" s="399"/>
      <c r="G855" s="399"/>
      <c r="H855" s="399"/>
      <c r="I855" s="399"/>
      <c r="J855" s="399"/>
      <c r="K855" s="399"/>
      <c r="L855" s="399"/>
      <c r="M855" s="399"/>
      <c r="N855" s="399"/>
    </row>
    <row r="856" spans="1:14">
      <c r="A856" s="398"/>
      <c r="B856" s="398"/>
      <c r="C856" s="398"/>
      <c r="D856" s="398"/>
      <c r="E856" s="399"/>
      <c r="F856" s="399"/>
      <c r="G856" s="399"/>
      <c r="H856" s="399"/>
      <c r="I856" s="399"/>
      <c r="J856" s="399"/>
      <c r="K856" s="399"/>
      <c r="L856" s="399"/>
      <c r="M856" s="399"/>
      <c r="N856" s="399"/>
    </row>
    <row r="857" spans="1:14">
      <c r="A857" s="398"/>
      <c r="B857" s="398"/>
      <c r="C857" s="398"/>
      <c r="D857" s="398"/>
      <c r="E857" s="399"/>
      <c r="F857" s="399"/>
      <c r="G857" s="399"/>
      <c r="H857" s="399"/>
      <c r="I857" s="399"/>
      <c r="J857" s="399"/>
      <c r="K857" s="399"/>
      <c r="L857" s="399"/>
      <c r="M857" s="399"/>
      <c r="N857" s="399"/>
    </row>
    <row r="858" spans="1:14">
      <c r="A858" s="398"/>
      <c r="B858" s="398"/>
      <c r="C858" s="398"/>
      <c r="D858" s="398"/>
      <c r="E858" s="399"/>
      <c r="F858" s="399"/>
      <c r="G858" s="399"/>
      <c r="H858" s="399"/>
      <c r="I858" s="399"/>
      <c r="J858" s="399"/>
      <c r="K858" s="399"/>
      <c r="L858" s="399"/>
      <c r="M858" s="399"/>
      <c r="N858" s="399"/>
    </row>
    <row r="859" spans="1:14">
      <c r="A859" s="398"/>
      <c r="B859" s="398"/>
      <c r="C859" s="398"/>
      <c r="D859" s="398"/>
      <c r="E859" s="399"/>
      <c r="F859" s="399"/>
      <c r="G859" s="399"/>
      <c r="H859" s="399"/>
      <c r="I859" s="399"/>
      <c r="J859" s="399"/>
      <c r="K859" s="399"/>
      <c r="L859" s="399"/>
      <c r="M859" s="399"/>
      <c r="N859" s="399"/>
    </row>
    <row r="860" spans="1:14">
      <c r="A860" s="398"/>
      <c r="B860" s="398"/>
      <c r="C860" s="398"/>
      <c r="D860" s="398"/>
      <c r="E860" s="399"/>
      <c r="F860" s="399"/>
      <c r="G860" s="399"/>
      <c r="H860" s="399"/>
      <c r="I860" s="399"/>
      <c r="J860" s="399"/>
      <c r="K860" s="399"/>
      <c r="L860" s="399"/>
      <c r="M860" s="399"/>
      <c r="N860" s="399"/>
    </row>
    <row r="861" spans="1:14">
      <c r="A861" s="398"/>
      <c r="B861" s="398"/>
      <c r="C861" s="398"/>
      <c r="D861" s="398"/>
      <c r="E861" s="399"/>
      <c r="F861" s="399"/>
      <c r="G861" s="399"/>
      <c r="H861" s="399"/>
      <c r="I861" s="399"/>
      <c r="J861" s="399"/>
      <c r="K861" s="399"/>
      <c r="L861" s="399"/>
      <c r="M861" s="399"/>
      <c r="N861" s="399"/>
    </row>
    <row r="862" spans="1:14">
      <c r="A862" s="398"/>
      <c r="B862" s="398"/>
      <c r="C862" s="398"/>
      <c r="D862" s="398"/>
      <c r="E862" s="399"/>
      <c r="F862" s="399"/>
      <c r="G862" s="399"/>
      <c r="H862" s="399"/>
      <c r="I862" s="399"/>
      <c r="J862" s="399"/>
      <c r="K862" s="399"/>
      <c r="L862" s="399"/>
      <c r="M862" s="399"/>
      <c r="N862" s="399"/>
    </row>
    <row r="863" spans="1:14">
      <c r="A863" s="398"/>
      <c r="B863" s="398"/>
      <c r="C863" s="398"/>
      <c r="D863" s="398"/>
      <c r="E863" s="399"/>
      <c r="F863" s="399"/>
      <c r="G863" s="399"/>
      <c r="H863" s="399"/>
      <c r="I863" s="399"/>
      <c r="J863" s="399"/>
      <c r="K863" s="399"/>
      <c r="L863" s="399"/>
      <c r="M863" s="399"/>
      <c r="N863" s="399"/>
    </row>
    <row r="864" spans="1:14">
      <c r="A864" s="398"/>
      <c r="B864" s="398"/>
      <c r="C864" s="398"/>
      <c r="D864" s="398"/>
      <c r="E864" s="399"/>
      <c r="F864" s="399"/>
      <c r="G864" s="399"/>
      <c r="H864" s="399"/>
      <c r="I864" s="399"/>
      <c r="J864" s="399"/>
      <c r="K864" s="399"/>
      <c r="L864" s="399"/>
      <c r="M864" s="399"/>
      <c r="N864" s="399"/>
    </row>
    <row r="865" spans="1:14">
      <c r="A865" s="398"/>
      <c r="B865" s="398"/>
      <c r="C865" s="398"/>
      <c r="D865" s="398"/>
      <c r="E865" s="399"/>
      <c r="F865" s="399"/>
      <c r="G865" s="399"/>
      <c r="H865" s="399"/>
      <c r="I865" s="399"/>
      <c r="J865" s="399"/>
      <c r="K865" s="399"/>
      <c r="L865" s="399"/>
      <c r="M865" s="399"/>
      <c r="N865" s="399"/>
    </row>
    <row r="866" spans="1:14">
      <c r="A866" s="398"/>
      <c r="B866" s="398"/>
      <c r="C866" s="398"/>
      <c r="D866" s="398"/>
      <c r="E866" s="399"/>
      <c r="F866" s="399"/>
      <c r="G866" s="399"/>
      <c r="H866" s="399"/>
      <c r="I866" s="399"/>
      <c r="J866" s="399"/>
      <c r="K866" s="399"/>
      <c r="L866" s="399"/>
      <c r="M866" s="399"/>
      <c r="N866" s="399"/>
    </row>
    <row r="867" spans="1:14">
      <c r="A867" s="398"/>
      <c r="B867" s="398"/>
      <c r="C867" s="398"/>
      <c r="D867" s="398"/>
      <c r="E867" s="399"/>
      <c r="F867" s="399"/>
      <c r="G867" s="399"/>
      <c r="H867" s="399"/>
      <c r="I867" s="399"/>
      <c r="J867" s="399"/>
      <c r="K867" s="399"/>
      <c r="L867" s="399"/>
      <c r="M867" s="399"/>
      <c r="N867" s="399"/>
    </row>
    <row r="868" spans="1:14">
      <c r="A868" s="398"/>
      <c r="B868" s="398"/>
      <c r="C868" s="398"/>
      <c r="D868" s="398"/>
      <c r="E868" s="399"/>
      <c r="F868" s="399"/>
      <c r="G868" s="399"/>
      <c r="H868" s="399"/>
      <c r="I868" s="399"/>
      <c r="J868" s="399"/>
      <c r="K868" s="399"/>
      <c r="L868" s="399"/>
      <c r="M868" s="399"/>
      <c r="N868" s="399"/>
    </row>
    <row r="869" spans="1:14">
      <c r="A869" s="398"/>
      <c r="B869" s="398"/>
      <c r="C869" s="398"/>
      <c r="D869" s="398"/>
      <c r="E869" s="399"/>
      <c r="F869" s="399"/>
      <c r="G869" s="399"/>
      <c r="H869" s="399"/>
      <c r="I869" s="399"/>
      <c r="J869" s="399"/>
      <c r="K869" s="399"/>
      <c r="L869" s="399"/>
      <c r="M869" s="399"/>
      <c r="N869" s="399"/>
    </row>
    <row r="870" spans="1:14">
      <c r="A870" s="398"/>
      <c r="B870" s="398"/>
      <c r="C870" s="398"/>
      <c r="D870" s="398"/>
      <c r="E870" s="399"/>
      <c r="F870" s="399"/>
      <c r="G870" s="399"/>
      <c r="H870" s="399"/>
      <c r="I870" s="399"/>
      <c r="J870" s="399"/>
      <c r="K870" s="399"/>
      <c r="L870" s="399"/>
      <c r="M870" s="399"/>
      <c r="N870" s="399"/>
    </row>
    <row r="871" spans="1:14">
      <c r="A871" s="398"/>
      <c r="B871" s="398"/>
      <c r="C871" s="398"/>
      <c r="D871" s="398"/>
      <c r="E871" s="399"/>
      <c r="F871" s="399"/>
      <c r="G871" s="399"/>
      <c r="H871" s="399"/>
      <c r="I871" s="399"/>
      <c r="J871" s="399"/>
      <c r="K871" s="399"/>
      <c r="L871" s="399"/>
      <c r="M871" s="399"/>
      <c r="N871" s="399"/>
    </row>
    <row r="872" spans="1:14">
      <c r="A872" s="398"/>
      <c r="B872" s="398"/>
      <c r="C872" s="398"/>
      <c r="D872" s="398"/>
      <c r="E872" s="399"/>
      <c r="F872" s="399"/>
      <c r="G872" s="399"/>
      <c r="H872" s="399"/>
      <c r="I872" s="399"/>
      <c r="J872" s="399"/>
      <c r="K872" s="399"/>
      <c r="L872" s="399"/>
      <c r="M872" s="399"/>
      <c r="N872" s="399"/>
    </row>
    <row r="873" spans="1:14">
      <c r="A873" s="398"/>
      <c r="B873" s="398"/>
      <c r="C873" s="398"/>
      <c r="D873" s="398"/>
      <c r="E873" s="399"/>
      <c r="F873" s="399"/>
      <c r="G873" s="399"/>
      <c r="H873" s="399"/>
      <c r="I873" s="399"/>
      <c r="J873" s="399"/>
      <c r="K873" s="399"/>
      <c r="L873" s="399"/>
      <c r="M873" s="399"/>
      <c r="N873" s="399"/>
    </row>
    <row r="874" spans="1:14">
      <c r="A874" s="398"/>
      <c r="B874" s="398"/>
      <c r="C874" s="398"/>
      <c r="D874" s="398"/>
      <c r="E874" s="399"/>
      <c r="F874" s="399"/>
      <c r="G874" s="399"/>
      <c r="H874" s="399"/>
      <c r="I874" s="399"/>
      <c r="J874" s="399"/>
      <c r="K874" s="399"/>
      <c r="L874" s="399"/>
      <c r="M874" s="399"/>
      <c r="N874" s="399"/>
    </row>
    <row r="875" spans="1:14">
      <c r="A875" s="398"/>
      <c r="B875" s="398"/>
      <c r="C875" s="398"/>
      <c r="D875" s="398"/>
      <c r="E875" s="399"/>
      <c r="F875" s="399"/>
      <c r="G875" s="399"/>
      <c r="H875" s="399"/>
      <c r="I875" s="399"/>
      <c r="J875" s="399"/>
      <c r="K875" s="399"/>
      <c r="L875" s="399"/>
      <c r="M875" s="399"/>
      <c r="N875" s="399"/>
    </row>
    <row r="876" spans="1:14">
      <c r="A876" s="398"/>
      <c r="B876" s="398"/>
      <c r="C876" s="398"/>
      <c r="D876" s="398"/>
      <c r="E876" s="399"/>
      <c r="F876" s="399"/>
      <c r="G876" s="399"/>
      <c r="H876" s="399"/>
      <c r="I876" s="399"/>
      <c r="J876" s="399"/>
      <c r="K876" s="399"/>
      <c r="L876" s="399"/>
      <c r="M876" s="399"/>
      <c r="N876" s="399"/>
    </row>
    <row r="877" spans="1:14">
      <c r="A877" s="398"/>
      <c r="B877" s="398"/>
      <c r="C877" s="398"/>
      <c r="D877" s="398"/>
      <c r="E877" s="399"/>
      <c r="F877" s="399"/>
      <c r="G877" s="399"/>
      <c r="H877" s="399"/>
      <c r="I877" s="399"/>
      <c r="J877" s="399"/>
      <c r="K877" s="399"/>
      <c r="L877" s="399"/>
      <c r="M877" s="399"/>
      <c r="N877" s="399"/>
    </row>
    <row r="878" spans="1:14">
      <c r="A878" s="398"/>
      <c r="B878" s="398"/>
      <c r="C878" s="398"/>
      <c r="D878" s="398"/>
      <c r="E878" s="399"/>
      <c r="F878" s="399"/>
      <c r="G878" s="399"/>
      <c r="H878" s="399"/>
      <c r="I878" s="399"/>
      <c r="J878" s="399"/>
      <c r="K878" s="399"/>
      <c r="L878" s="399"/>
      <c r="M878" s="399"/>
      <c r="N878" s="399"/>
    </row>
    <row r="879" spans="1:14">
      <c r="A879" s="398"/>
      <c r="B879" s="398"/>
      <c r="C879" s="398"/>
      <c r="D879" s="398"/>
      <c r="E879" s="399"/>
      <c r="F879" s="399"/>
      <c r="G879" s="399"/>
      <c r="H879" s="399"/>
      <c r="I879" s="399"/>
      <c r="J879" s="399"/>
      <c r="K879" s="399"/>
      <c r="L879" s="399"/>
      <c r="M879" s="399"/>
      <c r="N879" s="399"/>
    </row>
    <row r="880" spans="1:14">
      <c r="A880" s="398"/>
      <c r="B880" s="398"/>
      <c r="C880" s="398"/>
      <c r="D880" s="398"/>
      <c r="E880" s="399"/>
      <c r="F880" s="399"/>
      <c r="G880" s="399"/>
      <c r="H880" s="399"/>
      <c r="I880" s="399"/>
      <c r="J880" s="399"/>
      <c r="K880" s="399"/>
      <c r="L880" s="399"/>
      <c r="M880" s="399"/>
      <c r="N880" s="399"/>
    </row>
    <row r="881" spans="1:14">
      <c r="A881" s="398"/>
      <c r="B881" s="398"/>
      <c r="C881" s="398"/>
      <c r="D881" s="398"/>
      <c r="E881" s="399"/>
      <c r="F881" s="399"/>
      <c r="G881" s="399"/>
      <c r="H881" s="399"/>
      <c r="I881" s="399"/>
      <c r="J881" s="399"/>
      <c r="K881" s="399"/>
      <c r="L881" s="399"/>
      <c r="M881" s="399"/>
      <c r="N881" s="399"/>
    </row>
    <row r="882" spans="1:14">
      <c r="A882" s="398"/>
      <c r="B882" s="398"/>
      <c r="C882" s="398"/>
      <c r="D882" s="398"/>
      <c r="E882" s="399"/>
      <c r="F882" s="399"/>
      <c r="G882" s="399"/>
      <c r="H882" s="399"/>
      <c r="I882" s="399"/>
      <c r="J882" s="399"/>
      <c r="K882" s="399"/>
      <c r="L882" s="399"/>
      <c r="M882" s="399"/>
      <c r="N882" s="399"/>
    </row>
    <row r="883" spans="1:14">
      <c r="A883" s="398"/>
      <c r="B883" s="398"/>
      <c r="C883" s="398"/>
      <c r="D883" s="398"/>
      <c r="E883" s="399"/>
      <c r="F883" s="399"/>
      <c r="G883" s="399"/>
      <c r="H883" s="399"/>
      <c r="I883" s="399"/>
      <c r="J883" s="399"/>
      <c r="K883" s="399"/>
      <c r="L883" s="399"/>
      <c r="M883" s="399"/>
      <c r="N883" s="399"/>
    </row>
    <row r="884" spans="1:14">
      <c r="A884" s="398"/>
      <c r="B884" s="398"/>
      <c r="C884" s="398"/>
      <c r="D884" s="398"/>
      <c r="E884" s="399"/>
      <c r="F884" s="399"/>
      <c r="G884" s="399"/>
      <c r="H884" s="399"/>
      <c r="I884" s="399"/>
      <c r="J884" s="399"/>
      <c r="K884" s="399"/>
      <c r="L884" s="399"/>
      <c r="M884" s="399"/>
      <c r="N884" s="399"/>
    </row>
    <row r="885" spans="1:14">
      <c r="A885" s="398"/>
      <c r="B885" s="398"/>
      <c r="C885" s="398"/>
      <c r="D885" s="398"/>
      <c r="E885" s="399"/>
      <c r="F885" s="399"/>
      <c r="G885" s="399"/>
      <c r="H885" s="399"/>
      <c r="I885" s="399"/>
      <c r="J885" s="399"/>
      <c r="K885" s="399"/>
      <c r="L885" s="399"/>
      <c r="M885" s="399"/>
      <c r="N885" s="399"/>
    </row>
    <row r="886" spans="1:14">
      <c r="A886" s="398"/>
      <c r="B886" s="398"/>
      <c r="C886" s="398"/>
      <c r="D886" s="398"/>
      <c r="E886" s="399"/>
      <c r="F886" s="399"/>
      <c r="G886" s="399"/>
      <c r="H886" s="399"/>
      <c r="I886" s="399"/>
      <c r="J886" s="399"/>
      <c r="K886" s="399"/>
      <c r="L886" s="399"/>
      <c r="M886" s="399"/>
      <c r="N886" s="399"/>
    </row>
    <row r="887" spans="1:14">
      <c r="A887" s="398"/>
      <c r="B887" s="398"/>
      <c r="C887" s="398"/>
      <c r="D887" s="398"/>
      <c r="E887" s="399"/>
      <c r="F887" s="399"/>
      <c r="G887" s="399"/>
      <c r="H887" s="399"/>
      <c r="I887" s="399"/>
      <c r="J887" s="399"/>
      <c r="K887" s="399"/>
      <c r="L887" s="399"/>
      <c r="M887" s="399"/>
      <c r="N887" s="399"/>
    </row>
    <row r="888" spans="1:14">
      <c r="A888" s="398"/>
      <c r="B888" s="398"/>
      <c r="C888" s="398"/>
      <c r="D888" s="398"/>
      <c r="E888" s="399"/>
      <c r="F888" s="399"/>
      <c r="G888" s="399"/>
      <c r="H888" s="399"/>
      <c r="I888" s="399"/>
      <c r="J888" s="399"/>
      <c r="K888" s="399"/>
      <c r="L888" s="399"/>
      <c r="M888" s="399"/>
      <c r="N888" s="399"/>
    </row>
    <row r="889" spans="1:14">
      <c r="A889" s="398"/>
      <c r="B889" s="398"/>
      <c r="C889" s="398"/>
      <c r="D889" s="398"/>
      <c r="E889" s="399"/>
      <c r="F889" s="399"/>
      <c r="G889" s="399"/>
      <c r="H889" s="399"/>
      <c r="I889" s="399"/>
      <c r="J889" s="399"/>
      <c r="K889" s="399"/>
      <c r="L889" s="399"/>
      <c r="M889" s="399"/>
      <c r="N889" s="399"/>
    </row>
    <row r="890" spans="1:14">
      <c r="A890" s="398"/>
      <c r="B890" s="398"/>
      <c r="C890" s="398"/>
      <c r="D890" s="398"/>
      <c r="E890" s="399"/>
      <c r="F890" s="399"/>
      <c r="G890" s="399"/>
      <c r="H890" s="399"/>
      <c r="I890" s="399"/>
      <c r="J890" s="399"/>
      <c r="K890" s="399"/>
      <c r="L890" s="399"/>
      <c r="M890" s="399"/>
      <c r="N890" s="399"/>
    </row>
    <row r="891" spans="1:14">
      <c r="A891" s="398"/>
      <c r="B891" s="398"/>
      <c r="C891" s="398"/>
      <c r="D891" s="398"/>
      <c r="E891" s="399"/>
      <c r="F891" s="399"/>
      <c r="G891" s="399"/>
      <c r="H891" s="399"/>
      <c r="I891" s="399"/>
      <c r="J891" s="399"/>
      <c r="K891" s="399"/>
      <c r="L891" s="399"/>
      <c r="M891" s="399"/>
      <c r="N891" s="399"/>
    </row>
    <row r="892" spans="1:14">
      <c r="A892" s="398"/>
      <c r="B892" s="398"/>
      <c r="C892" s="398"/>
      <c r="D892" s="398"/>
      <c r="E892" s="399"/>
      <c r="F892" s="399"/>
      <c r="G892" s="399"/>
      <c r="H892" s="399"/>
      <c r="I892" s="399"/>
      <c r="J892" s="399"/>
      <c r="K892" s="399"/>
      <c r="L892" s="399"/>
      <c r="M892" s="399"/>
      <c r="N892" s="399"/>
    </row>
    <row r="893" spans="1:14">
      <c r="A893" s="398"/>
      <c r="B893" s="398"/>
      <c r="C893" s="398"/>
      <c r="D893" s="398"/>
      <c r="E893" s="399"/>
      <c r="F893" s="399"/>
      <c r="G893" s="399"/>
      <c r="H893" s="399"/>
      <c r="I893" s="399"/>
      <c r="J893" s="399"/>
      <c r="K893" s="399"/>
      <c r="L893" s="399"/>
      <c r="M893" s="399"/>
      <c r="N893" s="399"/>
    </row>
    <row r="894" spans="1:14">
      <c r="A894" s="398"/>
      <c r="B894" s="398"/>
      <c r="C894" s="398"/>
      <c r="D894" s="398"/>
      <c r="E894" s="399"/>
      <c r="F894" s="399"/>
      <c r="G894" s="399"/>
      <c r="H894" s="399"/>
      <c r="I894" s="399"/>
      <c r="J894" s="399"/>
      <c r="K894" s="399"/>
      <c r="L894" s="399"/>
      <c r="M894" s="399"/>
      <c r="N894" s="399"/>
    </row>
    <row r="895" spans="1:14">
      <c r="A895" s="398"/>
      <c r="B895" s="398"/>
      <c r="C895" s="398"/>
      <c r="D895" s="398"/>
      <c r="E895" s="399"/>
      <c r="F895" s="399"/>
      <c r="G895" s="399"/>
      <c r="H895" s="399"/>
      <c r="I895" s="399"/>
      <c r="J895" s="399"/>
      <c r="K895" s="399"/>
      <c r="L895" s="399"/>
      <c r="M895" s="399"/>
      <c r="N895" s="399"/>
    </row>
    <row r="896" spans="1:14">
      <c r="A896" s="398"/>
      <c r="B896" s="398"/>
      <c r="C896" s="398"/>
      <c r="D896" s="398"/>
      <c r="E896" s="399"/>
      <c r="F896" s="399"/>
      <c r="G896" s="399"/>
      <c r="H896" s="399"/>
      <c r="I896" s="399"/>
      <c r="J896" s="399"/>
      <c r="K896" s="399"/>
      <c r="L896" s="399"/>
      <c r="M896" s="399"/>
      <c r="N896" s="399"/>
    </row>
    <row r="897" spans="1:14">
      <c r="A897" s="398"/>
      <c r="B897" s="398"/>
      <c r="C897" s="398"/>
      <c r="D897" s="398"/>
      <c r="E897" s="399"/>
      <c r="F897" s="399"/>
      <c r="G897" s="399"/>
      <c r="H897" s="399"/>
      <c r="I897" s="399"/>
      <c r="J897" s="399"/>
      <c r="K897" s="399"/>
      <c r="L897" s="399"/>
      <c r="M897" s="399"/>
      <c r="N897" s="399"/>
    </row>
    <row r="898" spans="1:14">
      <c r="A898" s="398"/>
      <c r="B898" s="398"/>
      <c r="C898" s="398"/>
      <c r="D898" s="398"/>
      <c r="E898" s="399"/>
      <c r="F898" s="399"/>
      <c r="G898" s="399"/>
      <c r="H898" s="399"/>
      <c r="I898" s="399"/>
      <c r="J898" s="399"/>
      <c r="K898" s="399"/>
      <c r="L898" s="399"/>
      <c r="M898" s="399"/>
      <c r="N898" s="399"/>
    </row>
    <row r="899" spans="1:14">
      <c r="A899" s="398"/>
      <c r="B899" s="398"/>
      <c r="C899" s="398"/>
      <c r="D899" s="398"/>
      <c r="E899" s="399"/>
      <c r="F899" s="399"/>
      <c r="G899" s="399"/>
      <c r="H899" s="399"/>
      <c r="I899" s="399"/>
      <c r="J899" s="399"/>
      <c r="K899" s="399"/>
      <c r="L899" s="399"/>
      <c r="M899" s="399"/>
      <c r="N899" s="399"/>
    </row>
    <row r="900" spans="1:14">
      <c r="A900" s="398"/>
      <c r="B900" s="398"/>
      <c r="C900" s="398"/>
      <c r="D900" s="398"/>
      <c r="E900" s="399"/>
      <c r="F900" s="399"/>
      <c r="G900" s="399"/>
      <c r="H900" s="399"/>
      <c r="I900" s="399"/>
      <c r="J900" s="399"/>
      <c r="K900" s="399"/>
      <c r="L900" s="399"/>
      <c r="M900" s="399"/>
      <c r="N900" s="399"/>
    </row>
    <row r="901" spans="1:14">
      <c r="A901" s="398"/>
      <c r="B901" s="398"/>
      <c r="C901" s="398"/>
      <c r="D901" s="398"/>
      <c r="E901" s="399"/>
      <c r="F901" s="399"/>
      <c r="G901" s="399"/>
      <c r="H901" s="399"/>
      <c r="I901" s="399"/>
      <c r="J901" s="399"/>
      <c r="K901" s="399"/>
      <c r="L901" s="399"/>
      <c r="M901" s="399"/>
      <c r="N901" s="399"/>
    </row>
    <row r="902" spans="1:14">
      <c r="A902" s="398"/>
      <c r="B902" s="398"/>
      <c r="C902" s="398"/>
      <c r="D902" s="398"/>
      <c r="E902" s="399"/>
      <c r="F902" s="399"/>
      <c r="G902" s="399"/>
      <c r="H902" s="399"/>
      <c r="I902" s="399"/>
      <c r="J902" s="399"/>
      <c r="K902" s="399"/>
      <c r="L902" s="399"/>
      <c r="M902" s="399"/>
      <c r="N902" s="399"/>
    </row>
    <row r="903" spans="1:14">
      <c r="A903" s="398"/>
      <c r="B903" s="398"/>
      <c r="C903" s="398"/>
      <c r="D903" s="398"/>
      <c r="E903" s="399"/>
      <c r="F903" s="399"/>
      <c r="G903" s="399"/>
      <c r="H903" s="399"/>
      <c r="I903" s="399"/>
      <c r="J903" s="399"/>
      <c r="K903" s="399"/>
      <c r="L903" s="399"/>
      <c r="M903" s="399"/>
      <c r="N903" s="399"/>
    </row>
    <row r="904" spans="1:14">
      <c r="A904" s="398"/>
      <c r="B904" s="398"/>
      <c r="C904" s="398"/>
      <c r="D904" s="398"/>
      <c r="E904" s="399"/>
      <c r="F904" s="399"/>
      <c r="G904" s="399"/>
      <c r="H904" s="399"/>
      <c r="I904" s="399"/>
      <c r="J904" s="399"/>
      <c r="K904" s="399"/>
      <c r="L904" s="399"/>
      <c r="M904" s="399"/>
      <c r="N904" s="399"/>
    </row>
    <row r="905" spans="1:14">
      <c r="A905" s="398"/>
      <c r="B905" s="398"/>
      <c r="C905" s="398"/>
      <c r="D905" s="398"/>
      <c r="E905" s="399"/>
      <c r="F905" s="399"/>
      <c r="G905" s="399"/>
      <c r="H905" s="399"/>
      <c r="I905" s="399"/>
      <c r="J905" s="399"/>
      <c r="K905" s="399"/>
      <c r="L905" s="399"/>
      <c r="M905" s="399"/>
      <c r="N905" s="399"/>
    </row>
    <row r="906" spans="1:14">
      <c r="A906" s="398"/>
      <c r="B906" s="398"/>
      <c r="C906" s="398"/>
      <c r="D906" s="398"/>
      <c r="E906" s="399"/>
      <c r="F906" s="399"/>
      <c r="G906" s="399"/>
      <c r="H906" s="399"/>
      <c r="I906" s="399"/>
      <c r="J906" s="399"/>
      <c r="K906" s="399"/>
      <c r="L906" s="399"/>
      <c r="M906" s="399"/>
      <c r="N906" s="399"/>
    </row>
    <row r="907" spans="1:14">
      <c r="A907" s="398"/>
      <c r="B907" s="398"/>
      <c r="C907" s="398"/>
      <c r="D907" s="398"/>
      <c r="E907" s="399"/>
      <c r="F907" s="399"/>
      <c r="G907" s="399"/>
      <c r="H907" s="399"/>
      <c r="I907" s="399"/>
      <c r="J907" s="399"/>
      <c r="K907" s="399"/>
      <c r="L907" s="399"/>
      <c r="M907" s="399"/>
      <c r="N907" s="399"/>
    </row>
    <row r="908" spans="1:14">
      <c r="A908" s="398"/>
      <c r="B908" s="398"/>
      <c r="C908" s="398"/>
      <c r="D908" s="398"/>
      <c r="E908" s="399"/>
      <c r="F908" s="399"/>
      <c r="G908" s="399"/>
      <c r="H908" s="399"/>
      <c r="I908" s="399"/>
      <c r="J908" s="399"/>
      <c r="K908" s="399"/>
      <c r="L908" s="399"/>
      <c r="M908" s="399"/>
      <c r="N908" s="399"/>
    </row>
    <row r="909" spans="1:14">
      <c r="A909" s="398"/>
      <c r="B909" s="398"/>
      <c r="C909" s="398"/>
      <c r="D909" s="398"/>
      <c r="E909" s="399"/>
      <c r="F909" s="399"/>
      <c r="G909" s="399"/>
      <c r="H909" s="399"/>
      <c r="I909" s="399"/>
      <c r="J909" s="399"/>
      <c r="K909" s="399"/>
      <c r="L909" s="399"/>
      <c r="M909" s="399"/>
      <c r="N909" s="399"/>
    </row>
    <row r="910" spans="1:14">
      <c r="A910" s="398"/>
      <c r="B910" s="398"/>
      <c r="C910" s="398"/>
      <c r="D910" s="398"/>
      <c r="E910" s="399"/>
      <c r="F910" s="399"/>
      <c r="G910" s="399"/>
      <c r="H910" s="399"/>
      <c r="I910" s="399"/>
      <c r="J910" s="399"/>
      <c r="K910" s="399"/>
      <c r="L910" s="399"/>
      <c r="M910" s="399"/>
      <c r="N910" s="399"/>
    </row>
    <row r="911" spans="1:14">
      <c r="A911" s="398"/>
      <c r="B911" s="398"/>
      <c r="C911" s="398"/>
      <c r="D911" s="398"/>
      <c r="E911" s="399"/>
      <c r="F911" s="399"/>
      <c r="G911" s="399"/>
      <c r="H911" s="399"/>
      <c r="I911" s="399"/>
      <c r="J911" s="399"/>
      <c r="K911" s="399"/>
      <c r="L911" s="399"/>
      <c r="M911" s="399"/>
      <c r="N911" s="399"/>
    </row>
    <row r="912" spans="1:14">
      <c r="A912" s="398"/>
      <c r="B912" s="398"/>
      <c r="C912" s="398"/>
      <c r="D912" s="398"/>
      <c r="E912" s="399"/>
      <c r="F912" s="399"/>
      <c r="G912" s="399"/>
      <c r="H912" s="399"/>
      <c r="I912" s="399"/>
      <c r="J912" s="399"/>
      <c r="K912" s="399"/>
      <c r="L912" s="399"/>
      <c r="M912" s="399"/>
      <c r="N912" s="399"/>
    </row>
    <row r="913" spans="1:14">
      <c r="A913" s="398"/>
      <c r="B913" s="398"/>
      <c r="C913" s="398"/>
      <c r="D913" s="398"/>
      <c r="E913" s="399"/>
      <c r="F913" s="399"/>
      <c r="G913" s="399"/>
      <c r="H913" s="399"/>
      <c r="I913" s="399"/>
      <c r="J913" s="399"/>
      <c r="K913" s="399"/>
      <c r="L913" s="399"/>
      <c r="M913" s="399"/>
      <c r="N913" s="399"/>
    </row>
    <row r="914" spans="1:14">
      <c r="A914" s="398"/>
      <c r="B914" s="398"/>
      <c r="C914" s="398"/>
      <c r="D914" s="398"/>
      <c r="E914" s="399"/>
      <c r="F914" s="399"/>
      <c r="G914" s="399"/>
      <c r="H914" s="399"/>
      <c r="I914" s="399"/>
      <c r="J914" s="399"/>
      <c r="K914" s="399"/>
      <c r="L914" s="399"/>
      <c r="M914" s="399"/>
      <c r="N914" s="399"/>
    </row>
    <row r="915" spans="1:14">
      <c r="A915" s="398"/>
      <c r="B915" s="398"/>
      <c r="C915" s="398"/>
      <c r="D915" s="398"/>
      <c r="E915" s="399"/>
      <c r="F915" s="399"/>
      <c r="G915" s="399"/>
      <c r="H915" s="399"/>
      <c r="I915" s="399"/>
      <c r="J915" s="399"/>
      <c r="K915" s="399"/>
      <c r="L915" s="399"/>
      <c r="M915" s="399"/>
      <c r="N915" s="399"/>
    </row>
    <row r="916" spans="1:14">
      <c r="A916" s="398"/>
      <c r="B916" s="398"/>
      <c r="C916" s="398"/>
      <c r="D916" s="398"/>
      <c r="E916" s="399"/>
      <c r="F916" s="399"/>
      <c r="G916" s="399"/>
      <c r="H916" s="399"/>
      <c r="I916" s="399"/>
      <c r="J916" s="399"/>
      <c r="K916" s="399"/>
      <c r="L916" s="399"/>
      <c r="M916" s="399"/>
      <c r="N916" s="399"/>
    </row>
    <row r="917" spans="1:14">
      <c r="A917" s="398"/>
      <c r="B917" s="398"/>
      <c r="C917" s="398"/>
      <c r="D917" s="398"/>
      <c r="E917" s="399"/>
      <c r="F917" s="399"/>
      <c r="G917" s="399"/>
      <c r="H917" s="399"/>
      <c r="I917" s="399"/>
      <c r="J917" s="399"/>
      <c r="K917" s="399"/>
      <c r="L917" s="399"/>
      <c r="M917" s="399"/>
      <c r="N917" s="399"/>
    </row>
    <row r="918" spans="1:14">
      <c r="A918" s="398"/>
      <c r="B918" s="398"/>
      <c r="C918" s="398"/>
      <c r="D918" s="398"/>
      <c r="E918" s="399"/>
      <c r="F918" s="399"/>
      <c r="G918" s="399"/>
      <c r="H918" s="399"/>
      <c r="I918" s="399"/>
      <c r="J918" s="399"/>
      <c r="K918" s="399"/>
      <c r="L918" s="399"/>
      <c r="M918" s="399"/>
      <c r="N918" s="399"/>
    </row>
    <row r="919" spans="1:14">
      <c r="A919" s="398"/>
      <c r="B919" s="398"/>
      <c r="C919" s="398"/>
      <c r="D919" s="398"/>
      <c r="E919" s="399"/>
      <c r="F919" s="399"/>
      <c r="G919" s="399"/>
      <c r="H919" s="399"/>
      <c r="I919" s="399"/>
      <c r="J919" s="399"/>
      <c r="K919" s="399"/>
      <c r="L919" s="399"/>
      <c r="M919" s="399"/>
      <c r="N919" s="399"/>
    </row>
    <row r="920" spans="1:14">
      <c r="A920" s="398"/>
      <c r="B920" s="398"/>
      <c r="C920" s="398"/>
      <c r="D920" s="398"/>
      <c r="E920" s="399"/>
      <c r="F920" s="399"/>
      <c r="G920" s="399"/>
      <c r="H920" s="399"/>
      <c r="I920" s="399"/>
      <c r="J920" s="399"/>
      <c r="K920" s="399"/>
      <c r="L920" s="399"/>
      <c r="M920" s="399"/>
      <c r="N920" s="399"/>
    </row>
    <row r="921" spans="1:14">
      <c r="A921" s="398"/>
      <c r="B921" s="398"/>
      <c r="C921" s="398"/>
      <c r="D921" s="398"/>
      <c r="E921" s="399"/>
      <c r="F921" s="399"/>
      <c r="G921" s="399"/>
      <c r="H921" s="399"/>
      <c r="I921" s="399"/>
      <c r="J921" s="399"/>
      <c r="K921" s="399"/>
      <c r="L921" s="399"/>
      <c r="M921" s="399"/>
      <c r="N921" s="399"/>
    </row>
    <row r="922" spans="1:14">
      <c r="A922" s="398"/>
      <c r="B922" s="398"/>
      <c r="C922" s="398"/>
      <c r="D922" s="398"/>
      <c r="E922" s="399"/>
      <c r="F922" s="399"/>
      <c r="G922" s="399"/>
      <c r="H922" s="399"/>
      <c r="I922" s="399"/>
      <c r="J922" s="399"/>
      <c r="K922" s="399"/>
      <c r="L922" s="399"/>
      <c r="M922" s="399"/>
      <c r="N922" s="399"/>
    </row>
    <row r="923" spans="1:14">
      <c r="A923" s="398"/>
      <c r="B923" s="398"/>
      <c r="C923" s="398"/>
      <c r="D923" s="398"/>
      <c r="E923" s="399"/>
      <c r="F923" s="399"/>
      <c r="G923" s="399"/>
      <c r="H923" s="399"/>
      <c r="I923" s="399"/>
      <c r="J923" s="399"/>
      <c r="K923" s="399"/>
      <c r="L923" s="399"/>
      <c r="M923" s="399"/>
      <c r="N923" s="399"/>
    </row>
    <row r="924" spans="1:14">
      <c r="A924" s="398"/>
      <c r="B924" s="398"/>
      <c r="C924" s="398"/>
      <c r="D924" s="398"/>
      <c r="E924" s="399"/>
      <c r="F924" s="399"/>
      <c r="G924" s="399"/>
      <c r="H924" s="399"/>
      <c r="I924" s="399"/>
      <c r="J924" s="399"/>
      <c r="K924" s="399"/>
      <c r="L924" s="399"/>
      <c r="M924" s="399"/>
      <c r="N924" s="399"/>
    </row>
    <row r="925" spans="1:14">
      <c r="A925" s="398"/>
      <c r="B925" s="398"/>
      <c r="C925" s="398"/>
      <c r="D925" s="398"/>
      <c r="E925" s="399"/>
      <c r="F925" s="399"/>
      <c r="G925" s="399"/>
      <c r="H925" s="399"/>
      <c r="I925" s="399"/>
      <c r="J925" s="399"/>
      <c r="K925" s="399"/>
      <c r="L925" s="399"/>
      <c r="M925" s="399"/>
      <c r="N925" s="399"/>
    </row>
    <row r="926" spans="1:14">
      <c r="A926" s="398"/>
      <c r="B926" s="398"/>
      <c r="C926" s="398"/>
      <c r="D926" s="398"/>
      <c r="E926" s="399"/>
      <c r="F926" s="399"/>
      <c r="G926" s="399"/>
      <c r="H926" s="399"/>
      <c r="I926" s="399"/>
      <c r="J926" s="399"/>
      <c r="K926" s="399"/>
      <c r="L926" s="399"/>
      <c r="M926" s="399"/>
      <c r="N926" s="399"/>
    </row>
    <row r="927" spans="1:14">
      <c r="A927" s="398"/>
      <c r="B927" s="398"/>
      <c r="C927" s="398"/>
      <c r="D927" s="398"/>
      <c r="E927" s="399"/>
      <c r="F927" s="399"/>
      <c r="G927" s="399"/>
      <c r="H927" s="399"/>
      <c r="I927" s="399"/>
      <c r="J927" s="399"/>
      <c r="K927" s="399"/>
      <c r="L927" s="399"/>
      <c r="M927" s="399"/>
      <c r="N927" s="399"/>
    </row>
    <row r="928" spans="1:14">
      <c r="A928" s="398"/>
      <c r="B928" s="398"/>
      <c r="C928" s="398"/>
      <c r="D928" s="398"/>
      <c r="E928" s="399"/>
      <c r="F928" s="399"/>
      <c r="G928" s="399"/>
      <c r="H928" s="399"/>
      <c r="I928" s="399"/>
      <c r="J928" s="399"/>
      <c r="K928" s="399"/>
      <c r="L928" s="399"/>
      <c r="M928" s="399"/>
      <c r="N928" s="399"/>
    </row>
    <row r="929" spans="1:14">
      <c r="A929" s="398"/>
      <c r="B929" s="398"/>
      <c r="C929" s="398"/>
      <c r="D929" s="398"/>
      <c r="E929" s="399"/>
      <c r="F929" s="399"/>
      <c r="G929" s="399"/>
      <c r="H929" s="399"/>
      <c r="I929" s="399"/>
      <c r="J929" s="399"/>
      <c r="K929" s="399"/>
      <c r="L929" s="399"/>
      <c r="M929" s="399"/>
      <c r="N929" s="399"/>
    </row>
    <row r="930" spans="1:14">
      <c r="A930" s="398"/>
      <c r="B930" s="398"/>
      <c r="C930" s="398"/>
      <c r="D930" s="398"/>
      <c r="E930" s="399"/>
      <c r="F930" s="399"/>
      <c r="G930" s="399"/>
      <c r="H930" s="399"/>
      <c r="I930" s="399"/>
      <c r="J930" s="399"/>
      <c r="K930" s="399"/>
      <c r="L930" s="399"/>
      <c r="M930" s="399"/>
      <c r="N930" s="399"/>
    </row>
    <row r="931" spans="1:14">
      <c r="A931" s="398"/>
      <c r="B931" s="398"/>
      <c r="C931" s="398"/>
      <c r="D931" s="398"/>
      <c r="E931" s="399"/>
      <c r="F931" s="399"/>
      <c r="G931" s="399"/>
      <c r="H931" s="399"/>
      <c r="I931" s="399"/>
      <c r="J931" s="399"/>
      <c r="K931" s="399"/>
      <c r="L931" s="399"/>
      <c r="M931" s="399"/>
      <c r="N931" s="399"/>
    </row>
    <row r="932" spans="1:14">
      <c r="A932" s="398"/>
      <c r="B932" s="398"/>
      <c r="C932" s="398"/>
      <c r="D932" s="398"/>
      <c r="E932" s="399"/>
      <c r="F932" s="399"/>
      <c r="G932" s="399"/>
      <c r="H932" s="399"/>
      <c r="I932" s="399"/>
      <c r="J932" s="399"/>
      <c r="K932" s="399"/>
      <c r="L932" s="399"/>
      <c r="M932" s="399"/>
      <c r="N932" s="399"/>
    </row>
    <row r="933" spans="1:14">
      <c r="A933" s="398"/>
      <c r="B933" s="398"/>
      <c r="C933" s="398"/>
      <c r="D933" s="398"/>
      <c r="E933" s="399"/>
      <c r="F933" s="399"/>
      <c r="G933" s="399"/>
      <c r="H933" s="399"/>
      <c r="I933" s="399"/>
      <c r="J933" s="399"/>
      <c r="K933" s="399"/>
      <c r="L933" s="399"/>
      <c r="M933" s="399"/>
      <c r="N933" s="399"/>
    </row>
    <row r="934" spans="1:14">
      <c r="A934" s="398"/>
      <c r="B934" s="398"/>
      <c r="C934" s="398"/>
      <c r="D934" s="398"/>
      <c r="E934" s="399"/>
      <c r="F934" s="399"/>
      <c r="G934" s="399"/>
      <c r="H934" s="399"/>
      <c r="I934" s="399"/>
      <c r="J934" s="399"/>
      <c r="K934" s="399"/>
      <c r="L934" s="399"/>
      <c r="M934" s="399"/>
      <c r="N934" s="399"/>
    </row>
    <row r="935" spans="1:14">
      <c r="A935" s="398"/>
      <c r="B935" s="398"/>
      <c r="C935" s="398"/>
      <c r="D935" s="398"/>
      <c r="E935" s="399"/>
      <c r="F935" s="399"/>
      <c r="G935" s="399"/>
      <c r="H935" s="399"/>
      <c r="I935" s="399"/>
      <c r="J935" s="399"/>
      <c r="K935" s="399"/>
      <c r="L935" s="399"/>
      <c r="M935" s="399"/>
      <c r="N935" s="399"/>
    </row>
    <row r="936" spans="1:14">
      <c r="A936" s="398"/>
      <c r="B936" s="398"/>
      <c r="C936" s="398"/>
      <c r="D936" s="398"/>
      <c r="E936" s="399"/>
      <c r="F936" s="399"/>
      <c r="G936" s="399"/>
      <c r="H936" s="399"/>
      <c r="I936" s="399"/>
      <c r="J936" s="399"/>
      <c r="K936" s="399"/>
      <c r="L936" s="399"/>
      <c r="M936" s="399"/>
      <c r="N936" s="399"/>
    </row>
    <row r="937" spans="1:14">
      <c r="A937" s="398"/>
      <c r="B937" s="398"/>
      <c r="C937" s="398"/>
      <c r="D937" s="398"/>
      <c r="E937" s="399"/>
      <c r="F937" s="399"/>
      <c r="G937" s="399"/>
      <c r="H937" s="399"/>
      <c r="I937" s="399"/>
      <c r="J937" s="399"/>
      <c r="K937" s="399"/>
      <c r="L937" s="399"/>
      <c r="M937" s="399"/>
      <c r="N937" s="399"/>
    </row>
    <row r="938" spans="1:14">
      <c r="A938" s="398"/>
      <c r="B938" s="398"/>
      <c r="C938" s="398"/>
      <c r="D938" s="398"/>
      <c r="E938" s="399"/>
      <c r="F938" s="399"/>
      <c r="G938" s="399"/>
      <c r="H938" s="399"/>
      <c r="I938" s="399"/>
      <c r="J938" s="399"/>
      <c r="K938" s="399"/>
      <c r="L938" s="399"/>
      <c r="M938" s="399"/>
      <c r="N938" s="399"/>
    </row>
    <row r="939" spans="1:14">
      <c r="A939" s="398"/>
      <c r="B939" s="398"/>
      <c r="C939" s="398"/>
      <c r="D939" s="398"/>
      <c r="E939" s="399"/>
      <c r="F939" s="399"/>
      <c r="G939" s="399"/>
      <c r="H939" s="399"/>
      <c r="I939" s="399"/>
      <c r="J939" s="399"/>
      <c r="K939" s="399"/>
      <c r="L939" s="399"/>
      <c r="M939" s="399"/>
      <c r="N939" s="399"/>
    </row>
    <row r="940" spans="1:14">
      <c r="A940" s="398"/>
      <c r="B940" s="398"/>
      <c r="C940" s="398"/>
      <c r="D940" s="398"/>
      <c r="E940" s="399"/>
      <c r="F940" s="399"/>
      <c r="G940" s="399"/>
      <c r="H940" s="399"/>
      <c r="I940" s="399"/>
      <c r="J940" s="399"/>
      <c r="K940" s="399"/>
      <c r="L940" s="399"/>
      <c r="M940" s="399"/>
      <c r="N940" s="399"/>
    </row>
    <row r="941" spans="1:14">
      <c r="A941" s="398"/>
      <c r="B941" s="398"/>
      <c r="C941" s="398"/>
      <c r="D941" s="398"/>
      <c r="E941" s="399"/>
      <c r="F941" s="399"/>
      <c r="G941" s="399"/>
      <c r="H941" s="399"/>
      <c r="I941" s="399"/>
      <c r="J941" s="399"/>
      <c r="K941" s="399"/>
      <c r="L941" s="399"/>
      <c r="M941" s="399"/>
      <c r="N941" s="399"/>
    </row>
    <row r="942" spans="1:14">
      <c r="A942" s="398"/>
      <c r="B942" s="398"/>
      <c r="C942" s="398"/>
      <c r="D942" s="398"/>
      <c r="E942" s="399"/>
      <c r="F942" s="399"/>
      <c r="G942" s="399"/>
      <c r="H942" s="399"/>
      <c r="I942" s="399"/>
      <c r="J942" s="399"/>
      <c r="K942" s="399"/>
      <c r="L942" s="399"/>
      <c r="M942" s="399"/>
      <c r="N942" s="399"/>
    </row>
    <row r="943" spans="1:14">
      <c r="A943" s="398"/>
      <c r="B943" s="398"/>
      <c r="C943" s="398"/>
      <c r="D943" s="398"/>
      <c r="E943" s="399"/>
      <c r="F943" s="399"/>
      <c r="G943" s="399"/>
      <c r="H943" s="399"/>
      <c r="I943" s="399"/>
      <c r="J943" s="399"/>
      <c r="K943" s="399"/>
      <c r="L943" s="399"/>
      <c r="M943" s="399"/>
      <c r="N943" s="399"/>
    </row>
    <row r="944" spans="1:14">
      <c r="A944" s="398"/>
      <c r="B944" s="398"/>
      <c r="C944" s="398"/>
      <c r="D944" s="398"/>
      <c r="E944" s="399"/>
      <c r="F944" s="399"/>
      <c r="G944" s="399"/>
      <c r="H944" s="399"/>
      <c r="I944" s="399"/>
      <c r="J944" s="399"/>
      <c r="K944" s="399"/>
      <c r="L944" s="399"/>
      <c r="M944" s="399"/>
      <c r="N944" s="399"/>
    </row>
    <row r="945" spans="1:14">
      <c r="A945" s="398"/>
      <c r="B945" s="398"/>
      <c r="C945" s="398"/>
      <c r="D945" s="398"/>
      <c r="E945" s="399"/>
      <c r="F945" s="399"/>
      <c r="G945" s="399"/>
      <c r="H945" s="399"/>
      <c r="I945" s="399"/>
      <c r="J945" s="399"/>
      <c r="K945" s="399"/>
      <c r="L945" s="399"/>
      <c r="M945" s="399"/>
      <c r="N945" s="399"/>
    </row>
    <row r="946" spans="1:14">
      <c r="A946" s="398"/>
      <c r="B946" s="398"/>
      <c r="C946" s="398"/>
      <c r="D946" s="398"/>
      <c r="E946" s="399"/>
      <c r="F946" s="399"/>
      <c r="G946" s="399"/>
      <c r="H946" s="399"/>
      <c r="I946" s="399"/>
      <c r="J946" s="399"/>
      <c r="K946" s="399"/>
      <c r="L946" s="399"/>
      <c r="M946" s="399"/>
      <c r="N946" s="399"/>
    </row>
    <row r="947" spans="1:14">
      <c r="A947" s="398"/>
      <c r="B947" s="398"/>
      <c r="C947" s="398"/>
      <c r="D947" s="398"/>
      <c r="E947" s="399"/>
      <c r="F947" s="399"/>
      <c r="G947" s="399"/>
      <c r="H947" s="399"/>
      <c r="I947" s="399"/>
      <c r="J947" s="399"/>
      <c r="K947" s="399"/>
      <c r="L947" s="399"/>
      <c r="M947" s="399"/>
      <c r="N947" s="399"/>
    </row>
    <row r="948" spans="1:14">
      <c r="A948" s="398"/>
      <c r="B948" s="398"/>
      <c r="C948" s="398"/>
      <c r="D948" s="398"/>
      <c r="E948" s="399"/>
      <c r="F948" s="399"/>
      <c r="G948" s="399"/>
      <c r="H948" s="399"/>
      <c r="I948" s="399"/>
      <c r="J948" s="399"/>
      <c r="K948" s="399"/>
      <c r="L948" s="399"/>
      <c r="M948" s="399"/>
      <c r="N948" s="399"/>
    </row>
    <row r="949" spans="1:14">
      <c r="A949" s="398"/>
      <c r="B949" s="398"/>
      <c r="C949" s="398"/>
      <c r="D949" s="398"/>
      <c r="E949" s="399"/>
      <c r="F949" s="399"/>
      <c r="G949" s="399"/>
      <c r="H949" s="399"/>
      <c r="I949" s="399"/>
      <c r="J949" s="399"/>
      <c r="K949" s="399"/>
      <c r="L949" s="399"/>
      <c r="M949" s="399"/>
      <c r="N949" s="399"/>
    </row>
    <row r="950" spans="1:14">
      <c r="A950" s="398"/>
      <c r="B950" s="398"/>
      <c r="C950" s="398"/>
      <c r="D950" s="398"/>
      <c r="E950" s="399"/>
      <c r="F950" s="399"/>
      <c r="G950" s="399"/>
      <c r="H950" s="399"/>
      <c r="I950" s="399"/>
      <c r="J950" s="399"/>
      <c r="K950" s="399"/>
      <c r="L950" s="399"/>
      <c r="M950" s="399"/>
      <c r="N950" s="399"/>
    </row>
    <row r="951" spans="1:14">
      <c r="A951" s="398"/>
      <c r="B951" s="398"/>
      <c r="C951" s="398"/>
      <c r="D951" s="398"/>
      <c r="E951" s="399"/>
      <c r="F951" s="399"/>
      <c r="G951" s="399"/>
      <c r="H951" s="399"/>
      <c r="I951" s="399"/>
      <c r="J951" s="399"/>
      <c r="K951" s="399"/>
      <c r="L951" s="399"/>
      <c r="M951" s="399"/>
      <c r="N951" s="399"/>
    </row>
    <row r="952" spans="1:14">
      <c r="A952" s="398"/>
      <c r="B952" s="398"/>
      <c r="C952" s="398"/>
      <c r="D952" s="398"/>
      <c r="E952" s="399"/>
      <c r="F952" s="399"/>
      <c r="G952" s="399"/>
      <c r="H952" s="399"/>
      <c r="I952" s="399"/>
      <c r="J952" s="399"/>
      <c r="K952" s="399"/>
      <c r="L952" s="399"/>
      <c r="M952" s="399"/>
      <c r="N952" s="399"/>
    </row>
    <row r="953" spans="1:14">
      <c r="A953" s="398"/>
      <c r="B953" s="398"/>
      <c r="C953" s="398"/>
      <c r="D953" s="398"/>
      <c r="E953" s="399"/>
      <c r="F953" s="399"/>
      <c r="G953" s="399"/>
      <c r="H953" s="399"/>
      <c r="I953" s="399"/>
      <c r="J953" s="399"/>
      <c r="K953" s="399"/>
      <c r="L953" s="399"/>
      <c r="M953" s="399"/>
      <c r="N953" s="399"/>
    </row>
    <row r="954" spans="1:14">
      <c r="A954" s="398"/>
      <c r="B954" s="398"/>
      <c r="C954" s="398"/>
      <c r="D954" s="398"/>
      <c r="E954" s="399"/>
      <c r="F954" s="399"/>
      <c r="G954" s="399"/>
      <c r="H954" s="399"/>
      <c r="I954" s="399"/>
      <c r="J954" s="399"/>
      <c r="K954" s="399"/>
      <c r="L954" s="399"/>
      <c r="M954" s="399"/>
      <c r="N954" s="399"/>
    </row>
    <row r="955" spans="1:14">
      <c r="A955" s="398"/>
      <c r="B955" s="398"/>
      <c r="C955" s="398"/>
      <c r="D955" s="398"/>
      <c r="E955" s="399"/>
      <c r="F955" s="399"/>
      <c r="G955" s="399"/>
      <c r="H955" s="399"/>
      <c r="I955" s="399"/>
      <c r="J955" s="399"/>
      <c r="K955" s="399"/>
      <c r="L955" s="399"/>
      <c r="M955" s="399"/>
      <c r="N955" s="399"/>
    </row>
    <row r="956" spans="1:14">
      <c r="A956" s="398"/>
      <c r="B956" s="398"/>
      <c r="C956" s="398"/>
      <c r="D956" s="398"/>
      <c r="E956" s="399"/>
      <c r="F956" s="399"/>
      <c r="G956" s="399"/>
      <c r="H956" s="399"/>
      <c r="I956" s="399"/>
      <c r="J956" s="399"/>
      <c r="K956" s="399"/>
      <c r="L956" s="399"/>
      <c r="M956" s="399"/>
      <c r="N956" s="399"/>
    </row>
    <row r="957" spans="1:14">
      <c r="A957" s="398"/>
      <c r="B957" s="398"/>
      <c r="C957" s="398"/>
      <c r="D957" s="398"/>
      <c r="E957" s="399"/>
      <c r="F957" s="399"/>
      <c r="G957" s="399"/>
      <c r="H957" s="399"/>
      <c r="I957" s="399"/>
      <c r="J957" s="399"/>
      <c r="K957" s="399"/>
      <c r="L957" s="399"/>
      <c r="M957" s="399"/>
      <c r="N957" s="399"/>
    </row>
    <row r="958" spans="1:14">
      <c r="A958" s="398"/>
      <c r="B958" s="398"/>
      <c r="C958" s="398"/>
      <c r="D958" s="398"/>
      <c r="E958" s="399"/>
      <c r="F958" s="399"/>
      <c r="G958" s="399"/>
      <c r="H958" s="399"/>
      <c r="I958" s="399"/>
      <c r="J958" s="399"/>
      <c r="K958" s="399"/>
      <c r="L958" s="399"/>
      <c r="M958" s="399"/>
      <c r="N958" s="399"/>
    </row>
    <row r="959" spans="1:14">
      <c r="A959" s="398"/>
      <c r="B959" s="398"/>
      <c r="C959" s="398"/>
      <c r="D959" s="398"/>
      <c r="E959" s="399"/>
      <c r="F959" s="399"/>
      <c r="G959" s="399"/>
      <c r="H959" s="399"/>
      <c r="I959" s="399"/>
      <c r="J959" s="399"/>
      <c r="K959" s="399"/>
      <c r="L959" s="399"/>
      <c r="M959" s="399"/>
      <c r="N959" s="399"/>
    </row>
    <row r="960" spans="1:14">
      <c r="A960" s="398"/>
      <c r="B960" s="398"/>
      <c r="C960" s="398"/>
      <c r="D960" s="398"/>
      <c r="E960" s="399"/>
      <c r="F960" s="399"/>
      <c r="G960" s="399"/>
      <c r="H960" s="399"/>
      <c r="I960" s="399"/>
      <c r="J960" s="399"/>
      <c r="K960" s="399"/>
      <c r="L960" s="399"/>
      <c r="M960" s="399"/>
      <c r="N960" s="399"/>
    </row>
    <row r="961" spans="1:14">
      <c r="A961" s="398"/>
      <c r="B961" s="398"/>
      <c r="C961" s="398"/>
      <c r="D961" s="398"/>
      <c r="E961" s="399"/>
      <c r="F961" s="399"/>
      <c r="G961" s="399"/>
      <c r="H961" s="399"/>
      <c r="I961" s="399"/>
      <c r="J961" s="399"/>
      <c r="K961" s="399"/>
      <c r="L961" s="399"/>
      <c r="M961" s="399"/>
      <c r="N961" s="399"/>
    </row>
    <row r="962" spans="1:14">
      <c r="A962" s="398"/>
      <c r="B962" s="398"/>
      <c r="C962" s="398"/>
      <c r="D962" s="398"/>
      <c r="E962" s="399"/>
      <c r="F962" s="399"/>
      <c r="G962" s="399"/>
      <c r="H962" s="399"/>
      <c r="I962" s="399"/>
      <c r="J962" s="399"/>
      <c r="K962" s="399"/>
      <c r="L962" s="399"/>
      <c r="M962" s="399"/>
      <c r="N962" s="399"/>
    </row>
    <row r="963" spans="1:14">
      <c r="A963" s="398"/>
      <c r="B963" s="398"/>
      <c r="C963" s="398"/>
      <c r="D963" s="398"/>
      <c r="E963" s="399"/>
      <c r="F963" s="399"/>
      <c r="G963" s="399"/>
      <c r="H963" s="399"/>
      <c r="I963" s="399"/>
      <c r="J963" s="399"/>
      <c r="K963" s="399"/>
      <c r="L963" s="399"/>
      <c r="M963" s="399"/>
      <c r="N963" s="399"/>
    </row>
    <row r="964" spans="1:14">
      <c r="A964" s="398"/>
      <c r="B964" s="398"/>
      <c r="C964" s="398"/>
      <c r="D964" s="398"/>
      <c r="E964" s="399"/>
      <c r="F964" s="399"/>
      <c r="G964" s="399"/>
      <c r="H964" s="399"/>
      <c r="I964" s="399"/>
      <c r="J964" s="399"/>
      <c r="K964" s="399"/>
      <c r="L964" s="399"/>
      <c r="M964" s="399"/>
      <c r="N964" s="399"/>
    </row>
    <row r="965" spans="1:14">
      <c r="A965" s="398"/>
      <c r="B965" s="398"/>
      <c r="C965" s="398"/>
      <c r="D965" s="398"/>
      <c r="E965" s="399"/>
      <c r="F965" s="399"/>
      <c r="G965" s="399"/>
      <c r="H965" s="399"/>
      <c r="I965" s="399"/>
      <c r="J965" s="399"/>
      <c r="K965" s="399"/>
      <c r="L965" s="399"/>
      <c r="M965" s="399"/>
      <c r="N965" s="399"/>
    </row>
    <row r="966" spans="1:14">
      <c r="A966" s="398"/>
      <c r="B966" s="398"/>
      <c r="C966" s="398"/>
      <c r="D966" s="398"/>
      <c r="E966" s="399"/>
      <c r="F966" s="399"/>
      <c r="G966" s="399"/>
      <c r="H966" s="399"/>
      <c r="I966" s="399"/>
      <c r="J966" s="399"/>
      <c r="K966" s="399"/>
      <c r="L966" s="399"/>
      <c r="M966" s="399"/>
      <c r="N966" s="399"/>
    </row>
    <row r="967" spans="1:14">
      <c r="A967" s="398"/>
      <c r="B967" s="398"/>
      <c r="C967" s="398"/>
      <c r="D967" s="398"/>
      <c r="E967" s="399"/>
      <c r="F967" s="399"/>
      <c r="G967" s="399"/>
      <c r="H967" s="399"/>
      <c r="I967" s="399"/>
      <c r="J967" s="399"/>
      <c r="K967" s="399"/>
      <c r="L967" s="399"/>
      <c r="M967" s="399"/>
      <c r="N967" s="399"/>
    </row>
    <row r="968" spans="1:14">
      <c r="A968" s="398"/>
      <c r="B968" s="398"/>
      <c r="C968" s="398"/>
      <c r="D968" s="398"/>
      <c r="E968" s="399"/>
      <c r="F968" s="399"/>
      <c r="G968" s="399"/>
      <c r="H968" s="399"/>
      <c r="I968" s="399"/>
      <c r="J968" s="399"/>
      <c r="K968" s="399"/>
      <c r="L968" s="399"/>
      <c r="M968" s="399"/>
      <c r="N968" s="399"/>
    </row>
    <row r="969" spans="1:14">
      <c r="A969" s="398"/>
      <c r="B969" s="398"/>
      <c r="C969" s="398"/>
      <c r="D969" s="398"/>
      <c r="E969" s="399"/>
      <c r="F969" s="399"/>
      <c r="G969" s="399"/>
      <c r="H969" s="399"/>
      <c r="I969" s="399"/>
      <c r="J969" s="399"/>
      <c r="K969" s="399"/>
      <c r="L969" s="399"/>
      <c r="M969" s="399"/>
      <c r="N969" s="399"/>
    </row>
    <row r="970" spans="1:14">
      <c r="A970" s="398"/>
      <c r="B970" s="398"/>
      <c r="C970" s="398"/>
      <c r="D970" s="398"/>
      <c r="E970" s="399"/>
      <c r="F970" s="399"/>
      <c r="G970" s="399"/>
      <c r="H970" s="399"/>
      <c r="I970" s="399"/>
      <c r="J970" s="399"/>
      <c r="K970" s="399"/>
      <c r="L970" s="399"/>
      <c r="M970" s="399"/>
      <c r="N970" s="399"/>
    </row>
    <row r="971" spans="1:14">
      <c r="A971" s="398"/>
      <c r="B971" s="398"/>
      <c r="C971" s="398"/>
      <c r="D971" s="398"/>
      <c r="E971" s="399"/>
      <c r="F971" s="399"/>
      <c r="G971" s="399"/>
      <c r="H971" s="399"/>
      <c r="I971" s="399"/>
      <c r="J971" s="399"/>
      <c r="K971" s="399"/>
      <c r="L971" s="399"/>
      <c r="M971" s="399"/>
      <c r="N971" s="399"/>
    </row>
    <row r="972" spans="1:14">
      <c r="A972" s="398"/>
      <c r="B972" s="398"/>
      <c r="C972" s="398"/>
      <c r="D972" s="398"/>
      <c r="E972" s="399"/>
      <c r="F972" s="399"/>
      <c r="G972" s="399"/>
      <c r="H972" s="399"/>
      <c r="I972" s="399"/>
      <c r="J972" s="399"/>
      <c r="K972" s="399"/>
      <c r="L972" s="399"/>
      <c r="M972" s="399"/>
      <c r="N972" s="399"/>
    </row>
    <row r="973" spans="1:14">
      <c r="A973" s="398"/>
      <c r="B973" s="398"/>
      <c r="C973" s="398"/>
      <c r="D973" s="398"/>
      <c r="E973" s="399"/>
      <c r="F973" s="399"/>
      <c r="G973" s="399"/>
      <c r="H973" s="399"/>
      <c r="I973" s="399"/>
      <c r="J973" s="399"/>
      <c r="K973" s="399"/>
      <c r="L973" s="399"/>
      <c r="M973" s="399"/>
      <c r="N973" s="399"/>
    </row>
    <row r="974" spans="1:14">
      <c r="A974" s="398"/>
      <c r="B974" s="398"/>
      <c r="C974" s="398"/>
      <c r="D974" s="398"/>
      <c r="E974" s="399"/>
      <c r="F974" s="399"/>
      <c r="G974" s="399"/>
      <c r="H974" s="399"/>
      <c r="I974" s="399"/>
      <c r="J974" s="399"/>
      <c r="K974" s="399"/>
      <c r="L974" s="399"/>
      <c r="M974" s="399"/>
      <c r="N974" s="399"/>
    </row>
    <row r="975" spans="1:14">
      <c r="A975" s="398"/>
      <c r="B975" s="398"/>
      <c r="C975" s="398"/>
      <c r="D975" s="398"/>
      <c r="E975" s="399"/>
      <c r="F975" s="399"/>
      <c r="G975" s="399"/>
      <c r="H975" s="399"/>
      <c r="I975" s="399"/>
      <c r="J975" s="399"/>
      <c r="K975" s="399"/>
      <c r="L975" s="399"/>
      <c r="M975" s="399"/>
      <c r="N975" s="399"/>
    </row>
    <row r="976" spans="1:14">
      <c r="A976" s="398"/>
      <c r="B976" s="398"/>
      <c r="C976" s="398"/>
      <c r="D976" s="398"/>
      <c r="E976" s="399"/>
      <c r="F976" s="399"/>
      <c r="G976" s="399"/>
      <c r="H976" s="399"/>
      <c r="I976" s="399"/>
      <c r="J976" s="399"/>
      <c r="K976" s="399"/>
      <c r="L976" s="399"/>
      <c r="M976" s="399"/>
      <c r="N976" s="399"/>
    </row>
  </sheetData>
  <mergeCells count="23">
    <mergeCell ref="A60:B60"/>
    <mergeCell ref="A6:N6"/>
    <mergeCell ref="A7:A11"/>
    <mergeCell ref="B7:B11"/>
    <mergeCell ref="C7:N7"/>
    <mergeCell ref="C8:N8"/>
    <mergeCell ref="C9:D9"/>
    <mergeCell ref="F9:I9"/>
    <mergeCell ref="J9:K9"/>
    <mergeCell ref="L9:N9"/>
    <mergeCell ref="C10:D10"/>
    <mergeCell ref="F10:I10"/>
    <mergeCell ref="J10:K10"/>
    <mergeCell ref="L10:N10"/>
    <mergeCell ref="A13:B13"/>
    <mergeCell ref="A24:B24"/>
    <mergeCell ref="A147:B147"/>
    <mergeCell ref="A73:B73"/>
    <mergeCell ref="A84:B84"/>
    <mergeCell ref="A94:B94"/>
    <mergeCell ref="A111:B111"/>
    <mergeCell ref="A120:B120"/>
    <mergeCell ref="A133:B13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70"/>
  <sheetViews>
    <sheetView zoomScale="80" zoomScaleNormal="80" workbookViewId="0">
      <selection activeCell="J30" sqref="J30"/>
    </sheetView>
  </sheetViews>
  <sheetFormatPr defaultColWidth="14.42578125" defaultRowHeight="15"/>
  <cols>
    <col min="1" max="1" width="3" bestFit="1" customWidth="1"/>
    <col min="2" max="2" width="48.140625" customWidth="1"/>
    <col min="3" max="6" width="11.7109375" customWidth="1"/>
    <col min="7" max="7" width="11.7109375" style="116" customWidth="1"/>
    <col min="8" max="9" width="11.7109375" customWidth="1"/>
    <col min="10" max="10" width="11.7109375" style="116" customWidth="1"/>
    <col min="11" max="13" width="13.7109375" customWidth="1"/>
    <col min="14" max="15" width="14.28515625" customWidth="1"/>
    <col min="16" max="17" width="18.42578125" customWidth="1"/>
    <col min="18" max="22" width="10" customWidth="1"/>
  </cols>
  <sheetData>
    <row r="1" spans="1:29" ht="12.75" customHeight="1">
      <c r="Q1" s="372" t="s">
        <v>783</v>
      </c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</row>
    <row r="2" spans="1:29" ht="12.75" customHeight="1">
      <c r="Q2" s="372" t="s">
        <v>118</v>
      </c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</row>
    <row r="3" spans="1:29" ht="12.75" customHeight="1">
      <c r="Q3" s="372" t="s">
        <v>593</v>
      </c>
      <c r="R3" s="370"/>
      <c r="S3" s="370"/>
      <c r="T3" s="370"/>
      <c r="U3" s="370"/>
      <c r="V3" s="370"/>
      <c r="W3" s="370"/>
      <c r="X3" s="370"/>
      <c r="Y3" s="370"/>
      <c r="Z3" s="370"/>
      <c r="AA3" s="370"/>
      <c r="AB3" s="370"/>
      <c r="AC3" s="370"/>
    </row>
    <row r="4" spans="1:29" ht="12.75" customHeight="1">
      <c r="Q4" s="179" t="s">
        <v>1017</v>
      </c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</row>
    <row r="5" spans="1:29" ht="12.75" customHeight="1">
      <c r="Q5" s="179" t="s">
        <v>1016</v>
      </c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</row>
    <row r="6" spans="1:29" ht="52.5" customHeight="1">
      <c r="A6" s="913" t="s">
        <v>533</v>
      </c>
      <c r="B6" s="913"/>
      <c r="C6" s="913"/>
      <c r="D6" s="913"/>
      <c r="E6" s="913"/>
      <c r="F6" s="913"/>
      <c r="G6" s="913"/>
      <c r="H6" s="913"/>
      <c r="I6" s="913"/>
      <c r="J6" s="913"/>
      <c r="K6" s="913"/>
      <c r="L6" s="913"/>
      <c r="M6" s="913"/>
      <c r="N6" s="913"/>
      <c r="O6" s="913"/>
      <c r="P6" s="913"/>
      <c r="Q6" s="913"/>
      <c r="R6" s="370"/>
      <c r="S6" s="370"/>
      <c r="T6" s="370"/>
      <c r="U6" s="370"/>
      <c r="V6" s="370"/>
    </row>
    <row r="7" spans="1:29" ht="13.5" customHeight="1">
      <c r="A7" s="874" t="s">
        <v>122</v>
      </c>
      <c r="B7" s="872" t="s">
        <v>534</v>
      </c>
      <c r="C7" s="934" t="s">
        <v>139</v>
      </c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935"/>
      <c r="Q7" s="935"/>
      <c r="R7" s="370"/>
      <c r="S7" s="370"/>
      <c r="T7" s="370"/>
      <c r="U7" s="370"/>
      <c r="V7" s="370"/>
    </row>
    <row r="8" spans="1:29">
      <c r="A8" s="933"/>
      <c r="B8" s="872"/>
      <c r="C8" s="936" t="s">
        <v>535</v>
      </c>
      <c r="D8" s="937"/>
      <c r="E8" s="937"/>
      <c r="F8" s="937"/>
      <c r="G8" s="937"/>
      <c r="H8" s="937"/>
      <c r="I8" s="937"/>
      <c r="J8" s="937"/>
      <c r="K8" s="937"/>
      <c r="L8" s="937"/>
      <c r="M8" s="937"/>
      <c r="N8" s="937"/>
      <c r="O8" s="937"/>
      <c r="P8" s="937"/>
      <c r="Q8" s="937"/>
      <c r="R8" s="370"/>
      <c r="S8" s="370"/>
      <c r="T8" s="370"/>
      <c r="U8" s="370"/>
      <c r="V8" s="370"/>
    </row>
    <row r="9" spans="1:29" ht="88.5" customHeight="1">
      <c r="A9" s="933"/>
      <c r="B9" s="872"/>
      <c r="C9" s="938" t="s">
        <v>703</v>
      </c>
      <c r="D9" s="938"/>
      <c r="E9" s="938"/>
      <c r="F9" s="938"/>
      <c r="G9" s="938"/>
      <c r="H9" s="938"/>
      <c r="I9" s="938"/>
      <c r="J9" s="939"/>
      <c r="K9" s="940" t="s">
        <v>704</v>
      </c>
      <c r="L9" s="938"/>
      <c r="M9" s="939"/>
      <c r="N9" s="869" t="s">
        <v>705</v>
      </c>
      <c r="O9" s="871"/>
      <c r="P9" s="869" t="s">
        <v>706</v>
      </c>
      <c r="Q9" s="871"/>
      <c r="R9" s="370"/>
      <c r="S9" s="370"/>
      <c r="T9" s="370"/>
      <c r="U9" s="370"/>
      <c r="V9" s="370"/>
    </row>
    <row r="10" spans="1:29">
      <c r="A10" s="933"/>
      <c r="B10" s="872"/>
      <c r="C10" s="875" t="s">
        <v>653</v>
      </c>
      <c r="D10" s="875"/>
      <c r="E10" s="875"/>
      <c r="F10" s="875"/>
      <c r="G10" s="875"/>
      <c r="H10" s="875"/>
      <c r="I10" s="875"/>
      <c r="J10" s="876"/>
      <c r="K10" s="874" t="s">
        <v>653</v>
      </c>
      <c r="L10" s="875"/>
      <c r="M10" s="876"/>
      <c r="N10" s="931" t="s">
        <v>653</v>
      </c>
      <c r="O10" s="932"/>
      <c r="P10" s="874" t="s">
        <v>653</v>
      </c>
      <c r="Q10" s="876"/>
      <c r="R10" s="370"/>
      <c r="S10" s="370"/>
      <c r="T10" s="370"/>
      <c r="U10" s="370"/>
      <c r="V10" s="370"/>
    </row>
    <row r="11" spans="1:29">
      <c r="A11" s="933"/>
      <c r="B11" s="872"/>
      <c r="C11" s="412" t="s">
        <v>624</v>
      </c>
      <c r="D11" s="265" t="s">
        <v>632</v>
      </c>
      <c r="E11" s="265" t="s">
        <v>630</v>
      </c>
      <c r="F11" s="390" t="s">
        <v>243</v>
      </c>
      <c r="G11" s="390" t="s">
        <v>183</v>
      </c>
      <c r="H11" s="390" t="s">
        <v>625</v>
      </c>
      <c r="I11" s="390" t="s">
        <v>629</v>
      </c>
      <c r="J11" s="390" t="s">
        <v>631</v>
      </c>
      <c r="K11" s="390" t="s">
        <v>682</v>
      </c>
      <c r="L11" s="390" t="s">
        <v>610</v>
      </c>
      <c r="M11" s="265" t="s">
        <v>665</v>
      </c>
      <c r="N11" s="265" t="s">
        <v>682</v>
      </c>
      <c r="O11" s="390" t="s">
        <v>654</v>
      </c>
      <c r="P11" s="265" t="s">
        <v>123</v>
      </c>
      <c r="Q11" s="265" t="s">
        <v>626</v>
      </c>
      <c r="R11" s="370"/>
      <c r="S11" s="370"/>
      <c r="T11" s="370"/>
      <c r="U11" s="370"/>
      <c r="V11" s="370"/>
    </row>
    <row r="12" spans="1:29">
      <c r="A12" s="375">
        <v>1</v>
      </c>
      <c r="B12" s="413">
        <v>2</v>
      </c>
      <c r="C12" s="375">
        <v>3</v>
      </c>
      <c r="D12" s="375">
        <v>4</v>
      </c>
      <c r="E12" s="375">
        <v>5</v>
      </c>
      <c r="F12" s="375">
        <v>6</v>
      </c>
      <c r="G12" s="375">
        <v>7</v>
      </c>
      <c r="H12" s="375">
        <v>8</v>
      </c>
      <c r="I12" s="375">
        <v>9</v>
      </c>
      <c r="J12" s="375">
        <v>10</v>
      </c>
      <c r="K12" s="375">
        <v>11</v>
      </c>
      <c r="L12" s="375">
        <v>12</v>
      </c>
      <c r="M12" s="375">
        <v>13</v>
      </c>
      <c r="N12" s="375">
        <v>14</v>
      </c>
      <c r="O12" s="375">
        <v>15</v>
      </c>
      <c r="P12" s="375">
        <v>16</v>
      </c>
      <c r="Q12" s="375">
        <v>17</v>
      </c>
      <c r="R12" s="370"/>
      <c r="S12" s="370"/>
      <c r="T12" s="370"/>
      <c r="U12" s="370"/>
      <c r="V12" s="370"/>
    </row>
    <row r="13" spans="1:29">
      <c r="A13" s="414" t="s">
        <v>561</v>
      </c>
      <c r="B13" s="415"/>
      <c r="C13" s="415"/>
      <c r="D13" s="415"/>
      <c r="E13" s="415"/>
      <c r="F13" s="416"/>
      <c r="G13" s="417"/>
      <c r="H13" s="415"/>
      <c r="I13" s="415"/>
      <c r="J13" s="417"/>
      <c r="K13" s="415"/>
      <c r="L13" s="415"/>
      <c r="M13" s="415"/>
      <c r="N13" s="415"/>
      <c r="O13" s="415"/>
      <c r="P13" s="415"/>
      <c r="Q13" s="415"/>
      <c r="R13" s="370"/>
      <c r="S13" s="370"/>
      <c r="T13" s="370"/>
      <c r="U13" s="370"/>
      <c r="V13" s="370"/>
    </row>
    <row r="14" spans="1:29">
      <c r="A14" s="196">
        <v>1</v>
      </c>
      <c r="B14" s="268" t="s">
        <v>562</v>
      </c>
      <c r="C14" s="415"/>
      <c r="D14" s="415"/>
      <c r="E14" s="415"/>
      <c r="F14" s="416"/>
      <c r="G14" s="417"/>
      <c r="H14" s="415"/>
      <c r="I14" s="415"/>
      <c r="J14" s="417"/>
      <c r="K14" s="415"/>
      <c r="L14" s="415"/>
      <c r="M14" s="415"/>
      <c r="N14" s="415"/>
      <c r="O14" s="415"/>
      <c r="P14" s="415"/>
      <c r="Q14" s="415"/>
      <c r="R14" s="370"/>
      <c r="S14" s="370"/>
      <c r="T14" s="370"/>
      <c r="U14" s="370"/>
      <c r="V14" s="370"/>
    </row>
    <row r="15" spans="1:29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302"/>
      <c r="P15" s="302"/>
      <c r="Q15" s="302"/>
      <c r="R15"/>
      <c r="S15" s="178"/>
      <c r="T15" s="178"/>
      <c r="U15" s="178"/>
      <c r="V15" s="178"/>
      <c r="W15" s="178"/>
      <c r="X15" s="178"/>
      <c r="Y15" s="178"/>
    </row>
    <row r="16" spans="1:29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 s="302"/>
      <c r="P16" s="302"/>
      <c r="Q16" s="302"/>
      <c r="R16"/>
      <c r="S16" s="178"/>
      <c r="T16" s="178"/>
      <c r="U16" s="178"/>
      <c r="V16" s="178"/>
      <c r="W16" s="178"/>
      <c r="X16" s="178"/>
      <c r="Y16" s="178"/>
    </row>
    <row r="17" spans="1:25">
      <c r="A17" s="196">
        <f t="shared" si="0"/>
        <v>4</v>
      </c>
      <c r="B17" s="271" t="s">
        <v>565</v>
      </c>
      <c r="C17" s="415"/>
      <c r="D17" s="415"/>
      <c r="E17" s="415"/>
      <c r="F17" s="416"/>
      <c r="G17" s="417"/>
      <c r="H17" s="415"/>
      <c r="I17" s="415"/>
      <c r="J17" s="417"/>
      <c r="K17" s="415"/>
      <c r="L17" s="415"/>
      <c r="M17" s="415"/>
      <c r="N17" s="415"/>
      <c r="O17" s="415"/>
      <c r="P17" s="415"/>
      <c r="Q17" s="415"/>
      <c r="R17" s="370"/>
      <c r="S17" s="370"/>
      <c r="T17" s="370"/>
      <c r="U17" s="370"/>
      <c r="V17" s="370"/>
    </row>
    <row r="18" spans="1:25">
      <c r="A18" s="196">
        <f t="shared" si="0"/>
        <v>5</v>
      </c>
      <c r="B18" s="271" t="s">
        <v>566</v>
      </c>
      <c r="C18" s="415"/>
      <c r="D18" s="415"/>
      <c r="E18" s="415"/>
      <c r="F18" s="416"/>
      <c r="G18" s="417"/>
      <c r="H18" s="415"/>
      <c r="I18" s="415"/>
      <c r="J18" s="417"/>
      <c r="K18" s="415"/>
      <c r="L18" s="415"/>
      <c r="M18" s="415"/>
      <c r="N18" s="415"/>
      <c r="O18" s="415"/>
      <c r="P18" s="415"/>
      <c r="Q18" s="415"/>
      <c r="R18" s="370"/>
      <c r="S18" s="370"/>
      <c r="T18" s="370"/>
      <c r="U18" s="370"/>
      <c r="V18" s="370"/>
    </row>
    <row r="19" spans="1:25" ht="25.5">
      <c r="A19" s="196">
        <f t="shared" si="0"/>
        <v>6</v>
      </c>
      <c r="B19" s="271" t="s">
        <v>567</v>
      </c>
      <c r="C19" s="415"/>
      <c r="D19" s="415"/>
      <c r="E19" s="415"/>
      <c r="F19" s="416"/>
      <c r="G19" s="417"/>
      <c r="H19" s="415"/>
      <c r="I19" s="415"/>
      <c r="J19" s="417"/>
      <c r="K19" s="415"/>
      <c r="L19" s="415"/>
      <c r="M19" s="415"/>
      <c r="N19" s="415"/>
      <c r="O19" s="415"/>
      <c r="P19" s="415"/>
      <c r="Q19" s="415"/>
      <c r="R19" s="370"/>
      <c r="S19" s="370"/>
      <c r="T19" s="370"/>
      <c r="U19" s="370"/>
      <c r="V19" s="370"/>
    </row>
    <row r="20" spans="1:25">
      <c r="A20" s="196">
        <f t="shared" si="0"/>
        <v>7</v>
      </c>
      <c r="B20" s="199" t="s">
        <v>568</v>
      </c>
      <c r="C20" s="415"/>
      <c r="D20" s="415"/>
      <c r="E20" s="415"/>
      <c r="F20" s="416"/>
      <c r="G20" s="417"/>
      <c r="H20" s="415"/>
      <c r="I20" s="415"/>
      <c r="J20" s="417"/>
      <c r="K20" s="415"/>
      <c r="L20" s="415"/>
      <c r="M20" s="415"/>
      <c r="N20" s="415"/>
      <c r="O20" s="415"/>
      <c r="P20" s="415"/>
      <c r="Q20" s="415"/>
      <c r="R20" s="370"/>
      <c r="S20" s="370"/>
      <c r="T20" s="370"/>
      <c r="U20" s="370"/>
      <c r="V20" s="370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302"/>
      <c r="N21" s="302"/>
      <c r="O21" s="302"/>
      <c r="P21" s="194"/>
      <c r="Q21" s="191"/>
      <c r="R21" s="682"/>
      <c r="S21" s="683"/>
      <c r="T21"/>
      <c r="U21" s="178"/>
      <c r="V21" s="178"/>
      <c r="W21" s="178"/>
      <c r="X21" s="178"/>
      <c r="Y21" s="178"/>
    </row>
    <row r="22" spans="1:25">
      <c r="A22" s="196">
        <v>9</v>
      </c>
      <c r="B22" s="200" t="s">
        <v>128</v>
      </c>
      <c r="C22" s="200"/>
      <c r="D22" s="200"/>
      <c r="E22" s="200"/>
      <c r="F22" s="239"/>
      <c r="G22" s="198"/>
      <c r="H22" s="200"/>
      <c r="I22" s="200"/>
      <c r="J22" s="198"/>
      <c r="K22" s="200"/>
      <c r="L22" s="200"/>
      <c r="M22" s="200"/>
      <c r="N22" s="200"/>
      <c r="O22" s="200"/>
      <c r="P22" s="200"/>
      <c r="Q22" s="200"/>
      <c r="R22" s="370"/>
      <c r="S22" s="370"/>
      <c r="T22" s="370"/>
      <c r="U22" s="370"/>
      <c r="V22" s="370"/>
    </row>
    <row r="23" spans="1:25">
      <c r="A23" s="239"/>
      <c r="B23" s="291" t="s">
        <v>32</v>
      </c>
      <c r="C23" s="290">
        <f>SUM(C14:C22)</f>
        <v>0</v>
      </c>
      <c r="D23" s="290">
        <f>SUM(D14:D22)</f>
        <v>0</v>
      </c>
      <c r="E23" s="290">
        <f t="shared" ref="E23:Q23" si="1">SUM(E14:E22)</f>
        <v>0</v>
      </c>
      <c r="F23" s="290">
        <f t="shared" si="1"/>
        <v>0</v>
      </c>
      <c r="G23" s="290">
        <f t="shared" si="1"/>
        <v>0</v>
      </c>
      <c r="H23" s="290">
        <f t="shared" si="1"/>
        <v>0</v>
      </c>
      <c r="I23" s="290">
        <f t="shared" si="1"/>
        <v>0</v>
      </c>
      <c r="J23" s="290">
        <f>SUM(J14:J22)</f>
        <v>0</v>
      </c>
      <c r="K23" s="290">
        <f t="shared" si="1"/>
        <v>0</v>
      </c>
      <c r="L23" s="290">
        <f t="shared" si="1"/>
        <v>0</v>
      </c>
      <c r="M23" s="290">
        <f t="shared" si="1"/>
        <v>0</v>
      </c>
      <c r="N23" s="290">
        <f t="shared" si="1"/>
        <v>0</v>
      </c>
      <c r="O23" s="290">
        <f t="shared" si="1"/>
        <v>0</v>
      </c>
      <c r="P23" s="290">
        <f t="shared" si="1"/>
        <v>0</v>
      </c>
      <c r="Q23" s="290">
        <f t="shared" si="1"/>
        <v>0</v>
      </c>
      <c r="R23" s="370"/>
      <c r="S23" s="370"/>
      <c r="T23" s="370"/>
      <c r="U23" s="370"/>
      <c r="V23" s="370"/>
    </row>
    <row r="24" spans="1:25">
      <c r="A24" s="929" t="s">
        <v>0</v>
      </c>
      <c r="B24" s="930"/>
      <c r="C24" s="386"/>
      <c r="D24" s="386"/>
      <c r="E24" s="386"/>
      <c r="F24" s="386"/>
      <c r="G24" s="418"/>
      <c r="H24" s="386"/>
      <c r="I24" s="386"/>
      <c r="J24" s="418"/>
      <c r="K24" s="386"/>
      <c r="L24" s="386"/>
      <c r="M24" s="386"/>
      <c r="N24" s="386"/>
      <c r="O24" s="386"/>
      <c r="P24" s="386"/>
      <c r="Q24" s="386"/>
      <c r="R24" s="370"/>
      <c r="S24" s="370"/>
      <c r="T24" s="370"/>
      <c r="U24" s="370"/>
      <c r="V24" s="370"/>
    </row>
    <row r="25" spans="1:25">
      <c r="A25" s="239">
        <v>1</v>
      </c>
      <c r="B25" s="200" t="s">
        <v>1</v>
      </c>
      <c r="C25" s="239"/>
      <c r="D25" s="239">
        <v>1</v>
      </c>
      <c r="E25" s="239"/>
      <c r="F25" s="239">
        <v>1</v>
      </c>
      <c r="G25" s="238">
        <v>1</v>
      </c>
      <c r="H25" s="239"/>
      <c r="I25" s="239">
        <v>1</v>
      </c>
      <c r="J25" s="238"/>
      <c r="K25" s="239">
        <v>1</v>
      </c>
      <c r="L25" s="239"/>
      <c r="M25" s="239">
        <v>1</v>
      </c>
      <c r="N25" s="239"/>
      <c r="O25" s="239"/>
      <c r="P25" s="239"/>
      <c r="Q25" s="239"/>
      <c r="R25" s="370"/>
      <c r="S25" s="370"/>
      <c r="T25" s="370"/>
      <c r="U25" s="370"/>
      <c r="V25" s="370"/>
    </row>
    <row r="26" spans="1:25">
      <c r="A26" s="239">
        <v>2</v>
      </c>
      <c r="B26" s="200" t="s">
        <v>2</v>
      </c>
      <c r="C26" s="239">
        <v>1</v>
      </c>
      <c r="D26" s="239"/>
      <c r="E26" s="239"/>
      <c r="F26" s="239"/>
      <c r="G26" s="238"/>
      <c r="H26" s="239">
        <v>1</v>
      </c>
      <c r="I26" s="239"/>
      <c r="J26" s="238"/>
      <c r="K26" s="239"/>
      <c r="L26" s="239">
        <v>1</v>
      </c>
      <c r="M26" s="239"/>
      <c r="N26" s="239"/>
      <c r="O26" s="239"/>
      <c r="P26" s="239"/>
      <c r="Q26" s="239"/>
      <c r="R26" s="370"/>
      <c r="S26" s="370"/>
      <c r="T26" s="370"/>
      <c r="U26" s="370"/>
      <c r="V26" s="370"/>
    </row>
    <row r="27" spans="1:25">
      <c r="A27" s="239">
        <v>3</v>
      </c>
      <c r="B27" s="200" t="s">
        <v>3</v>
      </c>
      <c r="C27" s="239"/>
      <c r="D27" s="239">
        <v>1</v>
      </c>
      <c r="E27" s="239">
        <v>1</v>
      </c>
      <c r="F27" s="239"/>
      <c r="G27" s="238">
        <v>1</v>
      </c>
      <c r="H27" s="239">
        <v>1</v>
      </c>
      <c r="I27" s="239">
        <v>1</v>
      </c>
      <c r="J27" s="238">
        <v>1</v>
      </c>
      <c r="K27" s="239"/>
      <c r="L27" s="239"/>
      <c r="M27" s="239"/>
      <c r="N27" s="239">
        <v>1</v>
      </c>
      <c r="O27" s="239">
        <v>1</v>
      </c>
      <c r="P27" s="239">
        <v>1</v>
      </c>
      <c r="Q27" s="239">
        <v>1</v>
      </c>
      <c r="R27" s="370"/>
      <c r="S27" s="370"/>
      <c r="T27" s="370"/>
      <c r="U27" s="370"/>
      <c r="V27" s="370"/>
    </row>
    <row r="28" spans="1:25">
      <c r="A28" s="239">
        <v>4</v>
      </c>
      <c r="B28" s="200" t="s">
        <v>4</v>
      </c>
      <c r="C28" s="239"/>
      <c r="D28" s="239"/>
      <c r="E28" s="239"/>
      <c r="F28" s="239">
        <v>1</v>
      </c>
      <c r="G28" s="238"/>
      <c r="H28" s="239"/>
      <c r="I28" s="239"/>
      <c r="J28" s="238"/>
      <c r="K28" s="239">
        <v>1</v>
      </c>
      <c r="L28" s="239">
        <v>1</v>
      </c>
      <c r="M28" s="239"/>
      <c r="N28" s="239"/>
      <c r="O28" s="239"/>
      <c r="P28" s="239"/>
      <c r="Q28" s="239"/>
      <c r="R28" s="370"/>
      <c r="S28" s="370"/>
      <c r="T28" s="370"/>
      <c r="U28" s="370"/>
      <c r="V28" s="370"/>
    </row>
    <row r="29" spans="1:25">
      <c r="A29" s="239">
        <v>5</v>
      </c>
      <c r="B29" s="200" t="s">
        <v>18</v>
      </c>
      <c r="C29" s="239"/>
      <c r="D29" s="239"/>
      <c r="E29" s="239"/>
      <c r="F29" s="239"/>
      <c r="G29" s="238"/>
      <c r="H29" s="239"/>
      <c r="I29" s="239"/>
      <c r="J29" s="238"/>
      <c r="K29" s="239"/>
      <c r="L29" s="239"/>
      <c r="M29" s="239"/>
      <c r="N29" s="239"/>
      <c r="O29" s="239"/>
      <c r="P29" s="239"/>
      <c r="Q29" s="239"/>
      <c r="R29" s="370"/>
      <c r="S29" s="370"/>
      <c r="T29" s="370"/>
      <c r="U29" s="370"/>
      <c r="V29" s="370"/>
    </row>
    <row r="30" spans="1:25">
      <c r="A30" s="239">
        <v>6</v>
      </c>
      <c r="B30" s="200" t="s">
        <v>5</v>
      </c>
      <c r="C30" s="239">
        <v>1</v>
      </c>
      <c r="D30" s="239"/>
      <c r="E30" s="239"/>
      <c r="F30" s="239"/>
      <c r="G30" s="238"/>
      <c r="H30" s="239"/>
      <c r="I30" s="239"/>
      <c r="J30" s="238"/>
      <c r="K30" s="239"/>
      <c r="L30" s="239"/>
      <c r="M30" s="239"/>
      <c r="N30" s="239"/>
      <c r="O30" s="239"/>
      <c r="P30" s="239"/>
      <c r="Q30" s="239"/>
      <c r="R30" s="370"/>
      <c r="S30" s="370"/>
      <c r="T30" s="370"/>
      <c r="U30" s="370"/>
      <c r="V30" s="370"/>
    </row>
    <row r="31" spans="1:25">
      <c r="A31" s="239">
        <v>7</v>
      </c>
      <c r="B31" s="200" t="s">
        <v>6</v>
      </c>
      <c r="C31" s="239"/>
      <c r="D31" s="239">
        <v>1</v>
      </c>
      <c r="E31" s="239"/>
      <c r="F31" s="239"/>
      <c r="G31" s="238"/>
      <c r="H31" s="239"/>
      <c r="I31" s="239"/>
      <c r="J31" s="238"/>
      <c r="K31" s="239"/>
      <c r="L31" s="239"/>
      <c r="M31" s="239"/>
      <c r="N31" s="239"/>
      <c r="O31" s="239"/>
      <c r="P31" s="239"/>
      <c r="Q31" s="239"/>
      <c r="R31" s="370"/>
      <c r="S31" s="370"/>
      <c r="T31" s="370"/>
      <c r="U31" s="370"/>
      <c r="V31" s="370"/>
    </row>
    <row r="32" spans="1:25">
      <c r="A32" s="239">
        <v>8</v>
      </c>
      <c r="B32" s="200" t="s">
        <v>7</v>
      </c>
      <c r="C32" s="239"/>
      <c r="D32" s="239"/>
      <c r="E32" s="239"/>
      <c r="F32" s="239"/>
      <c r="G32" s="238"/>
      <c r="H32" s="239"/>
      <c r="I32" s="239"/>
      <c r="J32" s="238"/>
      <c r="K32" s="239"/>
      <c r="L32" s="239"/>
      <c r="M32" s="239">
        <v>1</v>
      </c>
      <c r="N32" s="239"/>
      <c r="O32" s="239"/>
      <c r="P32" s="239"/>
      <c r="Q32" s="239"/>
      <c r="R32" s="370"/>
      <c r="S32" s="370"/>
      <c r="T32" s="370"/>
      <c r="U32" s="370"/>
      <c r="V32" s="370"/>
    </row>
    <row r="33" spans="1:22">
      <c r="A33" s="239">
        <v>9</v>
      </c>
      <c r="B33" s="200" t="s">
        <v>8</v>
      </c>
      <c r="C33" s="239"/>
      <c r="D33" s="239"/>
      <c r="E33" s="239">
        <v>1</v>
      </c>
      <c r="F33" s="239"/>
      <c r="G33" s="238">
        <v>1</v>
      </c>
      <c r="H33" s="239"/>
      <c r="I33" s="239"/>
      <c r="J33" s="238"/>
      <c r="K33" s="239">
        <v>1</v>
      </c>
      <c r="L33" s="239">
        <v>2</v>
      </c>
      <c r="M33" s="239">
        <v>1</v>
      </c>
      <c r="N33" s="239"/>
      <c r="O33" s="239">
        <v>1</v>
      </c>
      <c r="P33" s="239"/>
      <c r="Q33" s="239"/>
      <c r="R33" s="370"/>
      <c r="S33" s="370"/>
      <c r="T33" s="370"/>
      <c r="U33" s="370"/>
      <c r="V33" s="370"/>
    </row>
    <row r="34" spans="1:22">
      <c r="A34" s="239">
        <v>10</v>
      </c>
      <c r="B34" s="200" t="s">
        <v>9</v>
      </c>
      <c r="C34" s="239"/>
      <c r="D34" s="239"/>
      <c r="E34" s="239"/>
      <c r="F34" s="239"/>
      <c r="G34" s="238"/>
      <c r="H34" s="239"/>
      <c r="I34" s="239"/>
      <c r="J34" s="238"/>
      <c r="K34" s="239">
        <v>1</v>
      </c>
      <c r="L34" s="239"/>
      <c r="M34" s="239"/>
      <c r="N34" s="239"/>
      <c r="O34" s="239"/>
      <c r="P34" s="239"/>
      <c r="Q34" s="239">
        <v>1</v>
      </c>
      <c r="R34" s="370"/>
      <c r="S34" s="370"/>
      <c r="T34" s="370"/>
      <c r="U34" s="370"/>
      <c r="V34" s="370"/>
    </row>
    <row r="35" spans="1:22">
      <c r="A35" s="239">
        <v>11</v>
      </c>
      <c r="B35" s="200" t="s">
        <v>29</v>
      </c>
      <c r="C35" s="239"/>
      <c r="D35" s="239"/>
      <c r="E35" s="239"/>
      <c r="F35" s="239"/>
      <c r="G35" s="238"/>
      <c r="H35" s="239"/>
      <c r="I35" s="239"/>
      <c r="J35" s="238"/>
      <c r="K35" s="239"/>
      <c r="L35" s="239"/>
      <c r="M35" s="239"/>
      <c r="N35" s="239"/>
      <c r="O35" s="239"/>
      <c r="P35" s="239"/>
      <c r="Q35" s="239">
        <v>1</v>
      </c>
      <c r="R35" s="370"/>
      <c r="S35" s="370"/>
      <c r="T35" s="370"/>
      <c r="U35" s="370"/>
      <c r="V35" s="370"/>
    </row>
    <row r="36" spans="1:22">
      <c r="A36" s="239">
        <v>12</v>
      </c>
      <c r="B36" s="200" t="s">
        <v>19</v>
      </c>
      <c r="C36" s="239"/>
      <c r="D36" s="239"/>
      <c r="E36" s="239"/>
      <c r="F36" s="239"/>
      <c r="G36" s="238"/>
      <c r="H36" s="239"/>
      <c r="I36" s="239"/>
      <c r="J36" s="238"/>
      <c r="K36" s="239"/>
      <c r="L36" s="239"/>
      <c r="M36" s="239"/>
      <c r="N36" s="239"/>
      <c r="O36" s="239"/>
      <c r="P36" s="239"/>
      <c r="Q36" s="239"/>
      <c r="R36" s="370"/>
      <c r="S36" s="370"/>
      <c r="T36" s="370"/>
      <c r="U36" s="370"/>
      <c r="V36" s="370"/>
    </row>
    <row r="37" spans="1:22">
      <c r="A37" s="239">
        <v>13</v>
      </c>
      <c r="B37" s="200" t="s">
        <v>20</v>
      </c>
      <c r="C37" s="239"/>
      <c r="D37" s="239"/>
      <c r="E37" s="239"/>
      <c r="F37" s="239"/>
      <c r="G37" s="238"/>
      <c r="H37" s="239"/>
      <c r="I37" s="239"/>
      <c r="J37" s="238"/>
      <c r="K37" s="239"/>
      <c r="L37" s="239"/>
      <c r="M37" s="239"/>
      <c r="N37" s="239"/>
      <c r="O37" s="239"/>
      <c r="P37" s="239"/>
      <c r="Q37" s="239"/>
      <c r="R37" s="370"/>
      <c r="S37" s="370"/>
      <c r="T37" s="370"/>
      <c r="U37" s="370"/>
      <c r="V37" s="370"/>
    </row>
    <row r="38" spans="1:22">
      <c r="A38" s="239">
        <v>14</v>
      </c>
      <c r="B38" s="200" t="s">
        <v>21</v>
      </c>
      <c r="C38" s="239"/>
      <c r="D38" s="239"/>
      <c r="E38" s="239"/>
      <c r="F38" s="239"/>
      <c r="G38" s="238"/>
      <c r="H38" s="239"/>
      <c r="I38" s="239"/>
      <c r="J38" s="238"/>
      <c r="K38" s="239"/>
      <c r="L38" s="239"/>
      <c r="M38" s="239">
        <v>1</v>
      </c>
      <c r="N38" s="239"/>
      <c r="O38" s="239"/>
      <c r="P38" s="239"/>
      <c r="Q38" s="239"/>
      <c r="R38" s="370"/>
      <c r="S38" s="370"/>
      <c r="T38" s="370"/>
      <c r="U38" s="370"/>
      <c r="V38" s="370"/>
    </row>
    <row r="39" spans="1:22">
      <c r="A39" s="239">
        <v>15</v>
      </c>
      <c r="B39" s="200" t="s">
        <v>22</v>
      </c>
      <c r="C39" s="239"/>
      <c r="D39" s="239"/>
      <c r="E39" s="239"/>
      <c r="F39" s="239"/>
      <c r="G39" s="238"/>
      <c r="H39" s="239"/>
      <c r="I39" s="239">
        <v>1</v>
      </c>
      <c r="J39" s="238"/>
      <c r="K39" s="239"/>
      <c r="L39" s="239"/>
      <c r="M39" s="239"/>
      <c r="N39" s="239"/>
      <c r="O39" s="239"/>
      <c r="P39" s="239"/>
      <c r="Q39" s="239"/>
      <c r="R39" s="370"/>
      <c r="S39" s="370"/>
      <c r="T39" s="370"/>
      <c r="U39" s="370"/>
      <c r="V39" s="370"/>
    </row>
    <row r="40" spans="1:22">
      <c r="A40" s="239">
        <v>16</v>
      </c>
      <c r="B40" s="200" t="s">
        <v>23</v>
      </c>
      <c r="C40" s="239"/>
      <c r="D40" s="239"/>
      <c r="E40" s="239"/>
      <c r="F40" s="239"/>
      <c r="G40" s="238"/>
      <c r="H40" s="239"/>
      <c r="I40" s="239"/>
      <c r="J40" s="238"/>
      <c r="K40" s="239"/>
      <c r="L40" s="239"/>
      <c r="M40" s="239"/>
      <c r="N40" s="239"/>
      <c r="O40" s="239"/>
      <c r="P40" s="239"/>
      <c r="Q40" s="239"/>
      <c r="R40" s="370"/>
      <c r="S40" s="370"/>
      <c r="T40" s="370"/>
      <c r="U40" s="370"/>
      <c r="V40" s="370"/>
    </row>
    <row r="41" spans="1:22">
      <c r="A41" s="239">
        <v>17</v>
      </c>
      <c r="B41" s="200" t="s">
        <v>24</v>
      </c>
      <c r="C41" s="239"/>
      <c r="D41" s="239"/>
      <c r="E41" s="239"/>
      <c r="F41" s="239"/>
      <c r="G41" s="238"/>
      <c r="H41" s="239"/>
      <c r="I41" s="239"/>
      <c r="J41" s="238"/>
      <c r="K41" s="239"/>
      <c r="L41" s="239"/>
      <c r="M41" s="239"/>
      <c r="N41" s="239"/>
      <c r="O41" s="239"/>
      <c r="P41" s="239"/>
      <c r="Q41" s="239"/>
      <c r="R41" s="370"/>
      <c r="S41" s="370"/>
      <c r="T41" s="370"/>
      <c r="U41" s="370"/>
      <c r="V41" s="370"/>
    </row>
    <row r="42" spans="1:22">
      <c r="A42" s="239">
        <v>18</v>
      </c>
      <c r="B42" s="200" t="s">
        <v>25</v>
      </c>
      <c r="C42" s="239"/>
      <c r="D42" s="239"/>
      <c r="E42" s="239"/>
      <c r="F42" s="239"/>
      <c r="G42" s="238"/>
      <c r="H42" s="239"/>
      <c r="I42" s="239"/>
      <c r="J42" s="238"/>
      <c r="K42" s="239"/>
      <c r="L42" s="239"/>
      <c r="M42" s="239"/>
      <c r="N42" s="239"/>
      <c r="O42" s="239"/>
      <c r="P42" s="239"/>
      <c r="Q42" s="239"/>
      <c r="R42" s="370"/>
      <c r="S42" s="370"/>
      <c r="T42" s="370"/>
      <c r="U42" s="370"/>
      <c r="V42" s="370"/>
    </row>
    <row r="43" spans="1:22">
      <c r="A43" s="239">
        <v>19</v>
      </c>
      <c r="B43" s="200" t="s">
        <v>26</v>
      </c>
      <c r="C43" s="239"/>
      <c r="D43" s="239"/>
      <c r="E43" s="239"/>
      <c r="F43" s="239"/>
      <c r="G43" s="238"/>
      <c r="H43" s="239"/>
      <c r="I43" s="239"/>
      <c r="J43" s="238"/>
      <c r="K43" s="239"/>
      <c r="L43" s="239"/>
      <c r="M43" s="239"/>
      <c r="N43" s="239"/>
      <c r="O43" s="239"/>
      <c r="P43" s="239"/>
      <c r="Q43" s="239"/>
      <c r="R43" s="370"/>
      <c r="S43" s="370"/>
      <c r="T43" s="370"/>
      <c r="U43" s="370"/>
      <c r="V43" s="370"/>
    </row>
    <row r="44" spans="1:22">
      <c r="A44" s="239">
        <v>20</v>
      </c>
      <c r="B44" s="200" t="s">
        <v>569</v>
      </c>
      <c r="C44" s="239"/>
      <c r="D44" s="239"/>
      <c r="E44" s="239"/>
      <c r="F44" s="239"/>
      <c r="G44" s="238"/>
      <c r="H44" s="239"/>
      <c r="I44" s="239"/>
      <c r="J44" s="238"/>
      <c r="K44" s="239"/>
      <c r="L44" s="239"/>
      <c r="M44" s="239"/>
      <c r="N44" s="239"/>
      <c r="O44" s="239"/>
      <c r="P44" s="239"/>
      <c r="Q44" s="239"/>
      <c r="R44" s="370"/>
      <c r="S44" s="370"/>
      <c r="T44" s="370"/>
      <c r="U44" s="370"/>
      <c r="V44" s="370"/>
    </row>
    <row r="45" spans="1:22" ht="25.5">
      <c r="A45" s="239">
        <v>21</v>
      </c>
      <c r="B45" s="200" t="s">
        <v>570</v>
      </c>
      <c r="C45" s="239"/>
      <c r="D45" s="239"/>
      <c r="E45" s="239"/>
      <c r="F45" s="239"/>
      <c r="G45" s="238"/>
      <c r="H45" s="239"/>
      <c r="I45" s="239"/>
      <c r="J45" s="238"/>
      <c r="K45" s="239"/>
      <c r="L45" s="239"/>
      <c r="M45" s="239"/>
      <c r="N45" s="239"/>
      <c r="O45" s="239"/>
      <c r="P45" s="239"/>
      <c r="Q45" s="239"/>
      <c r="R45" s="370"/>
      <c r="S45" s="370"/>
      <c r="T45" s="370"/>
      <c r="U45" s="370"/>
      <c r="V45" s="370"/>
    </row>
    <row r="46" spans="1:22">
      <c r="A46" s="239">
        <v>22</v>
      </c>
      <c r="B46" s="200" t="s">
        <v>27</v>
      </c>
      <c r="C46" s="239"/>
      <c r="D46" s="239"/>
      <c r="E46" s="239"/>
      <c r="F46" s="239"/>
      <c r="G46" s="238"/>
      <c r="H46" s="239"/>
      <c r="I46" s="239"/>
      <c r="J46" s="238"/>
      <c r="K46" s="239"/>
      <c r="L46" s="239"/>
      <c r="M46" s="239"/>
      <c r="N46" s="239"/>
      <c r="O46" s="239"/>
      <c r="P46" s="239"/>
      <c r="Q46" s="239"/>
      <c r="R46" s="370"/>
      <c r="S46" s="370"/>
      <c r="T46" s="370"/>
      <c r="U46" s="370"/>
      <c r="V46" s="370"/>
    </row>
    <row r="47" spans="1:22">
      <c r="A47" s="239">
        <v>23</v>
      </c>
      <c r="B47" s="200" t="s">
        <v>571</v>
      </c>
      <c r="C47" s="239"/>
      <c r="D47" s="239"/>
      <c r="E47" s="239"/>
      <c r="F47" s="239"/>
      <c r="G47" s="238"/>
      <c r="H47" s="239"/>
      <c r="I47" s="239"/>
      <c r="J47" s="238"/>
      <c r="K47" s="239"/>
      <c r="L47" s="239"/>
      <c r="M47" s="239"/>
      <c r="N47" s="239"/>
      <c r="O47" s="239"/>
      <c r="P47" s="239"/>
      <c r="Q47" s="239"/>
      <c r="R47" s="370"/>
      <c r="S47" s="370"/>
      <c r="T47" s="370"/>
      <c r="U47" s="370"/>
      <c r="V47" s="370"/>
    </row>
    <row r="48" spans="1:22">
      <c r="A48" s="239">
        <v>24</v>
      </c>
      <c r="B48" s="200" t="s">
        <v>572</v>
      </c>
      <c r="C48" s="239"/>
      <c r="D48" s="239"/>
      <c r="E48" s="239"/>
      <c r="F48" s="239"/>
      <c r="G48" s="238"/>
      <c r="H48" s="239"/>
      <c r="I48" s="239"/>
      <c r="J48" s="238"/>
      <c r="K48" s="239"/>
      <c r="L48" s="239"/>
      <c r="M48" s="239"/>
      <c r="N48" s="239"/>
      <c r="O48" s="239"/>
      <c r="P48" s="239"/>
      <c r="Q48" s="239"/>
      <c r="R48" s="370"/>
      <c r="S48" s="370"/>
      <c r="T48" s="370"/>
      <c r="U48" s="370"/>
      <c r="V48" s="370"/>
    </row>
    <row r="49" spans="1:22">
      <c r="A49" s="239">
        <v>25</v>
      </c>
      <c r="B49" s="200" t="s">
        <v>125</v>
      </c>
      <c r="C49" s="239"/>
      <c r="D49" s="239"/>
      <c r="E49" s="239"/>
      <c r="F49" s="239"/>
      <c r="G49" s="238"/>
      <c r="H49" s="239"/>
      <c r="I49" s="239"/>
      <c r="J49" s="238"/>
      <c r="K49" s="239">
        <v>1</v>
      </c>
      <c r="L49" s="239"/>
      <c r="M49" s="239"/>
      <c r="N49" s="239"/>
      <c r="O49" s="239"/>
      <c r="P49" s="239"/>
      <c r="Q49" s="239"/>
      <c r="R49" s="370"/>
      <c r="S49" s="370"/>
      <c r="T49" s="370"/>
      <c r="U49" s="370"/>
      <c r="V49" s="370"/>
    </row>
    <row r="50" spans="1:22" ht="38.25">
      <c r="A50" s="239">
        <v>26</v>
      </c>
      <c r="B50" s="200" t="s">
        <v>573</v>
      </c>
      <c r="C50" s="239"/>
      <c r="D50" s="239"/>
      <c r="E50" s="239"/>
      <c r="F50" s="239"/>
      <c r="G50" s="238"/>
      <c r="H50" s="239"/>
      <c r="I50" s="239"/>
      <c r="J50" s="238"/>
      <c r="K50" s="239"/>
      <c r="L50" s="239"/>
      <c r="M50" s="239"/>
      <c r="N50" s="239"/>
      <c r="O50" s="239"/>
      <c r="P50" s="239"/>
      <c r="Q50" s="239"/>
      <c r="R50" s="370"/>
      <c r="S50" s="370"/>
      <c r="T50" s="370"/>
      <c r="U50" s="370"/>
      <c r="V50" s="370"/>
    </row>
    <row r="51" spans="1:22">
      <c r="A51" s="239">
        <v>27</v>
      </c>
      <c r="B51" s="200" t="s">
        <v>10</v>
      </c>
      <c r="C51" s="239"/>
      <c r="D51" s="239"/>
      <c r="E51" s="239"/>
      <c r="F51" s="239"/>
      <c r="G51" s="238"/>
      <c r="H51" s="239"/>
      <c r="I51" s="239"/>
      <c r="J51" s="238">
        <v>1</v>
      </c>
      <c r="K51" s="239"/>
      <c r="L51" s="239">
        <v>1</v>
      </c>
      <c r="M51" s="239"/>
      <c r="N51" s="239"/>
      <c r="O51" s="239">
        <v>1</v>
      </c>
      <c r="P51" s="239"/>
      <c r="Q51" s="239">
        <v>1</v>
      </c>
      <c r="R51" s="370"/>
      <c r="S51" s="370"/>
      <c r="T51" s="370"/>
      <c r="U51" s="370"/>
      <c r="V51" s="370"/>
    </row>
    <row r="52" spans="1:22">
      <c r="A52" s="239">
        <v>28</v>
      </c>
      <c r="B52" s="200" t="s">
        <v>11</v>
      </c>
      <c r="C52" s="239">
        <v>1</v>
      </c>
      <c r="D52" s="239"/>
      <c r="E52" s="239"/>
      <c r="F52" s="239"/>
      <c r="G52" s="238"/>
      <c r="H52" s="239"/>
      <c r="I52" s="239"/>
      <c r="J52" s="238"/>
      <c r="K52" s="239"/>
      <c r="L52" s="239"/>
      <c r="M52" s="239">
        <v>1</v>
      </c>
      <c r="N52" s="239">
        <v>1</v>
      </c>
      <c r="O52" s="239"/>
      <c r="P52" s="239"/>
      <c r="Q52" s="239"/>
      <c r="R52" s="370"/>
      <c r="S52" s="370"/>
      <c r="T52" s="370"/>
      <c r="U52" s="370"/>
      <c r="V52" s="370"/>
    </row>
    <row r="53" spans="1:22">
      <c r="A53" s="239">
        <v>29</v>
      </c>
      <c r="B53" s="200" t="s">
        <v>12</v>
      </c>
      <c r="C53" s="239"/>
      <c r="D53" s="239"/>
      <c r="E53" s="239"/>
      <c r="F53" s="239"/>
      <c r="G53" s="238"/>
      <c r="H53" s="239"/>
      <c r="I53" s="239"/>
      <c r="J53" s="238"/>
      <c r="K53" s="239"/>
      <c r="L53" s="239"/>
      <c r="M53" s="239"/>
      <c r="N53" s="239"/>
      <c r="O53" s="239"/>
      <c r="P53" s="239"/>
      <c r="Q53" s="239"/>
      <c r="R53" s="370"/>
      <c r="S53" s="370"/>
      <c r="T53" s="370"/>
      <c r="U53" s="370"/>
      <c r="V53" s="370"/>
    </row>
    <row r="54" spans="1:22">
      <c r="A54" s="239">
        <v>30</v>
      </c>
      <c r="B54" s="200" t="s">
        <v>13</v>
      </c>
      <c r="C54" s="239"/>
      <c r="D54" s="239"/>
      <c r="E54" s="239"/>
      <c r="F54" s="239"/>
      <c r="G54" s="238"/>
      <c r="H54" s="239"/>
      <c r="I54" s="239"/>
      <c r="J54" s="238"/>
      <c r="K54" s="239"/>
      <c r="L54" s="239"/>
      <c r="M54" s="239"/>
      <c r="N54" s="239"/>
      <c r="O54" s="239"/>
      <c r="P54" s="239"/>
      <c r="Q54" s="239"/>
      <c r="R54" s="370"/>
      <c r="S54" s="370"/>
      <c r="T54" s="370"/>
      <c r="U54" s="370"/>
      <c r="V54" s="370"/>
    </row>
    <row r="55" spans="1:22">
      <c r="A55" s="239">
        <v>31</v>
      </c>
      <c r="B55" s="200" t="s">
        <v>14</v>
      </c>
      <c r="C55" s="239"/>
      <c r="D55" s="239"/>
      <c r="E55" s="239"/>
      <c r="F55" s="239"/>
      <c r="G55" s="238"/>
      <c r="H55" s="239"/>
      <c r="I55" s="239"/>
      <c r="J55" s="238"/>
      <c r="K55" s="239"/>
      <c r="L55" s="239"/>
      <c r="M55" s="239"/>
      <c r="N55" s="239"/>
      <c r="O55" s="239"/>
      <c r="P55" s="239"/>
      <c r="Q55" s="239"/>
      <c r="R55" s="370"/>
      <c r="S55" s="370"/>
      <c r="T55" s="370"/>
      <c r="U55" s="370"/>
      <c r="V55" s="370"/>
    </row>
    <row r="56" spans="1:22">
      <c r="A56" s="239">
        <v>32</v>
      </c>
      <c r="B56" s="200" t="s">
        <v>15</v>
      </c>
      <c r="C56" s="239"/>
      <c r="D56" s="239"/>
      <c r="E56" s="239">
        <v>1</v>
      </c>
      <c r="F56" s="239"/>
      <c r="G56" s="238"/>
      <c r="H56" s="239"/>
      <c r="I56" s="239"/>
      <c r="J56" s="238"/>
      <c r="K56" s="239"/>
      <c r="L56" s="239">
        <v>1</v>
      </c>
      <c r="M56" s="239"/>
      <c r="N56" s="239"/>
      <c r="O56" s="239"/>
      <c r="P56" s="239"/>
      <c r="Q56" s="239"/>
      <c r="R56" s="370"/>
      <c r="S56" s="370"/>
      <c r="T56" s="370"/>
      <c r="U56" s="370"/>
      <c r="V56" s="370"/>
    </row>
    <row r="57" spans="1:22">
      <c r="A57" s="239">
        <v>33</v>
      </c>
      <c r="B57" s="200" t="s">
        <v>16</v>
      </c>
      <c r="C57" s="239"/>
      <c r="D57" s="239"/>
      <c r="E57" s="239"/>
      <c r="F57" s="239"/>
      <c r="G57" s="238"/>
      <c r="H57" s="239"/>
      <c r="I57" s="239"/>
      <c r="J57" s="238"/>
      <c r="K57" s="239"/>
      <c r="L57" s="239"/>
      <c r="M57" s="239"/>
      <c r="N57" s="239"/>
      <c r="O57" s="239"/>
      <c r="P57" s="239"/>
      <c r="Q57" s="239"/>
      <c r="R57" s="370"/>
      <c r="S57" s="370"/>
      <c r="T57" s="370"/>
      <c r="U57" s="370"/>
      <c r="V57" s="370"/>
    </row>
    <row r="58" spans="1:22">
      <c r="A58" s="239">
        <v>34</v>
      </c>
      <c r="B58" s="200" t="s">
        <v>17</v>
      </c>
      <c r="C58" s="239"/>
      <c r="D58" s="239"/>
      <c r="E58" s="239"/>
      <c r="F58" s="239"/>
      <c r="G58" s="238"/>
      <c r="H58" s="239"/>
      <c r="I58" s="239"/>
      <c r="J58" s="238"/>
      <c r="K58" s="239"/>
      <c r="L58" s="239"/>
      <c r="M58" s="239"/>
      <c r="N58" s="239"/>
      <c r="O58" s="239"/>
      <c r="P58" s="239"/>
      <c r="Q58" s="239"/>
      <c r="R58" s="370"/>
      <c r="S58" s="370"/>
      <c r="T58" s="370"/>
      <c r="U58" s="370"/>
      <c r="V58" s="370"/>
    </row>
    <row r="59" spans="1:22">
      <c r="A59" s="239"/>
      <c r="B59" s="291" t="s">
        <v>32</v>
      </c>
      <c r="C59" s="290">
        <f t="shared" ref="C59:Q59" si="2">SUM(C25:C58)</f>
        <v>3</v>
      </c>
      <c r="D59" s="290">
        <f t="shared" si="2"/>
        <v>3</v>
      </c>
      <c r="E59" s="290">
        <f t="shared" si="2"/>
        <v>3</v>
      </c>
      <c r="F59" s="290">
        <f>SUM(F25:F58)</f>
        <v>2</v>
      </c>
      <c r="G59" s="337">
        <f t="shared" si="2"/>
        <v>3</v>
      </c>
      <c r="H59" s="290">
        <f t="shared" si="2"/>
        <v>2</v>
      </c>
      <c r="I59" s="290">
        <f t="shared" si="2"/>
        <v>3</v>
      </c>
      <c r="J59" s="337">
        <f t="shared" si="2"/>
        <v>2</v>
      </c>
      <c r="K59" s="290">
        <f t="shared" si="2"/>
        <v>5</v>
      </c>
      <c r="L59" s="290">
        <f t="shared" si="2"/>
        <v>6</v>
      </c>
      <c r="M59" s="290">
        <f t="shared" si="2"/>
        <v>5</v>
      </c>
      <c r="N59" s="290">
        <f t="shared" si="2"/>
        <v>2</v>
      </c>
      <c r="O59" s="290">
        <f t="shared" si="2"/>
        <v>3</v>
      </c>
      <c r="P59" s="290">
        <f t="shared" si="2"/>
        <v>1</v>
      </c>
      <c r="Q59" s="290">
        <f t="shared" si="2"/>
        <v>4</v>
      </c>
      <c r="R59" s="370"/>
      <c r="S59" s="370"/>
      <c r="T59" s="370"/>
      <c r="U59" s="370"/>
      <c r="V59" s="370"/>
    </row>
    <row r="60" spans="1:22">
      <c r="A60" s="929" t="s">
        <v>33</v>
      </c>
      <c r="B60" s="930"/>
      <c r="C60" s="386"/>
      <c r="D60" s="386"/>
      <c r="E60" s="386"/>
      <c r="F60" s="386"/>
      <c r="G60" s="418"/>
      <c r="H60" s="386"/>
      <c r="I60" s="386"/>
      <c r="J60" s="418"/>
      <c r="K60" s="386"/>
      <c r="L60" s="386"/>
      <c r="M60" s="386"/>
      <c r="N60" s="386"/>
      <c r="O60" s="386"/>
      <c r="P60" s="386"/>
      <c r="Q60" s="386"/>
      <c r="R60" s="370"/>
      <c r="S60" s="370"/>
      <c r="T60" s="370"/>
      <c r="U60" s="370"/>
      <c r="V60" s="370"/>
    </row>
    <row r="61" spans="1:22">
      <c r="A61" s="239">
        <v>1</v>
      </c>
      <c r="B61" s="200" t="s">
        <v>36</v>
      </c>
      <c r="C61" s="239">
        <v>1</v>
      </c>
      <c r="D61" s="239"/>
      <c r="E61" s="239"/>
      <c r="F61" s="239">
        <v>1</v>
      </c>
      <c r="G61" s="238">
        <v>1</v>
      </c>
      <c r="H61" s="239"/>
      <c r="I61" s="239">
        <v>1</v>
      </c>
      <c r="J61" s="238">
        <v>1</v>
      </c>
      <c r="K61" s="239"/>
      <c r="L61" s="239"/>
      <c r="M61" s="239"/>
      <c r="N61" s="239"/>
      <c r="O61" s="239"/>
      <c r="P61" s="239"/>
      <c r="Q61" s="239"/>
      <c r="R61" s="370"/>
      <c r="S61" s="370"/>
      <c r="T61" s="370"/>
      <c r="U61" s="370"/>
      <c r="V61" s="370"/>
    </row>
    <row r="62" spans="1:22">
      <c r="A62" s="239">
        <v>2</v>
      </c>
      <c r="B62" s="200" t="s">
        <v>37</v>
      </c>
      <c r="C62" s="239"/>
      <c r="D62" s="239"/>
      <c r="E62" s="239"/>
      <c r="F62" s="239"/>
      <c r="G62" s="238"/>
      <c r="H62" s="239"/>
      <c r="I62" s="239"/>
      <c r="J62" s="238"/>
      <c r="K62" s="239"/>
      <c r="L62" s="239"/>
      <c r="M62" s="239"/>
      <c r="N62" s="239"/>
      <c r="O62" s="239"/>
      <c r="P62" s="239"/>
      <c r="Q62" s="239"/>
      <c r="R62" s="370"/>
      <c r="S62" s="370"/>
      <c r="T62" s="370"/>
      <c r="U62" s="370"/>
      <c r="V62" s="370"/>
    </row>
    <row r="63" spans="1:22">
      <c r="A63" s="239">
        <v>3</v>
      </c>
      <c r="B63" s="200" t="s">
        <v>43</v>
      </c>
      <c r="C63" s="239"/>
      <c r="D63" s="239"/>
      <c r="E63" s="239"/>
      <c r="F63" s="239"/>
      <c r="G63" s="238">
        <v>1</v>
      </c>
      <c r="H63" s="239"/>
      <c r="I63" s="239"/>
      <c r="J63" s="238"/>
      <c r="K63" s="239"/>
      <c r="L63" s="239"/>
      <c r="M63" s="239"/>
      <c r="N63" s="239"/>
      <c r="O63" s="239"/>
      <c r="P63" s="239">
        <v>2</v>
      </c>
      <c r="Q63" s="239">
        <v>2</v>
      </c>
      <c r="R63" s="370"/>
      <c r="S63" s="370"/>
      <c r="T63" s="370"/>
      <c r="U63" s="370"/>
      <c r="V63" s="370"/>
    </row>
    <row r="64" spans="1:22">
      <c r="A64" s="239">
        <v>4</v>
      </c>
      <c r="B64" s="200" t="s">
        <v>38</v>
      </c>
      <c r="C64" s="239"/>
      <c r="D64" s="239"/>
      <c r="E64" s="239"/>
      <c r="F64" s="239"/>
      <c r="G64" s="238"/>
      <c r="H64" s="239"/>
      <c r="I64" s="239"/>
      <c r="J64" s="238"/>
      <c r="K64" s="239"/>
      <c r="L64" s="239"/>
      <c r="M64" s="239"/>
      <c r="N64" s="239"/>
      <c r="O64" s="239"/>
      <c r="P64" s="239"/>
      <c r="Q64" s="239"/>
      <c r="R64" s="370"/>
      <c r="S64" s="370"/>
      <c r="T64" s="370"/>
      <c r="U64" s="370"/>
      <c r="V64" s="370"/>
    </row>
    <row r="65" spans="1:22">
      <c r="A65" s="239">
        <v>5</v>
      </c>
      <c r="B65" s="200" t="s">
        <v>39</v>
      </c>
      <c r="C65" s="239"/>
      <c r="D65" s="239"/>
      <c r="E65" s="239"/>
      <c r="F65" s="239"/>
      <c r="G65" s="238"/>
      <c r="H65" s="239"/>
      <c r="I65" s="239"/>
      <c r="J65" s="238"/>
      <c r="K65" s="239"/>
      <c r="L65" s="239"/>
      <c r="M65" s="239"/>
      <c r="N65" s="239"/>
      <c r="O65" s="239"/>
      <c r="P65" s="239"/>
      <c r="Q65" s="239"/>
      <c r="R65" s="370"/>
      <c r="S65" s="370"/>
      <c r="T65" s="370"/>
      <c r="U65" s="370"/>
      <c r="V65" s="370"/>
    </row>
    <row r="66" spans="1:22">
      <c r="A66" s="239">
        <v>6</v>
      </c>
      <c r="B66" s="200" t="s">
        <v>44</v>
      </c>
      <c r="C66" s="239"/>
      <c r="D66" s="239"/>
      <c r="E66" s="239"/>
      <c r="F66" s="239"/>
      <c r="G66" s="238"/>
      <c r="H66" s="239"/>
      <c r="I66" s="239"/>
      <c r="J66" s="238"/>
      <c r="K66" s="239"/>
      <c r="L66" s="239"/>
      <c r="M66" s="239"/>
      <c r="N66" s="239"/>
      <c r="O66" s="239"/>
      <c r="P66" s="239"/>
      <c r="Q66" s="239">
        <v>1</v>
      </c>
      <c r="R66" s="370"/>
      <c r="S66" s="370"/>
      <c r="T66" s="370"/>
      <c r="U66" s="370"/>
      <c r="V66" s="370"/>
    </row>
    <row r="67" spans="1:22">
      <c r="A67" s="239">
        <v>7</v>
      </c>
      <c r="B67" s="200" t="s">
        <v>40</v>
      </c>
      <c r="C67" s="239"/>
      <c r="D67" s="239"/>
      <c r="E67" s="239"/>
      <c r="F67" s="239"/>
      <c r="G67" s="238"/>
      <c r="H67" s="239"/>
      <c r="I67" s="239">
        <v>1</v>
      </c>
      <c r="J67" s="238"/>
      <c r="K67" s="239"/>
      <c r="L67" s="239"/>
      <c r="M67" s="239"/>
      <c r="N67" s="239"/>
      <c r="O67" s="239"/>
      <c r="P67" s="239"/>
      <c r="Q67" s="239"/>
      <c r="R67" s="370"/>
      <c r="S67" s="370"/>
      <c r="T67" s="370"/>
      <c r="U67" s="370"/>
      <c r="V67" s="370"/>
    </row>
    <row r="68" spans="1:22">
      <c r="A68" s="239">
        <v>8</v>
      </c>
      <c r="B68" s="200" t="s">
        <v>41</v>
      </c>
      <c r="C68" s="239"/>
      <c r="D68" s="239"/>
      <c r="E68" s="239">
        <v>1</v>
      </c>
      <c r="F68" s="239"/>
      <c r="G68" s="238">
        <v>1</v>
      </c>
      <c r="H68" s="239">
        <v>1</v>
      </c>
      <c r="I68" s="239">
        <v>1</v>
      </c>
      <c r="J68" s="238">
        <v>1</v>
      </c>
      <c r="K68" s="239">
        <v>1</v>
      </c>
      <c r="L68" s="239"/>
      <c r="M68" s="239"/>
      <c r="N68" s="239">
        <v>1</v>
      </c>
      <c r="O68" s="239"/>
      <c r="P68" s="239"/>
      <c r="Q68" s="239"/>
      <c r="R68" s="370"/>
      <c r="S68" s="370"/>
      <c r="T68" s="370"/>
      <c r="U68" s="370"/>
      <c r="V68" s="370"/>
    </row>
    <row r="69" spans="1:22">
      <c r="A69" s="239">
        <v>9</v>
      </c>
      <c r="B69" s="200" t="s">
        <v>42</v>
      </c>
      <c r="C69" s="239"/>
      <c r="D69" s="239"/>
      <c r="E69" s="239"/>
      <c r="F69" s="239">
        <v>1</v>
      </c>
      <c r="G69" s="238"/>
      <c r="H69" s="239"/>
      <c r="I69" s="239"/>
      <c r="J69" s="238"/>
      <c r="K69" s="239"/>
      <c r="L69" s="239"/>
      <c r="M69" s="239"/>
      <c r="N69" s="239"/>
      <c r="O69" s="239"/>
      <c r="P69" s="239"/>
      <c r="Q69" s="239"/>
      <c r="R69" s="370"/>
      <c r="S69" s="370"/>
      <c r="T69" s="370"/>
      <c r="U69" s="370"/>
      <c r="V69" s="370"/>
    </row>
    <row r="70" spans="1:22">
      <c r="A70" s="239">
        <v>10</v>
      </c>
      <c r="B70" s="200" t="s">
        <v>34</v>
      </c>
      <c r="C70" s="239">
        <v>1</v>
      </c>
      <c r="D70" s="239"/>
      <c r="E70" s="239"/>
      <c r="F70" s="239"/>
      <c r="G70" s="238"/>
      <c r="H70" s="239"/>
      <c r="I70" s="239"/>
      <c r="J70" s="238">
        <v>1</v>
      </c>
      <c r="K70" s="239"/>
      <c r="L70" s="239"/>
      <c r="M70" s="239">
        <v>1</v>
      </c>
      <c r="N70" s="239"/>
      <c r="O70" s="239"/>
      <c r="P70" s="239"/>
      <c r="Q70" s="239"/>
      <c r="R70" s="370"/>
      <c r="S70" s="370"/>
      <c r="T70" s="370"/>
      <c r="U70" s="370"/>
      <c r="V70" s="370"/>
    </row>
    <row r="71" spans="1:22">
      <c r="A71" s="239">
        <v>11</v>
      </c>
      <c r="B71" s="200" t="s">
        <v>35</v>
      </c>
      <c r="C71" s="239"/>
      <c r="D71" s="239"/>
      <c r="E71" s="239"/>
      <c r="F71" s="239"/>
      <c r="G71" s="238"/>
      <c r="H71" s="239"/>
      <c r="I71" s="239"/>
      <c r="J71" s="238"/>
      <c r="K71" s="239"/>
      <c r="L71" s="239"/>
      <c r="M71" s="239"/>
      <c r="N71" s="239"/>
      <c r="O71" s="239"/>
      <c r="P71" s="239"/>
      <c r="Q71" s="239"/>
      <c r="R71" s="370"/>
      <c r="S71" s="370"/>
      <c r="T71" s="370"/>
      <c r="U71" s="370"/>
      <c r="V71" s="370"/>
    </row>
    <row r="72" spans="1:22">
      <c r="A72" s="290"/>
      <c r="B72" s="291" t="s">
        <v>32</v>
      </c>
      <c r="C72" s="290">
        <f t="shared" ref="C72:Q72" si="3">SUM(C61:C71)</f>
        <v>2</v>
      </c>
      <c r="D72" s="290">
        <f t="shared" si="3"/>
        <v>0</v>
      </c>
      <c r="E72" s="290">
        <f t="shared" si="3"/>
        <v>1</v>
      </c>
      <c r="F72" s="290">
        <f>SUM(F61:F71)</f>
        <v>2</v>
      </c>
      <c r="G72" s="337">
        <f t="shared" si="3"/>
        <v>3</v>
      </c>
      <c r="H72" s="290">
        <f t="shared" si="3"/>
        <v>1</v>
      </c>
      <c r="I72" s="290">
        <f t="shared" si="3"/>
        <v>3</v>
      </c>
      <c r="J72" s="337">
        <f t="shared" si="3"/>
        <v>3</v>
      </c>
      <c r="K72" s="290">
        <f t="shared" si="3"/>
        <v>1</v>
      </c>
      <c r="L72" s="290">
        <f t="shared" si="3"/>
        <v>0</v>
      </c>
      <c r="M72" s="290">
        <f t="shared" si="3"/>
        <v>1</v>
      </c>
      <c r="N72" s="290">
        <f t="shared" si="3"/>
        <v>1</v>
      </c>
      <c r="O72" s="290">
        <f t="shared" si="3"/>
        <v>0</v>
      </c>
      <c r="P72" s="290">
        <f t="shared" si="3"/>
        <v>2</v>
      </c>
      <c r="Q72" s="290">
        <f t="shared" si="3"/>
        <v>3</v>
      </c>
      <c r="R72" s="370"/>
      <c r="S72" s="370"/>
      <c r="T72" s="370"/>
      <c r="U72" s="370"/>
      <c r="V72" s="370"/>
    </row>
    <row r="73" spans="1:22">
      <c r="A73" s="929" t="s">
        <v>45</v>
      </c>
      <c r="B73" s="930"/>
      <c r="C73" s="386"/>
      <c r="D73" s="386"/>
      <c r="E73" s="386"/>
      <c r="F73" s="386"/>
      <c r="G73" s="418"/>
      <c r="H73" s="386"/>
      <c r="I73" s="386"/>
      <c r="J73" s="418"/>
      <c r="K73" s="386"/>
      <c r="L73" s="386"/>
      <c r="M73" s="386"/>
      <c r="N73" s="386"/>
      <c r="O73" s="386"/>
      <c r="P73" s="386"/>
      <c r="Q73" s="386"/>
      <c r="R73" s="370"/>
      <c r="S73" s="370"/>
      <c r="T73" s="370"/>
      <c r="U73" s="370"/>
      <c r="V73" s="370"/>
    </row>
    <row r="74" spans="1:22">
      <c r="A74" s="239">
        <v>1</v>
      </c>
      <c r="B74" s="200" t="s">
        <v>49</v>
      </c>
      <c r="C74" s="239"/>
      <c r="D74" s="239"/>
      <c r="E74" s="239"/>
      <c r="F74" s="239">
        <v>1</v>
      </c>
      <c r="G74" s="238"/>
      <c r="H74" s="239"/>
      <c r="I74" s="239"/>
      <c r="J74" s="238"/>
      <c r="K74" s="239"/>
      <c r="L74" s="239"/>
      <c r="M74" s="239"/>
      <c r="N74" s="239"/>
      <c r="O74" s="239"/>
      <c r="P74" s="239"/>
      <c r="Q74" s="239"/>
      <c r="R74" s="370"/>
      <c r="S74" s="370"/>
      <c r="T74" s="370"/>
      <c r="U74" s="370"/>
      <c r="V74" s="370"/>
    </row>
    <row r="75" spans="1:22">
      <c r="A75" s="239">
        <v>2</v>
      </c>
      <c r="B75" s="200" t="s">
        <v>50</v>
      </c>
      <c r="C75" s="239">
        <v>1</v>
      </c>
      <c r="D75" s="239"/>
      <c r="E75" s="239"/>
      <c r="F75" s="239"/>
      <c r="G75" s="238"/>
      <c r="H75" s="239"/>
      <c r="I75" s="239"/>
      <c r="J75" s="238"/>
      <c r="K75" s="239">
        <v>1</v>
      </c>
      <c r="L75" s="239"/>
      <c r="M75" s="239"/>
      <c r="N75" s="239"/>
      <c r="O75" s="239"/>
      <c r="P75" s="239"/>
      <c r="Q75" s="239"/>
      <c r="R75" s="370"/>
      <c r="S75" s="370"/>
      <c r="T75" s="370"/>
      <c r="U75" s="370"/>
      <c r="V75" s="370"/>
    </row>
    <row r="76" spans="1:22">
      <c r="A76" s="239">
        <v>3</v>
      </c>
      <c r="B76" s="200" t="s">
        <v>53</v>
      </c>
      <c r="C76" s="239"/>
      <c r="D76" s="239">
        <v>1</v>
      </c>
      <c r="E76" s="239"/>
      <c r="F76" s="239"/>
      <c r="G76" s="238">
        <v>1</v>
      </c>
      <c r="H76" s="239"/>
      <c r="I76" s="239">
        <v>1</v>
      </c>
      <c r="J76" s="238"/>
      <c r="K76" s="239"/>
      <c r="L76" s="239">
        <v>1</v>
      </c>
      <c r="M76" s="239"/>
      <c r="N76" s="239"/>
      <c r="O76" s="239"/>
      <c r="P76" s="239"/>
      <c r="Q76" s="239"/>
      <c r="R76" s="370"/>
      <c r="S76" s="370"/>
      <c r="T76" s="370"/>
      <c r="U76" s="370"/>
      <c r="V76" s="370"/>
    </row>
    <row r="77" spans="1:22">
      <c r="A77" s="239">
        <v>4</v>
      </c>
      <c r="B77" s="200" t="s">
        <v>48</v>
      </c>
      <c r="C77" s="239"/>
      <c r="D77" s="239"/>
      <c r="E77" s="239"/>
      <c r="F77" s="239"/>
      <c r="G77" s="238"/>
      <c r="H77" s="239"/>
      <c r="I77" s="239"/>
      <c r="J77" s="238"/>
      <c r="K77" s="239"/>
      <c r="L77" s="239"/>
      <c r="M77" s="239"/>
      <c r="N77" s="239">
        <v>1</v>
      </c>
      <c r="O77" s="239">
        <v>1</v>
      </c>
      <c r="P77" s="239"/>
      <c r="Q77" s="239"/>
      <c r="R77" s="370"/>
      <c r="S77" s="370"/>
      <c r="T77" s="370"/>
      <c r="U77" s="370"/>
      <c r="V77" s="370"/>
    </row>
    <row r="78" spans="1:22">
      <c r="A78" s="239">
        <v>5</v>
      </c>
      <c r="B78" s="200" t="s">
        <v>54</v>
      </c>
      <c r="C78" s="239"/>
      <c r="D78" s="239"/>
      <c r="E78" s="239"/>
      <c r="F78" s="239"/>
      <c r="G78" s="238"/>
      <c r="H78" s="239"/>
      <c r="I78" s="239"/>
      <c r="J78" s="238"/>
      <c r="K78" s="239"/>
      <c r="L78" s="239"/>
      <c r="M78" s="239"/>
      <c r="N78" s="239"/>
      <c r="O78" s="239"/>
      <c r="P78" s="239"/>
      <c r="Q78" s="239"/>
      <c r="R78" s="370"/>
      <c r="S78" s="370"/>
      <c r="T78" s="370"/>
      <c r="U78" s="370"/>
      <c r="V78" s="370"/>
    </row>
    <row r="79" spans="1:22">
      <c r="A79" s="239">
        <v>6</v>
      </c>
      <c r="B79" s="200" t="s">
        <v>46</v>
      </c>
      <c r="C79" s="239"/>
      <c r="D79" s="239"/>
      <c r="E79" s="239"/>
      <c r="F79" s="239"/>
      <c r="G79" s="238"/>
      <c r="H79" s="239"/>
      <c r="I79" s="239"/>
      <c r="J79" s="238"/>
      <c r="K79" s="239"/>
      <c r="L79" s="239"/>
      <c r="M79" s="239"/>
      <c r="N79" s="239"/>
      <c r="O79" s="239"/>
      <c r="P79" s="239"/>
      <c r="Q79" s="239"/>
      <c r="R79" s="370"/>
      <c r="S79" s="370"/>
      <c r="T79" s="370"/>
      <c r="U79" s="370"/>
      <c r="V79" s="370"/>
    </row>
    <row r="80" spans="1:22">
      <c r="A80" s="239">
        <v>7</v>
      </c>
      <c r="B80" s="200" t="s">
        <v>47</v>
      </c>
      <c r="C80" s="239"/>
      <c r="D80" s="239"/>
      <c r="E80" s="239"/>
      <c r="F80" s="239"/>
      <c r="G80" s="238"/>
      <c r="H80" s="239"/>
      <c r="I80" s="239"/>
      <c r="J80" s="238"/>
      <c r="K80" s="239"/>
      <c r="L80" s="239"/>
      <c r="M80" s="239"/>
      <c r="N80" s="239">
        <v>1</v>
      </c>
      <c r="O80" s="239"/>
      <c r="P80" s="239">
        <v>1</v>
      </c>
      <c r="Q80" s="239"/>
      <c r="R80" s="370"/>
      <c r="S80" s="370"/>
      <c r="T80" s="370"/>
      <c r="U80" s="370"/>
      <c r="V80" s="370"/>
    </row>
    <row r="81" spans="1:22">
      <c r="A81" s="239">
        <v>8</v>
      </c>
      <c r="B81" s="200" t="s">
        <v>52</v>
      </c>
      <c r="C81" s="239"/>
      <c r="D81" s="239"/>
      <c r="E81" s="239"/>
      <c r="F81" s="239"/>
      <c r="G81" s="238"/>
      <c r="H81" s="239"/>
      <c r="I81" s="239">
        <v>1</v>
      </c>
      <c r="J81" s="238">
        <v>1</v>
      </c>
      <c r="K81" s="239">
        <v>1</v>
      </c>
      <c r="L81" s="239">
        <v>1</v>
      </c>
      <c r="M81" s="239"/>
      <c r="N81" s="239"/>
      <c r="O81" s="239">
        <v>1</v>
      </c>
      <c r="P81" s="239">
        <v>1</v>
      </c>
      <c r="Q81" s="239">
        <v>1</v>
      </c>
      <c r="R81" s="370"/>
      <c r="S81" s="370"/>
      <c r="T81" s="370"/>
      <c r="U81" s="370"/>
      <c r="V81" s="370"/>
    </row>
    <row r="82" spans="1:22">
      <c r="A82" s="239">
        <v>9</v>
      </c>
      <c r="B82" s="200" t="s">
        <v>51</v>
      </c>
      <c r="C82" s="239">
        <v>1</v>
      </c>
      <c r="D82" s="239"/>
      <c r="E82" s="239"/>
      <c r="F82" s="239">
        <v>1</v>
      </c>
      <c r="G82" s="238"/>
      <c r="H82" s="239"/>
      <c r="I82" s="239"/>
      <c r="J82" s="238"/>
      <c r="K82" s="239"/>
      <c r="L82" s="239"/>
      <c r="M82" s="239">
        <v>1</v>
      </c>
      <c r="N82" s="239"/>
      <c r="O82" s="239"/>
      <c r="P82" s="239"/>
      <c r="Q82" s="239">
        <v>1</v>
      </c>
      <c r="R82" s="370"/>
      <c r="S82" s="370"/>
      <c r="T82" s="370"/>
      <c r="U82" s="370"/>
      <c r="V82" s="370"/>
    </row>
    <row r="83" spans="1:22">
      <c r="A83" s="290"/>
      <c r="B83" s="291" t="s">
        <v>32</v>
      </c>
      <c r="C83" s="290">
        <f t="shared" ref="C83:Q83" si="4">SUM(C74:C82)</f>
        <v>2</v>
      </c>
      <c r="D83" s="290">
        <f t="shared" si="4"/>
        <v>1</v>
      </c>
      <c r="E83" s="290">
        <f t="shared" si="4"/>
        <v>0</v>
      </c>
      <c r="F83" s="290">
        <f>SUM(F74:F82)</f>
        <v>2</v>
      </c>
      <c r="G83" s="337">
        <f t="shared" si="4"/>
        <v>1</v>
      </c>
      <c r="H83" s="290">
        <f t="shared" si="4"/>
        <v>0</v>
      </c>
      <c r="I83" s="290">
        <f t="shared" si="4"/>
        <v>2</v>
      </c>
      <c r="J83" s="337">
        <f t="shared" si="4"/>
        <v>1</v>
      </c>
      <c r="K83" s="290">
        <f t="shared" si="4"/>
        <v>2</v>
      </c>
      <c r="L83" s="290">
        <f t="shared" si="4"/>
        <v>2</v>
      </c>
      <c r="M83" s="290">
        <f t="shared" si="4"/>
        <v>1</v>
      </c>
      <c r="N83" s="290">
        <f t="shared" si="4"/>
        <v>2</v>
      </c>
      <c r="O83" s="290">
        <f t="shared" si="4"/>
        <v>2</v>
      </c>
      <c r="P83" s="290">
        <f t="shared" si="4"/>
        <v>2</v>
      </c>
      <c r="Q83" s="290">
        <f t="shared" si="4"/>
        <v>2</v>
      </c>
      <c r="R83" s="370"/>
      <c r="S83" s="370"/>
      <c r="T83" s="370"/>
      <c r="U83" s="370"/>
      <c r="V83" s="370"/>
    </row>
    <row r="84" spans="1:22">
      <c r="A84" s="929" t="s">
        <v>55</v>
      </c>
      <c r="B84" s="930"/>
      <c r="C84" s="386"/>
      <c r="D84" s="386"/>
      <c r="E84" s="386"/>
      <c r="F84" s="386"/>
      <c r="G84" s="418"/>
      <c r="H84" s="386"/>
      <c r="I84" s="386"/>
      <c r="J84" s="418"/>
      <c r="K84" s="386"/>
      <c r="L84" s="386"/>
      <c r="M84" s="386"/>
      <c r="N84" s="386"/>
      <c r="O84" s="386"/>
      <c r="P84" s="386"/>
      <c r="Q84" s="386"/>
      <c r="R84" s="370"/>
      <c r="S84" s="370"/>
      <c r="T84" s="370"/>
      <c r="U84" s="370"/>
      <c r="V84" s="370"/>
    </row>
    <row r="85" spans="1:22">
      <c r="A85" s="239">
        <v>1</v>
      </c>
      <c r="B85" s="200" t="s">
        <v>58</v>
      </c>
      <c r="C85" s="239"/>
      <c r="D85" s="239"/>
      <c r="E85" s="239"/>
      <c r="F85" s="239"/>
      <c r="G85" s="238"/>
      <c r="H85" s="239"/>
      <c r="I85" s="239"/>
      <c r="J85" s="238"/>
      <c r="K85" s="239"/>
      <c r="L85" s="239"/>
      <c r="M85" s="239"/>
      <c r="N85" s="239"/>
      <c r="O85" s="239"/>
      <c r="P85" s="239">
        <v>1</v>
      </c>
      <c r="Q85" s="239"/>
      <c r="R85" s="370"/>
      <c r="S85" s="370"/>
      <c r="T85" s="370"/>
      <c r="U85" s="370"/>
      <c r="V85" s="370"/>
    </row>
    <row r="86" spans="1:22">
      <c r="A86" s="239">
        <v>2</v>
      </c>
      <c r="B86" s="200" t="s">
        <v>59</v>
      </c>
      <c r="C86" s="239">
        <v>1</v>
      </c>
      <c r="D86" s="239">
        <v>1</v>
      </c>
      <c r="E86" s="239">
        <v>1</v>
      </c>
      <c r="F86" s="239"/>
      <c r="G86" s="238">
        <v>1</v>
      </c>
      <c r="H86" s="239">
        <v>1</v>
      </c>
      <c r="I86" s="239"/>
      <c r="J86" s="238"/>
      <c r="K86" s="239"/>
      <c r="L86" s="239"/>
      <c r="M86" s="239"/>
      <c r="N86" s="239">
        <v>1</v>
      </c>
      <c r="O86" s="239"/>
      <c r="P86" s="239"/>
      <c r="Q86" s="239"/>
      <c r="R86" s="370"/>
      <c r="S86" s="370"/>
      <c r="T86" s="370"/>
      <c r="U86" s="370"/>
      <c r="V86" s="370"/>
    </row>
    <row r="87" spans="1:22">
      <c r="A87" s="239">
        <v>3</v>
      </c>
      <c r="B87" s="200" t="s">
        <v>62</v>
      </c>
      <c r="C87" s="239"/>
      <c r="D87" s="239"/>
      <c r="E87" s="239"/>
      <c r="F87" s="239"/>
      <c r="G87" s="238"/>
      <c r="H87" s="239"/>
      <c r="I87" s="239"/>
      <c r="J87" s="238"/>
      <c r="K87" s="239"/>
      <c r="L87" s="239"/>
      <c r="M87" s="239"/>
      <c r="N87" s="239"/>
      <c r="O87" s="239"/>
      <c r="P87" s="239"/>
      <c r="Q87" s="239">
        <v>1</v>
      </c>
      <c r="R87" s="370"/>
      <c r="S87" s="370"/>
      <c r="T87" s="370"/>
      <c r="U87" s="370"/>
      <c r="V87" s="370"/>
    </row>
    <row r="88" spans="1:22">
      <c r="A88" s="239">
        <v>4</v>
      </c>
      <c r="B88" s="200" t="s">
        <v>56</v>
      </c>
      <c r="C88" s="239"/>
      <c r="D88" s="239"/>
      <c r="E88" s="239"/>
      <c r="F88" s="239"/>
      <c r="G88" s="238"/>
      <c r="H88" s="239"/>
      <c r="I88" s="239">
        <v>1</v>
      </c>
      <c r="J88" s="238"/>
      <c r="K88" s="239"/>
      <c r="L88" s="239"/>
      <c r="M88" s="239"/>
      <c r="N88" s="239"/>
      <c r="O88" s="239"/>
      <c r="P88" s="239">
        <v>1</v>
      </c>
      <c r="Q88" s="239"/>
      <c r="R88" s="370"/>
      <c r="S88" s="370"/>
      <c r="T88" s="370"/>
      <c r="U88" s="370"/>
      <c r="V88" s="370"/>
    </row>
    <row r="89" spans="1:22">
      <c r="A89" s="239">
        <v>5</v>
      </c>
      <c r="B89" s="200" t="s">
        <v>57</v>
      </c>
      <c r="C89" s="239"/>
      <c r="D89" s="239"/>
      <c r="E89" s="239"/>
      <c r="F89" s="239"/>
      <c r="G89" s="238">
        <v>1</v>
      </c>
      <c r="H89" s="239">
        <v>1</v>
      </c>
      <c r="I89" s="239"/>
      <c r="J89" s="238"/>
      <c r="K89" s="239"/>
      <c r="L89" s="239"/>
      <c r="M89" s="239"/>
      <c r="N89" s="239"/>
      <c r="O89" s="239"/>
      <c r="P89" s="239"/>
      <c r="Q89" s="239"/>
      <c r="R89" s="370"/>
      <c r="S89" s="370"/>
      <c r="T89" s="370"/>
      <c r="U89" s="370"/>
      <c r="V89" s="370"/>
    </row>
    <row r="90" spans="1:22">
      <c r="A90" s="239">
        <v>6</v>
      </c>
      <c r="B90" s="200" t="s">
        <v>60</v>
      </c>
      <c r="C90" s="239"/>
      <c r="D90" s="239"/>
      <c r="E90" s="239">
        <v>1</v>
      </c>
      <c r="F90" s="239"/>
      <c r="G90" s="238"/>
      <c r="H90" s="239"/>
      <c r="I90" s="239"/>
      <c r="J90" s="238"/>
      <c r="K90" s="239"/>
      <c r="L90" s="239"/>
      <c r="M90" s="239">
        <v>3</v>
      </c>
      <c r="N90" s="239"/>
      <c r="O90" s="239"/>
      <c r="P90" s="239"/>
      <c r="Q90" s="239">
        <v>1</v>
      </c>
      <c r="R90" s="370"/>
      <c r="S90" s="370"/>
      <c r="T90" s="370"/>
      <c r="U90" s="370"/>
      <c r="V90" s="370"/>
    </row>
    <row r="91" spans="1:22">
      <c r="A91" s="239">
        <v>7</v>
      </c>
      <c r="B91" s="200" t="s">
        <v>61</v>
      </c>
      <c r="C91" s="239">
        <v>1</v>
      </c>
      <c r="D91" s="239">
        <v>1</v>
      </c>
      <c r="E91" s="239">
        <v>1</v>
      </c>
      <c r="F91" s="239">
        <v>1</v>
      </c>
      <c r="G91" s="238"/>
      <c r="H91" s="239">
        <v>1</v>
      </c>
      <c r="I91" s="239"/>
      <c r="J91" s="238">
        <v>1</v>
      </c>
      <c r="K91" s="239"/>
      <c r="L91" s="239"/>
      <c r="M91" s="239"/>
      <c r="N91" s="239"/>
      <c r="O91" s="239">
        <v>1</v>
      </c>
      <c r="P91" s="239"/>
      <c r="Q91" s="239">
        <v>1</v>
      </c>
      <c r="R91" s="370"/>
      <c r="S91" s="370"/>
      <c r="T91" s="370"/>
      <c r="U91" s="370"/>
      <c r="V91" s="370"/>
    </row>
    <row r="92" spans="1:22">
      <c r="A92" s="239">
        <v>8</v>
      </c>
      <c r="B92" s="200" t="s">
        <v>126</v>
      </c>
      <c r="C92" s="239"/>
      <c r="D92" s="239"/>
      <c r="E92" s="239"/>
      <c r="F92" s="239"/>
      <c r="G92" s="238"/>
      <c r="H92" s="239"/>
      <c r="I92" s="239">
        <v>1</v>
      </c>
      <c r="J92" s="238"/>
      <c r="K92" s="239"/>
      <c r="L92" s="239"/>
      <c r="M92" s="239"/>
      <c r="N92" s="239"/>
      <c r="O92" s="239"/>
      <c r="P92" s="239"/>
      <c r="Q92" s="239"/>
      <c r="R92" s="370"/>
      <c r="S92" s="370"/>
      <c r="T92" s="370"/>
      <c r="U92" s="370"/>
      <c r="V92" s="370"/>
    </row>
    <row r="93" spans="1:22">
      <c r="A93" s="290"/>
      <c r="B93" s="291" t="s">
        <v>32</v>
      </c>
      <c r="C93" s="290">
        <f t="shared" ref="C93:Q93" si="5">SUM(C85:C92)</f>
        <v>2</v>
      </c>
      <c r="D93" s="290">
        <f t="shared" si="5"/>
        <v>2</v>
      </c>
      <c r="E93" s="290">
        <f t="shared" si="5"/>
        <v>3</v>
      </c>
      <c r="F93" s="290">
        <f>SUM(F85:F92)</f>
        <v>1</v>
      </c>
      <c r="G93" s="337">
        <f t="shared" si="5"/>
        <v>2</v>
      </c>
      <c r="H93" s="290">
        <f t="shared" si="5"/>
        <v>3</v>
      </c>
      <c r="I93" s="290">
        <f t="shared" si="5"/>
        <v>2</v>
      </c>
      <c r="J93" s="337">
        <f t="shared" si="5"/>
        <v>1</v>
      </c>
      <c r="K93" s="290">
        <f t="shared" si="5"/>
        <v>0</v>
      </c>
      <c r="L93" s="290">
        <f t="shared" si="5"/>
        <v>0</v>
      </c>
      <c r="M93" s="290">
        <f t="shared" si="5"/>
        <v>3</v>
      </c>
      <c r="N93" s="290">
        <f t="shared" si="5"/>
        <v>1</v>
      </c>
      <c r="O93" s="290">
        <f t="shared" si="5"/>
        <v>1</v>
      </c>
      <c r="P93" s="290">
        <f t="shared" si="5"/>
        <v>2</v>
      </c>
      <c r="Q93" s="290">
        <f t="shared" si="5"/>
        <v>3</v>
      </c>
      <c r="R93" s="370"/>
      <c r="S93" s="370"/>
      <c r="T93" s="370"/>
      <c r="U93" s="370"/>
      <c r="V93" s="370"/>
    </row>
    <row r="94" spans="1:22">
      <c r="A94" s="929" t="s">
        <v>63</v>
      </c>
      <c r="B94" s="930"/>
      <c r="C94" s="386"/>
      <c r="D94" s="386"/>
      <c r="E94" s="386"/>
      <c r="F94" s="386"/>
      <c r="G94" s="418"/>
      <c r="H94" s="386"/>
      <c r="I94" s="386"/>
      <c r="J94" s="418"/>
      <c r="K94" s="386"/>
      <c r="L94" s="386"/>
      <c r="M94" s="386"/>
      <c r="N94" s="386"/>
      <c r="O94" s="386"/>
      <c r="P94" s="386"/>
      <c r="Q94" s="386"/>
      <c r="R94" s="370"/>
      <c r="S94" s="370"/>
      <c r="T94" s="370"/>
      <c r="U94" s="370"/>
      <c r="V94" s="370"/>
    </row>
    <row r="95" spans="1:22">
      <c r="A95" s="239">
        <v>1</v>
      </c>
      <c r="B95" s="200" t="s">
        <v>70</v>
      </c>
      <c r="C95" s="239">
        <v>2</v>
      </c>
      <c r="D95" s="239">
        <v>2</v>
      </c>
      <c r="E95" s="239">
        <v>1</v>
      </c>
      <c r="F95" s="239">
        <v>1</v>
      </c>
      <c r="G95" s="238"/>
      <c r="H95" s="239">
        <v>1</v>
      </c>
      <c r="I95" s="239"/>
      <c r="J95" s="238">
        <v>1</v>
      </c>
      <c r="K95" s="239">
        <v>1</v>
      </c>
      <c r="L95" s="239"/>
      <c r="M95" s="239"/>
      <c r="N95" s="239"/>
      <c r="O95" s="239"/>
      <c r="P95" s="239"/>
      <c r="Q95" s="239"/>
      <c r="R95" s="370"/>
      <c r="S95" s="370"/>
      <c r="T95" s="370"/>
      <c r="U95" s="370"/>
      <c r="V95" s="370"/>
    </row>
    <row r="96" spans="1:22">
      <c r="A96" s="239">
        <v>2</v>
      </c>
      <c r="B96" s="200" t="s">
        <v>78</v>
      </c>
      <c r="C96" s="239"/>
      <c r="D96" s="239"/>
      <c r="E96" s="239"/>
      <c r="F96" s="239"/>
      <c r="G96" s="238"/>
      <c r="H96" s="239"/>
      <c r="I96" s="239"/>
      <c r="J96" s="238"/>
      <c r="K96" s="239"/>
      <c r="L96" s="239"/>
      <c r="M96" s="239"/>
      <c r="N96" s="239"/>
      <c r="O96" s="239"/>
      <c r="P96" s="239"/>
      <c r="Q96" s="239"/>
      <c r="R96" s="370"/>
      <c r="S96" s="370"/>
      <c r="T96" s="370"/>
      <c r="U96" s="370"/>
      <c r="V96" s="370"/>
    </row>
    <row r="97" spans="1:22">
      <c r="A97" s="239">
        <v>3</v>
      </c>
      <c r="B97" s="200" t="s">
        <v>71</v>
      </c>
      <c r="C97" s="239">
        <v>1</v>
      </c>
      <c r="D97" s="239"/>
      <c r="E97" s="239"/>
      <c r="F97" s="239"/>
      <c r="G97" s="238"/>
      <c r="H97" s="239"/>
      <c r="I97" s="239">
        <v>1</v>
      </c>
      <c r="J97" s="238"/>
      <c r="K97" s="239"/>
      <c r="L97" s="239">
        <v>1</v>
      </c>
      <c r="M97" s="239"/>
      <c r="N97" s="239">
        <v>1</v>
      </c>
      <c r="O97" s="239">
        <v>1</v>
      </c>
      <c r="P97" s="239">
        <v>1</v>
      </c>
      <c r="Q97" s="239"/>
      <c r="R97" s="370"/>
      <c r="S97" s="370"/>
      <c r="T97" s="370"/>
      <c r="U97" s="370"/>
      <c r="V97" s="370"/>
    </row>
    <row r="98" spans="1:22">
      <c r="A98" s="239">
        <v>4</v>
      </c>
      <c r="B98" s="200" t="s">
        <v>72</v>
      </c>
      <c r="C98" s="239"/>
      <c r="D98" s="239">
        <v>1</v>
      </c>
      <c r="E98" s="239">
        <v>1</v>
      </c>
      <c r="F98" s="239"/>
      <c r="G98" s="238">
        <v>1</v>
      </c>
      <c r="H98" s="239"/>
      <c r="I98" s="239"/>
      <c r="J98" s="238"/>
      <c r="K98" s="239">
        <v>1</v>
      </c>
      <c r="L98" s="239">
        <v>1</v>
      </c>
      <c r="M98" s="239">
        <v>1</v>
      </c>
      <c r="N98" s="239">
        <v>1</v>
      </c>
      <c r="O98" s="239">
        <v>1</v>
      </c>
      <c r="P98" s="239">
        <v>1</v>
      </c>
      <c r="Q98" s="239">
        <v>1</v>
      </c>
      <c r="R98" s="370"/>
      <c r="S98" s="370"/>
      <c r="T98" s="370"/>
      <c r="U98" s="370"/>
      <c r="V98" s="370"/>
    </row>
    <row r="99" spans="1:22">
      <c r="A99" s="239">
        <v>5</v>
      </c>
      <c r="B99" s="200" t="s">
        <v>73</v>
      </c>
      <c r="C99" s="239"/>
      <c r="D99" s="239">
        <v>1</v>
      </c>
      <c r="E99" s="239"/>
      <c r="F99" s="239">
        <v>1</v>
      </c>
      <c r="G99" s="238">
        <v>1</v>
      </c>
      <c r="H99" s="239"/>
      <c r="I99" s="239"/>
      <c r="J99" s="238">
        <v>1</v>
      </c>
      <c r="K99" s="239"/>
      <c r="L99" s="239"/>
      <c r="M99" s="239"/>
      <c r="N99" s="239"/>
      <c r="O99" s="239"/>
      <c r="P99" s="239"/>
      <c r="Q99" s="239"/>
      <c r="R99" s="370"/>
      <c r="S99" s="370"/>
      <c r="T99" s="370"/>
      <c r="U99" s="370"/>
      <c r="V99" s="370"/>
    </row>
    <row r="100" spans="1:22">
      <c r="A100" s="239">
        <v>6</v>
      </c>
      <c r="B100" s="200" t="s">
        <v>74</v>
      </c>
      <c r="C100" s="239">
        <v>1</v>
      </c>
      <c r="D100" s="239">
        <v>1</v>
      </c>
      <c r="E100" s="239">
        <v>1</v>
      </c>
      <c r="F100" s="239">
        <v>1</v>
      </c>
      <c r="G100" s="238">
        <v>1</v>
      </c>
      <c r="H100" s="239">
        <v>1</v>
      </c>
      <c r="I100" s="239">
        <v>1</v>
      </c>
      <c r="J100" s="238"/>
      <c r="K100" s="239">
        <v>1</v>
      </c>
      <c r="L100" s="239">
        <v>1</v>
      </c>
      <c r="M100" s="239">
        <v>1</v>
      </c>
      <c r="N100" s="239">
        <v>1</v>
      </c>
      <c r="O100" s="239">
        <v>1</v>
      </c>
      <c r="P100" s="239"/>
      <c r="Q100" s="239"/>
      <c r="R100" s="370"/>
      <c r="S100" s="370"/>
      <c r="T100" s="370"/>
      <c r="U100" s="370"/>
      <c r="V100" s="370"/>
    </row>
    <row r="101" spans="1:22">
      <c r="A101" s="239">
        <v>7</v>
      </c>
      <c r="B101" s="200" t="s">
        <v>64</v>
      </c>
      <c r="C101" s="239">
        <v>1</v>
      </c>
      <c r="D101" s="239"/>
      <c r="E101" s="239">
        <v>1</v>
      </c>
      <c r="F101" s="239"/>
      <c r="G101" s="238"/>
      <c r="H101" s="239"/>
      <c r="I101" s="239"/>
      <c r="J101" s="238"/>
      <c r="K101" s="239"/>
      <c r="L101" s="239">
        <v>1</v>
      </c>
      <c r="M101" s="239"/>
      <c r="N101" s="239"/>
      <c r="O101" s="239"/>
      <c r="P101" s="239">
        <v>1</v>
      </c>
      <c r="Q101" s="239"/>
      <c r="R101" s="370"/>
      <c r="S101" s="370"/>
      <c r="T101" s="370"/>
      <c r="U101" s="370"/>
      <c r="V101" s="370"/>
    </row>
    <row r="102" spans="1:22">
      <c r="A102" s="239">
        <v>8</v>
      </c>
      <c r="B102" s="200" t="s">
        <v>65</v>
      </c>
      <c r="C102" s="239"/>
      <c r="D102" s="239"/>
      <c r="E102" s="239"/>
      <c r="F102" s="239"/>
      <c r="G102" s="238">
        <v>1</v>
      </c>
      <c r="H102" s="239"/>
      <c r="I102" s="239"/>
      <c r="J102" s="238"/>
      <c r="K102" s="239"/>
      <c r="L102" s="239"/>
      <c r="M102" s="239"/>
      <c r="N102" s="239"/>
      <c r="O102" s="239"/>
      <c r="P102" s="239"/>
      <c r="Q102" s="239"/>
      <c r="R102" s="370"/>
      <c r="S102" s="370"/>
      <c r="T102" s="370"/>
      <c r="U102" s="370"/>
      <c r="V102" s="370"/>
    </row>
    <row r="103" spans="1:22">
      <c r="A103" s="239">
        <v>9</v>
      </c>
      <c r="B103" s="200" t="s">
        <v>66</v>
      </c>
      <c r="C103" s="239"/>
      <c r="D103" s="239">
        <v>1</v>
      </c>
      <c r="E103" s="239"/>
      <c r="F103" s="239"/>
      <c r="G103" s="238">
        <v>1</v>
      </c>
      <c r="H103" s="239"/>
      <c r="I103" s="239">
        <v>1</v>
      </c>
      <c r="J103" s="238">
        <v>2</v>
      </c>
      <c r="K103" s="239"/>
      <c r="L103" s="239">
        <v>1</v>
      </c>
      <c r="M103" s="239">
        <v>2</v>
      </c>
      <c r="N103" s="239"/>
      <c r="O103" s="239"/>
      <c r="P103" s="239"/>
      <c r="Q103" s="239"/>
      <c r="R103" s="370"/>
      <c r="S103" s="370"/>
      <c r="T103" s="370"/>
      <c r="U103" s="370"/>
      <c r="V103" s="370"/>
    </row>
    <row r="104" spans="1:22">
      <c r="A104" s="239">
        <v>10</v>
      </c>
      <c r="B104" s="200" t="s">
        <v>67</v>
      </c>
      <c r="C104" s="239">
        <v>1</v>
      </c>
      <c r="D104" s="239">
        <v>1</v>
      </c>
      <c r="E104" s="239">
        <v>1</v>
      </c>
      <c r="F104" s="239"/>
      <c r="G104" s="238"/>
      <c r="H104" s="239">
        <v>1</v>
      </c>
      <c r="I104" s="239"/>
      <c r="J104" s="238"/>
      <c r="K104" s="239">
        <v>2</v>
      </c>
      <c r="L104" s="239">
        <v>1</v>
      </c>
      <c r="M104" s="239">
        <v>1</v>
      </c>
      <c r="N104" s="239">
        <v>1</v>
      </c>
      <c r="O104" s="239"/>
      <c r="P104" s="239"/>
      <c r="Q104" s="239"/>
      <c r="R104" s="370"/>
      <c r="S104" s="370"/>
      <c r="T104" s="370"/>
      <c r="U104" s="370"/>
      <c r="V104" s="370"/>
    </row>
    <row r="105" spans="1:22">
      <c r="A105" s="239">
        <v>11</v>
      </c>
      <c r="B105" s="200" t="s">
        <v>75</v>
      </c>
      <c r="C105" s="239"/>
      <c r="D105" s="239"/>
      <c r="E105" s="239"/>
      <c r="F105" s="239"/>
      <c r="G105" s="238"/>
      <c r="H105" s="239"/>
      <c r="I105" s="239"/>
      <c r="J105" s="238"/>
      <c r="K105" s="239"/>
      <c r="L105" s="239">
        <v>1</v>
      </c>
      <c r="M105" s="239"/>
      <c r="N105" s="239">
        <v>1</v>
      </c>
      <c r="O105" s="239">
        <v>1</v>
      </c>
      <c r="P105" s="239"/>
      <c r="Q105" s="239">
        <v>1</v>
      </c>
      <c r="R105" s="370"/>
      <c r="S105" s="370"/>
      <c r="T105" s="370"/>
      <c r="U105" s="370"/>
      <c r="V105" s="370"/>
    </row>
    <row r="106" spans="1:22">
      <c r="A106" s="239">
        <v>12</v>
      </c>
      <c r="B106" s="200" t="s">
        <v>76</v>
      </c>
      <c r="C106" s="239"/>
      <c r="D106" s="239">
        <v>1</v>
      </c>
      <c r="E106" s="239">
        <v>1</v>
      </c>
      <c r="F106" s="239">
        <v>1</v>
      </c>
      <c r="G106" s="238"/>
      <c r="H106" s="239"/>
      <c r="I106" s="239"/>
      <c r="J106" s="238">
        <v>1</v>
      </c>
      <c r="K106" s="239">
        <v>1</v>
      </c>
      <c r="L106" s="239"/>
      <c r="M106" s="239">
        <v>1</v>
      </c>
      <c r="N106" s="239"/>
      <c r="O106" s="239"/>
      <c r="P106" s="239">
        <v>1</v>
      </c>
      <c r="Q106" s="239"/>
      <c r="R106" s="370"/>
      <c r="S106" s="370"/>
      <c r="T106" s="370"/>
      <c r="U106" s="370"/>
      <c r="V106" s="370"/>
    </row>
    <row r="107" spans="1:22">
      <c r="A107" s="239">
        <v>13</v>
      </c>
      <c r="B107" s="200" t="s">
        <v>68</v>
      </c>
      <c r="C107" s="239"/>
      <c r="D107" s="239"/>
      <c r="E107" s="239"/>
      <c r="F107" s="239"/>
      <c r="G107" s="238"/>
      <c r="H107" s="239"/>
      <c r="I107" s="239"/>
      <c r="J107" s="238"/>
      <c r="K107" s="239"/>
      <c r="L107" s="239">
        <v>1</v>
      </c>
      <c r="M107" s="239"/>
      <c r="N107" s="239"/>
      <c r="O107" s="239"/>
      <c r="P107" s="239"/>
      <c r="Q107" s="239"/>
      <c r="R107" s="370"/>
      <c r="S107" s="370"/>
      <c r="T107" s="370"/>
      <c r="U107" s="370"/>
      <c r="V107" s="370"/>
    </row>
    <row r="108" spans="1:22">
      <c r="A108" s="239">
        <v>14</v>
      </c>
      <c r="B108" s="200" t="s">
        <v>77</v>
      </c>
      <c r="C108" s="239"/>
      <c r="D108" s="239"/>
      <c r="E108" s="239"/>
      <c r="F108" s="239"/>
      <c r="G108" s="238"/>
      <c r="H108" s="239">
        <v>2</v>
      </c>
      <c r="I108" s="239">
        <v>1</v>
      </c>
      <c r="J108" s="238">
        <v>1</v>
      </c>
      <c r="K108" s="239"/>
      <c r="L108" s="239"/>
      <c r="M108" s="239"/>
      <c r="N108" s="239"/>
      <c r="O108" s="239"/>
      <c r="P108" s="239"/>
      <c r="Q108" s="239"/>
      <c r="R108" s="370"/>
      <c r="S108" s="370"/>
      <c r="T108" s="370"/>
      <c r="U108" s="370"/>
      <c r="V108" s="370"/>
    </row>
    <row r="109" spans="1:22">
      <c r="A109" s="239">
        <v>15</v>
      </c>
      <c r="B109" s="200" t="s">
        <v>69</v>
      </c>
      <c r="C109" s="239">
        <v>2</v>
      </c>
      <c r="D109" s="239"/>
      <c r="E109" s="239">
        <v>2</v>
      </c>
      <c r="F109" s="239">
        <v>1</v>
      </c>
      <c r="G109" s="238"/>
      <c r="H109" s="239">
        <v>2</v>
      </c>
      <c r="I109" s="239">
        <v>2</v>
      </c>
      <c r="J109" s="238">
        <v>1</v>
      </c>
      <c r="K109" s="239"/>
      <c r="L109" s="239"/>
      <c r="M109" s="239"/>
      <c r="N109" s="239"/>
      <c r="O109" s="239">
        <v>1</v>
      </c>
      <c r="P109" s="239"/>
      <c r="Q109" s="239"/>
      <c r="R109" s="370"/>
      <c r="S109" s="370"/>
      <c r="T109" s="370"/>
      <c r="U109" s="370"/>
      <c r="V109" s="370"/>
    </row>
    <row r="110" spans="1:22">
      <c r="A110" s="290"/>
      <c r="B110" s="291" t="s">
        <v>32</v>
      </c>
      <c r="C110" s="290">
        <f t="shared" ref="C110:Q110" si="6">SUM(C95:C109)</f>
        <v>8</v>
      </c>
      <c r="D110" s="290">
        <f t="shared" si="6"/>
        <v>8</v>
      </c>
      <c r="E110" s="290">
        <f t="shared" si="6"/>
        <v>8</v>
      </c>
      <c r="F110" s="290">
        <f>SUM(F95:F109)</f>
        <v>5</v>
      </c>
      <c r="G110" s="337">
        <f t="shared" si="6"/>
        <v>5</v>
      </c>
      <c r="H110" s="290">
        <f t="shared" si="6"/>
        <v>7</v>
      </c>
      <c r="I110" s="290">
        <f t="shared" si="6"/>
        <v>6</v>
      </c>
      <c r="J110" s="337">
        <f t="shared" si="6"/>
        <v>7</v>
      </c>
      <c r="K110" s="290">
        <f t="shared" si="6"/>
        <v>6</v>
      </c>
      <c r="L110" s="290">
        <f t="shared" si="6"/>
        <v>8</v>
      </c>
      <c r="M110" s="290">
        <f t="shared" si="6"/>
        <v>6</v>
      </c>
      <c r="N110" s="290">
        <f t="shared" si="6"/>
        <v>5</v>
      </c>
      <c r="O110" s="290">
        <f t="shared" si="6"/>
        <v>5</v>
      </c>
      <c r="P110" s="290">
        <f t="shared" si="6"/>
        <v>4</v>
      </c>
      <c r="Q110" s="290">
        <f t="shared" si="6"/>
        <v>2</v>
      </c>
      <c r="R110" s="370"/>
      <c r="S110" s="370"/>
      <c r="T110" s="370"/>
      <c r="U110" s="370"/>
      <c r="V110" s="370"/>
    </row>
    <row r="111" spans="1:22">
      <c r="A111" s="929" t="s">
        <v>79</v>
      </c>
      <c r="B111" s="930"/>
      <c r="C111" s="386"/>
      <c r="D111" s="386"/>
      <c r="E111" s="386"/>
      <c r="F111" s="386"/>
      <c r="G111" s="418"/>
      <c r="H111" s="386"/>
      <c r="I111" s="386"/>
      <c r="J111" s="418"/>
      <c r="K111" s="386"/>
      <c r="L111" s="386"/>
      <c r="M111" s="386"/>
      <c r="N111" s="386"/>
      <c r="O111" s="386"/>
      <c r="P111" s="386"/>
      <c r="Q111" s="386"/>
      <c r="R111" s="370"/>
      <c r="S111" s="370"/>
      <c r="T111" s="370"/>
      <c r="U111" s="370"/>
      <c r="V111" s="370"/>
    </row>
    <row r="112" spans="1:22">
      <c r="A112" s="239">
        <v>1</v>
      </c>
      <c r="B112" s="200" t="s">
        <v>80</v>
      </c>
      <c r="C112" s="239"/>
      <c r="D112" s="239"/>
      <c r="E112" s="239"/>
      <c r="F112" s="239"/>
      <c r="G112" s="238"/>
      <c r="H112" s="239"/>
      <c r="I112" s="239"/>
      <c r="J112" s="238">
        <v>1</v>
      </c>
      <c r="K112" s="239"/>
      <c r="L112" s="239"/>
      <c r="M112" s="239"/>
      <c r="N112" s="239"/>
      <c r="O112" s="239"/>
      <c r="P112" s="239"/>
      <c r="Q112" s="239"/>
      <c r="R112" s="370"/>
      <c r="S112" s="370"/>
      <c r="T112" s="370"/>
      <c r="U112" s="370"/>
      <c r="V112" s="370"/>
    </row>
    <row r="113" spans="1:22">
      <c r="A113" s="239">
        <v>2</v>
      </c>
      <c r="B113" s="200" t="s">
        <v>86</v>
      </c>
      <c r="C113" s="239"/>
      <c r="D113" s="239"/>
      <c r="E113" s="239"/>
      <c r="F113" s="239"/>
      <c r="G113" s="238"/>
      <c r="H113" s="239"/>
      <c r="I113" s="239"/>
      <c r="J113" s="238"/>
      <c r="K113" s="239"/>
      <c r="L113" s="239"/>
      <c r="M113" s="239"/>
      <c r="N113" s="239"/>
      <c r="O113" s="239"/>
      <c r="P113" s="239"/>
      <c r="Q113" s="239"/>
      <c r="R113" s="370"/>
      <c r="S113" s="370"/>
      <c r="T113" s="370"/>
      <c r="U113" s="370"/>
      <c r="V113" s="370"/>
    </row>
    <row r="114" spans="1:22">
      <c r="A114" s="239">
        <v>3</v>
      </c>
      <c r="B114" s="200" t="s">
        <v>81</v>
      </c>
      <c r="C114" s="239"/>
      <c r="D114" s="239">
        <v>1</v>
      </c>
      <c r="E114" s="239"/>
      <c r="F114" s="239"/>
      <c r="G114" s="238">
        <v>1</v>
      </c>
      <c r="H114" s="239"/>
      <c r="I114" s="239"/>
      <c r="J114" s="238"/>
      <c r="K114" s="239"/>
      <c r="L114" s="239">
        <v>1</v>
      </c>
      <c r="M114" s="239"/>
      <c r="N114" s="239">
        <v>1</v>
      </c>
      <c r="O114" s="239">
        <v>1</v>
      </c>
      <c r="P114" s="239"/>
      <c r="Q114" s="239"/>
      <c r="R114" s="370"/>
      <c r="S114" s="370"/>
      <c r="T114" s="370"/>
      <c r="U114" s="370"/>
      <c r="V114" s="370"/>
    </row>
    <row r="115" spans="1:22">
      <c r="A115" s="239">
        <v>4</v>
      </c>
      <c r="B115" s="200" t="s">
        <v>82</v>
      </c>
      <c r="C115" s="239"/>
      <c r="D115" s="239"/>
      <c r="E115" s="239">
        <v>1</v>
      </c>
      <c r="F115" s="239"/>
      <c r="G115" s="238">
        <v>1</v>
      </c>
      <c r="H115" s="239">
        <v>1</v>
      </c>
      <c r="I115" s="239">
        <v>1</v>
      </c>
      <c r="J115" s="238">
        <v>1</v>
      </c>
      <c r="K115" s="239"/>
      <c r="L115" s="239"/>
      <c r="M115" s="239"/>
      <c r="N115" s="239"/>
      <c r="O115" s="239"/>
      <c r="P115" s="239">
        <v>1</v>
      </c>
      <c r="Q115" s="239">
        <v>1</v>
      </c>
      <c r="R115" s="370"/>
      <c r="S115" s="370"/>
      <c r="T115" s="370"/>
      <c r="U115" s="370"/>
      <c r="V115" s="370"/>
    </row>
    <row r="116" spans="1:22">
      <c r="A116" s="239">
        <v>5</v>
      </c>
      <c r="B116" s="200" t="s">
        <v>84</v>
      </c>
      <c r="C116" s="239">
        <v>1</v>
      </c>
      <c r="D116" s="239">
        <v>1</v>
      </c>
      <c r="E116" s="239">
        <v>1</v>
      </c>
      <c r="F116" s="239">
        <v>2</v>
      </c>
      <c r="G116" s="238"/>
      <c r="H116" s="239"/>
      <c r="I116" s="239"/>
      <c r="J116" s="238"/>
      <c r="K116" s="239">
        <v>1</v>
      </c>
      <c r="L116" s="239"/>
      <c r="M116" s="239">
        <v>1</v>
      </c>
      <c r="N116" s="239"/>
      <c r="O116" s="239"/>
      <c r="P116" s="239"/>
      <c r="Q116" s="239"/>
      <c r="R116" s="370"/>
      <c r="S116" s="370"/>
      <c r="T116" s="370"/>
      <c r="U116" s="370"/>
      <c r="V116" s="370"/>
    </row>
    <row r="117" spans="1:22">
      <c r="A117" s="239">
        <v>6</v>
      </c>
      <c r="B117" s="200" t="s">
        <v>83</v>
      </c>
      <c r="C117" s="239">
        <v>1</v>
      </c>
      <c r="D117" s="239">
        <v>1</v>
      </c>
      <c r="E117" s="239">
        <v>1</v>
      </c>
      <c r="F117" s="239">
        <v>1</v>
      </c>
      <c r="G117" s="238"/>
      <c r="H117" s="239"/>
      <c r="I117" s="239"/>
      <c r="J117" s="238">
        <v>1</v>
      </c>
      <c r="K117" s="239"/>
      <c r="L117" s="239"/>
      <c r="M117" s="239"/>
      <c r="N117" s="239"/>
      <c r="O117" s="239">
        <v>1</v>
      </c>
      <c r="P117" s="239">
        <v>2</v>
      </c>
      <c r="Q117" s="239">
        <v>2</v>
      </c>
      <c r="R117" s="370"/>
      <c r="S117" s="370"/>
      <c r="T117" s="370"/>
      <c r="U117" s="370"/>
      <c r="V117" s="370"/>
    </row>
    <row r="118" spans="1:22">
      <c r="A118" s="239">
        <v>7</v>
      </c>
      <c r="B118" s="200" t="s">
        <v>85</v>
      </c>
      <c r="C118" s="239"/>
      <c r="D118" s="239"/>
      <c r="E118" s="239"/>
      <c r="F118" s="239"/>
      <c r="G118" s="238"/>
      <c r="H118" s="239"/>
      <c r="I118" s="239"/>
      <c r="J118" s="238"/>
      <c r="K118" s="239"/>
      <c r="L118" s="239"/>
      <c r="M118" s="239"/>
      <c r="N118" s="239"/>
      <c r="O118" s="239"/>
      <c r="P118" s="239"/>
      <c r="Q118" s="239"/>
      <c r="R118" s="370"/>
      <c r="S118" s="370"/>
      <c r="T118" s="370"/>
      <c r="U118" s="370"/>
      <c r="V118" s="370"/>
    </row>
    <row r="119" spans="1:22">
      <c r="A119" s="290"/>
      <c r="B119" s="291" t="s">
        <v>32</v>
      </c>
      <c r="C119" s="290">
        <f t="shared" ref="C119:Q119" si="7">SUM(C112:C118)</f>
        <v>2</v>
      </c>
      <c r="D119" s="290">
        <f t="shared" si="7"/>
        <v>3</v>
      </c>
      <c r="E119" s="290">
        <f t="shared" si="7"/>
        <v>3</v>
      </c>
      <c r="F119" s="290">
        <f>SUM(F112:F118)</f>
        <v>3</v>
      </c>
      <c r="G119" s="337">
        <f t="shared" si="7"/>
        <v>2</v>
      </c>
      <c r="H119" s="290">
        <f t="shared" si="7"/>
        <v>1</v>
      </c>
      <c r="I119" s="290">
        <f t="shared" si="7"/>
        <v>1</v>
      </c>
      <c r="J119" s="337">
        <f t="shared" si="7"/>
        <v>3</v>
      </c>
      <c r="K119" s="290">
        <f t="shared" si="7"/>
        <v>1</v>
      </c>
      <c r="L119" s="290">
        <f t="shared" si="7"/>
        <v>1</v>
      </c>
      <c r="M119" s="290">
        <f t="shared" si="7"/>
        <v>1</v>
      </c>
      <c r="N119" s="290">
        <f t="shared" si="7"/>
        <v>1</v>
      </c>
      <c r="O119" s="290">
        <f t="shared" si="7"/>
        <v>2</v>
      </c>
      <c r="P119" s="290">
        <f t="shared" si="7"/>
        <v>3</v>
      </c>
      <c r="Q119" s="290">
        <f t="shared" si="7"/>
        <v>3</v>
      </c>
      <c r="R119" s="370"/>
      <c r="S119" s="370"/>
      <c r="T119" s="370"/>
      <c r="U119" s="370"/>
      <c r="V119" s="370"/>
    </row>
    <row r="120" spans="1:22">
      <c r="A120" s="929" t="s">
        <v>87</v>
      </c>
      <c r="B120" s="930"/>
      <c r="C120" s="386"/>
      <c r="D120" s="386"/>
      <c r="E120" s="386"/>
      <c r="F120" s="386"/>
      <c r="G120" s="418"/>
      <c r="H120" s="386"/>
      <c r="I120" s="386"/>
      <c r="J120" s="418"/>
      <c r="K120" s="386"/>
      <c r="L120" s="386"/>
      <c r="M120" s="386"/>
      <c r="N120" s="386"/>
      <c r="O120" s="386"/>
      <c r="P120" s="386"/>
      <c r="Q120" s="386"/>
      <c r="R120" s="370"/>
      <c r="S120" s="370"/>
      <c r="T120" s="370"/>
      <c r="U120" s="370"/>
      <c r="V120" s="370"/>
    </row>
    <row r="121" spans="1:22">
      <c r="A121" s="239">
        <v>1</v>
      </c>
      <c r="B121" s="200" t="s">
        <v>91</v>
      </c>
      <c r="C121" s="239"/>
      <c r="D121" s="239"/>
      <c r="E121" s="239"/>
      <c r="F121" s="239"/>
      <c r="G121" s="238"/>
      <c r="H121" s="239"/>
      <c r="I121" s="239"/>
      <c r="J121" s="238">
        <v>1</v>
      </c>
      <c r="K121" s="239"/>
      <c r="L121" s="239">
        <v>1</v>
      </c>
      <c r="M121" s="239">
        <v>1</v>
      </c>
      <c r="N121" s="239"/>
      <c r="O121" s="239">
        <v>1</v>
      </c>
      <c r="P121" s="239">
        <v>1</v>
      </c>
      <c r="Q121" s="239"/>
      <c r="R121" s="370"/>
      <c r="S121" s="370"/>
      <c r="T121" s="370"/>
      <c r="U121" s="370"/>
      <c r="V121" s="370"/>
    </row>
    <row r="122" spans="1:22">
      <c r="A122" s="239">
        <v>2</v>
      </c>
      <c r="B122" s="200" t="s">
        <v>93</v>
      </c>
      <c r="C122" s="239">
        <v>2</v>
      </c>
      <c r="D122" s="239"/>
      <c r="E122" s="239">
        <v>1</v>
      </c>
      <c r="F122" s="239"/>
      <c r="G122" s="238">
        <v>1</v>
      </c>
      <c r="H122" s="239"/>
      <c r="I122" s="239"/>
      <c r="J122" s="238">
        <v>1</v>
      </c>
      <c r="K122" s="239">
        <v>1</v>
      </c>
      <c r="L122" s="239"/>
      <c r="M122" s="239"/>
      <c r="N122" s="239">
        <v>2</v>
      </c>
      <c r="O122" s="239">
        <v>1</v>
      </c>
      <c r="P122" s="239"/>
      <c r="Q122" s="239"/>
      <c r="R122" s="370"/>
      <c r="S122" s="370"/>
      <c r="T122" s="370"/>
      <c r="U122" s="370"/>
      <c r="V122" s="370"/>
    </row>
    <row r="123" spans="1:22">
      <c r="A123" s="239">
        <v>3</v>
      </c>
      <c r="B123" s="200" t="s">
        <v>94</v>
      </c>
      <c r="C123" s="239"/>
      <c r="D123" s="239"/>
      <c r="E123" s="239"/>
      <c r="F123" s="239"/>
      <c r="G123" s="238"/>
      <c r="H123" s="239"/>
      <c r="I123" s="239"/>
      <c r="J123" s="238"/>
      <c r="K123" s="239"/>
      <c r="L123" s="239"/>
      <c r="M123" s="239">
        <v>1</v>
      </c>
      <c r="N123" s="239"/>
      <c r="O123" s="239"/>
      <c r="P123" s="239"/>
      <c r="Q123" s="239">
        <v>1</v>
      </c>
      <c r="R123" s="370"/>
      <c r="S123" s="370"/>
      <c r="T123" s="370"/>
      <c r="U123" s="370"/>
      <c r="V123" s="370"/>
    </row>
    <row r="124" spans="1:22">
      <c r="A124" s="239">
        <v>4</v>
      </c>
      <c r="B124" s="200" t="s">
        <v>92</v>
      </c>
      <c r="C124" s="239">
        <v>2</v>
      </c>
      <c r="D124" s="239">
        <v>3</v>
      </c>
      <c r="E124" s="239">
        <v>1</v>
      </c>
      <c r="F124" s="239">
        <v>2</v>
      </c>
      <c r="G124" s="238">
        <v>1</v>
      </c>
      <c r="H124" s="239">
        <v>2</v>
      </c>
      <c r="I124" s="239">
        <v>2</v>
      </c>
      <c r="J124" s="238">
        <v>3</v>
      </c>
      <c r="K124" s="239"/>
      <c r="L124" s="239">
        <v>1</v>
      </c>
      <c r="M124" s="239"/>
      <c r="N124" s="239">
        <v>1</v>
      </c>
      <c r="O124" s="239"/>
      <c r="P124" s="239"/>
      <c r="Q124" s="239"/>
      <c r="R124" s="370"/>
      <c r="S124" s="370"/>
      <c r="T124" s="370"/>
      <c r="U124" s="370"/>
      <c r="V124" s="370"/>
    </row>
    <row r="125" spans="1:22">
      <c r="A125" s="239">
        <v>5</v>
      </c>
      <c r="B125" s="200" t="s">
        <v>98</v>
      </c>
      <c r="C125" s="239"/>
      <c r="D125" s="239"/>
      <c r="E125" s="239"/>
      <c r="F125" s="239"/>
      <c r="G125" s="238"/>
      <c r="H125" s="239"/>
      <c r="I125" s="239"/>
      <c r="J125" s="238"/>
      <c r="K125" s="239"/>
      <c r="L125" s="239"/>
      <c r="M125" s="239"/>
      <c r="N125" s="239"/>
      <c r="O125" s="239"/>
      <c r="P125" s="239"/>
      <c r="Q125" s="239"/>
      <c r="R125" s="370"/>
      <c r="S125" s="370"/>
      <c r="T125" s="370"/>
      <c r="U125" s="370"/>
      <c r="V125" s="370"/>
    </row>
    <row r="126" spans="1:22">
      <c r="A126" s="239">
        <v>6</v>
      </c>
      <c r="B126" s="200" t="s">
        <v>95</v>
      </c>
      <c r="C126" s="239"/>
      <c r="D126" s="239"/>
      <c r="E126" s="239"/>
      <c r="F126" s="239">
        <v>1</v>
      </c>
      <c r="G126" s="238"/>
      <c r="H126" s="239"/>
      <c r="I126" s="239"/>
      <c r="J126" s="238"/>
      <c r="K126" s="239"/>
      <c r="L126" s="239"/>
      <c r="M126" s="239"/>
      <c r="N126" s="239"/>
      <c r="O126" s="239">
        <v>2</v>
      </c>
      <c r="P126" s="239">
        <v>1</v>
      </c>
      <c r="Q126" s="239"/>
      <c r="R126" s="370"/>
      <c r="S126" s="370"/>
      <c r="T126" s="370"/>
      <c r="U126" s="370"/>
      <c r="V126" s="370"/>
    </row>
    <row r="127" spans="1:22">
      <c r="A127" s="239">
        <v>7</v>
      </c>
      <c r="B127" s="200" t="s">
        <v>96</v>
      </c>
      <c r="C127" s="239"/>
      <c r="D127" s="239">
        <v>1</v>
      </c>
      <c r="E127" s="239"/>
      <c r="F127" s="239"/>
      <c r="G127" s="238">
        <v>1</v>
      </c>
      <c r="H127" s="239"/>
      <c r="I127" s="239">
        <v>1</v>
      </c>
      <c r="J127" s="238"/>
      <c r="K127" s="239">
        <v>1</v>
      </c>
      <c r="L127" s="239"/>
      <c r="M127" s="239">
        <v>1</v>
      </c>
      <c r="N127" s="239"/>
      <c r="O127" s="239"/>
      <c r="P127" s="239"/>
      <c r="Q127" s="239">
        <v>1</v>
      </c>
      <c r="R127" s="370"/>
      <c r="S127" s="370"/>
      <c r="T127" s="370"/>
      <c r="U127" s="370"/>
      <c r="V127" s="370"/>
    </row>
    <row r="128" spans="1:22">
      <c r="A128" s="239">
        <v>8</v>
      </c>
      <c r="B128" s="200" t="s">
        <v>88</v>
      </c>
      <c r="C128" s="239"/>
      <c r="D128" s="239"/>
      <c r="E128" s="239"/>
      <c r="F128" s="239"/>
      <c r="G128" s="238"/>
      <c r="H128" s="239"/>
      <c r="I128" s="239"/>
      <c r="J128" s="238"/>
      <c r="K128" s="239"/>
      <c r="L128" s="239"/>
      <c r="M128" s="239"/>
      <c r="N128" s="239"/>
      <c r="O128" s="239"/>
      <c r="P128" s="239"/>
      <c r="Q128" s="239"/>
      <c r="R128" s="370"/>
      <c r="S128" s="370"/>
      <c r="T128" s="370"/>
      <c r="U128" s="370"/>
      <c r="V128" s="370"/>
    </row>
    <row r="129" spans="1:22">
      <c r="A129" s="239">
        <v>9</v>
      </c>
      <c r="B129" s="200" t="s">
        <v>89</v>
      </c>
      <c r="C129" s="239">
        <v>1</v>
      </c>
      <c r="D129" s="239"/>
      <c r="E129" s="239">
        <v>1</v>
      </c>
      <c r="F129" s="239"/>
      <c r="G129" s="238"/>
      <c r="H129" s="239"/>
      <c r="I129" s="239"/>
      <c r="J129" s="238"/>
      <c r="K129" s="239"/>
      <c r="L129" s="239"/>
      <c r="M129" s="239"/>
      <c r="N129" s="239"/>
      <c r="O129" s="239"/>
      <c r="P129" s="239"/>
      <c r="Q129" s="239"/>
      <c r="R129" s="370"/>
      <c r="S129" s="370"/>
      <c r="T129" s="370"/>
      <c r="U129" s="370"/>
      <c r="V129" s="370"/>
    </row>
    <row r="130" spans="1:22">
      <c r="A130" s="239">
        <v>10</v>
      </c>
      <c r="B130" s="200" t="s">
        <v>90</v>
      </c>
      <c r="C130" s="239"/>
      <c r="D130" s="239">
        <v>1</v>
      </c>
      <c r="E130" s="239"/>
      <c r="F130" s="239">
        <v>1</v>
      </c>
      <c r="G130" s="238">
        <v>1</v>
      </c>
      <c r="H130" s="239"/>
      <c r="I130" s="239">
        <v>1</v>
      </c>
      <c r="J130" s="238"/>
      <c r="K130" s="239">
        <v>1</v>
      </c>
      <c r="L130" s="239"/>
      <c r="M130" s="239"/>
      <c r="N130" s="239">
        <v>1</v>
      </c>
      <c r="O130" s="239"/>
      <c r="P130" s="239">
        <v>1</v>
      </c>
      <c r="Q130" s="239"/>
      <c r="R130" s="370"/>
      <c r="S130" s="370"/>
      <c r="T130" s="370"/>
      <c r="U130" s="370"/>
      <c r="V130" s="370"/>
    </row>
    <row r="131" spans="1:22">
      <c r="A131" s="239">
        <v>11</v>
      </c>
      <c r="B131" s="200" t="s">
        <v>97</v>
      </c>
      <c r="C131" s="239"/>
      <c r="D131" s="239"/>
      <c r="E131" s="239"/>
      <c r="F131" s="239"/>
      <c r="G131" s="238"/>
      <c r="H131" s="239"/>
      <c r="I131" s="239"/>
      <c r="J131" s="238">
        <v>1</v>
      </c>
      <c r="K131" s="239"/>
      <c r="L131" s="239"/>
      <c r="M131" s="239"/>
      <c r="N131" s="239"/>
      <c r="O131" s="239"/>
      <c r="P131" s="239"/>
      <c r="Q131" s="239"/>
      <c r="R131" s="370"/>
      <c r="S131" s="370"/>
      <c r="T131" s="370"/>
      <c r="U131" s="370"/>
      <c r="V131" s="370"/>
    </row>
    <row r="132" spans="1:22">
      <c r="A132" s="290"/>
      <c r="B132" s="291" t="s">
        <v>32</v>
      </c>
      <c r="C132" s="290">
        <f t="shared" ref="C132:Q132" si="8">SUM(C121:C131)</f>
        <v>5</v>
      </c>
      <c r="D132" s="290">
        <f t="shared" si="8"/>
        <v>5</v>
      </c>
      <c r="E132" s="290">
        <f t="shared" si="8"/>
        <v>3</v>
      </c>
      <c r="F132" s="290">
        <f>SUM(F121:F131)</f>
        <v>4</v>
      </c>
      <c r="G132" s="337">
        <f t="shared" si="8"/>
        <v>4</v>
      </c>
      <c r="H132" s="290">
        <f t="shared" si="8"/>
        <v>2</v>
      </c>
      <c r="I132" s="290">
        <f t="shared" si="8"/>
        <v>4</v>
      </c>
      <c r="J132" s="337">
        <f t="shared" si="8"/>
        <v>6</v>
      </c>
      <c r="K132" s="290">
        <f t="shared" si="8"/>
        <v>3</v>
      </c>
      <c r="L132" s="290">
        <f t="shared" si="8"/>
        <v>2</v>
      </c>
      <c r="M132" s="290">
        <f t="shared" si="8"/>
        <v>3</v>
      </c>
      <c r="N132" s="290">
        <f t="shared" si="8"/>
        <v>4</v>
      </c>
      <c r="O132" s="290">
        <f t="shared" si="8"/>
        <v>4</v>
      </c>
      <c r="P132" s="290">
        <f t="shared" si="8"/>
        <v>3</v>
      </c>
      <c r="Q132" s="290">
        <f t="shared" si="8"/>
        <v>2</v>
      </c>
      <c r="R132" s="370"/>
      <c r="S132" s="370"/>
      <c r="T132" s="370"/>
      <c r="U132" s="370"/>
      <c r="V132" s="370"/>
    </row>
    <row r="133" spans="1:22">
      <c r="A133" s="929" t="s">
        <v>99</v>
      </c>
      <c r="B133" s="930"/>
      <c r="C133" s="386"/>
      <c r="D133" s="386"/>
      <c r="E133" s="386"/>
      <c r="F133" s="386"/>
      <c r="G133" s="418"/>
      <c r="H133" s="386"/>
      <c r="I133" s="386"/>
      <c r="J133" s="418"/>
      <c r="K133" s="386"/>
      <c r="L133" s="386"/>
      <c r="M133" s="386"/>
      <c r="N133" s="386"/>
      <c r="O133" s="386"/>
      <c r="P133" s="386"/>
      <c r="Q133" s="386"/>
      <c r="R133" s="370"/>
      <c r="S133" s="370"/>
      <c r="T133" s="370"/>
      <c r="U133" s="370"/>
      <c r="V133" s="370"/>
    </row>
    <row r="134" spans="1:22">
      <c r="A134" s="239">
        <v>1</v>
      </c>
      <c r="B134" s="200" t="s">
        <v>105</v>
      </c>
      <c r="C134" s="239"/>
      <c r="D134" s="239"/>
      <c r="E134" s="239"/>
      <c r="F134" s="239"/>
      <c r="G134" s="238"/>
      <c r="H134" s="239">
        <v>1</v>
      </c>
      <c r="I134" s="239"/>
      <c r="J134" s="238"/>
      <c r="K134" s="239"/>
      <c r="L134" s="239"/>
      <c r="M134" s="239"/>
      <c r="N134" s="239"/>
      <c r="O134" s="239"/>
      <c r="P134" s="239"/>
      <c r="Q134" s="239"/>
      <c r="R134" s="370"/>
      <c r="S134" s="370"/>
      <c r="T134" s="370"/>
      <c r="U134" s="370"/>
      <c r="V134" s="370"/>
    </row>
    <row r="135" spans="1:22">
      <c r="A135" s="239">
        <v>2</v>
      </c>
      <c r="B135" s="200" t="s">
        <v>109</v>
      </c>
      <c r="C135" s="239"/>
      <c r="D135" s="239"/>
      <c r="E135" s="239"/>
      <c r="F135" s="239"/>
      <c r="G135" s="238"/>
      <c r="H135" s="239"/>
      <c r="I135" s="239">
        <v>1</v>
      </c>
      <c r="J135" s="238"/>
      <c r="K135" s="239"/>
      <c r="L135" s="239"/>
      <c r="M135" s="239"/>
      <c r="N135" s="239"/>
      <c r="O135" s="239"/>
      <c r="P135" s="239"/>
      <c r="Q135" s="239"/>
      <c r="R135" s="370"/>
      <c r="S135" s="370"/>
      <c r="T135" s="370"/>
      <c r="U135" s="370"/>
      <c r="V135" s="370"/>
    </row>
    <row r="136" spans="1:22">
      <c r="A136" s="239">
        <v>3</v>
      </c>
      <c r="B136" s="200" t="s">
        <v>101</v>
      </c>
      <c r="C136" s="239"/>
      <c r="D136" s="239"/>
      <c r="E136" s="239">
        <v>1</v>
      </c>
      <c r="F136" s="239"/>
      <c r="G136" s="238"/>
      <c r="H136" s="239">
        <v>1</v>
      </c>
      <c r="I136" s="239"/>
      <c r="J136" s="238"/>
      <c r="K136" s="239"/>
      <c r="L136" s="239"/>
      <c r="M136" s="239"/>
      <c r="N136" s="239">
        <v>1</v>
      </c>
      <c r="O136" s="239"/>
      <c r="P136" s="239"/>
      <c r="Q136" s="239"/>
      <c r="R136" s="370"/>
      <c r="S136" s="370"/>
      <c r="T136" s="370"/>
      <c r="U136" s="370"/>
      <c r="V136" s="370"/>
    </row>
    <row r="137" spans="1:22">
      <c r="A137" s="239">
        <v>4</v>
      </c>
      <c r="B137" s="200" t="s">
        <v>106</v>
      </c>
      <c r="C137" s="239"/>
      <c r="D137" s="239"/>
      <c r="E137" s="239">
        <v>1</v>
      </c>
      <c r="F137" s="239">
        <v>1</v>
      </c>
      <c r="G137" s="238"/>
      <c r="H137" s="239">
        <v>1</v>
      </c>
      <c r="I137" s="239"/>
      <c r="J137" s="238"/>
      <c r="K137" s="239"/>
      <c r="L137" s="239"/>
      <c r="M137" s="239"/>
      <c r="N137" s="239"/>
      <c r="O137" s="239">
        <v>1</v>
      </c>
      <c r="P137" s="239"/>
      <c r="Q137" s="239"/>
      <c r="R137" s="370"/>
      <c r="S137" s="370"/>
      <c r="T137" s="370"/>
      <c r="U137" s="370"/>
      <c r="V137" s="370"/>
    </row>
    <row r="138" spans="1:22">
      <c r="A138" s="239">
        <v>5</v>
      </c>
      <c r="B138" s="200" t="s">
        <v>107</v>
      </c>
      <c r="C138" s="239"/>
      <c r="D138" s="239"/>
      <c r="E138" s="239">
        <v>1</v>
      </c>
      <c r="F138" s="239"/>
      <c r="G138" s="238">
        <v>1</v>
      </c>
      <c r="H138" s="239"/>
      <c r="I138" s="239"/>
      <c r="J138" s="238"/>
      <c r="K138" s="239"/>
      <c r="L138" s="239">
        <v>1</v>
      </c>
      <c r="M138" s="239"/>
      <c r="N138" s="239"/>
      <c r="O138" s="239"/>
      <c r="P138" s="239"/>
      <c r="Q138" s="239">
        <v>1</v>
      </c>
      <c r="R138" s="370"/>
      <c r="S138" s="370"/>
      <c r="T138" s="370"/>
      <c r="U138" s="370"/>
      <c r="V138" s="370"/>
    </row>
    <row r="139" spans="1:22">
      <c r="A139" s="239">
        <v>6</v>
      </c>
      <c r="B139" s="200" t="s">
        <v>111</v>
      </c>
      <c r="C139" s="239"/>
      <c r="D139" s="239"/>
      <c r="E139" s="239"/>
      <c r="F139" s="239">
        <v>1</v>
      </c>
      <c r="G139" s="238"/>
      <c r="H139" s="239"/>
      <c r="I139" s="239"/>
      <c r="J139" s="238"/>
      <c r="K139" s="239"/>
      <c r="L139" s="239"/>
      <c r="M139" s="239"/>
      <c r="N139" s="239"/>
      <c r="O139" s="239"/>
      <c r="P139" s="239"/>
      <c r="Q139" s="239">
        <v>1</v>
      </c>
      <c r="R139" s="370"/>
      <c r="S139" s="370"/>
      <c r="T139" s="370"/>
      <c r="U139" s="370"/>
      <c r="V139" s="370"/>
    </row>
    <row r="140" spans="1:22">
      <c r="A140" s="239">
        <v>7</v>
      </c>
      <c r="B140" s="200" t="s">
        <v>103</v>
      </c>
      <c r="C140" s="239"/>
      <c r="D140" s="239"/>
      <c r="E140" s="239"/>
      <c r="F140" s="239"/>
      <c r="G140" s="238"/>
      <c r="H140" s="239"/>
      <c r="I140" s="239">
        <v>1</v>
      </c>
      <c r="J140" s="238">
        <v>1</v>
      </c>
      <c r="K140" s="239">
        <v>1</v>
      </c>
      <c r="L140" s="239">
        <v>1</v>
      </c>
      <c r="M140" s="239">
        <v>1</v>
      </c>
      <c r="N140" s="239">
        <v>1</v>
      </c>
      <c r="O140" s="239">
        <v>1</v>
      </c>
      <c r="P140" s="239">
        <v>1</v>
      </c>
      <c r="Q140" s="239">
        <v>2</v>
      </c>
      <c r="R140" s="370"/>
      <c r="S140" s="370"/>
      <c r="T140" s="370"/>
      <c r="U140" s="370"/>
      <c r="V140" s="370"/>
    </row>
    <row r="141" spans="1:22">
      <c r="A141" s="239">
        <v>8</v>
      </c>
      <c r="B141" s="200" t="s">
        <v>100</v>
      </c>
      <c r="C141" s="239"/>
      <c r="D141" s="239"/>
      <c r="E141" s="239"/>
      <c r="F141" s="239">
        <v>2</v>
      </c>
      <c r="G141" s="238"/>
      <c r="H141" s="239">
        <v>2</v>
      </c>
      <c r="I141" s="239"/>
      <c r="J141" s="238">
        <v>1</v>
      </c>
      <c r="K141" s="239">
        <v>1</v>
      </c>
      <c r="L141" s="239">
        <v>2</v>
      </c>
      <c r="M141" s="239">
        <v>2</v>
      </c>
      <c r="N141" s="239">
        <v>1</v>
      </c>
      <c r="O141" s="239"/>
      <c r="P141" s="239"/>
      <c r="Q141" s="239"/>
      <c r="R141" s="370"/>
      <c r="S141" s="370"/>
      <c r="T141" s="370"/>
      <c r="U141" s="370"/>
      <c r="V141" s="370"/>
    </row>
    <row r="142" spans="1:22">
      <c r="A142" s="239">
        <v>9</v>
      </c>
      <c r="B142" s="200" t="s">
        <v>102</v>
      </c>
      <c r="C142" s="239"/>
      <c r="D142" s="239"/>
      <c r="E142" s="239">
        <v>1</v>
      </c>
      <c r="F142" s="239"/>
      <c r="G142" s="238">
        <v>1</v>
      </c>
      <c r="H142" s="239"/>
      <c r="I142" s="239"/>
      <c r="J142" s="238"/>
      <c r="K142" s="239"/>
      <c r="L142" s="239"/>
      <c r="M142" s="239"/>
      <c r="N142" s="239"/>
      <c r="O142" s="239"/>
      <c r="P142" s="239"/>
      <c r="Q142" s="239"/>
      <c r="R142" s="370"/>
      <c r="S142" s="370"/>
      <c r="T142" s="370"/>
      <c r="U142" s="370"/>
      <c r="V142" s="370"/>
    </row>
    <row r="143" spans="1:22">
      <c r="A143" s="239">
        <v>10</v>
      </c>
      <c r="B143" s="200" t="s">
        <v>108</v>
      </c>
      <c r="C143" s="239"/>
      <c r="D143" s="239"/>
      <c r="E143" s="239"/>
      <c r="F143" s="239"/>
      <c r="G143" s="238"/>
      <c r="H143" s="239"/>
      <c r="I143" s="239"/>
      <c r="J143" s="238"/>
      <c r="K143" s="239">
        <v>1</v>
      </c>
      <c r="L143" s="239"/>
      <c r="M143" s="239"/>
      <c r="N143" s="239"/>
      <c r="O143" s="239"/>
      <c r="P143" s="239"/>
      <c r="Q143" s="239"/>
      <c r="R143" s="370"/>
      <c r="S143" s="370"/>
      <c r="T143" s="370"/>
      <c r="U143" s="370"/>
      <c r="V143" s="370"/>
    </row>
    <row r="144" spans="1:22">
      <c r="A144" s="239">
        <v>11</v>
      </c>
      <c r="B144" s="200" t="s">
        <v>104</v>
      </c>
      <c r="C144" s="239">
        <v>1</v>
      </c>
      <c r="D144" s="239">
        <v>1</v>
      </c>
      <c r="E144" s="239"/>
      <c r="F144" s="239">
        <v>2</v>
      </c>
      <c r="G144" s="238"/>
      <c r="H144" s="239">
        <v>1</v>
      </c>
      <c r="I144" s="239"/>
      <c r="J144" s="238"/>
      <c r="K144" s="239"/>
      <c r="L144" s="239"/>
      <c r="M144" s="239"/>
      <c r="N144" s="239"/>
      <c r="O144" s="239"/>
      <c r="P144" s="239"/>
      <c r="Q144" s="239"/>
      <c r="R144" s="370"/>
      <c r="S144" s="370"/>
      <c r="T144" s="370"/>
      <c r="U144" s="370"/>
      <c r="V144" s="370"/>
    </row>
    <row r="145" spans="1:22">
      <c r="A145" s="239">
        <v>12</v>
      </c>
      <c r="B145" s="200" t="s">
        <v>110</v>
      </c>
      <c r="C145" s="239"/>
      <c r="D145" s="239"/>
      <c r="E145" s="239"/>
      <c r="F145" s="239"/>
      <c r="G145" s="238"/>
      <c r="H145" s="239"/>
      <c r="I145" s="239"/>
      <c r="J145" s="238"/>
      <c r="K145" s="239"/>
      <c r="L145" s="239"/>
      <c r="M145" s="239"/>
      <c r="N145" s="239"/>
      <c r="O145" s="239">
        <v>1</v>
      </c>
      <c r="P145" s="239"/>
      <c r="Q145" s="239"/>
      <c r="R145" s="370"/>
      <c r="S145" s="370"/>
      <c r="T145" s="370"/>
      <c r="U145" s="370"/>
      <c r="V145" s="370"/>
    </row>
    <row r="146" spans="1:22">
      <c r="A146" s="290"/>
      <c r="B146" s="291" t="s">
        <v>32</v>
      </c>
      <c r="C146" s="290">
        <f t="shared" ref="C146:Q146" si="9">SUM(C134:C145)</f>
        <v>1</v>
      </c>
      <c r="D146" s="290">
        <f t="shared" si="9"/>
        <v>1</v>
      </c>
      <c r="E146" s="290">
        <f t="shared" si="9"/>
        <v>4</v>
      </c>
      <c r="F146" s="290">
        <f>SUM(F134:F145)</f>
        <v>6</v>
      </c>
      <c r="G146" s="337">
        <f t="shared" si="9"/>
        <v>2</v>
      </c>
      <c r="H146" s="290">
        <f t="shared" si="9"/>
        <v>6</v>
      </c>
      <c r="I146" s="290">
        <f t="shared" si="9"/>
        <v>2</v>
      </c>
      <c r="J146" s="337">
        <f t="shared" si="9"/>
        <v>2</v>
      </c>
      <c r="K146" s="290">
        <f t="shared" si="9"/>
        <v>3</v>
      </c>
      <c r="L146" s="290">
        <f t="shared" si="9"/>
        <v>4</v>
      </c>
      <c r="M146" s="290">
        <f t="shared" si="9"/>
        <v>3</v>
      </c>
      <c r="N146" s="290">
        <f t="shared" si="9"/>
        <v>3</v>
      </c>
      <c r="O146" s="290">
        <f t="shared" si="9"/>
        <v>3</v>
      </c>
      <c r="P146" s="290">
        <f t="shared" si="9"/>
        <v>1</v>
      </c>
      <c r="Q146" s="290">
        <f t="shared" si="9"/>
        <v>4</v>
      </c>
      <c r="R146" s="370"/>
      <c r="S146" s="370"/>
      <c r="T146" s="370"/>
      <c r="U146" s="370"/>
      <c r="V146" s="370"/>
    </row>
    <row r="147" spans="1:22">
      <c r="A147" s="929" t="s">
        <v>707</v>
      </c>
      <c r="B147" s="930"/>
      <c r="C147" s="386"/>
      <c r="D147" s="386"/>
      <c r="E147" s="386"/>
      <c r="F147" s="386"/>
      <c r="G147" s="418"/>
      <c r="H147" s="386"/>
      <c r="I147" s="386"/>
      <c r="J147" s="418"/>
      <c r="K147" s="386"/>
      <c r="L147" s="386"/>
      <c r="M147" s="386"/>
      <c r="N147" s="386"/>
      <c r="O147" s="386"/>
      <c r="P147" s="386"/>
      <c r="Q147" s="386"/>
      <c r="R147" s="370"/>
      <c r="S147" s="370"/>
      <c r="T147" s="370"/>
      <c r="U147" s="370"/>
      <c r="V147" s="370"/>
    </row>
    <row r="148" spans="1:22">
      <c r="A148" s="239">
        <v>1</v>
      </c>
      <c r="B148" s="200" t="s">
        <v>708</v>
      </c>
      <c r="C148" s="239"/>
      <c r="D148" s="239"/>
      <c r="E148" s="239"/>
      <c r="F148" s="239"/>
      <c r="G148" s="238"/>
      <c r="H148" s="239"/>
      <c r="I148" s="239"/>
      <c r="J148" s="238"/>
      <c r="K148" s="239"/>
      <c r="L148" s="239"/>
      <c r="M148" s="239"/>
      <c r="N148" s="239">
        <v>2</v>
      </c>
      <c r="O148" s="239"/>
      <c r="P148" s="239"/>
      <c r="Q148" s="239"/>
      <c r="R148" s="370"/>
      <c r="S148" s="370"/>
      <c r="T148" s="370"/>
      <c r="U148" s="370"/>
      <c r="V148" s="370"/>
    </row>
    <row r="149" spans="1:22">
      <c r="A149" s="239">
        <v>2</v>
      </c>
      <c r="B149" s="200" t="s">
        <v>116</v>
      </c>
      <c r="C149" s="239"/>
      <c r="D149" s="239"/>
      <c r="E149" s="239"/>
      <c r="F149" s="239"/>
      <c r="G149" s="238"/>
      <c r="H149" s="239"/>
      <c r="I149" s="239"/>
      <c r="J149" s="238"/>
      <c r="K149" s="239"/>
      <c r="L149" s="239"/>
      <c r="M149" s="239"/>
      <c r="N149" s="239"/>
      <c r="O149" s="239">
        <v>1</v>
      </c>
      <c r="P149" s="239"/>
      <c r="Q149" s="239"/>
      <c r="R149" s="370"/>
      <c r="S149" s="370"/>
      <c r="T149" s="370"/>
      <c r="U149" s="370"/>
      <c r="V149" s="370"/>
    </row>
    <row r="150" spans="1:22">
      <c r="A150" s="239">
        <v>3</v>
      </c>
      <c r="B150" s="200" t="s">
        <v>114</v>
      </c>
      <c r="C150" s="239"/>
      <c r="D150" s="239"/>
      <c r="E150" s="239"/>
      <c r="F150" s="239"/>
      <c r="G150" s="238"/>
      <c r="H150" s="239">
        <v>1</v>
      </c>
      <c r="I150" s="239">
        <v>1</v>
      </c>
      <c r="J150" s="238">
        <v>1</v>
      </c>
      <c r="K150" s="239"/>
      <c r="L150" s="239"/>
      <c r="M150" s="239"/>
      <c r="N150" s="239"/>
      <c r="O150" s="239">
        <v>1</v>
      </c>
      <c r="P150" s="239">
        <v>1</v>
      </c>
      <c r="Q150" s="239"/>
      <c r="R150" s="370"/>
      <c r="S150" s="370"/>
      <c r="T150" s="370"/>
      <c r="U150" s="370"/>
      <c r="V150" s="370"/>
    </row>
    <row r="151" spans="1:22">
      <c r="A151" s="239">
        <v>4</v>
      </c>
      <c r="B151" s="200" t="s">
        <v>115</v>
      </c>
      <c r="C151" s="239"/>
      <c r="D151" s="239"/>
      <c r="E151" s="239"/>
      <c r="F151" s="239"/>
      <c r="G151" s="238"/>
      <c r="H151" s="239"/>
      <c r="I151" s="239"/>
      <c r="J151" s="238"/>
      <c r="K151" s="239"/>
      <c r="L151" s="239"/>
      <c r="M151" s="239"/>
      <c r="N151" s="239"/>
      <c r="O151" s="239"/>
      <c r="P151" s="239"/>
      <c r="Q151" s="239"/>
      <c r="R151" s="370"/>
      <c r="S151" s="370"/>
      <c r="T151" s="370"/>
      <c r="U151" s="370"/>
      <c r="V151" s="370"/>
    </row>
    <row r="152" spans="1:22">
      <c r="A152" s="290"/>
      <c r="B152" s="291" t="s">
        <v>32</v>
      </c>
      <c r="C152" s="290">
        <f t="shared" ref="C152:Q152" si="10">SUM(C148:C151)</f>
        <v>0</v>
      </c>
      <c r="D152" s="290">
        <f t="shared" si="10"/>
        <v>0</v>
      </c>
      <c r="E152" s="290">
        <f t="shared" si="10"/>
        <v>0</v>
      </c>
      <c r="F152" s="290">
        <f>SUM(F148:F151)</f>
        <v>0</v>
      </c>
      <c r="G152" s="337">
        <f t="shared" si="10"/>
        <v>0</v>
      </c>
      <c r="H152" s="290">
        <f t="shared" si="10"/>
        <v>1</v>
      </c>
      <c r="I152" s="290">
        <f t="shared" si="10"/>
        <v>1</v>
      </c>
      <c r="J152" s="337">
        <f t="shared" si="10"/>
        <v>1</v>
      </c>
      <c r="K152" s="290">
        <f t="shared" si="10"/>
        <v>0</v>
      </c>
      <c r="L152" s="290">
        <f t="shared" si="10"/>
        <v>0</v>
      </c>
      <c r="M152" s="290">
        <f t="shared" si="10"/>
        <v>0</v>
      </c>
      <c r="N152" s="290">
        <f t="shared" si="10"/>
        <v>2</v>
      </c>
      <c r="O152" s="290">
        <f t="shared" si="10"/>
        <v>2</v>
      </c>
      <c r="P152" s="290">
        <f t="shared" si="10"/>
        <v>1</v>
      </c>
      <c r="Q152" s="290">
        <f t="shared" si="10"/>
        <v>0</v>
      </c>
      <c r="R152" s="370"/>
      <c r="S152" s="370"/>
      <c r="T152" s="370"/>
      <c r="U152" s="370"/>
      <c r="V152" s="370"/>
    </row>
    <row r="153" spans="1:22">
      <c r="A153" s="239"/>
      <c r="B153" s="292" t="s">
        <v>574</v>
      </c>
      <c r="C153" s="290">
        <f t="shared" ref="C153:Q153" si="11">SUM(C152+C146+C132+C119+C110+C93+C83+C72+C59+C23)</f>
        <v>25</v>
      </c>
      <c r="D153" s="290">
        <f t="shared" si="11"/>
        <v>23</v>
      </c>
      <c r="E153" s="290">
        <f t="shared" si="11"/>
        <v>25</v>
      </c>
      <c r="F153" s="290">
        <f>SUM(F152+F146+F132+F119+F110+F93+F83+F72+F59+F23)</f>
        <v>25</v>
      </c>
      <c r="G153" s="337">
        <f t="shared" si="11"/>
        <v>22</v>
      </c>
      <c r="H153" s="290">
        <f t="shared" si="11"/>
        <v>23</v>
      </c>
      <c r="I153" s="290">
        <f t="shared" si="11"/>
        <v>24</v>
      </c>
      <c r="J153" s="337">
        <f t="shared" si="11"/>
        <v>26</v>
      </c>
      <c r="K153" s="290">
        <f t="shared" si="11"/>
        <v>21</v>
      </c>
      <c r="L153" s="290">
        <f t="shared" si="11"/>
        <v>23</v>
      </c>
      <c r="M153" s="290">
        <f t="shared" si="11"/>
        <v>23</v>
      </c>
      <c r="N153" s="290">
        <f t="shared" si="11"/>
        <v>21</v>
      </c>
      <c r="O153" s="290">
        <f t="shared" si="11"/>
        <v>22</v>
      </c>
      <c r="P153" s="290">
        <f t="shared" si="11"/>
        <v>19</v>
      </c>
      <c r="Q153" s="290">
        <f t="shared" si="11"/>
        <v>23</v>
      </c>
      <c r="R153" s="370"/>
      <c r="S153" s="370"/>
      <c r="T153" s="370"/>
      <c r="U153" s="370"/>
      <c r="V153" s="370"/>
    </row>
    <row r="154" spans="1:22">
      <c r="A154" s="419"/>
      <c r="B154" s="419"/>
      <c r="C154" s="419"/>
      <c r="D154" s="419"/>
      <c r="E154" s="419"/>
      <c r="F154" s="419"/>
      <c r="G154" s="420"/>
      <c r="H154" s="419"/>
      <c r="I154" s="419"/>
      <c r="J154" s="420"/>
      <c r="K154" s="419"/>
      <c r="L154" s="419"/>
      <c r="M154" s="419"/>
      <c r="N154" s="419"/>
      <c r="O154" s="419"/>
      <c r="P154" s="419"/>
      <c r="Q154" s="419"/>
      <c r="R154" s="419"/>
      <c r="S154" s="419"/>
      <c r="T154" s="419"/>
      <c r="U154" s="419"/>
      <c r="V154" s="419"/>
    </row>
    <row r="155" spans="1:22">
      <c r="A155" s="370"/>
      <c r="B155" s="370"/>
      <c r="C155" s="370"/>
      <c r="D155" s="370"/>
      <c r="E155" s="370"/>
      <c r="F155" s="370"/>
      <c r="G155" s="421"/>
      <c r="H155" s="370"/>
      <c r="I155" s="370"/>
      <c r="J155" s="421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</row>
    <row r="156" spans="1:22">
      <c r="A156" s="370"/>
      <c r="B156" s="370"/>
      <c r="C156" s="370"/>
      <c r="D156" s="370"/>
      <c r="E156" s="370"/>
      <c r="F156" s="370"/>
      <c r="G156" s="421"/>
      <c r="H156" s="370"/>
      <c r="I156" s="370"/>
      <c r="J156" s="421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</row>
    <row r="157" spans="1:22">
      <c r="A157" s="370"/>
      <c r="B157" s="370"/>
      <c r="C157" s="370"/>
      <c r="D157" s="370"/>
      <c r="E157" s="370"/>
      <c r="F157" s="370"/>
      <c r="G157" s="421"/>
      <c r="H157" s="370"/>
      <c r="I157" s="370"/>
      <c r="J157" s="421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</row>
    <row r="158" spans="1:22">
      <c r="A158" s="370"/>
      <c r="B158" s="370"/>
      <c r="C158" s="370"/>
      <c r="D158" s="370"/>
      <c r="E158" s="370"/>
      <c r="F158" s="370"/>
      <c r="G158" s="421"/>
      <c r="H158" s="370"/>
      <c r="I158" s="370"/>
      <c r="J158" s="421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</row>
    <row r="159" spans="1:22">
      <c r="A159" s="370"/>
      <c r="B159" s="370"/>
      <c r="C159" s="370"/>
      <c r="D159" s="370"/>
      <c r="E159" s="370"/>
      <c r="F159" s="370"/>
      <c r="G159" s="421"/>
      <c r="H159" s="370"/>
      <c r="I159" s="370"/>
      <c r="J159" s="421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</row>
    <row r="160" spans="1:22">
      <c r="A160" s="370"/>
      <c r="B160" s="370"/>
      <c r="C160" s="370"/>
      <c r="D160" s="370"/>
      <c r="E160" s="370"/>
      <c r="F160" s="370"/>
      <c r="G160" s="421"/>
      <c r="H160" s="370"/>
      <c r="I160" s="370"/>
      <c r="J160" s="421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</row>
    <row r="161" spans="1:22">
      <c r="A161" s="370"/>
      <c r="B161" s="370"/>
      <c r="C161" s="370"/>
      <c r="D161" s="370"/>
      <c r="E161" s="370"/>
      <c r="F161" s="370"/>
      <c r="G161" s="421"/>
      <c r="H161" s="370"/>
      <c r="I161" s="370"/>
      <c r="J161" s="421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</row>
    <row r="162" spans="1:22">
      <c r="A162" s="370"/>
      <c r="B162" s="370"/>
      <c r="C162" s="370"/>
      <c r="D162" s="370"/>
      <c r="E162" s="370"/>
      <c r="F162" s="370"/>
      <c r="G162" s="421"/>
      <c r="H162" s="370"/>
      <c r="I162" s="370"/>
      <c r="J162" s="421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</row>
    <row r="163" spans="1:22">
      <c r="A163" s="370"/>
      <c r="B163" s="370"/>
      <c r="C163" s="370"/>
      <c r="D163" s="370"/>
      <c r="E163" s="370"/>
      <c r="F163" s="370"/>
      <c r="G163" s="421"/>
      <c r="H163" s="370"/>
      <c r="I163" s="370"/>
      <c r="J163" s="421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</row>
    <row r="164" spans="1:22">
      <c r="A164" s="370"/>
      <c r="B164" s="370"/>
      <c r="C164" s="370"/>
      <c r="D164" s="370"/>
      <c r="E164" s="370"/>
      <c r="F164" s="370"/>
      <c r="G164" s="421"/>
      <c r="H164" s="370"/>
      <c r="I164" s="370"/>
      <c r="J164" s="421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</row>
    <row r="165" spans="1:22">
      <c r="A165" s="370"/>
      <c r="B165" s="370"/>
      <c r="C165" s="370"/>
      <c r="D165" s="370"/>
      <c r="E165" s="370"/>
      <c r="F165" s="370"/>
      <c r="G165" s="421"/>
      <c r="H165" s="370"/>
      <c r="I165" s="370"/>
      <c r="J165" s="421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</row>
    <row r="166" spans="1:22">
      <c r="A166" s="370"/>
      <c r="B166" s="370"/>
      <c r="C166" s="370"/>
      <c r="D166" s="370"/>
      <c r="E166" s="370"/>
      <c r="F166" s="370"/>
      <c r="G166" s="421"/>
      <c r="H166" s="370"/>
      <c r="I166" s="370"/>
      <c r="J166" s="421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</row>
    <row r="167" spans="1:22">
      <c r="A167" s="370"/>
      <c r="B167" s="370"/>
      <c r="C167" s="370"/>
      <c r="D167" s="370"/>
      <c r="E167" s="370"/>
      <c r="F167" s="370"/>
      <c r="G167" s="421"/>
      <c r="H167" s="370"/>
      <c r="I167" s="370"/>
      <c r="J167" s="421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</row>
    <row r="168" spans="1:22">
      <c r="A168" s="370"/>
      <c r="B168" s="370"/>
      <c r="C168" s="370"/>
      <c r="D168" s="370"/>
      <c r="E168" s="370"/>
      <c r="F168" s="370"/>
      <c r="G168" s="421"/>
      <c r="H168" s="370"/>
      <c r="I168" s="370"/>
      <c r="J168" s="421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</row>
    <row r="169" spans="1:22">
      <c r="A169" s="370"/>
      <c r="B169" s="370"/>
      <c r="C169" s="370"/>
      <c r="D169" s="370"/>
      <c r="E169" s="370"/>
      <c r="F169" s="370"/>
      <c r="G169" s="421"/>
      <c r="H169" s="370"/>
      <c r="I169" s="370"/>
      <c r="J169" s="421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</row>
    <row r="170" spans="1:22">
      <c r="A170" s="370"/>
      <c r="B170" s="370"/>
      <c r="C170" s="370"/>
      <c r="D170" s="370"/>
      <c r="E170" s="370"/>
      <c r="F170" s="370"/>
      <c r="G170" s="421"/>
      <c r="H170" s="370"/>
      <c r="I170" s="370"/>
      <c r="J170" s="421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</row>
    <row r="171" spans="1:22">
      <c r="A171" s="370"/>
      <c r="B171" s="370"/>
      <c r="C171" s="370"/>
      <c r="D171" s="370"/>
      <c r="E171" s="370"/>
      <c r="F171" s="370"/>
      <c r="G171" s="421"/>
      <c r="H171" s="370"/>
      <c r="I171" s="370"/>
      <c r="J171" s="421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</row>
    <row r="172" spans="1:22">
      <c r="A172" s="370"/>
      <c r="B172" s="370"/>
      <c r="C172" s="370"/>
      <c r="D172" s="370"/>
      <c r="E172" s="370"/>
      <c r="F172" s="370"/>
      <c r="G172" s="421"/>
      <c r="H172" s="370"/>
      <c r="I172" s="370"/>
      <c r="J172" s="421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</row>
    <row r="173" spans="1:22">
      <c r="A173" s="370"/>
      <c r="B173" s="370"/>
      <c r="C173" s="370"/>
      <c r="D173" s="370"/>
      <c r="E173" s="370"/>
      <c r="F173" s="370"/>
      <c r="G173" s="421"/>
      <c r="H173" s="370"/>
      <c r="I173" s="370"/>
      <c r="J173" s="421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</row>
    <row r="174" spans="1:22">
      <c r="A174" s="370"/>
      <c r="B174" s="370"/>
      <c r="C174" s="370"/>
      <c r="D174" s="370"/>
      <c r="E174" s="370"/>
      <c r="F174" s="370"/>
      <c r="G174" s="421"/>
      <c r="H174" s="370"/>
      <c r="I174" s="370"/>
      <c r="J174" s="421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</row>
    <row r="175" spans="1:22">
      <c r="A175" s="370"/>
      <c r="B175" s="370"/>
      <c r="C175" s="370"/>
      <c r="D175" s="370"/>
      <c r="E175" s="370"/>
      <c r="F175" s="370"/>
      <c r="G175" s="421"/>
      <c r="H175" s="370"/>
      <c r="I175" s="370"/>
      <c r="J175" s="421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</row>
    <row r="176" spans="1:22">
      <c r="A176" s="370"/>
      <c r="B176" s="370"/>
      <c r="C176" s="370"/>
      <c r="D176" s="370"/>
      <c r="E176" s="370"/>
      <c r="F176" s="370"/>
      <c r="G176" s="421"/>
      <c r="H176" s="370"/>
      <c r="I176" s="370"/>
      <c r="J176" s="421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</row>
    <row r="177" spans="1:22">
      <c r="A177" s="370"/>
      <c r="B177" s="370"/>
      <c r="C177" s="370"/>
      <c r="D177" s="370"/>
      <c r="E177" s="370"/>
      <c r="F177" s="370"/>
      <c r="G177" s="421"/>
      <c r="H177" s="370"/>
      <c r="I177" s="370"/>
      <c r="J177" s="421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</row>
    <row r="178" spans="1:22">
      <c r="A178" s="370"/>
      <c r="B178" s="370"/>
      <c r="C178" s="370"/>
      <c r="D178" s="370"/>
      <c r="E178" s="370"/>
      <c r="F178" s="370"/>
      <c r="G178" s="421"/>
      <c r="H178" s="370"/>
      <c r="I178" s="370"/>
      <c r="J178" s="421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</row>
    <row r="179" spans="1:22">
      <c r="A179" s="370"/>
      <c r="B179" s="370"/>
      <c r="C179" s="370"/>
      <c r="D179" s="370"/>
      <c r="E179" s="370"/>
      <c r="F179" s="370"/>
      <c r="G179" s="421"/>
      <c r="H179" s="370"/>
      <c r="I179" s="370"/>
      <c r="J179" s="421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</row>
    <row r="180" spans="1:22">
      <c r="A180" s="370"/>
      <c r="B180" s="370"/>
      <c r="C180" s="370"/>
      <c r="D180" s="370"/>
      <c r="E180" s="370"/>
      <c r="F180" s="370"/>
      <c r="G180" s="421"/>
      <c r="H180" s="370"/>
      <c r="I180" s="370"/>
      <c r="J180" s="421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</row>
    <row r="181" spans="1:22">
      <c r="A181" s="370"/>
      <c r="B181" s="370"/>
      <c r="C181" s="370"/>
      <c r="D181" s="370"/>
      <c r="E181" s="370"/>
      <c r="F181" s="370"/>
      <c r="G181" s="421"/>
      <c r="H181" s="370"/>
      <c r="I181" s="370"/>
      <c r="J181" s="421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</row>
    <row r="182" spans="1:22">
      <c r="A182" s="370"/>
      <c r="B182" s="370"/>
      <c r="C182" s="370"/>
      <c r="D182" s="370"/>
      <c r="E182" s="370"/>
      <c r="F182" s="370"/>
      <c r="G182" s="421"/>
      <c r="H182" s="370"/>
      <c r="I182" s="370"/>
      <c r="J182" s="421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</row>
    <row r="183" spans="1:22">
      <c r="A183" s="370"/>
      <c r="B183" s="370"/>
      <c r="C183" s="370"/>
      <c r="D183" s="370"/>
      <c r="E183" s="370"/>
      <c r="F183" s="370"/>
      <c r="G183" s="421"/>
      <c r="H183" s="370"/>
      <c r="I183" s="370"/>
      <c r="J183" s="421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</row>
    <row r="184" spans="1:22">
      <c r="A184" s="370"/>
      <c r="B184" s="370"/>
      <c r="C184" s="370"/>
      <c r="D184" s="370"/>
      <c r="E184" s="370"/>
      <c r="F184" s="370"/>
      <c r="G184" s="421"/>
      <c r="H184" s="370"/>
      <c r="I184" s="370"/>
      <c r="J184" s="421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</row>
    <row r="185" spans="1:22">
      <c r="A185" s="370"/>
      <c r="B185" s="370"/>
      <c r="C185" s="370"/>
      <c r="D185" s="370"/>
      <c r="E185" s="370"/>
      <c r="F185" s="370"/>
      <c r="G185" s="421"/>
      <c r="H185" s="370"/>
      <c r="I185" s="370"/>
      <c r="J185" s="421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</row>
    <row r="186" spans="1:22">
      <c r="A186" s="370"/>
      <c r="B186" s="370"/>
      <c r="C186" s="370"/>
      <c r="D186" s="370"/>
      <c r="E186" s="370"/>
      <c r="F186" s="370"/>
      <c r="G186" s="421"/>
      <c r="H186" s="370"/>
      <c r="I186" s="370"/>
      <c r="J186" s="421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</row>
    <row r="187" spans="1:22">
      <c r="A187" s="370"/>
      <c r="B187" s="370"/>
      <c r="C187" s="370"/>
      <c r="D187" s="370"/>
      <c r="E187" s="370"/>
      <c r="F187" s="370"/>
      <c r="G187" s="421"/>
      <c r="H187" s="370"/>
      <c r="I187" s="370"/>
      <c r="J187" s="421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</row>
    <row r="188" spans="1:22">
      <c r="A188" s="370"/>
      <c r="B188" s="370"/>
      <c r="C188" s="370"/>
      <c r="D188" s="370"/>
      <c r="E188" s="370"/>
      <c r="F188" s="370"/>
      <c r="G188" s="421"/>
      <c r="H188" s="370"/>
      <c r="I188" s="370"/>
      <c r="J188" s="421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</row>
    <row r="189" spans="1:22">
      <c r="A189" s="370"/>
      <c r="B189" s="370"/>
      <c r="C189" s="370"/>
      <c r="D189" s="370"/>
      <c r="E189" s="370"/>
      <c r="F189" s="370"/>
      <c r="G189" s="421"/>
      <c r="H189" s="370"/>
      <c r="I189" s="370"/>
      <c r="J189" s="421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</row>
    <row r="190" spans="1:22">
      <c r="A190" s="370"/>
      <c r="B190" s="370"/>
      <c r="C190" s="370"/>
      <c r="D190" s="370"/>
      <c r="E190" s="370"/>
      <c r="F190" s="370"/>
      <c r="G190" s="421"/>
      <c r="H190" s="370"/>
      <c r="I190" s="370"/>
      <c r="J190" s="421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</row>
    <row r="191" spans="1:22">
      <c r="A191" s="370"/>
      <c r="B191" s="370"/>
      <c r="C191" s="370"/>
      <c r="D191" s="370"/>
      <c r="E191" s="370"/>
      <c r="F191" s="370"/>
      <c r="G191" s="421"/>
      <c r="H191" s="370"/>
      <c r="I191" s="370"/>
      <c r="J191" s="421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</row>
    <row r="192" spans="1:22">
      <c r="A192" s="370"/>
      <c r="B192" s="370"/>
      <c r="C192" s="370"/>
      <c r="D192" s="370"/>
      <c r="E192" s="370"/>
      <c r="F192" s="370"/>
      <c r="G192" s="421"/>
      <c r="H192" s="370"/>
      <c r="I192" s="370"/>
      <c r="J192" s="421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</row>
    <row r="193" spans="1:22">
      <c r="A193" s="370"/>
      <c r="B193" s="370"/>
      <c r="C193" s="370"/>
      <c r="D193" s="370"/>
      <c r="E193" s="370"/>
      <c r="F193" s="370"/>
      <c r="G193" s="421"/>
      <c r="H193" s="370"/>
      <c r="I193" s="370"/>
      <c r="J193" s="421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</row>
    <row r="194" spans="1:22">
      <c r="A194" s="370"/>
      <c r="B194" s="370"/>
      <c r="C194" s="370"/>
      <c r="D194" s="370"/>
      <c r="E194" s="370"/>
      <c r="F194" s="370"/>
      <c r="G194" s="421"/>
      <c r="H194" s="370"/>
      <c r="I194" s="370"/>
      <c r="J194" s="421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</row>
    <row r="195" spans="1:22">
      <c r="A195" s="370"/>
      <c r="B195" s="370"/>
      <c r="C195" s="370"/>
      <c r="D195" s="370"/>
      <c r="E195" s="370"/>
      <c r="F195" s="370"/>
      <c r="G195" s="421"/>
      <c r="H195" s="370"/>
      <c r="I195" s="370"/>
      <c r="J195" s="421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</row>
    <row r="196" spans="1:22">
      <c r="A196" s="370"/>
      <c r="B196" s="370"/>
      <c r="C196" s="370"/>
      <c r="D196" s="370"/>
      <c r="E196" s="370"/>
      <c r="F196" s="370"/>
      <c r="G196" s="421"/>
      <c r="H196" s="370"/>
      <c r="I196" s="370"/>
      <c r="J196" s="421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</row>
    <row r="197" spans="1:22">
      <c r="A197" s="370"/>
      <c r="B197" s="370"/>
      <c r="C197" s="370"/>
      <c r="D197" s="370"/>
      <c r="E197" s="370"/>
      <c r="F197" s="370"/>
      <c r="G197" s="421"/>
      <c r="H197" s="370"/>
      <c r="I197" s="370"/>
      <c r="J197" s="421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</row>
    <row r="198" spans="1:22">
      <c r="A198" s="370"/>
      <c r="B198" s="370"/>
      <c r="C198" s="370"/>
      <c r="D198" s="370"/>
      <c r="E198" s="370"/>
      <c r="F198" s="370"/>
      <c r="G198" s="421"/>
      <c r="H198" s="370"/>
      <c r="I198" s="370"/>
      <c r="J198" s="421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</row>
    <row r="199" spans="1:22">
      <c r="A199" s="370"/>
      <c r="B199" s="370"/>
      <c r="C199" s="370"/>
      <c r="D199" s="370"/>
      <c r="E199" s="370"/>
      <c r="F199" s="370"/>
      <c r="G199" s="421"/>
      <c r="H199" s="370"/>
      <c r="I199" s="370"/>
      <c r="J199" s="421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</row>
    <row r="200" spans="1:22">
      <c r="A200" s="370"/>
      <c r="B200" s="370"/>
      <c r="C200" s="370"/>
      <c r="D200" s="370"/>
      <c r="E200" s="370"/>
      <c r="F200" s="370"/>
      <c r="G200" s="421"/>
      <c r="H200" s="370"/>
      <c r="I200" s="370"/>
      <c r="J200" s="421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</row>
    <row r="201" spans="1:22">
      <c r="A201" s="370"/>
      <c r="B201" s="370"/>
      <c r="C201" s="370"/>
      <c r="D201" s="370"/>
      <c r="E201" s="370"/>
      <c r="F201" s="370"/>
      <c r="G201" s="421"/>
      <c r="H201" s="370"/>
      <c r="I201" s="370"/>
      <c r="J201" s="421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</row>
    <row r="202" spans="1:22">
      <c r="A202" s="370"/>
      <c r="B202" s="370"/>
      <c r="C202" s="370"/>
      <c r="D202" s="370"/>
      <c r="E202" s="370"/>
      <c r="F202" s="370"/>
      <c r="G202" s="421"/>
      <c r="H202" s="370"/>
      <c r="I202" s="370"/>
      <c r="J202" s="421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</row>
    <row r="203" spans="1:22">
      <c r="A203" s="370"/>
      <c r="B203" s="370"/>
      <c r="C203" s="370"/>
      <c r="D203" s="370"/>
      <c r="E203" s="370"/>
      <c r="F203" s="370"/>
      <c r="G203" s="421"/>
      <c r="H203" s="370"/>
      <c r="I203" s="370"/>
      <c r="J203" s="421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</row>
    <row r="204" spans="1:22">
      <c r="A204" s="370"/>
      <c r="B204" s="370"/>
      <c r="C204" s="370"/>
      <c r="D204" s="370"/>
      <c r="E204" s="370"/>
      <c r="F204" s="370"/>
      <c r="G204" s="421"/>
      <c r="H204" s="370"/>
      <c r="I204" s="370"/>
      <c r="J204" s="421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</row>
    <row r="205" spans="1:22">
      <c r="A205" s="370"/>
      <c r="B205" s="370"/>
      <c r="C205" s="370"/>
      <c r="D205" s="370"/>
      <c r="E205" s="370"/>
      <c r="F205" s="370"/>
      <c r="G205" s="421"/>
      <c r="H205" s="370"/>
      <c r="I205" s="370"/>
      <c r="J205" s="421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</row>
    <row r="206" spans="1:22">
      <c r="A206" s="370"/>
      <c r="B206" s="370"/>
      <c r="C206" s="370"/>
      <c r="D206" s="370"/>
      <c r="E206" s="370"/>
      <c r="F206" s="370"/>
      <c r="G206" s="421"/>
      <c r="H206" s="370"/>
      <c r="I206" s="370"/>
      <c r="J206" s="421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</row>
    <row r="207" spans="1:22">
      <c r="A207" s="370"/>
      <c r="B207" s="370"/>
      <c r="C207" s="370"/>
      <c r="D207" s="370"/>
      <c r="E207" s="370"/>
      <c r="F207" s="370"/>
      <c r="G207" s="421"/>
      <c r="H207" s="370"/>
      <c r="I207" s="370"/>
      <c r="J207" s="421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</row>
    <row r="208" spans="1:22">
      <c r="A208" s="370"/>
      <c r="B208" s="370"/>
      <c r="C208" s="370"/>
      <c r="D208" s="370"/>
      <c r="E208" s="370"/>
      <c r="F208" s="370"/>
      <c r="G208" s="421"/>
      <c r="H208" s="370"/>
      <c r="I208" s="370"/>
      <c r="J208" s="421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</row>
    <row r="209" spans="1:22">
      <c r="A209" s="370"/>
      <c r="B209" s="370"/>
      <c r="C209" s="370"/>
      <c r="D209" s="370"/>
      <c r="E209" s="370"/>
      <c r="F209" s="370"/>
      <c r="G209" s="421"/>
      <c r="H209" s="370"/>
      <c r="I209" s="370"/>
      <c r="J209" s="421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</row>
    <row r="210" spans="1:22">
      <c r="A210" s="370"/>
      <c r="B210" s="370"/>
      <c r="C210" s="370"/>
      <c r="D210" s="370"/>
      <c r="E210" s="370"/>
      <c r="F210" s="370"/>
      <c r="G210" s="421"/>
      <c r="H210" s="370"/>
      <c r="I210" s="370"/>
      <c r="J210" s="421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</row>
    <row r="211" spans="1:22">
      <c r="A211" s="370"/>
      <c r="B211" s="370"/>
      <c r="C211" s="370"/>
      <c r="D211" s="370"/>
      <c r="E211" s="370"/>
      <c r="F211" s="370"/>
      <c r="G211" s="421"/>
      <c r="H211" s="370"/>
      <c r="I211" s="370"/>
      <c r="J211" s="421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</row>
    <row r="212" spans="1:22">
      <c r="A212" s="370"/>
      <c r="B212" s="370"/>
      <c r="C212" s="370"/>
      <c r="D212" s="370"/>
      <c r="E212" s="370"/>
      <c r="F212" s="370"/>
      <c r="G212" s="421"/>
      <c r="H212" s="370"/>
      <c r="I212" s="370"/>
      <c r="J212" s="421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</row>
    <row r="213" spans="1:22">
      <c r="A213" s="370"/>
      <c r="B213" s="370"/>
      <c r="C213" s="370"/>
      <c r="D213" s="370"/>
      <c r="E213" s="370"/>
      <c r="F213" s="370"/>
      <c r="G213" s="421"/>
      <c r="H213" s="370"/>
      <c r="I213" s="370"/>
      <c r="J213" s="421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</row>
    <row r="214" spans="1:22">
      <c r="A214" s="370"/>
      <c r="B214" s="370"/>
      <c r="C214" s="370"/>
      <c r="D214" s="370"/>
      <c r="E214" s="370"/>
      <c r="F214" s="370"/>
      <c r="G214" s="421"/>
      <c r="H214" s="370"/>
      <c r="I214" s="370"/>
      <c r="J214" s="421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</row>
    <row r="215" spans="1:22">
      <c r="A215" s="370"/>
      <c r="B215" s="370"/>
      <c r="C215" s="370"/>
      <c r="D215" s="370"/>
      <c r="E215" s="370"/>
      <c r="F215" s="370"/>
      <c r="G215" s="421"/>
      <c r="H215" s="370"/>
      <c r="I215" s="370"/>
      <c r="J215" s="421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</row>
    <row r="216" spans="1:22">
      <c r="A216" s="370"/>
      <c r="B216" s="370"/>
      <c r="C216" s="370"/>
      <c r="D216" s="370"/>
      <c r="E216" s="370"/>
      <c r="F216" s="370"/>
      <c r="G216" s="421"/>
      <c r="H216" s="370"/>
      <c r="I216" s="370"/>
      <c r="J216" s="421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</row>
    <row r="217" spans="1:22">
      <c r="A217" s="370"/>
      <c r="B217" s="370"/>
      <c r="C217" s="370"/>
      <c r="D217" s="370"/>
      <c r="E217" s="370"/>
      <c r="F217" s="370"/>
      <c r="G217" s="421"/>
      <c r="H217" s="370"/>
      <c r="I217" s="370"/>
      <c r="J217" s="421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</row>
    <row r="218" spans="1:22">
      <c r="A218" s="370"/>
      <c r="B218" s="370"/>
      <c r="C218" s="370"/>
      <c r="D218" s="370"/>
      <c r="E218" s="370"/>
      <c r="F218" s="370"/>
      <c r="G218" s="421"/>
      <c r="H218" s="370"/>
      <c r="I218" s="370"/>
      <c r="J218" s="421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</row>
    <row r="219" spans="1:22">
      <c r="A219" s="370"/>
      <c r="B219" s="370"/>
      <c r="C219" s="370"/>
      <c r="D219" s="370"/>
      <c r="E219" s="370"/>
      <c r="F219" s="370"/>
      <c r="G219" s="421"/>
      <c r="H219" s="370"/>
      <c r="I219" s="370"/>
      <c r="J219" s="421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</row>
    <row r="220" spans="1:22">
      <c r="A220" s="370"/>
      <c r="B220" s="370"/>
      <c r="C220" s="370"/>
      <c r="D220" s="370"/>
      <c r="E220" s="370"/>
      <c r="F220" s="370"/>
      <c r="G220" s="421"/>
      <c r="H220" s="370"/>
      <c r="I220" s="370"/>
      <c r="J220" s="421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</row>
    <row r="221" spans="1:22">
      <c r="A221" s="370"/>
      <c r="B221" s="370"/>
      <c r="C221" s="370"/>
      <c r="D221" s="370"/>
      <c r="E221" s="370"/>
      <c r="F221" s="370"/>
      <c r="G221" s="421"/>
      <c r="H221" s="370"/>
      <c r="I221" s="370"/>
      <c r="J221" s="421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</row>
    <row r="222" spans="1:22">
      <c r="A222" s="370"/>
      <c r="B222" s="370"/>
      <c r="C222" s="370"/>
      <c r="D222" s="370"/>
      <c r="E222" s="370"/>
      <c r="F222" s="370"/>
      <c r="G222" s="421"/>
      <c r="H222" s="370"/>
      <c r="I222" s="370"/>
      <c r="J222" s="421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</row>
    <row r="223" spans="1:22">
      <c r="A223" s="370"/>
      <c r="B223" s="370"/>
      <c r="C223" s="370"/>
      <c r="D223" s="370"/>
      <c r="E223" s="370"/>
      <c r="F223" s="370"/>
      <c r="G223" s="421"/>
      <c r="H223" s="370"/>
      <c r="I223" s="370"/>
      <c r="J223" s="421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</row>
    <row r="224" spans="1:22">
      <c r="A224" s="370"/>
      <c r="B224" s="370"/>
      <c r="C224" s="370"/>
      <c r="D224" s="370"/>
      <c r="E224" s="370"/>
      <c r="F224" s="370"/>
      <c r="G224" s="421"/>
      <c r="H224" s="370"/>
      <c r="I224" s="370"/>
      <c r="J224" s="421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</row>
    <row r="225" spans="1:22">
      <c r="A225" s="370"/>
      <c r="B225" s="370"/>
      <c r="C225" s="370"/>
      <c r="D225" s="370"/>
      <c r="E225" s="370"/>
      <c r="F225" s="370"/>
      <c r="G225" s="421"/>
      <c r="H225" s="370"/>
      <c r="I225" s="370"/>
      <c r="J225" s="421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</row>
    <row r="226" spans="1:22">
      <c r="A226" s="370"/>
      <c r="B226" s="370"/>
      <c r="C226" s="370"/>
      <c r="D226" s="370"/>
      <c r="E226" s="370"/>
      <c r="F226" s="370"/>
      <c r="G226" s="421"/>
      <c r="H226" s="370"/>
      <c r="I226" s="370"/>
      <c r="J226" s="421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</row>
    <row r="227" spans="1:22">
      <c r="A227" s="370"/>
      <c r="B227" s="370"/>
      <c r="C227" s="370"/>
      <c r="D227" s="370"/>
      <c r="E227" s="370"/>
      <c r="F227" s="370"/>
      <c r="G227" s="421"/>
      <c r="H227" s="370"/>
      <c r="I227" s="370"/>
      <c r="J227" s="421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</row>
    <row r="228" spans="1:22">
      <c r="A228" s="370"/>
      <c r="B228" s="370"/>
      <c r="C228" s="370"/>
      <c r="D228" s="370"/>
      <c r="E228" s="370"/>
      <c r="F228" s="370"/>
      <c r="G228" s="421"/>
      <c r="H228" s="370"/>
      <c r="I228" s="370"/>
      <c r="J228" s="421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</row>
    <row r="229" spans="1:22">
      <c r="A229" s="370"/>
      <c r="B229" s="370"/>
      <c r="C229" s="370"/>
      <c r="D229" s="370"/>
      <c r="E229" s="370"/>
      <c r="F229" s="370"/>
      <c r="G229" s="421"/>
      <c r="H229" s="370"/>
      <c r="I229" s="370"/>
      <c r="J229" s="421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</row>
    <row r="230" spans="1:22">
      <c r="A230" s="370"/>
      <c r="B230" s="370"/>
      <c r="C230" s="370"/>
      <c r="D230" s="370"/>
      <c r="E230" s="370"/>
      <c r="F230" s="370"/>
      <c r="G230" s="421"/>
      <c r="H230" s="370"/>
      <c r="I230" s="370"/>
      <c r="J230" s="421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</row>
    <row r="231" spans="1:22">
      <c r="A231" s="370"/>
      <c r="B231" s="370"/>
      <c r="C231" s="370"/>
      <c r="D231" s="370"/>
      <c r="E231" s="370"/>
      <c r="F231" s="370"/>
      <c r="G231" s="421"/>
      <c r="H231" s="370"/>
      <c r="I231" s="370"/>
      <c r="J231" s="421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</row>
    <row r="232" spans="1:22">
      <c r="A232" s="370"/>
      <c r="B232" s="370"/>
      <c r="C232" s="370"/>
      <c r="D232" s="370"/>
      <c r="E232" s="370"/>
      <c r="F232" s="370"/>
      <c r="G232" s="421"/>
      <c r="H232" s="370"/>
      <c r="I232" s="370"/>
      <c r="J232" s="421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</row>
    <row r="233" spans="1:22">
      <c r="A233" s="370"/>
      <c r="B233" s="370"/>
      <c r="C233" s="370"/>
      <c r="D233" s="370"/>
      <c r="E233" s="370"/>
      <c r="F233" s="370"/>
      <c r="G233" s="421"/>
      <c r="H233" s="370"/>
      <c r="I233" s="370"/>
      <c r="J233" s="421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</row>
    <row r="234" spans="1:22">
      <c r="A234" s="370"/>
      <c r="B234" s="370"/>
      <c r="C234" s="370"/>
      <c r="D234" s="370"/>
      <c r="E234" s="370"/>
      <c r="F234" s="370"/>
      <c r="G234" s="421"/>
      <c r="H234" s="370"/>
      <c r="I234" s="370"/>
      <c r="J234" s="421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</row>
    <row r="235" spans="1:22">
      <c r="A235" s="370"/>
      <c r="B235" s="370"/>
      <c r="C235" s="370"/>
      <c r="D235" s="370"/>
      <c r="E235" s="370"/>
      <c r="F235" s="370"/>
      <c r="G235" s="421"/>
      <c r="H235" s="370"/>
      <c r="I235" s="370"/>
      <c r="J235" s="421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</row>
    <row r="236" spans="1:22">
      <c r="A236" s="370"/>
      <c r="B236" s="370"/>
      <c r="C236" s="370"/>
      <c r="D236" s="370"/>
      <c r="E236" s="370"/>
      <c r="F236" s="370"/>
      <c r="G236" s="421"/>
      <c r="H236" s="370"/>
      <c r="I236" s="370"/>
      <c r="J236" s="421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</row>
    <row r="237" spans="1:22">
      <c r="A237" s="370"/>
      <c r="B237" s="370"/>
      <c r="C237" s="370"/>
      <c r="D237" s="370"/>
      <c r="E237" s="370"/>
      <c r="F237" s="370"/>
      <c r="G237" s="421"/>
      <c r="H237" s="370"/>
      <c r="I237" s="370"/>
      <c r="J237" s="421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</row>
    <row r="238" spans="1:22">
      <c r="A238" s="370"/>
      <c r="B238" s="370"/>
      <c r="C238" s="370"/>
      <c r="D238" s="370"/>
      <c r="E238" s="370"/>
      <c r="F238" s="370"/>
      <c r="G238" s="421"/>
      <c r="H238" s="370"/>
      <c r="I238" s="370"/>
      <c r="J238" s="421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</row>
    <row r="239" spans="1:22">
      <c r="A239" s="370"/>
      <c r="B239" s="370"/>
      <c r="C239" s="370"/>
      <c r="D239" s="370"/>
      <c r="E239" s="370"/>
      <c r="F239" s="370"/>
      <c r="G239" s="421"/>
      <c r="H239" s="370"/>
      <c r="I239" s="370"/>
      <c r="J239" s="421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</row>
    <row r="240" spans="1:22">
      <c r="A240" s="370"/>
      <c r="B240" s="370"/>
      <c r="C240" s="370"/>
      <c r="D240" s="370"/>
      <c r="E240" s="370"/>
      <c r="F240" s="370"/>
      <c r="G240" s="421"/>
      <c r="H240" s="370"/>
      <c r="I240" s="370"/>
      <c r="J240" s="421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</row>
    <row r="241" spans="1:22">
      <c r="A241" s="370"/>
      <c r="B241" s="370"/>
      <c r="C241" s="370"/>
      <c r="D241" s="370"/>
      <c r="E241" s="370"/>
      <c r="F241" s="370"/>
      <c r="G241" s="421"/>
      <c r="H241" s="370"/>
      <c r="I241" s="370"/>
      <c r="J241" s="421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</row>
    <row r="242" spans="1:22">
      <c r="A242" s="370"/>
      <c r="B242" s="370"/>
      <c r="C242" s="370"/>
      <c r="D242" s="370"/>
      <c r="E242" s="370"/>
      <c r="F242" s="370"/>
      <c r="G242" s="421"/>
      <c r="H242" s="370"/>
      <c r="I242" s="370"/>
      <c r="J242" s="421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</row>
    <row r="243" spans="1:22">
      <c r="A243" s="370"/>
      <c r="B243" s="370"/>
      <c r="C243" s="370"/>
      <c r="D243" s="370"/>
      <c r="E243" s="370"/>
      <c r="F243" s="370"/>
      <c r="G243" s="421"/>
      <c r="H243" s="370"/>
      <c r="I243" s="370"/>
      <c r="J243" s="421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</row>
    <row r="244" spans="1:22">
      <c r="A244" s="370"/>
      <c r="B244" s="370"/>
      <c r="C244" s="370"/>
      <c r="D244" s="370"/>
      <c r="E244" s="370"/>
      <c r="F244" s="370"/>
      <c r="G244" s="421"/>
      <c r="H244" s="370"/>
      <c r="I244" s="370"/>
      <c r="J244" s="421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</row>
    <row r="245" spans="1:22">
      <c r="A245" s="370"/>
      <c r="B245" s="370"/>
      <c r="C245" s="370"/>
      <c r="D245" s="370"/>
      <c r="E245" s="370"/>
      <c r="F245" s="370"/>
      <c r="G245" s="421"/>
      <c r="H245" s="370"/>
      <c r="I245" s="370"/>
      <c r="J245" s="421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</row>
    <row r="246" spans="1:22">
      <c r="A246" s="370"/>
      <c r="B246" s="370"/>
      <c r="C246" s="370"/>
      <c r="D246" s="370"/>
      <c r="E246" s="370"/>
      <c r="F246" s="370"/>
      <c r="G246" s="421"/>
      <c r="H246" s="370"/>
      <c r="I246" s="370"/>
      <c r="J246" s="421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</row>
    <row r="247" spans="1:22">
      <c r="A247" s="370"/>
      <c r="B247" s="370"/>
      <c r="C247" s="370"/>
      <c r="D247" s="370"/>
      <c r="E247" s="370"/>
      <c r="F247" s="370"/>
      <c r="G247" s="421"/>
      <c r="H247" s="370"/>
      <c r="I247" s="370"/>
      <c r="J247" s="421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</row>
    <row r="248" spans="1:22">
      <c r="A248" s="370"/>
      <c r="B248" s="370"/>
      <c r="C248" s="370"/>
      <c r="D248" s="370"/>
      <c r="E248" s="370"/>
      <c r="F248" s="370"/>
      <c r="G248" s="421"/>
      <c r="H248" s="370"/>
      <c r="I248" s="370"/>
      <c r="J248" s="421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</row>
    <row r="249" spans="1:22">
      <c r="A249" s="370"/>
      <c r="B249" s="370"/>
      <c r="C249" s="370"/>
      <c r="D249" s="370"/>
      <c r="E249" s="370"/>
      <c r="F249" s="370"/>
      <c r="G249" s="421"/>
      <c r="H249" s="370"/>
      <c r="I249" s="370"/>
      <c r="J249" s="421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</row>
    <row r="250" spans="1:22">
      <c r="A250" s="370"/>
      <c r="B250" s="370"/>
      <c r="C250" s="370"/>
      <c r="D250" s="370"/>
      <c r="E250" s="370"/>
      <c r="F250" s="370"/>
      <c r="G250" s="421"/>
      <c r="H250" s="370"/>
      <c r="I250" s="370"/>
      <c r="J250" s="421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</row>
    <row r="251" spans="1:22">
      <c r="A251" s="370"/>
      <c r="B251" s="370"/>
      <c r="C251" s="370"/>
      <c r="D251" s="370"/>
      <c r="E251" s="370"/>
      <c r="F251" s="370"/>
      <c r="G251" s="421"/>
      <c r="H251" s="370"/>
      <c r="I251" s="370"/>
      <c r="J251" s="421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</row>
    <row r="252" spans="1:22">
      <c r="A252" s="370"/>
      <c r="B252" s="370"/>
      <c r="C252" s="370"/>
      <c r="D252" s="370"/>
      <c r="E252" s="370"/>
      <c r="F252" s="370"/>
      <c r="G252" s="421"/>
      <c r="H252" s="370"/>
      <c r="I252" s="370"/>
      <c r="J252" s="421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</row>
    <row r="253" spans="1:22">
      <c r="A253" s="370"/>
      <c r="B253" s="370"/>
      <c r="C253" s="370"/>
      <c r="D253" s="370"/>
      <c r="E253" s="370"/>
      <c r="F253" s="370"/>
      <c r="G253" s="421"/>
      <c r="H253" s="370"/>
      <c r="I253" s="370"/>
      <c r="J253" s="421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</row>
    <row r="254" spans="1:22">
      <c r="A254" s="370"/>
      <c r="B254" s="370"/>
      <c r="C254" s="370"/>
      <c r="D254" s="370"/>
      <c r="E254" s="370"/>
      <c r="F254" s="370"/>
      <c r="G254" s="421"/>
      <c r="H254" s="370"/>
      <c r="I254" s="370"/>
      <c r="J254" s="421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</row>
    <row r="255" spans="1:22">
      <c r="A255" s="370"/>
      <c r="B255" s="370"/>
      <c r="C255" s="370"/>
      <c r="D255" s="370"/>
      <c r="E255" s="370"/>
      <c r="F255" s="370"/>
      <c r="G255" s="421"/>
      <c r="H255" s="370"/>
      <c r="I255" s="370"/>
      <c r="J255" s="421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</row>
    <row r="256" spans="1:22">
      <c r="A256" s="370"/>
      <c r="B256" s="370"/>
      <c r="C256" s="370"/>
      <c r="D256" s="370"/>
      <c r="E256" s="370"/>
      <c r="F256" s="370"/>
      <c r="G256" s="421"/>
      <c r="H256" s="370"/>
      <c r="I256" s="370"/>
      <c r="J256" s="421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</row>
    <row r="257" spans="1:22">
      <c r="A257" s="370"/>
      <c r="B257" s="370"/>
      <c r="C257" s="370"/>
      <c r="D257" s="370"/>
      <c r="E257" s="370"/>
      <c r="F257" s="370"/>
      <c r="G257" s="421"/>
      <c r="H257" s="370"/>
      <c r="I257" s="370"/>
      <c r="J257" s="421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</row>
    <row r="258" spans="1:22">
      <c r="A258" s="370"/>
      <c r="B258" s="370"/>
      <c r="C258" s="370"/>
      <c r="D258" s="370"/>
      <c r="E258" s="370"/>
      <c r="F258" s="370"/>
      <c r="G258" s="421"/>
      <c r="H258" s="370"/>
      <c r="I258" s="370"/>
      <c r="J258" s="421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</row>
    <row r="259" spans="1:22">
      <c r="A259" s="370"/>
      <c r="B259" s="370"/>
      <c r="C259" s="370"/>
      <c r="D259" s="370"/>
      <c r="E259" s="370"/>
      <c r="F259" s="370"/>
      <c r="G259" s="421"/>
      <c r="H259" s="370"/>
      <c r="I259" s="370"/>
      <c r="J259" s="421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</row>
    <row r="260" spans="1:22">
      <c r="A260" s="370"/>
      <c r="B260" s="370"/>
      <c r="C260" s="370"/>
      <c r="D260" s="370"/>
      <c r="E260" s="370"/>
      <c r="F260" s="370"/>
      <c r="G260" s="421"/>
      <c r="H260" s="370"/>
      <c r="I260" s="370"/>
      <c r="J260" s="421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</row>
    <row r="261" spans="1:22">
      <c r="A261" s="370"/>
      <c r="B261" s="370"/>
      <c r="C261" s="370"/>
      <c r="D261" s="370"/>
      <c r="E261" s="370"/>
      <c r="F261" s="370"/>
      <c r="G261" s="421"/>
      <c r="H261" s="370"/>
      <c r="I261" s="370"/>
      <c r="J261" s="421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</row>
    <row r="262" spans="1:22">
      <c r="A262" s="370"/>
      <c r="B262" s="370"/>
      <c r="C262" s="370"/>
      <c r="D262" s="370"/>
      <c r="E262" s="370"/>
      <c r="F262" s="370"/>
      <c r="G262" s="421"/>
      <c r="H262" s="370"/>
      <c r="I262" s="370"/>
      <c r="J262" s="421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</row>
    <row r="263" spans="1:22">
      <c r="A263" s="370"/>
      <c r="B263" s="370"/>
      <c r="C263" s="370"/>
      <c r="D263" s="370"/>
      <c r="E263" s="370"/>
      <c r="F263" s="370"/>
      <c r="G263" s="421"/>
      <c r="H263" s="370"/>
      <c r="I263" s="370"/>
      <c r="J263" s="421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</row>
    <row r="264" spans="1:22">
      <c r="A264" s="370"/>
      <c r="B264" s="370"/>
      <c r="C264" s="370"/>
      <c r="D264" s="370"/>
      <c r="E264" s="370"/>
      <c r="F264" s="370"/>
      <c r="G264" s="421"/>
      <c r="H264" s="370"/>
      <c r="I264" s="370"/>
      <c r="J264" s="421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</row>
    <row r="265" spans="1:22">
      <c r="A265" s="370"/>
      <c r="B265" s="370"/>
      <c r="C265" s="370"/>
      <c r="D265" s="370"/>
      <c r="E265" s="370"/>
      <c r="F265" s="370"/>
      <c r="G265" s="421"/>
      <c r="H265" s="370"/>
      <c r="I265" s="370"/>
      <c r="J265" s="421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</row>
    <row r="266" spans="1:22">
      <c r="A266" s="370"/>
      <c r="B266" s="370"/>
      <c r="C266" s="370"/>
      <c r="D266" s="370"/>
      <c r="E266" s="370"/>
      <c r="F266" s="370"/>
      <c r="G266" s="421"/>
      <c r="H266" s="370"/>
      <c r="I266" s="370"/>
      <c r="J266" s="421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</row>
    <row r="267" spans="1:22">
      <c r="A267" s="370"/>
      <c r="B267" s="370"/>
      <c r="C267" s="370"/>
      <c r="D267" s="370"/>
      <c r="E267" s="370"/>
      <c r="F267" s="370"/>
      <c r="G267" s="421"/>
      <c r="H267" s="370"/>
      <c r="I267" s="370"/>
      <c r="J267" s="421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</row>
    <row r="268" spans="1:22">
      <c r="A268" s="370"/>
      <c r="B268" s="370"/>
      <c r="C268" s="370"/>
      <c r="D268" s="370"/>
      <c r="E268" s="370"/>
      <c r="F268" s="370"/>
      <c r="G268" s="421"/>
      <c r="H268" s="370"/>
      <c r="I268" s="370"/>
      <c r="J268" s="421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</row>
    <row r="269" spans="1:22">
      <c r="A269" s="370"/>
      <c r="B269" s="370"/>
      <c r="C269" s="370"/>
      <c r="D269" s="370"/>
      <c r="E269" s="370"/>
      <c r="F269" s="370"/>
      <c r="G269" s="421"/>
      <c r="H269" s="370"/>
      <c r="I269" s="370"/>
      <c r="J269" s="421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</row>
    <row r="270" spans="1:22">
      <c r="A270" s="370"/>
      <c r="B270" s="370"/>
      <c r="C270" s="370"/>
      <c r="D270" s="370"/>
      <c r="E270" s="370"/>
      <c r="F270" s="370"/>
      <c r="G270" s="421"/>
      <c r="H270" s="370"/>
      <c r="I270" s="370"/>
      <c r="J270" s="421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</row>
    <row r="271" spans="1:22">
      <c r="A271" s="370"/>
      <c r="B271" s="370"/>
      <c r="C271" s="370"/>
      <c r="D271" s="370"/>
      <c r="E271" s="370"/>
      <c r="F271" s="370"/>
      <c r="G271" s="421"/>
      <c r="H271" s="370"/>
      <c r="I271" s="370"/>
      <c r="J271" s="421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</row>
    <row r="272" spans="1:22">
      <c r="A272" s="370"/>
      <c r="B272" s="370"/>
      <c r="C272" s="370"/>
      <c r="D272" s="370"/>
      <c r="E272" s="370"/>
      <c r="F272" s="370"/>
      <c r="G272" s="421"/>
      <c r="H272" s="370"/>
      <c r="I272" s="370"/>
      <c r="J272" s="421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</row>
    <row r="273" spans="1:22">
      <c r="A273" s="370"/>
      <c r="B273" s="370"/>
      <c r="C273" s="370"/>
      <c r="D273" s="370"/>
      <c r="E273" s="370"/>
      <c r="F273" s="370"/>
      <c r="G273" s="421"/>
      <c r="H273" s="370"/>
      <c r="I273" s="370"/>
      <c r="J273" s="421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</row>
    <row r="274" spans="1:22">
      <c r="A274" s="370"/>
      <c r="B274" s="370"/>
      <c r="C274" s="370"/>
      <c r="D274" s="370"/>
      <c r="E274" s="370"/>
      <c r="F274" s="370"/>
      <c r="G274" s="421"/>
      <c r="H274" s="370"/>
      <c r="I274" s="370"/>
      <c r="J274" s="421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</row>
    <row r="275" spans="1:22">
      <c r="A275" s="370"/>
      <c r="B275" s="370"/>
      <c r="C275" s="370"/>
      <c r="D275" s="370"/>
      <c r="E275" s="370"/>
      <c r="F275" s="370"/>
      <c r="G275" s="421"/>
      <c r="H275" s="370"/>
      <c r="I275" s="370"/>
      <c r="J275" s="421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</row>
    <row r="276" spans="1:22">
      <c r="A276" s="370"/>
      <c r="B276" s="370"/>
      <c r="C276" s="370"/>
      <c r="D276" s="370"/>
      <c r="E276" s="370"/>
      <c r="F276" s="370"/>
      <c r="G276" s="421"/>
      <c r="H276" s="370"/>
      <c r="I276" s="370"/>
      <c r="J276" s="421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</row>
    <row r="277" spans="1:22">
      <c r="A277" s="370"/>
      <c r="B277" s="370"/>
      <c r="C277" s="370"/>
      <c r="D277" s="370"/>
      <c r="E277" s="370"/>
      <c r="F277" s="370"/>
      <c r="G277" s="421"/>
      <c r="H277" s="370"/>
      <c r="I277" s="370"/>
      <c r="J277" s="421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</row>
    <row r="278" spans="1:22">
      <c r="A278" s="370"/>
      <c r="B278" s="370"/>
      <c r="C278" s="370"/>
      <c r="D278" s="370"/>
      <c r="E278" s="370"/>
      <c r="F278" s="370"/>
      <c r="G278" s="421"/>
      <c r="H278" s="370"/>
      <c r="I278" s="370"/>
      <c r="J278" s="421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</row>
    <row r="279" spans="1:22">
      <c r="A279" s="370"/>
      <c r="B279" s="370"/>
      <c r="C279" s="370"/>
      <c r="D279" s="370"/>
      <c r="E279" s="370"/>
      <c r="F279" s="370"/>
      <c r="G279" s="421"/>
      <c r="H279" s="370"/>
      <c r="I279" s="370"/>
      <c r="J279" s="421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</row>
    <row r="280" spans="1:22">
      <c r="A280" s="370"/>
      <c r="B280" s="370"/>
      <c r="C280" s="370"/>
      <c r="D280" s="370"/>
      <c r="E280" s="370"/>
      <c r="F280" s="370"/>
      <c r="G280" s="421"/>
      <c r="H280" s="370"/>
      <c r="I280" s="370"/>
      <c r="J280" s="421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</row>
    <row r="281" spans="1:22">
      <c r="A281" s="370"/>
      <c r="B281" s="370"/>
      <c r="C281" s="370"/>
      <c r="D281" s="370"/>
      <c r="E281" s="370"/>
      <c r="F281" s="370"/>
      <c r="G281" s="421"/>
      <c r="H281" s="370"/>
      <c r="I281" s="370"/>
      <c r="J281" s="421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</row>
    <row r="282" spans="1:22">
      <c r="A282" s="370"/>
      <c r="B282" s="370"/>
      <c r="C282" s="370"/>
      <c r="D282" s="370"/>
      <c r="E282" s="370"/>
      <c r="F282" s="370"/>
      <c r="G282" s="421"/>
      <c r="H282" s="370"/>
      <c r="I282" s="370"/>
      <c r="J282" s="421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</row>
    <row r="283" spans="1:22">
      <c r="A283" s="370"/>
      <c r="B283" s="370"/>
      <c r="C283" s="370"/>
      <c r="D283" s="370"/>
      <c r="E283" s="370"/>
      <c r="F283" s="370"/>
      <c r="G283" s="421"/>
      <c r="H283" s="370"/>
      <c r="I283" s="370"/>
      <c r="J283" s="421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</row>
    <row r="284" spans="1:22">
      <c r="A284" s="370"/>
      <c r="B284" s="370"/>
      <c r="C284" s="370"/>
      <c r="D284" s="370"/>
      <c r="E284" s="370"/>
      <c r="F284" s="370"/>
      <c r="G284" s="421"/>
      <c r="H284" s="370"/>
      <c r="I284" s="370"/>
      <c r="J284" s="421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</row>
    <row r="285" spans="1:22">
      <c r="A285" s="370"/>
      <c r="B285" s="370"/>
      <c r="C285" s="370"/>
      <c r="D285" s="370"/>
      <c r="E285" s="370"/>
      <c r="F285" s="370"/>
      <c r="G285" s="421"/>
      <c r="H285" s="370"/>
      <c r="I285" s="370"/>
      <c r="J285" s="421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</row>
    <row r="286" spans="1:22">
      <c r="A286" s="370"/>
      <c r="B286" s="370"/>
      <c r="C286" s="370"/>
      <c r="D286" s="370"/>
      <c r="E286" s="370"/>
      <c r="F286" s="370"/>
      <c r="G286" s="421"/>
      <c r="H286" s="370"/>
      <c r="I286" s="370"/>
      <c r="J286" s="421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</row>
    <row r="287" spans="1:22">
      <c r="A287" s="370"/>
      <c r="B287" s="370"/>
      <c r="C287" s="370"/>
      <c r="D287" s="370"/>
      <c r="E287" s="370"/>
      <c r="F287" s="370"/>
      <c r="G287" s="421"/>
      <c r="H287" s="370"/>
      <c r="I287" s="370"/>
      <c r="J287" s="421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</row>
    <row r="288" spans="1:22">
      <c r="A288" s="370"/>
      <c r="B288" s="370"/>
      <c r="C288" s="370"/>
      <c r="D288" s="370"/>
      <c r="E288" s="370"/>
      <c r="F288" s="370"/>
      <c r="G288" s="421"/>
      <c r="H288" s="370"/>
      <c r="I288" s="370"/>
      <c r="J288" s="421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</row>
    <row r="289" spans="1:22">
      <c r="A289" s="370"/>
      <c r="B289" s="370"/>
      <c r="C289" s="370"/>
      <c r="D289" s="370"/>
      <c r="E289" s="370"/>
      <c r="F289" s="370"/>
      <c r="G289" s="421"/>
      <c r="H289" s="370"/>
      <c r="I289" s="370"/>
      <c r="J289" s="421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</row>
    <row r="290" spans="1:22">
      <c r="A290" s="370"/>
      <c r="B290" s="370"/>
      <c r="C290" s="370"/>
      <c r="D290" s="370"/>
      <c r="E290" s="370"/>
      <c r="F290" s="370"/>
      <c r="G290" s="421"/>
      <c r="H290" s="370"/>
      <c r="I290" s="370"/>
      <c r="J290" s="421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</row>
    <row r="291" spans="1:22">
      <c r="A291" s="370"/>
      <c r="B291" s="370"/>
      <c r="C291" s="370"/>
      <c r="D291" s="370"/>
      <c r="E291" s="370"/>
      <c r="F291" s="370"/>
      <c r="G291" s="421"/>
      <c r="H291" s="370"/>
      <c r="I291" s="370"/>
      <c r="J291" s="421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</row>
    <row r="292" spans="1:22">
      <c r="A292" s="370"/>
      <c r="B292" s="370"/>
      <c r="C292" s="370"/>
      <c r="D292" s="370"/>
      <c r="E292" s="370"/>
      <c r="F292" s="370"/>
      <c r="G292" s="421"/>
      <c r="H292" s="370"/>
      <c r="I292" s="370"/>
      <c r="J292" s="421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</row>
    <row r="293" spans="1:22">
      <c r="A293" s="370"/>
      <c r="B293" s="370"/>
      <c r="C293" s="370"/>
      <c r="D293" s="370"/>
      <c r="E293" s="370"/>
      <c r="F293" s="370"/>
      <c r="G293" s="421"/>
      <c r="H293" s="370"/>
      <c r="I293" s="370"/>
      <c r="J293" s="421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</row>
    <row r="294" spans="1:22">
      <c r="A294" s="370"/>
      <c r="B294" s="370"/>
      <c r="C294" s="370"/>
      <c r="D294" s="370"/>
      <c r="E294" s="370"/>
      <c r="F294" s="370"/>
      <c r="G294" s="421"/>
      <c r="H294" s="370"/>
      <c r="I294" s="370"/>
      <c r="J294" s="421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</row>
    <row r="295" spans="1:22">
      <c r="A295" s="370"/>
      <c r="B295" s="370"/>
      <c r="C295" s="370"/>
      <c r="D295" s="370"/>
      <c r="E295" s="370"/>
      <c r="F295" s="370"/>
      <c r="G295" s="421"/>
      <c r="H295" s="370"/>
      <c r="I295" s="370"/>
      <c r="J295" s="421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</row>
    <row r="296" spans="1:22">
      <c r="A296" s="370"/>
      <c r="B296" s="370"/>
      <c r="C296" s="370"/>
      <c r="D296" s="370"/>
      <c r="E296" s="370"/>
      <c r="F296" s="370"/>
      <c r="G296" s="421"/>
      <c r="H296" s="370"/>
      <c r="I296" s="370"/>
      <c r="J296" s="421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</row>
    <row r="297" spans="1:22">
      <c r="A297" s="370"/>
      <c r="B297" s="370"/>
      <c r="C297" s="370"/>
      <c r="D297" s="370"/>
      <c r="E297" s="370"/>
      <c r="F297" s="370"/>
      <c r="G297" s="421"/>
      <c r="H297" s="370"/>
      <c r="I297" s="370"/>
      <c r="J297" s="421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</row>
    <row r="298" spans="1:22">
      <c r="A298" s="370"/>
      <c r="B298" s="370"/>
      <c r="C298" s="370"/>
      <c r="D298" s="370"/>
      <c r="E298" s="370"/>
      <c r="F298" s="370"/>
      <c r="G298" s="421"/>
      <c r="H298" s="370"/>
      <c r="I298" s="370"/>
      <c r="J298" s="421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</row>
    <row r="299" spans="1:22">
      <c r="A299" s="370"/>
      <c r="B299" s="370"/>
      <c r="C299" s="370"/>
      <c r="D299" s="370"/>
      <c r="E299" s="370"/>
      <c r="F299" s="370"/>
      <c r="G299" s="421"/>
      <c r="H299" s="370"/>
      <c r="I299" s="370"/>
      <c r="J299" s="421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</row>
    <row r="300" spans="1:22">
      <c r="A300" s="370"/>
      <c r="B300" s="370"/>
      <c r="C300" s="370"/>
      <c r="D300" s="370"/>
      <c r="E300" s="370"/>
      <c r="F300" s="370"/>
      <c r="G300" s="421"/>
      <c r="H300" s="370"/>
      <c r="I300" s="370"/>
      <c r="J300" s="421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</row>
    <row r="301" spans="1:22">
      <c r="A301" s="370"/>
      <c r="B301" s="370"/>
      <c r="C301" s="370"/>
      <c r="D301" s="370"/>
      <c r="E301" s="370"/>
      <c r="F301" s="370"/>
      <c r="G301" s="421"/>
      <c r="H301" s="370"/>
      <c r="I301" s="370"/>
      <c r="J301" s="421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</row>
    <row r="302" spans="1:22">
      <c r="A302" s="370"/>
      <c r="B302" s="370"/>
      <c r="C302" s="370"/>
      <c r="D302" s="370"/>
      <c r="E302" s="370"/>
      <c r="F302" s="370"/>
      <c r="G302" s="421"/>
      <c r="H302" s="370"/>
      <c r="I302" s="370"/>
      <c r="J302" s="421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</row>
    <row r="303" spans="1:22">
      <c r="A303" s="370"/>
      <c r="B303" s="370"/>
      <c r="C303" s="370"/>
      <c r="D303" s="370"/>
      <c r="E303" s="370"/>
      <c r="F303" s="370"/>
      <c r="G303" s="421"/>
      <c r="H303" s="370"/>
      <c r="I303" s="370"/>
      <c r="J303" s="421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</row>
    <row r="304" spans="1:22">
      <c r="A304" s="370"/>
      <c r="B304" s="370"/>
      <c r="C304" s="370"/>
      <c r="D304" s="370"/>
      <c r="E304" s="370"/>
      <c r="F304" s="370"/>
      <c r="G304" s="421"/>
      <c r="H304" s="370"/>
      <c r="I304" s="370"/>
      <c r="J304" s="421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</row>
    <row r="305" spans="1:22">
      <c r="A305" s="370"/>
      <c r="B305" s="370"/>
      <c r="C305" s="370"/>
      <c r="D305" s="370"/>
      <c r="E305" s="370"/>
      <c r="F305" s="370"/>
      <c r="G305" s="421"/>
      <c r="H305" s="370"/>
      <c r="I305" s="370"/>
      <c r="J305" s="421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</row>
    <row r="306" spans="1:22">
      <c r="A306" s="370"/>
      <c r="B306" s="370"/>
      <c r="C306" s="370"/>
      <c r="D306" s="370"/>
      <c r="E306" s="370"/>
      <c r="F306" s="370"/>
      <c r="G306" s="421"/>
      <c r="H306" s="370"/>
      <c r="I306" s="370"/>
      <c r="J306" s="421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</row>
    <row r="307" spans="1:22">
      <c r="A307" s="370"/>
      <c r="B307" s="370"/>
      <c r="C307" s="370"/>
      <c r="D307" s="370"/>
      <c r="E307" s="370"/>
      <c r="F307" s="370"/>
      <c r="G307" s="421"/>
      <c r="H307" s="370"/>
      <c r="I307" s="370"/>
      <c r="J307" s="421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</row>
    <row r="308" spans="1:22">
      <c r="A308" s="370"/>
      <c r="B308" s="370"/>
      <c r="C308" s="370"/>
      <c r="D308" s="370"/>
      <c r="E308" s="370"/>
      <c r="F308" s="370"/>
      <c r="G308" s="421"/>
      <c r="H308" s="370"/>
      <c r="I308" s="370"/>
      <c r="J308" s="421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</row>
    <row r="309" spans="1:22">
      <c r="A309" s="370"/>
      <c r="B309" s="370"/>
      <c r="C309" s="370"/>
      <c r="D309" s="370"/>
      <c r="E309" s="370"/>
      <c r="F309" s="370"/>
      <c r="G309" s="421"/>
      <c r="H309" s="370"/>
      <c r="I309" s="370"/>
      <c r="J309" s="421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</row>
    <row r="310" spans="1:22">
      <c r="A310" s="370"/>
      <c r="B310" s="370"/>
      <c r="C310" s="370"/>
      <c r="D310" s="370"/>
      <c r="E310" s="370"/>
      <c r="F310" s="370"/>
      <c r="G310" s="421"/>
      <c r="H310" s="370"/>
      <c r="I310" s="370"/>
      <c r="J310" s="421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</row>
    <row r="311" spans="1:22">
      <c r="A311" s="370"/>
      <c r="B311" s="370"/>
      <c r="C311" s="370"/>
      <c r="D311" s="370"/>
      <c r="E311" s="370"/>
      <c r="F311" s="370"/>
      <c r="G311" s="421"/>
      <c r="H311" s="370"/>
      <c r="I311" s="370"/>
      <c r="J311" s="421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</row>
    <row r="312" spans="1:22">
      <c r="A312" s="370"/>
      <c r="B312" s="370"/>
      <c r="C312" s="370"/>
      <c r="D312" s="370"/>
      <c r="E312" s="370"/>
      <c r="F312" s="370"/>
      <c r="G312" s="421"/>
      <c r="H312" s="370"/>
      <c r="I312" s="370"/>
      <c r="J312" s="421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</row>
    <row r="313" spans="1:22">
      <c r="A313" s="370"/>
      <c r="B313" s="370"/>
      <c r="C313" s="370"/>
      <c r="D313" s="370"/>
      <c r="E313" s="370"/>
      <c r="F313" s="370"/>
      <c r="G313" s="421"/>
      <c r="H313" s="370"/>
      <c r="I313" s="370"/>
      <c r="J313" s="421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</row>
    <row r="314" spans="1:22">
      <c r="A314" s="370"/>
      <c r="B314" s="370"/>
      <c r="C314" s="370"/>
      <c r="D314" s="370"/>
      <c r="E314" s="370"/>
      <c r="F314" s="370"/>
      <c r="G314" s="421"/>
      <c r="H314" s="370"/>
      <c r="I314" s="370"/>
      <c r="J314" s="421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</row>
    <row r="315" spans="1:22">
      <c r="A315" s="370"/>
      <c r="B315" s="370"/>
      <c r="C315" s="370"/>
      <c r="D315" s="370"/>
      <c r="E315" s="370"/>
      <c r="F315" s="370"/>
      <c r="G315" s="421"/>
      <c r="H315" s="370"/>
      <c r="I315" s="370"/>
      <c r="J315" s="421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</row>
    <row r="316" spans="1:22">
      <c r="A316" s="370"/>
      <c r="B316" s="370"/>
      <c r="C316" s="370"/>
      <c r="D316" s="370"/>
      <c r="E316" s="370"/>
      <c r="F316" s="370"/>
      <c r="G316" s="421"/>
      <c r="H316" s="370"/>
      <c r="I316" s="370"/>
      <c r="J316" s="421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</row>
    <row r="317" spans="1:22">
      <c r="A317" s="370"/>
      <c r="B317" s="370"/>
      <c r="C317" s="370"/>
      <c r="D317" s="370"/>
      <c r="E317" s="370"/>
      <c r="F317" s="370"/>
      <c r="G317" s="421"/>
      <c r="H317" s="370"/>
      <c r="I317" s="370"/>
      <c r="J317" s="421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</row>
    <row r="318" spans="1:22">
      <c r="A318" s="370"/>
      <c r="B318" s="370"/>
      <c r="C318" s="370"/>
      <c r="D318" s="370"/>
      <c r="E318" s="370"/>
      <c r="F318" s="370"/>
      <c r="G318" s="421"/>
      <c r="H318" s="370"/>
      <c r="I318" s="370"/>
      <c r="J318" s="421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</row>
    <row r="319" spans="1:22">
      <c r="A319" s="370"/>
      <c r="B319" s="370"/>
      <c r="C319" s="370"/>
      <c r="D319" s="370"/>
      <c r="E319" s="370"/>
      <c r="F319" s="370"/>
      <c r="G319" s="421"/>
      <c r="H319" s="370"/>
      <c r="I319" s="370"/>
      <c r="J319" s="421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</row>
    <row r="320" spans="1:22">
      <c r="A320" s="370"/>
      <c r="B320" s="370"/>
      <c r="C320" s="370"/>
      <c r="D320" s="370"/>
      <c r="E320" s="370"/>
      <c r="F320" s="370"/>
      <c r="G320" s="421"/>
      <c r="H320" s="370"/>
      <c r="I320" s="370"/>
      <c r="J320" s="421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</row>
    <row r="321" spans="1:22">
      <c r="A321" s="370"/>
      <c r="B321" s="370"/>
      <c r="C321" s="370"/>
      <c r="D321" s="370"/>
      <c r="E321" s="370"/>
      <c r="F321" s="370"/>
      <c r="G321" s="421"/>
      <c r="H321" s="370"/>
      <c r="I321" s="370"/>
      <c r="J321" s="421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</row>
    <row r="322" spans="1:22">
      <c r="A322" s="370"/>
      <c r="B322" s="370"/>
      <c r="C322" s="370"/>
      <c r="D322" s="370"/>
      <c r="E322" s="370"/>
      <c r="F322" s="370"/>
      <c r="G322" s="421"/>
      <c r="H322" s="370"/>
      <c r="I322" s="370"/>
      <c r="J322" s="421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</row>
    <row r="323" spans="1:22">
      <c r="A323" s="370"/>
      <c r="B323" s="370"/>
      <c r="C323" s="370"/>
      <c r="D323" s="370"/>
      <c r="E323" s="370"/>
      <c r="F323" s="370"/>
      <c r="G323" s="421"/>
      <c r="H323" s="370"/>
      <c r="I323" s="370"/>
      <c r="J323" s="421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</row>
    <row r="324" spans="1:22">
      <c r="A324" s="370"/>
      <c r="B324" s="370"/>
      <c r="C324" s="370"/>
      <c r="D324" s="370"/>
      <c r="E324" s="370"/>
      <c r="F324" s="370"/>
      <c r="G324" s="421"/>
      <c r="H324" s="370"/>
      <c r="I324" s="370"/>
      <c r="J324" s="421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</row>
    <row r="325" spans="1:22">
      <c r="A325" s="370"/>
      <c r="B325" s="370"/>
      <c r="C325" s="370"/>
      <c r="D325" s="370"/>
      <c r="E325" s="370"/>
      <c r="F325" s="370"/>
      <c r="G325" s="421"/>
      <c r="H325" s="370"/>
      <c r="I325" s="370"/>
      <c r="J325" s="421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</row>
    <row r="326" spans="1:22">
      <c r="A326" s="370"/>
      <c r="B326" s="370"/>
      <c r="C326" s="370"/>
      <c r="D326" s="370"/>
      <c r="E326" s="370"/>
      <c r="F326" s="370"/>
      <c r="G326" s="421"/>
      <c r="H326" s="370"/>
      <c r="I326" s="370"/>
      <c r="J326" s="421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</row>
    <row r="327" spans="1:22">
      <c r="A327" s="370"/>
      <c r="B327" s="370"/>
      <c r="C327" s="370"/>
      <c r="D327" s="370"/>
      <c r="E327" s="370"/>
      <c r="F327" s="370"/>
      <c r="G327" s="421"/>
      <c r="H327" s="370"/>
      <c r="I327" s="370"/>
      <c r="J327" s="421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</row>
    <row r="328" spans="1:22">
      <c r="A328" s="370"/>
      <c r="B328" s="370"/>
      <c r="C328" s="370"/>
      <c r="D328" s="370"/>
      <c r="E328" s="370"/>
      <c r="F328" s="370"/>
      <c r="G328" s="421"/>
      <c r="H328" s="370"/>
      <c r="I328" s="370"/>
      <c r="J328" s="421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</row>
    <row r="329" spans="1:22">
      <c r="A329" s="370"/>
      <c r="B329" s="370"/>
      <c r="C329" s="370"/>
      <c r="D329" s="370"/>
      <c r="E329" s="370"/>
      <c r="F329" s="370"/>
      <c r="G329" s="421"/>
      <c r="H329" s="370"/>
      <c r="I329" s="370"/>
      <c r="J329" s="421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</row>
    <row r="330" spans="1:22">
      <c r="A330" s="370"/>
      <c r="B330" s="370"/>
      <c r="C330" s="370"/>
      <c r="D330" s="370"/>
      <c r="E330" s="370"/>
      <c r="F330" s="370"/>
      <c r="G330" s="421"/>
      <c r="H330" s="370"/>
      <c r="I330" s="370"/>
      <c r="J330" s="421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</row>
    <row r="331" spans="1:22">
      <c r="A331" s="370"/>
      <c r="B331" s="370"/>
      <c r="C331" s="370"/>
      <c r="D331" s="370"/>
      <c r="E331" s="370"/>
      <c r="F331" s="370"/>
      <c r="G331" s="421"/>
      <c r="H331" s="370"/>
      <c r="I331" s="370"/>
      <c r="J331" s="421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</row>
    <row r="332" spans="1:22">
      <c r="A332" s="370"/>
      <c r="B332" s="370"/>
      <c r="C332" s="370"/>
      <c r="D332" s="370"/>
      <c r="E332" s="370"/>
      <c r="F332" s="370"/>
      <c r="G332" s="421"/>
      <c r="H332" s="370"/>
      <c r="I332" s="370"/>
      <c r="J332" s="421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</row>
    <row r="333" spans="1:22">
      <c r="A333" s="370"/>
      <c r="B333" s="370"/>
      <c r="C333" s="370"/>
      <c r="D333" s="370"/>
      <c r="E333" s="370"/>
      <c r="F333" s="370"/>
      <c r="G333" s="421"/>
      <c r="H333" s="370"/>
      <c r="I333" s="370"/>
      <c r="J333" s="421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</row>
    <row r="334" spans="1:22">
      <c r="A334" s="370"/>
      <c r="B334" s="370"/>
      <c r="C334" s="370"/>
      <c r="D334" s="370"/>
      <c r="E334" s="370"/>
      <c r="F334" s="370"/>
      <c r="G334" s="421"/>
      <c r="H334" s="370"/>
      <c r="I334" s="370"/>
      <c r="J334" s="421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</row>
    <row r="335" spans="1:22">
      <c r="A335" s="370"/>
      <c r="B335" s="370"/>
      <c r="C335" s="370"/>
      <c r="D335" s="370"/>
      <c r="E335" s="370"/>
      <c r="F335" s="370"/>
      <c r="G335" s="421"/>
      <c r="H335" s="370"/>
      <c r="I335" s="370"/>
      <c r="J335" s="421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</row>
    <row r="336" spans="1:22">
      <c r="A336" s="370"/>
      <c r="B336" s="370"/>
      <c r="C336" s="370"/>
      <c r="D336" s="370"/>
      <c r="E336" s="370"/>
      <c r="F336" s="370"/>
      <c r="G336" s="421"/>
      <c r="H336" s="370"/>
      <c r="I336" s="370"/>
      <c r="J336" s="421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</row>
    <row r="337" spans="1:22">
      <c r="A337" s="370"/>
      <c r="B337" s="370"/>
      <c r="C337" s="370"/>
      <c r="D337" s="370"/>
      <c r="E337" s="370"/>
      <c r="F337" s="370"/>
      <c r="G337" s="421"/>
      <c r="H337" s="370"/>
      <c r="I337" s="370"/>
      <c r="J337" s="421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</row>
    <row r="338" spans="1:22">
      <c r="A338" s="370"/>
      <c r="B338" s="370"/>
      <c r="C338" s="370"/>
      <c r="D338" s="370"/>
      <c r="E338" s="370"/>
      <c r="F338" s="370"/>
      <c r="G338" s="421"/>
      <c r="H338" s="370"/>
      <c r="I338" s="370"/>
      <c r="J338" s="421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</row>
    <row r="339" spans="1:22">
      <c r="A339" s="370"/>
      <c r="B339" s="370"/>
      <c r="C339" s="370"/>
      <c r="D339" s="370"/>
      <c r="E339" s="370"/>
      <c r="F339" s="370"/>
      <c r="G339" s="421"/>
      <c r="H339" s="370"/>
      <c r="I339" s="370"/>
      <c r="J339" s="421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</row>
    <row r="340" spans="1:22">
      <c r="A340" s="370"/>
      <c r="B340" s="370"/>
      <c r="C340" s="370"/>
      <c r="D340" s="370"/>
      <c r="E340" s="370"/>
      <c r="F340" s="370"/>
      <c r="G340" s="421"/>
      <c r="H340" s="370"/>
      <c r="I340" s="370"/>
      <c r="J340" s="421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</row>
    <row r="341" spans="1:22">
      <c r="A341" s="370"/>
      <c r="B341" s="370"/>
      <c r="C341" s="370"/>
      <c r="D341" s="370"/>
      <c r="E341" s="370"/>
      <c r="F341" s="370"/>
      <c r="G341" s="421"/>
      <c r="H341" s="370"/>
      <c r="I341" s="370"/>
      <c r="J341" s="421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</row>
    <row r="342" spans="1:22">
      <c r="A342" s="370"/>
      <c r="B342" s="370"/>
      <c r="C342" s="370"/>
      <c r="D342" s="370"/>
      <c r="E342" s="370"/>
      <c r="F342" s="370"/>
      <c r="G342" s="421"/>
      <c r="H342" s="370"/>
      <c r="I342" s="370"/>
      <c r="J342" s="421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</row>
    <row r="343" spans="1:22">
      <c r="A343" s="370"/>
      <c r="B343" s="370"/>
      <c r="C343" s="370"/>
      <c r="D343" s="370"/>
      <c r="E343" s="370"/>
      <c r="F343" s="370"/>
      <c r="G343" s="421"/>
      <c r="H343" s="370"/>
      <c r="I343" s="370"/>
      <c r="J343" s="421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</row>
    <row r="344" spans="1:22">
      <c r="A344" s="370"/>
      <c r="B344" s="370"/>
      <c r="C344" s="370"/>
      <c r="D344" s="370"/>
      <c r="E344" s="370"/>
      <c r="F344" s="370"/>
      <c r="G344" s="421"/>
      <c r="H344" s="370"/>
      <c r="I344" s="370"/>
      <c r="J344" s="421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</row>
    <row r="345" spans="1:22">
      <c r="A345" s="370"/>
      <c r="B345" s="370"/>
      <c r="C345" s="370"/>
      <c r="D345" s="370"/>
      <c r="E345" s="370"/>
      <c r="F345" s="370"/>
      <c r="G345" s="421"/>
      <c r="H345" s="370"/>
      <c r="I345" s="370"/>
      <c r="J345" s="421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</row>
    <row r="346" spans="1:22">
      <c r="A346" s="370"/>
      <c r="B346" s="370"/>
      <c r="C346" s="370"/>
      <c r="D346" s="370"/>
      <c r="E346" s="370"/>
      <c r="F346" s="370"/>
      <c r="G346" s="421"/>
      <c r="H346" s="370"/>
      <c r="I346" s="370"/>
      <c r="J346" s="421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</row>
    <row r="347" spans="1:22">
      <c r="A347" s="370"/>
      <c r="B347" s="370"/>
      <c r="C347" s="370"/>
      <c r="D347" s="370"/>
      <c r="E347" s="370"/>
      <c r="F347" s="370"/>
      <c r="G347" s="421"/>
      <c r="H347" s="370"/>
      <c r="I347" s="370"/>
      <c r="J347" s="421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</row>
    <row r="348" spans="1:22">
      <c r="A348" s="370"/>
      <c r="B348" s="370"/>
      <c r="C348" s="370"/>
      <c r="D348" s="370"/>
      <c r="E348" s="370"/>
      <c r="F348" s="370"/>
      <c r="G348" s="421"/>
      <c r="H348" s="370"/>
      <c r="I348" s="370"/>
      <c r="J348" s="421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</row>
    <row r="349" spans="1:22">
      <c r="A349" s="370"/>
      <c r="B349" s="370"/>
      <c r="C349" s="370"/>
      <c r="D349" s="370"/>
      <c r="E349" s="370"/>
      <c r="F349" s="370"/>
      <c r="G349" s="421"/>
      <c r="H349" s="370"/>
      <c r="I349" s="370"/>
      <c r="J349" s="421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</row>
    <row r="350" spans="1:22">
      <c r="A350" s="370"/>
      <c r="B350" s="370"/>
      <c r="C350" s="370"/>
      <c r="D350" s="370"/>
      <c r="E350" s="370"/>
      <c r="F350" s="370"/>
      <c r="G350" s="421"/>
      <c r="H350" s="370"/>
      <c r="I350" s="370"/>
      <c r="J350" s="421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</row>
    <row r="351" spans="1:22">
      <c r="A351" s="370"/>
      <c r="B351" s="370"/>
      <c r="C351" s="370"/>
      <c r="D351" s="370"/>
      <c r="E351" s="370"/>
      <c r="F351" s="370"/>
      <c r="G351" s="421"/>
      <c r="H351" s="370"/>
      <c r="I351" s="370"/>
      <c r="J351" s="421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</row>
    <row r="352" spans="1:22">
      <c r="A352" s="370"/>
      <c r="B352" s="370"/>
      <c r="C352" s="370"/>
      <c r="D352" s="370"/>
      <c r="E352" s="370"/>
      <c r="F352" s="370"/>
      <c r="G352" s="421"/>
      <c r="H352" s="370"/>
      <c r="I352" s="370"/>
      <c r="J352" s="421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</row>
    <row r="353" spans="1:22">
      <c r="A353" s="370"/>
      <c r="B353" s="370"/>
      <c r="C353" s="370"/>
      <c r="D353" s="370"/>
      <c r="E353" s="370"/>
      <c r="F353" s="370"/>
      <c r="G353" s="421"/>
      <c r="H353" s="370"/>
      <c r="I353" s="370"/>
      <c r="J353" s="421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</row>
    <row r="354" spans="1:22">
      <c r="A354" s="370"/>
      <c r="B354" s="370"/>
      <c r="C354" s="370"/>
      <c r="D354" s="370"/>
      <c r="E354" s="370"/>
      <c r="F354" s="370"/>
      <c r="G354" s="421"/>
      <c r="H354" s="370"/>
      <c r="I354" s="370"/>
      <c r="J354" s="421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</row>
    <row r="355" spans="1:22">
      <c r="A355" s="370"/>
      <c r="B355" s="370"/>
      <c r="C355" s="370"/>
      <c r="D355" s="370"/>
      <c r="E355" s="370"/>
      <c r="F355" s="370"/>
      <c r="G355" s="421"/>
      <c r="H355" s="370"/>
      <c r="I355" s="370"/>
      <c r="J355" s="421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</row>
    <row r="356" spans="1:22">
      <c r="A356" s="370"/>
      <c r="B356" s="370"/>
      <c r="C356" s="370"/>
      <c r="D356" s="370"/>
      <c r="E356" s="370"/>
      <c r="F356" s="370"/>
      <c r="G356" s="421"/>
      <c r="H356" s="370"/>
      <c r="I356" s="370"/>
      <c r="J356" s="421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</row>
    <row r="357" spans="1:22">
      <c r="A357" s="370"/>
      <c r="B357" s="370"/>
      <c r="C357" s="370"/>
      <c r="D357" s="370"/>
      <c r="E357" s="370"/>
      <c r="F357" s="370"/>
      <c r="G357" s="421"/>
      <c r="H357" s="370"/>
      <c r="I357" s="370"/>
      <c r="J357" s="421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</row>
    <row r="358" spans="1:22">
      <c r="A358" s="370"/>
      <c r="B358" s="370"/>
      <c r="C358" s="370"/>
      <c r="D358" s="370"/>
      <c r="E358" s="370"/>
      <c r="F358" s="370"/>
      <c r="G358" s="421"/>
      <c r="H358" s="370"/>
      <c r="I358" s="370"/>
      <c r="J358" s="421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</row>
    <row r="359" spans="1:22">
      <c r="A359" s="370"/>
      <c r="B359" s="370"/>
      <c r="C359" s="370"/>
      <c r="D359" s="370"/>
      <c r="E359" s="370"/>
      <c r="F359" s="370"/>
      <c r="G359" s="421"/>
      <c r="H359" s="370"/>
      <c r="I359" s="370"/>
      <c r="J359" s="421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</row>
    <row r="360" spans="1:22">
      <c r="A360" s="370"/>
      <c r="B360" s="370"/>
      <c r="C360" s="370"/>
      <c r="D360" s="370"/>
      <c r="E360" s="370"/>
      <c r="F360" s="370"/>
      <c r="G360" s="421"/>
      <c r="H360" s="370"/>
      <c r="I360" s="370"/>
      <c r="J360" s="421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</row>
    <row r="361" spans="1:22">
      <c r="A361" s="370"/>
      <c r="B361" s="370"/>
      <c r="C361" s="370"/>
      <c r="D361" s="370"/>
      <c r="E361" s="370"/>
      <c r="F361" s="370"/>
      <c r="G361" s="421"/>
      <c r="H361" s="370"/>
      <c r="I361" s="370"/>
      <c r="J361" s="421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</row>
    <row r="362" spans="1:22">
      <c r="A362" s="370"/>
      <c r="B362" s="370"/>
      <c r="C362" s="370"/>
      <c r="D362" s="370"/>
      <c r="E362" s="370"/>
      <c r="F362" s="370"/>
      <c r="G362" s="421"/>
      <c r="H362" s="370"/>
      <c r="I362" s="370"/>
      <c r="J362" s="421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</row>
    <row r="363" spans="1:22">
      <c r="A363" s="370"/>
      <c r="B363" s="370"/>
      <c r="C363" s="370"/>
      <c r="D363" s="370"/>
      <c r="E363" s="370"/>
      <c r="F363" s="370"/>
      <c r="G363" s="421"/>
      <c r="H363" s="370"/>
      <c r="I363" s="370"/>
      <c r="J363" s="421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</row>
    <row r="364" spans="1:22">
      <c r="A364" s="370"/>
      <c r="B364" s="370"/>
      <c r="C364" s="370"/>
      <c r="D364" s="370"/>
      <c r="E364" s="370"/>
      <c r="F364" s="370"/>
      <c r="G364" s="421"/>
      <c r="H364" s="370"/>
      <c r="I364" s="370"/>
      <c r="J364" s="421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</row>
    <row r="365" spans="1:22">
      <c r="A365" s="370"/>
      <c r="B365" s="370"/>
      <c r="C365" s="370"/>
      <c r="D365" s="370"/>
      <c r="E365" s="370"/>
      <c r="F365" s="370"/>
      <c r="G365" s="421"/>
      <c r="H365" s="370"/>
      <c r="I365" s="370"/>
      <c r="J365" s="421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</row>
    <row r="366" spans="1:22">
      <c r="A366" s="370"/>
      <c r="B366" s="370"/>
      <c r="C366" s="370"/>
      <c r="D366" s="370"/>
      <c r="E366" s="370"/>
      <c r="F366" s="370"/>
      <c r="G366" s="421"/>
      <c r="H366" s="370"/>
      <c r="I366" s="370"/>
      <c r="J366" s="421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</row>
    <row r="367" spans="1:22">
      <c r="A367" s="370"/>
      <c r="B367" s="370"/>
      <c r="C367" s="370"/>
      <c r="D367" s="370"/>
      <c r="E367" s="370"/>
      <c r="F367" s="370"/>
      <c r="G367" s="421"/>
      <c r="H367" s="370"/>
      <c r="I367" s="370"/>
      <c r="J367" s="421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</row>
    <row r="368" spans="1:22">
      <c r="A368" s="370"/>
      <c r="B368" s="370"/>
      <c r="C368" s="370"/>
      <c r="D368" s="370"/>
      <c r="E368" s="370"/>
      <c r="F368" s="370"/>
      <c r="G368" s="421"/>
      <c r="H368" s="370"/>
      <c r="I368" s="370"/>
      <c r="J368" s="421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</row>
    <row r="369" spans="1:22">
      <c r="A369" s="370"/>
      <c r="B369" s="370"/>
      <c r="C369" s="370"/>
      <c r="D369" s="370"/>
      <c r="E369" s="370"/>
      <c r="F369" s="370"/>
      <c r="G369" s="421"/>
      <c r="H369" s="370"/>
      <c r="I369" s="370"/>
      <c r="J369" s="421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</row>
    <row r="370" spans="1:22">
      <c r="A370" s="370"/>
      <c r="B370" s="370"/>
      <c r="C370" s="370"/>
      <c r="D370" s="370"/>
      <c r="E370" s="370"/>
      <c r="F370" s="370"/>
      <c r="G370" s="421"/>
      <c r="H370" s="370"/>
      <c r="I370" s="370"/>
      <c r="J370" s="421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</row>
    <row r="371" spans="1:22">
      <c r="A371" s="370"/>
      <c r="B371" s="370"/>
      <c r="C371" s="370"/>
      <c r="D371" s="370"/>
      <c r="E371" s="370"/>
      <c r="F371" s="370"/>
      <c r="G371" s="421"/>
      <c r="H371" s="370"/>
      <c r="I371" s="370"/>
      <c r="J371" s="421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</row>
    <row r="372" spans="1:22">
      <c r="A372" s="370"/>
      <c r="B372" s="370"/>
      <c r="C372" s="370"/>
      <c r="D372" s="370"/>
      <c r="E372" s="370"/>
      <c r="F372" s="370"/>
      <c r="G372" s="421"/>
      <c r="H372" s="370"/>
      <c r="I372" s="370"/>
      <c r="J372" s="421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</row>
    <row r="373" spans="1:22">
      <c r="A373" s="370"/>
      <c r="B373" s="370"/>
      <c r="C373" s="370"/>
      <c r="D373" s="370"/>
      <c r="E373" s="370"/>
      <c r="F373" s="370"/>
      <c r="G373" s="421"/>
      <c r="H373" s="370"/>
      <c r="I373" s="370"/>
      <c r="J373" s="421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</row>
    <row r="374" spans="1:22">
      <c r="A374" s="370"/>
      <c r="B374" s="370"/>
      <c r="C374" s="370"/>
      <c r="D374" s="370"/>
      <c r="E374" s="370"/>
      <c r="F374" s="370"/>
      <c r="G374" s="421"/>
      <c r="H374" s="370"/>
      <c r="I374" s="370"/>
      <c r="J374" s="421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</row>
    <row r="375" spans="1:22">
      <c r="A375" s="370"/>
      <c r="B375" s="370"/>
      <c r="C375" s="370"/>
      <c r="D375" s="370"/>
      <c r="E375" s="370"/>
      <c r="F375" s="370"/>
      <c r="G375" s="421"/>
      <c r="H375" s="370"/>
      <c r="I375" s="370"/>
      <c r="J375" s="421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</row>
    <row r="376" spans="1:22">
      <c r="A376" s="370"/>
      <c r="B376" s="370"/>
      <c r="C376" s="370"/>
      <c r="D376" s="370"/>
      <c r="E376" s="370"/>
      <c r="F376" s="370"/>
      <c r="G376" s="421"/>
      <c r="H376" s="370"/>
      <c r="I376" s="370"/>
      <c r="J376" s="421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</row>
    <row r="377" spans="1:22">
      <c r="A377" s="370"/>
      <c r="B377" s="370"/>
      <c r="C377" s="370"/>
      <c r="D377" s="370"/>
      <c r="E377" s="370"/>
      <c r="F377" s="370"/>
      <c r="G377" s="421"/>
      <c r="H377" s="370"/>
      <c r="I377" s="370"/>
      <c r="J377" s="421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</row>
    <row r="378" spans="1:22">
      <c r="A378" s="370"/>
      <c r="B378" s="370"/>
      <c r="C378" s="370"/>
      <c r="D378" s="370"/>
      <c r="E378" s="370"/>
      <c r="F378" s="370"/>
      <c r="G378" s="421"/>
      <c r="H378" s="370"/>
      <c r="I378" s="370"/>
      <c r="J378" s="421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</row>
    <row r="379" spans="1:22">
      <c r="A379" s="370"/>
      <c r="B379" s="370"/>
      <c r="C379" s="370"/>
      <c r="D379" s="370"/>
      <c r="E379" s="370"/>
      <c r="F379" s="370"/>
      <c r="G379" s="421"/>
      <c r="H379" s="370"/>
      <c r="I379" s="370"/>
      <c r="J379" s="421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</row>
    <row r="380" spans="1:22">
      <c r="A380" s="370"/>
      <c r="B380" s="370"/>
      <c r="C380" s="370"/>
      <c r="D380" s="370"/>
      <c r="E380" s="370"/>
      <c r="F380" s="370"/>
      <c r="G380" s="421"/>
      <c r="H380" s="370"/>
      <c r="I380" s="370"/>
      <c r="J380" s="421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</row>
    <row r="381" spans="1:22">
      <c r="A381" s="370"/>
      <c r="B381" s="370"/>
      <c r="C381" s="370"/>
      <c r="D381" s="370"/>
      <c r="E381" s="370"/>
      <c r="F381" s="370"/>
      <c r="G381" s="421"/>
      <c r="H381" s="370"/>
      <c r="I381" s="370"/>
      <c r="J381" s="421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</row>
    <row r="382" spans="1:22">
      <c r="A382" s="370"/>
      <c r="B382" s="370"/>
      <c r="C382" s="370"/>
      <c r="D382" s="370"/>
      <c r="E382" s="370"/>
      <c r="F382" s="370"/>
      <c r="G382" s="421"/>
      <c r="H382" s="370"/>
      <c r="I382" s="370"/>
      <c r="J382" s="421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</row>
    <row r="383" spans="1:22">
      <c r="A383" s="370"/>
      <c r="B383" s="370"/>
      <c r="C383" s="370"/>
      <c r="D383" s="370"/>
      <c r="E383" s="370"/>
      <c r="F383" s="370"/>
      <c r="G383" s="421"/>
      <c r="H383" s="370"/>
      <c r="I383" s="370"/>
      <c r="J383" s="421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</row>
    <row r="384" spans="1:22">
      <c r="A384" s="370"/>
      <c r="B384" s="370"/>
      <c r="C384" s="370"/>
      <c r="D384" s="370"/>
      <c r="E384" s="370"/>
      <c r="F384" s="370"/>
      <c r="G384" s="421"/>
      <c r="H384" s="370"/>
      <c r="I384" s="370"/>
      <c r="J384" s="421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</row>
    <row r="385" spans="1:22">
      <c r="A385" s="370"/>
      <c r="B385" s="370"/>
      <c r="C385" s="370"/>
      <c r="D385" s="370"/>
      <c r="E385" s="370"/>
      <c r="F385" s="370"/>
      <c r="G385" s="421"/>
      <c r="H385" s="370"/>
      <c r="I385" s="370"/>
      <c r="J385" s="421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</row>
    <row r="386" spans="1:22">
      <c r="A386" s="370"/>
      <c r="B386" s="370"/>
      <c r="C386" s="370"/>
      <c r="D386" s="370"/>
      <c r="E386" s="370"/>
      <c r="F386" s="370"/>
      <c r="G386" s="421"/>
      <c r="H386" s="370"/>
      <c r="I386" s="370"/>
      <c r="J386" s="421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</row>
    <row r="387" spans="1:22">
      <c r="A387" s="370"/>
      <c r="B387" s="370"/>
      <c r="C387" s="370"/>
      <c r="D387" s="370"/>
      <c r="E387" s="370"/>
      <c r="F387" s="370"/>
      <c r="G387" s="421"/>
      <c r="H387" s="370"/>
      <c r="I387" s="370"/>
      <c r="J387" s="421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</row>
    <row r="388" spans="1:22">
      <c r="A388" s="370"/>
      <c r="B388" s="370"/>
      <c r="C388" s="370"/>
      <c r="D388" s="370"/>
      <c r="E388" s="370"/>
      <c r="F388" s="370"/>
      <c r="G388" s="421"/>
      <c r="H388" s="370"/>
      <c r="I388" s="370"/>
      <c r="J388" s="421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</row>
    <row r="389" spans="1:22">
      <c r="A389" s="370"/>
      <c r="B389" s="370"/>
      <c r="C389" s="370"/>
      <c r="D389" s="370"/>
      <c r="E389" s="370"/>
      <c r="F389" s="370"/>
      <c r="G389" s="421"/>
      <c r="H389" s="370"/>
      <c r="I389" s="370"/>
      <c r="J389" s="421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</row>
    <row r="390" spans="1:22">
      <c r="A390" s="370"/>
      <c r="B390" s="370"/>
      <c r="C390" s="370"/>
      <c r="D390" s="370"/>
      <c r="E390" s="370"/>
      <c r="F390" s="370"/>
      <c r="G390" s="421"/>
      <c r="H390" s="370"/>
      <c r="I390" s="370"/>
      <c r="J390" s="421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</row>
    <row r="391" spans="1:22">
      <c r="A391" s="370"/>
      <c r="B391" s="370"/>
      <c r="C391" s="370"/>
      <c r="D391" s="370"/>
      <c r="E391" s="370"/>
      <c r="F391" s="370"/>
      <c r="G391" s="421"/>
      <c r="H391" s="370"/>
      <c r="I391" s="370"/>
      <c r="J391" s="421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</row>
    <row r="392" spans="1:22">
      <c r="A392" s="370"/>
      <c r="B392" s="370"/>
      <c r="C392" s="370"/>
      <c r="D392" s="370"/>
      <c r="E392" s="370"/>
      <c r="F392" s="370"/>
      <c r="G392" s="421"/>
      <c r="H392" s="370"/>
      <c r="I392" s="370"/>
      <c r="J392" s="421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</row>
    <row r="393" spans="1:22">
      <c r="A393" s="370"/>
      <c r="B393" s="370"/>
      <c r="C393" s="370"/>
      <c r="D393" s="370"/>
      <c r="E393" s="370"/>
      <c r="F393" s="370"/>
      <c r="G393" s="421"/>
      <c r="H393" s="370"/>
      <c r="I393" s="370"/>
      <c r="J393" s="421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</row>
    <row r="394" spans="1:22">
      <c r="A394" s="370"/>
      <c r="B394" s="370"/>
      <c r="C394" s="370"/>
      <c r="D394" s="370"/>
      <c r="E394" s="370"/>
      <c r="F394" s="370"/>
      <c r="G394" s="421"/>
      <c r="H394" s="370"/>
      <c r="I394" s="370"/>
      <c r="J394" s="421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</row>
    <row r="395" spans="1:22">
      <c r="A395" s="370"/>
      <c r="B395" s="370"/>
      <c r="C395" s="370"/>
      <c r="D395" s="370"/>
      <c r="E395" s="370"/>
      <c r="F395" s="370"/>
      <c r="G395" s="421"/>
      <c r="H395" s="370"/>
      <c r="I395" s="370"/>
      <c r="J395" s="421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</row>
    <row r="396" spans="1:22">
      <c r="A396" s="370"/>
      <c r="B396" s="370"/>
      <c r="C396" s="370"/>
      <c r="D396" s="370"/>
      <c r="E396" s="370"/>
      <c r="F396" s="370"/>
      <c r="G396" s="421"/>
      <c r="H396" s="370"/>
      <c r="I396" s="370"/>
      <c r="J396" s="421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</row>
    <row r="397" spans="1:22">
      <c r="A397" s="370"/>
      <c r="B397" s="370"/>
      <c r="C397" s="370"/>
      <c r="D397" s="370"/>
      <c r="E397" s="370"/>
      <c r="F397" s="370"/>
      <c r="G397" s="421"/>
      <c r="H397" s="370"/>
      <c r="I397" s="370"/>
      <c r="J397" s="421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</row>
    <row r="398" spans="1:22">
      <c r="A398" s="370"/>
      <c r="B398" s="370"/>
      <c r="C398" s="370"/>
      <c r="D398" s="370"/>
      <c r="E398" s="370"/>
      <c r="F398" s="370"/>
      <c r="G398" s="421"/>
      <c r="H398" s="370"/>
      <c r="I398" s="370"/>
      <c r="J398" s="421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</row>
    <row r="399" spans="1:22">
      <c r="A399" s="370"/>
      <c r="B399" s="370"/>
      <c r="C399" s="370"/>
      <c r="D399" s="370"/>
      <c r="E399" s="370"/>
      <c r="F399" s="370"/>
      <c r="G399" s="421"/>
      <c r="H399" s="370"/>
      <c r="I399" s="370"/>
      <c r="J399" s="421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</row>
    <row r="400" spans="1:22">
      <c r="A400" s="370"/>
      <c r="B400" s="370"/>
      <c r="C400" s="370"/>
      <c r="D400" s="370"/>
      <c r="E400" s="370"/>
      <c r="F400" s="370"/>
      <c r="G400" s="421"/>
      <c r="H400" s="370"/>
      <c r="I400" s="370"/>
      <c r="J400" s="421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</row>
    <row r="401" spans="1:22">
      <c r="A401" s="370"/>
      <c r="B401" s="370"/>
      <c r="C401" s="370"/>
      <c r="D401" s="370"/>
      <c r="E401" s="370"/>
      <c r="F401" s="370"/>
      <c r="G401" s="421"/>
      <c r="H401" s="370"/>
      <c r="I401" s="370"/>
      <c r="J401" s="421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</row>
    <row r="402" spans="1:22">
      <c r="A402" s="370"/>
      <c r="B402" s="370"/>
      <c r="C402" s="370"/>
      <c r="D402" s="370"/>
      <c r="E402" s="370"/>
      <c r="F402" s="370"/>
      <c r="G402" s="421"/>
      <c r="H402" s="370"/>
      <c r="I402" s="370"/>
      <c r="J402" s="421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</row>
    <row r="403" spans="1:22">
      <c r="A403" s="370"/>
      <c r="B403" s="370"/>
      <c r="C403" s="370"/>
      <c r="D403" s="370"/>
      <c r="E403" s="370"/>
      <c r="F403" s="370"/>
      <c r="G403" s="421"/>
      <c r="H403" s="370"/>
      <c r="I403" s="370"/>
      <c r="J403" s="421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</row>
    <row r="404" spans="1:22">
      <c r="A404" s="370"/>
      <c r="B404" s="370"/>
      <c r="C404" s="370"/>
      <c r="D404" s="370"/>
      <c r="E404" s="370"/>
      <c r="F404" s="370"/>
      <c r="G404" s="421"/>
      <c r="H404" s="370"/>
      <c r="I404" s="370"/>
      <c r="J404" s="421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</row>
    <row r="405" spans="1:22">
      <c r="A405" s="370"/>
      <c r="B405" s="370"/>
      <c r="C405" s="370"/>
      <c r="D405" s="370"/>
      <c r="E405" s="370"/>
      <c r="F405" s="370"/>
      <c r="G405" s="421"/>
      <c r="H405" s="370"/>
      <c r="I405" s="370"/>
      <c r="J405" s="421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</row>
    <row r="406" spans="1:22">
      <c r="A406" s="370"/>
      <c r="B406" s="370"/>
      <c r="C406" s="370"/>
      <c r="D406" s="370"/>
      <c r="E406" s="370"/>
      <c r="F406" s="370"/>
      <c r="G406" s="421"/>
      <c r="H406" s="370"/>
      <c r="I406" s="370"/>
      <c r="J406" s="421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</row>
    <row r="407" spans="1:22">
      <c r="A407" s="370"/>
      <c r="B407" s="370"/>
      <c r="C407" s="370"/>
      <c r="D407" s="370"/>
      <c r="E407" s="370"/>
      <c r="F407" s="370"/>
      <c r="G407" s="421"/>
      <c r="H407" s="370"/>
      <c r="I407" s="370"/>
      <c r="J407" s="421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</row>
    <row r="408" spans="1:22">
      <c r="A408" s="370"/>
      <c r="B408" s="370"/>
      <c r="C408" s="370"/>
      <c r="D408" s="370"/>
      <c r="E408" s="370"/>
      <c r="F408" s="370"/>
      <c r="G408" s="421"/>
      <c r="H408" s="370"/>
      <c r="I408" s="370"/>
      <c r="J408" s="421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</row>
    <row r="409" spans="1:22">
      <c r="A409" s="370"/>
      <c r="B409" s="370"/>
      <c r="C409" s="370"/>
      <c r="D409" s="370"/>
      <c r="E409" s="370"/>
      <c r="F409" s="370"/>
      <c r="G409" s="421"/>
      <c r="H409" s="370"/>
      <c r="I409" s="370"/>
      <c r="J409" s="421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</row>
    <row r="410" spans="1:22">
      <c r="A410" s="370"/>
      <c r="B410" s="370"/>
      <c r="C410" s="370"/>
      <c r="D410" s="370"/>
      <c r="E410" s="370"/>
      <c r="F410" s="370"/>
      <c r="G410" s="421"/>
      <c r="H410" s="370"/>
      <c r="I410" s="370"/>
      <c r="J410" s="421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</row>
    <row r="411" spans="1:22">
      <c r="A411" s="370"/>
      <c r="B411" s="370"/>
      <c r="C411" s="370"/>
      <c r="D411" s="370"/>
      <c r="E411" s="370"/>
      <c r="F411" s="370"/>
      <c r="G411" s="421"/>
      <c r="H411" s="370"/>
      <c r="I411" s="370"/>
      <c r="J411" s="421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</row>
    <row r="412" spans="1:22">
      <c r="A412" s="370"/>
      <c r="B412" s="370"/>
      <c r="C412" s="370"/>
      <c r="D412" s="370"/>
      <c r="E412" s="370"/>
      <c r="F412" s="370"/>
      <c r="G412" s="421"/>
      <c r="H412" s="370"/>
      <c r="I412" s="370"/>
      <c r="J412" s="421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</row>
    <row r="413" spans="1:22">
      <c r="A413" s="370"/>
      <c r="B413" s="370"/>
      <c r="C413" s="370"/>
      <c r="D413" s="370"/>
      <c r="E413" s="370"/>
      <c r="F413" s="370"/>
      <c r="G413" s="421"/>
      <c r="H413" s="370"/>
      <c r="I413" s="370"/>
      <c r="J413" s="421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</row>
    <row r="414" spans="1:22">
      <c r="A414" s="370"/>
      <c r="B414" s="370"/>
      <c r="C414" s="370"/>
      <c r="D414" s="370"/>
      <c r="E414" s="370"/>
      <c r="F414" s="370"/>
      <c r="G414" s="421"/>
      <c r="H414" s="370"/>
      <c r="I414" s="370"/>
      <c r="J414" s="421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</row>
    <row r="415" spans="1:22">
      <c r="A415" s="370"/>
      <c r="B415" s="370"/>
      <c r="C415" s="370"/>
      <c r="D415" s="370"/>
      <c r="E415" s="370"/>
      <c r="F415" s="370"/>
      <c r="G415" s="421"/>
      <c r="H415" s="370"/>
      <c r="I415" s="370"/>
      <c r="J415" s="421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</row>
    <row r="416" spans="1:22">
      <c r="A416" s="370"/>
      <c r="B416" s="370"/>
      <c r="C416" s="370"/>
      <c r="D416" s="370"/>
      <c r="E416" s="370"/>
      <c r="F416" s="370"/>
      <c r="G416" s="421"/>
      <c r="H416" s="370"/>
      <c r="I416" s="370"/>
      <c r="J416" s="421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</row>
    <row r="417" spans="1:22">
      <c r="A417" s="370"/>
      <c r="B417" s="370"/>
      <c r="C417" s="370"/>
      <c r="D417" s="370"/>
      <c r="E417" s="370"/>
      <c r="F417" s="370"/>
      <c r="G417" s="421"/>
      <c r="H417" s="370"/>
      <c r="I417" s="370"/>
      <c r="J417" s="421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</row>
    <row r="418" spans="1:22">
      <c r="A418" s="370"/>
      <c r="B418" s="370"/>
      <c r="C418" s="370"/>
      <c r="D418" s="370"/>
      <c r="E418" s="370"/>
      <c r="F418" s="370"/>
      <c r="G418" s="421"/>
      <c r="H418" s="370"/>
      <c r="I418" s="370"/>
      <c r="J418" s="421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</row>
    <row r="419" spans="1:22">
      <c r="A419" s="370"/>
      <c r="B419" s="370"/>
      <c r="C419" s="370"/>
      <c r="D419" s="370"/>
      <c r="E419" s="370"/>
      <c r="F419" s="370"/>
      <c r="G419" s="421"/>
      <c r="H419" s="370"/>
      <c r="I419" s="370"/>
      <c r="J419" s="421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</row>
    <row r="420" spans="1:22">
      <c r="A420" s="370"/>
      <c r="B420" s="370"/>
      <c r="C420" s="370"/>
      <c r="D420" s="370"/>
      <c r="E420" s="370"/>
      <c r="F420" s="370"/>
      <c r="G420" s="421"/>
      <c r="H420" s="370"/>
      <c r="I420" s="370"/>
      <c r="J420" s="421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</row>
    <row r="421" spans="1:22">
      <c r="A421" s="370"/>
      <c r="B421" s="370"/>
      <c r="C421" s="370"/>
      <c r="D421" s="370"/>
      <c r="E421" s="370"/>
      <c r="F421" s="370"/>
      <c r="G421" s="421"/>
      <c r="H421" s="370"/>
      <c r="I421" s="370"/>
      <c r="J421" s="421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</row>
    <row r="422" spans="1:22">
      <c r="A422" s="370"/>
      <c r="B422" s="370"/>
      <c r="C422" s="370"/>
      <c r="D422" s="370"/>
      <c r="E422" s="370"/>
      <c r="F422" s="370"/>
      <c r="G422" s="421"/>
      <c r="H422" s="370"/>
      <c r="I422" s="370"/>
      <c r="J422" s="421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</row>
    <row r="423" spans="1:22">
      <c r="A423" s="370"/>
      <c r="B423" s="370"/>
      <c r="C423" s="370"/>
      <c r="D423" s="370"/>
      <c r="E423" s="370"/>
      <c r="F423" s="370"/>
      <c r="G423" s="421"/>
      <c r="H423" s="370"/>
      <c r="I423" s="370"/>
      <c r="J423" s="421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</row>
    <row r="424" spans="1:22">
      <c r="A424" s="370"/>
      <c r="B424" s="370"/>
      <c r="C424" s="370"/>
      <c r="D424" s="370"/>
      <c r="E424" s="370"/>
      <c r="F424" s="370"/>
      <c r="G424" s="421"/>
      <c r="H424" s="370"/>
      <c r="I424" s="370"/>
      <c r="J424" s="421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</row>
    <row r="425" spans="1:22">
      <c r="A425" s="370"/>
      <c r="B425" s="370"/>
      <c r="C425" s="370"/>
      <c r="D425" s="370"/>
      <c r="E425" s="370"/>
      <c r="F425" s="370"/>
      <c r="G425" s="421"/>
      <c r="H425" s="370"/>
      <c r="I425" s="370"/>
      <c r="J425" s="421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</row>
    <row r="426" spans="1:22">
      <c r="A426" s="370"/>
      <c r="B426" s="370"/>
      <c r="C426" s="370"/>
      <c r="D426" s="370"/>
      <c r="E426" s="370"/>
      <c r="F426" s="370"/>
      <c r="G426" s="421"/>
      <c r="H426" s="370"/>
      <c r="I426" s="370"/>
      <c r="J426" s="421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</row>
    <row r="427" spans="1:22">
      <c r="A427" s="370"/>
      <c r="B427" s="370"/>
      <c r="C427" s="370"/>
      <c r="D427" s="370"/>
      <c r="E427" s="370"/>
      <c r="F427" s="370"/>
      <c r="G427" s="421"/>
      <c r="H427" s="370"/>
      <c r="I427" s="370"/>
      <c r="J427" s="421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</row>
    <row r="428" spans="1:22">
      <c r="A428" s="370"/>
      <c r="B428" s="370"/>
      <c r="C428" s="370"/>
      <c r="D428" s="370"/>
      <c r="E428" s="370"/>
      <c r="F428" s="370"/>
      <c r="G428" s="421"/>
      <c r="H428" s="370"/>
      <c r="I428" s="370"/>
      <c r="J428" s="421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</row>
    <row r="429" spans="1:22">
      <c r="A429" s="370"/>
      <c r="B429" s="370"/>
      <c r="C429" s="370"/>
      <c r="D429" s="370"/>
      <c r="E429" s="370"/>
      <c r="F429" s="370"/>
      <c r="G429" s="421"/>
      <c r="H429" s="370"/>
      <c r="I429" s="370"/>
      <c r="J429" s="421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</row>
    <row r="430" spans="1:22">
      <c r="A430" s="370"/>
      <c r="B430" s="370"/>
      <c r="C430" s="370"/>
      <c r="D430" s="370"/>
      <c r="E430" s="370"/>
      <c r="F430" s="370"/>
      <c r="G430" s="421"/>
      <c r="H430" s="370"/>
      <c r="I430" s="370"/>
      <c r="J430" s="421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</row>
    <row r="431" spans="1:22">
      <c r="A431" s="370"/>
      <c r="B431" s="370"/>
      <c r="C431" s="370"/>
      <c r="D431" s="370"/>
      <c r="E431" s="370"/>
      <c r="F431" s="370"/>
      <c r="G431" s="421"/>
      <c r="H431" s="370"/>
      <c r="I431" s="370"/>
      <c r="J431" s="421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</row>
    <row r="432" spans="1:22">
      <c r="A432" s="370"/>
      <c r="B432" s="370"/>
      <c r="C432" s="370"/>
      <c r="D432" s="370"/>
      <c r="E432" s="370"/>
      <c r="F432" s="370"/>
      <c r="G432" s="421"/>
      <c r="H432" s="370"/>
      <c r="I432" s="370"/>
      <c r="J432" s="421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</row>
    <row r="433" spans="1:22">
      <c r="A433" s="370"/>
      <c r="B433" s="370"/>
      <c r="C433" s="370"/>
      <c r="D433" s="370"/>
      <c r="E433" s="370"/>
      <c r="F433" s="370"/>
      <c r="G433" s="421"/>
      <c r="H433" s="370"/>
      <c r="I433" s="370"/>
      <c r="J433" s="421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</row>
    <row r="434" spans="1:22">
      <c r="A434" s="370"/>
      <c r="B434" s="370"/>
      <c r="C434" s="370"/>
      <c r="D434" s="370"/>
      <c r="E434" s="370"/>
      <c r="F434" s="370"/>
      <c r="G434" s="421"/>
      <c r="H434" s="370"/>
      <c r="I434" s="370"/>
      <c r="J434" s="421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</row>
    <row r="435" spans="1:22">
      <c r="A435" s="370"/>
      <c r="B435" s="370"/>
      <c r="C435" s="370"/>
      <c r="D435" s="370"/>
      <c r="E435" s="370"/>
      <c r="F435" s="370"/>
      <c r="G435" s="421"/>
      <c r="H435" s="370"/>
      <c r="I435" s="370"/>
      <c r="J435" s="421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</row>
    <row r="436" spans="1:22">
      <c r="A436" s="370"/>
      <c r="B436" s="370"/>
      <c r="C436" s="370"/>
      <c r="D436" s="370"/>
      <c r="E436" s="370"/>
      <c r="F436" s="370"/>
      <c r="G436" s="421"/>
      <c r="H436" s="370"/>
      <c r="I436" s="370"/>
      <c r="J436" s="421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</row>
    <row r="437" spans="1:22">
      <c r="A437" s="370"/>
      <c r="B437" s="370"/>
      <c r="C437" s="370"/>
      <c r="D437" s="370"/>
      <c r="E437" s="370"/>
      <c r="F437" s="370"/>
      <c r="G437" s="421"/>
      <c r="H437" s="370"/>
      <c r="I437" s="370"/>
      <c r="J437" s="421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</row>
    <row r="438" spans="1:22">
      <c r="A438" s="370"/>
      <c r="B438" s="370"/>
      <c r="C438" s="370"/>
      <c r="D438" s="370"/>
      <c r="E438" s="370"/>
      <c r="F438" s="370"/>
      <c r="G438" s="421"/>
      <c r="H438" s="370"/>
      <c r="I438" s="370"/>
      <c r="J438" s="421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</row>
    <row r="439" spans="1:22">
      <c r="A439" s="370"/>
      <c r="B439" s="370"/>
      <c r="C439" s="370"/>
      <c r="D439" s="370"/>
      <c r="E439" s="370"/>
      <c r="F439" s="370"/>
      <c r="G439" s="421"/>
      <c r="H439" s="370"/>
      <c r="I439" s="370"/>
      <c r="J439" s="421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</row>
    <row r="440" spans="1:22">
      <c r="A440" s="370"/>
      <c r="B440" s="370"/>
      <c r="C440" s="370"/>
      <c r="D440" s="370"/>
      <c r="E440" s="370"/>
      <c r="F440" s="370"/>
      <c r="G440" s="421"/>
      <c r="H440" s="370"/>
      <c r="I440" s="370"/>
      <c r="J440" s="421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</row>
    <row r="441" spans="1:22">
      <c r="A441" s="370"/>
      <c r="B441" s="370"/>
      <c r="C441" s="370"/>
      <c r="D441" s="370"/>
      <c r="E441" s="370"/>
      <c r="F441" s="370"/>
      <c r="G441" s="421"/>
      <c r="H441" s="370"/>
      <c r="I441" s="370"/>
      <c r="J441" s="421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</row>
    <row r="442" spans="1:22">
      <c r="A442" s="370"/>
      <c r="B442" s="370"/>
      <c r="C442" s="370"/>
      <c r="D442" s="370"/>
      <c r="E442" s="370"/>
      <c r="F442" s="370"/>
      <c r="G442" s="421"/>
      <c r="H442" s="370"/>
      <c r="I442" s="370"/>
      <c r="J442" s="421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</row>
    <row r="443" spans="1:22">
      <c r="A443" s="370"/>
      <c r="B443" s="370"/>
      <c r="C443" s="370"/>
      <c r="D443" s="370"/>
      <c r="E443" s="370"/>
      <c r="F443" s="370"/>
      <c r="G443" s="421"/>
      <c r="H443" s="370"/>
      <c r="I443" s="370"/>
      <c r="J443" s="421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</row>
    <row r="444" spans="1:22">
      <c r="A444" s="370"/>
      <c r="B444" s="370"/>
      <c r="C444" s="370"/>
      <c r="D444" s="370"/>
      <c r="E444" s="370"/>
      <c r="F444" s="370"/>
      <c r="G444" s="421"/>
      <c r="H444" s="370"/>
      <c r="I444" s="370"/>
      <c r="J444" s="421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</row>
    <row r="445" spans="1:22">
      <c r="A445" s="370"/>
      <c r="B445" s="370"/>
      <c r="C445" s="370"/>
      <c r="D445" s="370"/>
      <c r="E445" s="370"/>
      <c r="F445" s="370"/>
      <c r="G445" s="421"/>
      <c r="H445" s="370"/>
      <c r="I445" s="370"/>
      <c r="J445" s="421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</row>
    <row r="446" spans="1:22">
      <c r="A446" s="370"/>
      <c r="B446" s="370"/>
      <c r="C446" s="370"/>
      <c r="D446" s="370"/>
      <c r="E446" s="370"/>
      <c r="F446" s="370"/>
      <c r="G446" s="421"/>
      <c r="H446" s="370"/>
      <c r="I446" s="370"/>
      <c r="J446" s="421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</row>
    <row r="447" spans="1:22">
      <c r="A447" s="370"/>
      <c r="B447" s="370"/>
      <c r="C447" s="370"/>
      <c r="D447" s="370"/>
      <c r="E447" s="370"/>
      <c r="F447" s="370"/>
      <c r="G447" s="421"/>
      <c r="H447" s="370"/>
      <c r="I447" s="370"/>
      <c r="J447" s="421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</row>
    <row r="448" spans="1:22">
      <c r="A448" s="370"/>
      <c r="B448" s="370"/>
      <c r="C448" s="370"/>
      <c r="D448" s="370"/>
      <c r="E448" s="370"/>
      <c r="F448" s="370"/>
      <c r="G448" s="421"/>
      <c r="H448" s="370"/>
      <c r="I448" s="370"/>
      <c r="J448" s="421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</row>
    <row r="449" spans="1:22">
      <c r="A449" s="370"/>
      <c r="B449" s="370"/>
      <c r="C449" s="370"/>
      <c r="D449" s="370"/>
      <c r="E449" s="370"/>
      <c r="F449" s="370"/>
      <c r="G449" s="421"/>
      <c r="H449" s="370"/>
      <c r="I449" s="370"/>
      <c r="J449" s="421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</row>
    <row r="450" spans="1:22">
      <c r="A450" s="370"/>
      <c r="B450" s="370"/>
      <c r="C450" s="370"/>
      <c r="D450" s="370"/>
      <c r="E450" s="370"/>
      <c r="F450" s="370"/>
      <c r="G450" s="421"/>
      <c r="H450" s="370"/>
      <c r="I450" s="370"/>
      <c r="J450" s="421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</row>
    <row r="451" spans="1:22">
      <c r="A451" s="370"/>
      <c r="B451" s="370"/>
      <c r="C451" s="370"/>
      <c r="D451" s="370"/>
      <c r="E451" s="370"/>
      <c r="F451" s="370"/>
      <c r="G451" s="421"/>
      <c r="H451" s="370"/>
      <c r="I451" s="370"/>
      <c r="J451" s="421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</row>
    <row r="452" spans="1:22">
      <c r="A452" s="370"/>
      <c r="B452" s="370"/>
      <c r="C452" s="370"/>
      <c r="D452" s="370"/>
      <c r="E452" s="370"/>
      <c r="F452" s="370"/>
      <c r="G452" s="421"/>
      <c r="H452" s="370"/>
      <c r="I452" s="370"/>
      <c r="J452" s="421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</row>
    <row r="453" spans="1:22">
      <c r="A453" s="370"/>
      <c r="B453" s="370"/>
      <c r="C453" s="370"/>
      <c r="D453" s="370"/>
      <c r="E453" s="370"/>
      <c r="F453" s="370"/>
      <c r="G453" s="421"/>
      <c r="H453" s="370"/>
      <c r="I453" s="370"/>
      <c r="J453" s="421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</row>
    <row r="454" spans="1:22">
      <c r="A454" s="370"/>
      <c r="B454" s="370"/>
      <c r="C454" s="370"/>
      <c r="D454" s="370"/>
      <c r="E454" s="370"/>
      <c r="F454" s="370"/>
      <c r="G454" s="421"/>
      <c r="H454" s="370"/>
      <c r="I454" s="370"/>
      <c r="J454" s="421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</row>
    <row r="455" spans="1:22">
      <c r="A455" s="370"/>
      <c r="B455" s="370"/>
      <c r="C455" s="370"/>
      <c r="D455" s="370"/>
      <c r="E455" s="370"/>
      <c r="F455" s="370"/>
      <c r="G455" s="421"/>
      <c r="H455" s="370"/>
      <c r="I455" s="370"/>
      <c r="J455" s="421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</row>
    <row r="456" spans="1:22">
      <c r="A456" s="370"/>
      <c r="B456" s="370"/>
      <c r="C456" s="370"/>
      <c r="D456" s="370"/>
      <c r="E456" s="370"/>
      <c r="F456" s="370"/>
      <c r="G456" s="421"/>
      <c r="H456" s="370"/>
      <c r="I456" s="370"/>
      <c r="J456" s="421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</row>
    <row r="457" spans="1:22">
      <c r="A457" s="370"/>
      <c r="B457" s="370"/>
      <c r="C457" s="370"/>
      <c r="D457" s="370"/>
      <c r="E457" s="370"/>
      <c r="F457" s="370"/>
      <c r="G457" s="421"/>
      <c r="H457" s="370"/>
      <c r="I457" s="370"/>
      <c r="J457" s="421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</row>
    <row r="458" spans="1:22">
      <c r="A458" s="370"/>
      <c r="B458" s="370"/>
      <c r="C458" s="370"/>
      <c r="D458" s="370"/>
      <c r="E458" s="370"/>
      <c r="F458" s="370"/>
      <c r="G458" s="421"/>
      <c r="H458" s="370"/>
      <c r="I458" s="370"/>
      <c r="J458" s="421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</row>
    <row r="459" spans="1:22">
      <c r="A459" s="370"/>
      <c r="B459" s="370"/>
      <c r="C459" s="370"/>
      <c r="D459" s="370"/>
      <c r="E459" s="370"/>
      <c r="F459" s="370"/>
      <c r="G459" s="421"/>
      <c r="H459" s="370"/>
      <c r="I459" s="370"/>
      <c r="J459" s="421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</row>
    <row r="460" spans="1:22">
      <c r="A460" s="370"/>
      <c r="B460" s="370"/>
      <c r="C460" s="370"/>
      <c r="D460" s="370"/>
      <c r="E460" s="370"/>
      <c r="F460" s="370"/>
      <c r="G460" s="421"/>
      <c r="H460" s="370"/>
      <c r="I460" s="370"/>
      <c r="J460" s="421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</row>
    <row r="461" spans="1:22">
      <c r="A461" s="370"/>
      <c r="B461" s="370"/>
      <c r="C461" s="370"/>
      <c r="D461" s="370"/>
      <c r="E461" s="370"/>
      <c r="F461" s="370"/>
      <c r="G461" s="421"/>
      <c r="H461" s="370"/>
      <c r="I461" s="370"/>
      <c r="J461" s="421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</row>
    <row r="462" spans="1:22">
      <c r="A462" s="370"/>
      <c r="B462" s="370"/>
      <c r="C462" s="370"/>
      <c r="D462" s="370"/>
      <c r="E462" s="370"/>
      <c r="F462" s="370"/>
      <c r="G462" s="421"/>
      <c r="H462" s="370"/>
      <c r="I462" s="370"/>
      <c r="J462" s="421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</row>
    <row r="463" spans="1:22">
      <c r="A463" s="370"/>
      <c r="B463" s="370"/>
      <c r="C463" s="370"/>
      <c r="D463" s="370"/>
      <c r="E463" s="370"/>
      <c r="F463" s="370"/>
      <c r="G463" s="421"/>
      <c r="H463" s="370"/>
      <c r="I463" s="370"/>
      <c r="J463" s="421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</row>
    <row r="464" spans="1:22">
      <c r="A464" s="370"/>
      <c r="B464" s="370"/>
      <c r="C464" s="370"/>
      <c r="D464" s="370"/>
      <c r="E464" s="370"/>
      <c r="F464" s="370"/>
      <c r="G464" s="421"/>
      <c r="H464" s="370"/>
      <c r="I464" s="370"/>
      <c r="J464" s="421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</row>
    <row r="465" spans="1:22">
      <c r="A465" s="370"/>
      <c r="B465" s="370"/>
      <c r="C465" s="370"/>
      <c r="D465" s="370"/>
      <c r="E465" s="370"/>
      <c r="F465" s="370"/>
      <c r="G465" s="421"/>
      <c r="H465" s="370"/>
      <c r="I465" s="370"/>
      <c r="J465" s="421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</row>
    <row r="466" spans="1:22">
      <c r="A466" s="370"/>
      <c r="B466" s="370"/>
      <c r="C466" s="370"/>
      <c r="D466" s="370"/>
      <c r="E466" s="370"/>
      <c r="F466" s="370"/>
      <c r="G466" s="421"/>
      <c r="H466" s="370"/>
      <c r="I466" s="370"/>
      <c r="J466" s="421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</row>
    <row r="467" spans="1:22">
      <c r="A467" s="370"/>
      <c r="B467" s="370"/>
      <c r="C467" s="370"/>
      <c r="D467" s="370"/>
      <c r="E467" s="370"/>
      <c r="F467" s="370"/>
      <c r="G467" s="421"/>
      <c r="H467" s="370"/>
      <c r="I467" s="370"/>
      <c r="J467" s="421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</row>
    <row r="468" spans="1:22">
      <c r="A468" s="370"/>
      <c r="B468" s="370"/>
      <c r="C468" s="370"/>
      <c r="D468" s="370"/>
      <c r="E468" s="370"/>
      <c r="F468" s="370"/>
      <c r="G468" s="421"/>
      <c r="H468" s="370"/>
      <c r="I468" s="370"/>
      <c r="J468" s="421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</row>
    <row r="469" spans="1:22">
      <c r="A469" s="370"/>
      <c r="B469" s="370"/>
      <c r="C469" s="370"/>
      <c r="D469" s="370"/>
      <c r="E469" s="370"/>
      <c r="F469" s="370"/>
      <c r="G469" s="421"/>
      <c r="H469" s="370"/>
      <c r="I469" s="370"/>
      <c r="J469" s="421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</row>
    <row r="470" spans="1:22">
      <c r="A470" s="370"/>
      <c r="B470" s="370"/>
      <c r="C470" s="370"/>
      <c r="D470" s="370"/>
      <c r="E470" s="370"/>
      <c r="F470" s="370"/>
      <c r="G470" s="421"/>
      <c r="H470" s="370"/>
      <c r="I470" s="370"/>
      <c r="J470" s="421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</row>
    <row r="471" spans="1:22">
      <c r="A471" s="370"/>
      <c r="B471" s="370"/>
      <c r="C471" s="370"/>
      <c r="D471" s="370"/>
      <c r="E471" s="370"/>
      <c r="F471" s="370"/>
      <c r="G471" s="421"/>
      <c r="H471" s="370"/>
      <c r="I471" s="370"/>
      <c r="J471" s="421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</row>
    <row r="472" spans="1:22">
      <c r="A472" s="370"/>
      <c r="B472" s="370"/>
      <c r="C472" s="370"/>
      <c r="D472" s="370"/>
      <c r="E472" s="370"/>
      <c r="F472" s="370"/>
      <c r="G472" s="421"/>
      <c r="H472" s="370"/>
      <c r="I472" s="370"/>
      <c r="J472" s="421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</row>
    <row r="473" spans="1:22">
      <c r="A473" s="370"/>
      <c r="B473" s="370"/>
      <c r="C473" s="370"/>
      <c r="D473" s="370"/>
      <c r="E473" s="370"/>
      <c r="F473" s="370"/>
      <c r="G473" s="421"/>
      <c r="H473" s="370"/>
      <c r="I473" s="370"/>
      <c r="J473" s="421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</row>
    <row r="474" spans="1:22">
      <c r="A474" s="370"/>
      <c r="B474" s="370"/>
      <c r="C474" s="370"/>
      <c r="D474" s="370"/>
      <c r="E474" s="370"/>
      <c r="F474" s="370"/>
      <c r="G474" s="421"/>
      <c r="H474" s="370"/>
      <c r="I474" s="370"/>
      <c r="J474" s="421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</row>
    <row r="475" spans="1:22">
      <c r="A475" s="370"/>
      <c r="B475" s="370"/>
      <c r="C475" s="370"/>
      <c r="D475" s="370"/>
      <c r="E475" s="370"/>
      <c r="F475" s="370"/>
      <c r="G475" s="421"/>
      <c r="H475" s="370"/>
      <c r="I475" s="370"/>
      <c r="J475" s="421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</row>
    <row r="476" spans="1:22">
      <c r="A476" s="370"/>
      <c r="B476" s="370"/>
      <c r="C476" s="370"/>
      <c r="D476" s="370"/>
      <c r="E476" s="370"/>
      <c r="F476" s="370"/>
      <c r="G476" s="421"/>
      <c r="H476" s="370"/>
      <c r="I476" s="370"/>
      <c r="J476" s="421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</row>
    <row r="477" spans="1:22">
      <c r="A477" s="370"/>
      <c r="B477" s="370"/>
      <c r="C477" s="370"/>
      <c r="D477" s="370"/>
      <c r="E477" s="370"/>
      <c r="F477" s="370"/>
      <c r="G477" s="421"/>
      <c r="H477" s="370"/>
      <c r="I477" s="370"/>
      <c r="J477" s="421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</row>
    <row r="478" spans="1:22">
      <c r="A478" s="370"/>
      <c r="B478" s="370"/>
      <c r="C478" s="370"/>
      <c r="D478" s="370"/>
      <c r="E478" s="370"/>
      <c r="F478" s="370"/>
      <c r="G478" s="421"/>
      <c r="H478" s="370"/>
      <c r="I478" s="370"/>
      <c r="J478" s="421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</row>
    <row r="479" spans="1:22">
      <c r="A479" s="370"/>
      <c r="B479" s="370"/>
      <c r="C479" s="370"/>
      <c r="D479" s="370"/>
      <c r="E479" s="370"/>
      <c r="F479" s="370"/>
      <c r="G479" s="421"/>
      <c r="H479" s="370"/>
      <c r="I479" s="370"/>
      <c r="J479" s="421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</row>
    <row r="480" spans="1:22">
      <c r="A480" s="370"/>
      <c r="B480" s="370"/>
      <c r="C480" s="370"/>
      <c r="D480" s="370"/>
      <c r="E480" s="370"/>
      <c r="F480" s="370"/>
      <c r="G480" s="421"/>
      <c r="H480" s="370"/>
      <c r="I480" s="370"/>
      <c r="J480" s="421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</row>
    <row r="481" spans="1:22">
      <c r="A481" s="370"/>
      <c r="B481" s="370"/>
      <c r="C481" s="370"/>
      <c r="D481" s="370"/>
      <c r="E481" s="370"/>
      <c r="F481" s="370"/>
      <c r="G481" s="421"/>
      <c r="H481" s="370"/>
      <c r="I481" s="370"/>
      <c r="J481" s="421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</row>
    <row r="482" spans="1:22">
      <c r="A482" s="370"/>
      <c r="B482" s="370"/>
      <c r="C482" s="370"/>
      <c r="D482" s="370"/>
      <c r="E482" s="370"/>
      <c r="F482" s="370"/>
      <c r="G482" s="421"/>
      <c r="H482" s="370"/>
      <c r="I482" s="370"/>
      <c r="J482" s="421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</row>
    <row r="483" spans="1:22">
      <c r="A483" s="370"/>
      <c r="B483" s="370"/>
      <c r="C483" s="370"/>
      <c r="D483" s="370"/>
      <c r="E483" s="370"/>
      <c r="F483" s="370"/>
      <c r="G483" s="421"/>
      <c r="H483" s="370"/>
      <c r="I483" s="370"/>
      <c r="J483" s="421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</row>
    <row r="484" spans="1:22">
      <c r="A484" s="370"/>
      <c r="B484" s="370"/>
      <c r="C484" s="370"/>
      <c r="D484" s="370"/>
      <c r="E484" s="370"/>
      <c r="F484" s="370"/>
      <c r="G484" s="421"/>
      <c r="H484" s="370"/>
      <c r="I484" s="370"/>
      <c r="J484" s="421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</row>
    <row r="485" spans="1:22">
      <c r="A485" s="370"/>
      <c r="B485" s="370"/>
      <c r="C485" s="370"/>
      <c r="D485" s="370"/>
      <c r="E485" s="370"/>
      <c r="F485" s="370"/>
      <c r="G485" s="421"/>
      <c r="H485" s="370"/>
      <c r="I485" s="370"/>
      <c r="J485" s="421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</row>
    <row r="486" spans="1:22">
      <c r="A486" s="370"/>
      <c r="B486" s="370"/>
      <c r="C486" s="370"/>
      <c r="D486" s="370"/>
      <c r="E486" s="370"/>
      <c r="F486" s="370"/>
      <c r="G486" s="421"/>
      <c r="H486" s="370"/>
      <c r="I486" s="370"/>
      <c r="J486" s="421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</row>
    <row r="487" spans="1:22">
      <c r="A487" s="370"/>
      <c r="B487" s="370"/>
      <c r="C487" s="370"/>
      <c r="D487" s="370"/>
      <c r="E487" s="370"/>
      <c r="F487" s="370"/>
      <c r="G487" s="421"/>
      <c r="H487" s="370"/>
      <c r="I487" s="370"/>
      <c r="J487" s="421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</row>
    <row r="488" spans="1:22">
      <c r="A488" s="370"/>
      <c r="B488" s="370"/>
      <c r="C488" s="370"/>
      <c r="D488" s="370"/>
      <c r="E488" s="370"/>
      <c r="F488" s="370"/>
      <c r="G488" s="421"/>
      <c r="H488" s="370"/>
      <c r="I488" s="370"/>
      <c r="J488" s="421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</row>
    <row r="489" spans="1:22">
      <c r="A489" s="370"/>
      <c r="B489" s="370"/>
      <c r="C489" s="370"/>
      <c r="D489" s="370"/>
      <c r="E489" s="370"/>
      <c r="F489" s="370"/>
      <c r="G489" s="421"/>
      <c r="H489" s="370"/>
      <c r="I489" s="370"/>
      <c r="J489" s="421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</row>
    <row r="490" spans="1:22">
      <c r="A490" s="370"/>
      <c r="B490" s="370"/>
      <c r="C490" s="370"/>
      <c r="D490" s="370"/>
      <c r="E490" s="370"/>
      <c r="F490" s="370"/>
      <c r="G490" s="421"/>
      <c r="H490" s="370"/>
      <c r="I490" s="370"/>
      <c r="J490" s="421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</row>
    <row r="491" spans="1:22">
      <c r="A491" s="370"/>
      <c r="B491" s="370"/>
      <c r="C491" s="370"/>
      <c r="D491" s="370"/>
      <c r="E491" s="370"/>
      <c r="F491" s="370"/>
      <c r="G491" s="421"/>
      <c r="H491" s="370"/>
      <c r="I491" s="370"/>
      <c r="J491" s="421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</row>
    <row r="492" spans="1:22">
      <c r="A492" s="370"/>
      <c r="B492" s="370"/>
      <c r="C492" s="370"/>
      <c r="D492" s="370"/>
      <c r="E492" s="370"/>
      <c r="F492" s="370"/>
      <c r="G492" s="421"/>
      <c r="H492" s="370"/>
      <c r="I492" s="370"/>
      <c r="J492" s="421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</row>
    <row r="493" spans="1:22">
      <c r="A493" s="370"/>
      <c r="B493" s="370"/>
      <c r="C493" s="370"/>
      <c r="D493" s="370"/>
      <c r="E493" s="370"/>
      <c r="F493" s="370"/>
      <c r="G493" s="421"/>
      <c r="H493" s="370"/>
      <c r="I493" s="370"/>
      <c r="J493" s="421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</row>
    <row r="494" spans="1:22">
      <c r="A494" s="370"/>
      <c r="B494" s="370"/>
      <c r="C494" s="370"/>
      <c r="D494" s="370"/>
      <c r="E494" s="370"/>
      <c r="F494" s="370"/>
      <c r="G494" s="421"/>
      <c r="H494" s="370"/>
      <c r="I494" s="370"/>
      <c r="J494" s="421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</row>
    <row r="495" spans="1:22">
      <c r="A495" s="370"/>
      <c r="B495" s="370"/>
      <c r="C495" s="370"/>
      <c r="D495" s="370"/>
      <c r="E495" s="370"/>
      <c r="F495" s="370"/>
      <c r="G495" s="421"/>
      <c r="H495" s="370"/>
      <c r="I495" s="370"/>
      <c r="J495" s="421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</row>
    <row r="496" spans="1:22">
      <c r="A496" s="370"/>
      <c r="B496" s="370"/>
      <c r="C496" s="370"/>
      <c r="D496" s="370"/>
      <c r="E496" s="370"/>
      <c r="F496" s="370"/>
      <c r="G496" s="421"/>
      <c r="H496" s="370"/>
      <c r="I496" s="370"/>
      <c r="J496" s="421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</row>
    <row r="497" spans="1:22">
      <c r="A497" s="370"/>
      <c r="B497" s="370"/>
      <c r="C497" s="370"/>
      <c r="D497" s="370"/>
      <c r="E497" s="370"/>
      <c r="F497" s="370"/>
      <c r="G497" s="421"/>
      <c r="H497" s="370"/>
      <c r="I497" s="370"/>
      <c r="J497" s="421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</row>
    <row r="498" spans="1:22">
      <c r="A498" s="370"/>
      <c r="B498" s="370"/>
      <c r="C498" s="370"/>
      <c r="D498" s="370"/>
      <c r="E498" s="370"/>
      <c r="F498" s="370"/>
      <c r="G498" s="421"/>
      <c r="H498" s="370"/>
      <c r="I498" s="370"/>
      <c r="J498" s="421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</row>
    <row r="499" spans="1:22">
      <c r="A499" s="370"/>
      <c r="B499" s="370"/>
      <c r="C499" s="370"/>
      <c r="D499" s="370"/>
      <c r="E499" s="370"/>
      <c r="F499" s="370"/>
      <c r="G499" s="421"/>
      <c r="H499" s="370"/>
      <c r="I499" s="370"/>
      <c r="J499" s="421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</row>
    <row r="500" spans="1:22">
      <c r="A500" s="370"/>
      <c r="B500" s="370"/>
      <c r="C500" s="370"/>
      <c r="D500" s="370"/>
      <c r="E500" s="370"/>
      <c r="F500" s="370"/>
      <c r="G500" s="421"/>
      <c r="H500" s="370"/>
      <c r="I500" s="370"/>
      <c r="J500" s="421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</row>
    <row r="501" spans="1:22">
      <c r="A501" s="370"/>
      <c r="B501" s="370"/>
      <c r="C501" s="370"/>
      <c r="D501" s="370"/>
      <c r="E501" s="370"/>
      <c r="F501" s="370"/>
      <c r="G501" s="421"/>
      <c r="H501" s="370"/>
      <c r="I501" s="370"/>
      <c r="J501" s="421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</row>
    <row r="502" spans="1:22">
      <c r="A502" s="370"/>
      <c r="B502" s="370"/>
      <c r="C502" s="370"/>
      <c r="D502" s="370"/>
      <c r="E502" s="370"/>
      <c r="F502" s="370"/>
      <c r="G502" s="421"/>
      <c r="H502" s="370"/>
      <c r="I502" s="370"/>
      <c r="J502" s="421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</row>
    <row r="503" spans="1:22">
      <c r="A503" s="370"/>
      <c r="B503" s="370"/>
      <c r="C503" s="370"/>
      <c r="D503" s="370"/>
      <c r="E503" s="370"/>
      <c r="F503" s="370"/>
      <c r="G503" s="421"/>
      <c r="H503" s="370"/>
      <c r="I503" s="370"/>
      <c r="J503" s="421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</row>
    <row r="504" spans="1:22">
      <c r="A504" s="370"/>
      <c r="B504" s="370"/>
      <c r="C504" s="370"/>
      <c r="D504" s="370"/>
      <c r="E504" s="370"/>
      <c r="F504" s="370"/>
      <c r="G504" s="421"/>
      <c r="H504" s="370"/>
      <c r="I504" s="370"/>
      <c r="J504" s="421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</row>
    <row r="505" spans="1:22">
      <c r="A505" s="370"/>
      <c r="B505" s="370"/>
      <c r="C505" s="370"/>
      <c r="D505" s="370"/>
      <c r="E505" s="370"/>
      <c r="F505" s="370"/>
      <c r="G505" s="421"/>
      <c r="H505" s="370"/>
      <c r="I505" s="370"/>
      <c r="J505" s="421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</row>
    <row r="506" spans="1:22">
      <c r="A506" s="370"/>
      <c r="B506" s="370"/>
      <c r="C506" s="370"/>
      <c r="D506" s="370"/>
      <c r="E506" s="370"/>
      <c r="F506" s="370"/>
      <c r="G506" s="421"/>
      <c r="H506" s="370"/>
      <c r="I506" s="370"/>
      <c r="J506" s="421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</row>
    <row r="507" spans="1:22">
      <c r="A507" s="370"/>
      <c r="B507" s="370"/>
      <c r="C507" s="370"/>
      <c r="D507" s="370"/>
      <c r="E507" s="370"/>
      <c r="F507" s="370"/>
      <c r="G507" s="421"/>
      <c r="H507" s="370"/>
      <c r="I507" s="370"/>
      <c r="J507" s="421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</row>
    <row r="508" spans="1:22">
      <c r="A508" s="370"/>
      <c r="B508" s="370"/>
      <c r="C508" s="370"/>
      <c r="D508" s="370"/>
      <c r="E508" s="370"/>
      <c r="F508" s="370"/>
      <c r="G508" s="421"/>
      <c r="H508" s="370"/>
      <c r="I508" s="370"/>
      <c r="J508" s="421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</row>
    <row r="509" spans="1:22">
      <c r="A509" s="370"/>
      <c r="B509" s="370"/>
      <c r="C509" s="370"/>
      <c r="D509" s="370"/>
      <c r="E509" s="370"/>
      <c r="F509" s="370"/>
      <c r="G509" s="421"/>
      <c r="H509" s="370"/>
      <c r="I509" s="370"/>
      <c r="J509" s="421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</row>
    <row r="510" spans="1:22">
      <c r="A510" s="370"/>
      <c r="B510" s="370"/>
      <c r="C510" s="370"/>
      <c r="D510" s="370"/>
      <c r="E510" s="370"/>
      <c r="F510" s="370"/>
      <c r="G510" s="421"/>
      <c r="H510" s="370"/>
      <c r="I510" s="370"/>
      <c r="J510" s="421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</row>
    <row r="511" spans="1:22">
      <c r="A511" s="370"/>
      <c r="B511" s="370"/>
      <c r="C511" s="370"/>
      <c r="D511" s="370"/>
      <c r="E511" s="370"/>
      <c r="F511" s="370"/>
      <c r="G511" s="421"/>
      <c r="H511" s="370"/>
      <c r="I511" s="370"/>
      <c r="J511" s="421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</row>
    <row r="512" spans="1:22">
      <c r="A512" s="370"/>
      <c r="B512" s="370"/>
      <c r="C512" s="370"/>
      <c r="D512" s="370"/>
      <c r="E512" s="370"/>
      <c r="F512" s="370"/>
      <c r="G512" s="421"/>
      <c r="H512" s="370"/>
      <c r="I512" s="370"/>
      <c r="J512" s="421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</row>
    <row r="513" spans="1:22">
      <c r="A513" s="370"/>
      <c r="B513" s="370"/>
      <c r="C513" s="370"/>
      <c r="D513" s="370"/>
      <c r="E513" s="370"/>
      <c r="F513" s="370"/>
      <c r="G513" s="421"/>
      <c r="H513" s="370"/>
      <c r="I513" s="370"/>
      <c r="J513" s="421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</row>
    <row r="514" spans="1:22">
      <c r="A514" s="370"/>
      <c r="B514" s="370"/>
      <c r="C514" s="370"/>
      <c r="D514" s="370"/>
      <c r="E514" s="370"/>
      <c r="F514" s="370"/>
      <c r="G514" s="421"/>
      <c r="H514" s="370"/>
      <c r="I514" s="370"/>
      <c r="J514" s="421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</row>
    <row r="515" spans="1:22">
      <c r="A515" s="370"/>
      <c r="B515" s="370"/>
      <c r="C515" s="370"/>
      <c r="D515" s="370"/>
      <c r="E515" s="370"/>
      <c r="F515" s="370"/>
      <c r="G515" s="421"/>
      <c r="H515" s="370"/>
      <c r="I515" s="370"/>
      <c r="J515" s="421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</row>
    <row r="516" spans="1:22">
      <c r="A516" s="370"/>
      <c r="B516" s="370"/>
      <c r="C516" s="370"/>
      <c r="D516" s="370"/>
      <c r="E516" s="370"/>
      <c r="F516" s="370"/>
      <c r="G516" s="421"/>
      <c r="H516" s="370"/>
      <c r="I516" s="370"/>
      <c r="J516" s="421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</row>
    <row r="517" spans="1:22">
      <c r="A517" s="370"/>
      <c r="B517" s="370"/>
      <c r="C517" s="370"/>
      <c r="D517" s="370"/>
      <c r="E517" s="370"/>
      <c r="F517" s="370"/>
      <c r="G517" s="421"/>
      <c r="H517" s="370"/>
      <c r="I517" s="370"/>
      <c r="J517" s="421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</row>
    <row r="518" spans="1:22">
      <c r="A518" s="370"/>
      <c r="B518" s="370"/>
      <c r="C518" s="370"/>
      <c r="D518" s="370"/>
      <c r="E518" s="370"/>
      <c r="F518" s="370"/>
      <c r="G518" s="421"/>
      <c r="H518" s="370"/>
      <c r="I518" s="370"/>
      <c r="J518" s="421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</row>
    <row r="519" spans="1:22">
      <c r="A519" s="370"/>
      <c r="B519" s="370"/>
      <c r="C519" s="370"/>
      <c r="D519" s="370"/>
      <c r="E519" s="370"/>
      <c r="F519" s="370"/>
      <c r="G519" s="421"/>
      <c r="H519" s="370"/>
      <c r="I519" s="370"/>
      <c r="J519" s="421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</row>
    <row r="520" spans="1:22">
      <c r="A520" s="370"/>
      <c r="B520" s="370"/>
      <c r="C520" s="370"/>
      <c r="D520" s="370"/>
      <c r="E520" s="370"/>
      <c r="F520" s="370"/>
      <c r="G520" s="421"/>
      <c r="H520" s="370"/>
      <c r="I520" s="370"/>
      <c r="J520" s="421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</row>
    <row r="521" spans="1:22">
      <c r="A521" s="370"/>
      <c r="B521" s="370"/>
      <c r="C521" s="370"/>
      <c r="D521" s="370"/>
      <c r="E521" s="370"/>
      <c r="F521" s="370"/>
      <c r="G521" s="421"/>
      <c r="H521" s="370"/>
      <c r="I521" s="370"/>
      <c r="J521" s="421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</row>
    <row r="522" spans="1:22">
      <c r="A522" s="370"/>
      <c r="B522" s="370"/>
      <c r="C522" s="370"/>
      <c r="D522" s="370"/>
      <c r="E522" s="370"/>
      <c r="F522" s="370"/>
      <c r="G522" s="421"/>
      <c r="H522" s="370"/>
      <c r="I522" s="370"/>
      <c r="J522" s="421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</row>
    <row r="523" spans="1:22">
      <c r="A523" s="370"/>
      <c r="B523" s="370"/>
      <c r="C523" s="370"/>
      <c r="D523" s="370"/>
      <c r="E523" s="370"/>
      <c r="F523" s="370"/>
      <c r="G523" s="421"/>
      <c r="H523" s="370"/>
      <c r="I523" s="370"/>
      <c r="J523" s="421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</row>
    <row r="524" spans="1:22">
      <c r="A524" s="370"/>
      <c r="B524" s="370"/>
      <c r="C524" s="370"/>
      <c r="D524" s="370"/>
      <c r="E524" s="370"/>
      <c r="F524" s="370"/>
      <c r="G524" s="421"/>
      <c r="H524" s="370"/>
      <c r="I524" s="370"/>
      <c r="J524" s="421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</row>
    <row r="525" spans="1:22">
      <c r="A525" s="370"/>
      <c r="B525" s="370"/>
      <c r="C525" s="370"/>
      <c r="D525" s="370"/>
      <c r="E525" s="370"/>
      <c r="F525" s="370"/>
      <c r="G525" s="421"/>
      <c r="H525" s="370"/>
      <c r="I525" s="370"/>
      <c r="J525" s="421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</row>
    <row r="526" spans="1:22">
      <c r="A526" s="370"/>
      <c r="B526" s="370"/>
      <c r="C526" s="370"/>
      <c r="D526" s="370"/>
      <c r="E526" s="370"/>
      <c r="F526" s="370"/>
      <c r="G526" s="421"/>
      <c r="H526" s="370"/>
      <c r="I526" s="370"/>
      <c r="J526" s="421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</row>
    <row r="527" spans="1:22">
      <c r="A527" s="370"/>
      <c r="B527" s="370"/>
      <c r="C527" s="370"/>
      <c r="D527" s="370"/>
      <c r="E527" s="370"/>
      <c r="F527" s="370"/>
      <c r="G527" s="421"/>
      <c r="H527" s="370"/>
      <c r="I527" s="370"/>
      <c r="J527" s="421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</row>
    <row r="528" spans="1:22">
      <c r="A528" s="370"/>
      <c r="B528" s="370"/>
      <c r="C528" s="370"/>
      <c r="D528" s="370"/>
      <c r="E528" s="370"/>
      <c r="F528" s="370"/>
      <c r="G528" s="421"/>
      <c r="H528" s="370"/>
      <c r="I528" s="370"/>
      <c r="J528" s="421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</row>
    <row r="529" spans="1:22">
      <c r="A529" s="370"/>
      <c r="B529" s="370"/>
      <c r="C529" s="370"/>
      <c r="D529" s="370"/>
      <c r="E529" s="370"/>
      <c r="F529" s="370"/>
      <c r="G529" s="421"/>
      <c r="H529" s="370"/>
      <c r="I529" s="370"/>
      <c r="J529" s="421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</row>
    <row r="530" spans="1:22">
      <c r="A530" s="370"/>
      <c r="B530" s="370"/>
      <c r="C530" s="370"/>
      <c r="D530" s="370"/>
      <c r="E530" s="370"/>
      <c r="F530" s="370"/>
      <c r="G530" s="421"/>
      <c r="H530" s="370"/>
      <c r="I530" s="370"/>
      <c r="J530" s="421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</row>
    <row r="531" spans="1:22">
      <c r="A531" s="370"/>
      <c r="B531" s="370"/>
      <c r="C531" s="370"/>
      <c r="D531" s="370"/>
      <c r="E531" s="370"/>
      <c r="F531" s="370"/>
      <c r="G531" s="421"/>
      <c r="H531" s="370"/>
      <c r="I531" s="370"/>
      <c r="J531" s="421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</row>
    <row r="532" spans="1:22">
      <c r="A532" s="370"/>
      <c r="B532" s="370"/>
      <c r="C532" s="370"/>
      <c r="D532" s="370"/>
      <c r="E532" s="370"/>
      <c r="F532" s="370"/>
      <c r="G532" s="421"/>
      <c r="H532" s="370"/>
      <c r="I532" s="370"/>
      <c r="J532" s="421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</row>
    <row r="533" spans="1:22">
      <c r="A533" s="370"/>
      <c r="B533" s="370"/>
      <c r="C533" s="370"/>
      <c r="D533" s="370"/>
      <c r="E533" s="370"/>
      <c r="F533" s="370"/>
      <c r="G533" s="421"/>
      <c r="H533" s="370"/>
      <c r="I533" s="370"/>
      <c r="J533" s="421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</row>
    <row r="534" spans="1:22">
      <c r="A534" s="370"/>
      <c r="B534" s="370"/>
      <c r="C534" s="370"/>
      <c r="D534" s="370"/>
      <c r="E534" s="370"/>
      <c r="F534" s="370"/>
      <c r="G534" s="421"/>
      <c r="H534" s="370"/>
      <c r="I534" s="370"/>
      <c r="J534" s="421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</row>
    <row r="535" spans="1:22">
      <c r="A535" s="370"/>
      <c r="B535" s="370"/>
      <c r="C535" s="370"/>
      <c r="D535" s="370"/>
      <c r="E535" s="370"/>
      <c r="F535" s="370"/>
      <c r="G535" s="421"/>
      <c r="H535" s="370"/>
      <c r="I535" s="370"/>
      <c r="J535" s="421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</row>
    <row r="536" spans="1:22">
      <c r="A536" s="370"/>
      <c r="B536" s="370"/>
      <c r="C536" s="370"/>
      <c r="D536" s="370"/>
      <c r="E536" s="370"/>
      <c r="F536" s="370"/>
      <c r="G536" s="421"/>
      <c r="H536" s="370"/>
      <c r="I536" s="370"/>
      <c r="J536" s="421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</row>
    <row r="537" spans="1:22">
      <c r="A537" s="370"/>
      <c r="B537" s="370"/>
      <c r="C537" s="370"/>
      <c r="D537" s="370"/>
      <c r="E537" s="370"/>
      <c r="F537" s="370"/>
      <c r="G537" s="421"/>
      <c r="H537" s="370"/>
      <c r="I537" s="370"/>
      <c r="J537" s="421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</row>
    <row r="538" spans="1:22">
      <c r="A538" s="370"/>
      <c r="B538" s="370"/>
      <c r="C538" s="370"/>
      <c r="D538" s="370"/>
      <c r="E538" s="370"/>
      <c r="F538" s="370"/>
      <c r="G538" s="421"/>
      <c r="H538" s="370"/>
      <c r="I538" s="370"/>
      <c r="J538" s="421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</row>
    <row r="539" spans="1:22">
      <c r="A539" s="370"/>
      <c r="B539" s="370"/>
      <c r="C539" s="370"/>
      <c r="D539" s="370"/>
      <c r="E539" s="370"/>
      <c r="F539" s="370"/>
      <c r="G539" s="421"/>
      <c r="H539" s="370"/>
      <c r="I539" s="370"/>
      <c r="J539" s="421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</row>
    <row r="540" spans="1:22">
      <c r="A540" s="370"/>
      <c r="B540" s="370"/>
      <c r="C540" s="370"/>
      <c r="D540" s="370"/>
      <c r="E540" s="370"/>
      <c r="F540" s="370"/>
      <c r="G540" s="421"/>
      <c r="H540" s="370"/>
      <c r="I540" s="370"/>
      <c r="J540" s="421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</row>
    <row r="541" spans="1:22">
      <c r="A541" s="370"/>
      <c r="B541" s="370"/>
      <c r="C541" s="370"/>
      <c r="D541" s="370"/>
      <c r="E541" s="370"/>
      <c r="F541" s="370"/>
      <c r="G541" s="421"/>
      <c r="H541" s="370"/>
      <c r="I541" s="370"/>
      <c r="J541" s="421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</row>
    <row r="542" spans="1:22">
      <c r="A542" s="370"/>
      <c r="B542" s="370"/>
      <c r="C542" s="370"/>
      <c r="D542" s="370"/>
      <c r="E542" s="370"/>
      <c r="F542" s="370"/>
      <c r="G542" s="421"/>
      <c r="H542" s="370"/>
      <c r="I542" s="370"/>
      <c r="J542" s="421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</row>
    <row r="543" spans="1:22">
      <c r="A543" s="370"/>
      <c r="B543" s="370"/>
      <c r="C543" s="370"/>
      <c r="D543" s="370"/>
      <c r="E543" s="370"/>
      <c r="F543" s="370"/>
      <c r="G543" s="421"/>
      <c r="H543" s="370"/>
      <c r="I543" s="370"/>
      <c r="J543" s="421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</row>
    <row r="544" spans="1:22">
      <c r="A544" s="370"/>
      <c r="B544" s="370"/>
      <c r="C544" s="370"/>
      <c r="D544" s="370"/>
      <c r="E544" s="370"/>
      <c r="F544" s="370"/>
      <c r="G544" s="421"/>
      <c r="H544" s="370"/>
      <c r="I544" s="370"/>
      <c r="J544" s="421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</row>
    <row r="545" spans="1:22">
      <c r="A545" s="370"/>
      <c r="B545" s="370"/>
      <c r="C545" s="370"/>
      <c r="D545" s="370"/>
      <c r="E545" s="370"/>
      <c r="F545" s="370"/>
      <c r="G545" s="421"/>
      <c r="H545" s="370"/>
      <c r="I545" s="370"/>
      <c r="J545" s="421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</row>
    <row r="546" spans="1:22">
      <c r="A546" s="370"/>
      <c r="B546" s="370"/>
      <c r="C546" s="370"/>
      <c r="D546" s="370"/>
      <c r="E546" s="370"/>
      <c r="F546" s="370"/>
      <c r="G546" s="421"/>
      <c r="H546" s="370"/>
      <c r="I546" s="370"/>
      <c r="J546" s="421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</row>
    <row r="547" spans="1:22">
      <c r="A547" s="370"/>
      <c r="B547" s="370"/>
      <c r="C547" s="370"/>
      <c r="D547" s="370"/>
      <c r="E547" s="370"/>
      <c r="F547" s="370"/>
      <c r="G547" s="421"/>
      <c r="H547" s="370"/>
      <c r="I547" s="370"/>
      <c r="J547" s="421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</row>
    <row r="548" spans="1:22">
      <c r="A548" s="370"/>
      <c r="B548" s="370"/>
      <c r="C548" s="370"/>
      <c r="D548" s="370"/>
      <c r="E548" s="370"/>
      <c r="F548" s="370"/>
      <c r="G548" s="421"/>
      <c r="H548" s="370"/>
      <c r="I548" s="370"/>
      <c r="J548" s="421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</row>
    <row r="549" spans="1:22">
      <c r="A549" s="370"/>
      <c r="B549" s="370"/>
      <c r="C549" s="370"/>
      <c r="D549" s="370"/>
      <c r="E549" s="370"/>
      <c r="F549" s="370"/>
      <c r="G549" s="421"/>
      <c r="H549" s="370"/>
      <c r="I549" s="370"/>
      <c r="J549" s="421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</row>
    <row r="550" spans="1:22">
      <c r="A550" s="370"/>
      <c r="B550" s="370"/>
      <c r="C550" s="370"/>
      <c r="D550" s="370"/>
      <c r="E550" s="370"/>
      <c r="F550" s="370"/>
      <c r="G550" s="421"/>
      <c r="H550" s="370"/>
      <c r="I550" s="370"/>
      <c r="J550" s="421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</row>
    <row r="551" spans="1:22">
      <c r="A551" s="370"/>
      <c r="B551" s="370"/>
      <c r="C551" s="370"/>
      <c r="D551" s="370"/>
      <c r="E551" s="370"/>
      <c r="F551" s="370"/>
      <c r="G551" s="421"/>
      <c r="H551" s="370"/>
      <c r="I551" s="370"/>
      <c r="J551" s="421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</row>
    <row r="552" spans="1:22">
      <c r="A552" s="370"/>
      <c r="B552" s="370"/>
      <c r="C552" s="370"/>
      <c r="D552" s="370"/>
      <c r="E552" s="370"/>
      <c r="F552" s="370"/>
      <c r="G552" s="421"/>
      <c r="H552" s="370"/>
      <c r="I552" s="370"/>
      <c r="J552" s="421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</row>
    <row r="553" spans="1:22">
      <c r="A553" s="370"/>
      <c r="B553" s="370"/>
      <c r="C553" s="370"/>
      <c r="D553" s="370"/>
      <c r="E553" s="370"/>
      <c r="F553" s="370"/>
      <c r="G553" s="421"/>
      <c r="H553" s="370"/>
      <c r="I553" s="370"/>
      <c r="J553" s="421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</row>
    <row r="554" spans="1:22">
      <c r="A554" s="370"/>
      <c r="B554" s="370"/>
      <c r="C554" s="370"/>
      <c r="D554" s="370"/>
      <c r="E554" s="370"/>
      <c r="F554" s="370"/>
      <c r="G554" s="421"/>
      <c r="H554" s="370"/>
      <c r="I554" s="370"/>
      <c r="J554" s="421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</row>
    <row r="555" spans="1:22">
      <c r="A555" s="370"/>
      <c r="B555" s="370"/>
      <c r="C555" s="370"/>
      <c r="D555" s="370"/>
      <c r="E555" s="370"/>
      <c r="F555" s="370"/>
      <c r="G555" s="421"/>
      <c r="H555" s="370"/>
      <c r="I555" s="370"/>
      <c r="J555" s="421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</row>
    <row r="556" spans="1:22">
      <c r="A556" s="370"/>
      <c r="B556" s="370"/>
      <c r="C556" s="370"/>
      <c r="D556" s="370"/>
      <c r="E556" s="370"/>
      <c r="F556" s="370"/>
      <c r="G556" s="421"/>
      <c r="H556" s="370"/>
      <c r="I556" s="370"/>
      <c r="J556" s="421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</row>
    <row r="557" spans="1:22">
      <c r="A557" s="370"/>
      <c r="B557" s="370"/>
      <c r="C557" s="370"/>
      <c r="D557" s="370"/>
      <c r="E557" s="370"/>
      <c r="F557" s="370"/>
      <c r="G557" s="421"/>
      <c r="H557" s="370"/>
      <c r="I557" s="370"/>
      <c r="J557" s="421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</row>
    <row r="558" spans="1:22">
      <c r="A558" s="370"/>
      <c r="B558" s="370"/>
      <c r="C558" s="370"/>
      <c r="D558" s="370"/>
      <c r="E558" s="370"/>
      <c r="F558" s="370"/>
      <c r="G558" s="421"/>
      <c r="H558" s="370"/>
      <c r="I558" s="370"/>
      <c r="J558" s="421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</row>
    <row r="559" spans="1:22">
      <c r="A559" s="370"/>
      <c r="B559" s="370"/>
      <c r="C559" s="370"/>
      <c r="D559" s="370"/>
      <c r="E559" s="370"/>
      <c r="F559" s="370"/>
      <c r="G559" s="421"/>
      <c r="H559" s="370"/>
      <c r="I559" s="370"/>
      <c r="J559" s="421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</row>
    <row r="560" spans="1:22">
      <c r="A560" s="370"/>
      <c r="B560" s="370"/>
      <c r="C560" s="370"/>
      <c r="D560" s="370"/>
      <c r="E560" s="370"/>
      <c r="F560" s="370"/>
      <c r="G560" s="421"/>
      <c r="H560" s="370"/>
      <c r="I560" s="370"/>
      <c r="J560" s="421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</row>
    <row r="561" spans="1:22">
      <c r="A561" s="370"/>
      <c r="B561" s="370"/>
      <c r="C561" s="370"/>
      <c r="D561" s="370"/>
      <c r="E561" s="370"/>
      <c r="F561" s="370"/>
      <c r="G561" s="421"/>
      <c r="H561" s="370"/>
      <c r="I561" s="370"/>
      <c r="J561" s="421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</row>
    <row r="562" spans="1:22">
      <c r="A562" s="370"/>
      <c r="B562" s="370"/>
      <c r="C562" s="370"/>
      <c r="D562" s="370"/>
      <c r="E562" s="370"/>
      <c r="F562" s="370"/>
      <c r="G562" s="421"/>
      <c r="H562" s="370"/>
      <c r="I562" s="370"/>
      <c r="J562" s="421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</row>
    <row r="563" spans="1:22">
      <c r="A563" s="370"/>
      <c r="B563" s="370"/>
      <c r="C563" s="370"/>
      <c r="D563" s="370"/>
      <c r="E563" s="370"/>
      <c r="F563" s="370"/>
      <c r="G563" s="421"/>
      <c r="H563" s="370"/>
      <c r="I563" s="370"/>
      <c r="J563" s="421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</row>
    <row r="564" spans="1:22">
      <c r="A564" s="370"/>
      <c r="B564" s="370"/>
      <c r="C564" s="370"/>
      <c r="D564" s="370"/>
      <c r="E564" s="370"/>
      <c r="F564" s="370"/>
      <c r="G564" s="421"/>
      <c r="H564" s="370"/>
      <c r="I564" s="370"/>
      <c r="J564" s="421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</row>
    <row r="565" spans="1:22">
      <c r="A565" s="370"/>
      <c r="B565" s="370"/>
      <c r="C565" s="370"/>
      <c r="D565" s="370"/>
      <c r="E565" s="370"/>
      <c r="F565" s="370"/>
      <c r="G565" s="421"/>
      <c r="H565" s="370"/>
      <c r="I565" s="370"/>
      <c r="J565" s="421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</row>
    <row r="566" spans="1:22">
      <c r="A566" s="370"/>
      <c r="B566" s="370"/>
      <c r="C566" s="370"/>
      <c r="D566" s="370"/>
      <c r="E566" s="370"/>
      <c r="F566" s="370"/>
      <c r="G566" s="421"/>
      <c r="H566" s="370"/>
      <c r="I566" s="370"/>
      <c r="J566" s="421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</row>
    <row r="567" spans="1:22">
      <c r="A567" s="370"/>
      <c r="B567" s="370"/>
      <c r="C567" s="370"/>
      <c r="D567" s="370"/>
      <c r="E567" s="370"/>
      <c r="F567" s="370"/>
      <c r="G567" s="421"/>
      <c r="H567" s="370"/>
      <c r="I567" s="370"/>
      <c r="J567" s="421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</row>
    <row r="568" spans="1:22">
      <c r="A568" s="370"/>
      <c r="B568" s="370"/>
      <c r="C568" s="370"/>
      <c r="D568" s="370"/>
      <c r="E568" s="370"/>
      <c r="F568" s="370"/>
      <c r="G568" s="421"/>
      <c r="H568" s="370"/>
      <c r="I568" s="370"/>
      <c r="J568" s="421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</row>
    <row r="569" spans="1:22">
      <c r="A569" s="370"/>
      <c r="B569" s="370"/>
      <c r="C569" s="370"/>
      <c r="D569" s="370"/>
      <c r="E569" s="370"/>
      <c r="F569" s="370"/>
      <c r="G569" s="421"/>
      <c r="H569" s="370"/>
      <c r="I569" s="370"/>
      <c r="J569" s="421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</row>
    <row r="570" spans="1:22">
      <c r="A570" s="370"/>
      <c r="B570" s="370"/>
      <c r="C570" s="370"/>
      <c r="D570" s="370"/>
      <c r="E570" s="370"/>
      <c r="F570" s="370"/>
      <c r="G570" s="421"/>
      <c r="H570" s="370"/>
      <c r="I570" s="370"/>
      <c r="J570" s="421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</row>
    <row r="571" spans="1:22">
      <c r="A571" s="370"/>
      <c r="B571" s="370"/>
      <c r="C571" s="370"/>
      <c r="D571" s="370"/>
      <c r="E571" s="370"/>
      <c r="F571" s="370"/>
      <c r="G571" s="421"/>
      <c r="H571" s="370"/>
      <c r="I571" s="370"/>
      <c r="J571" s="421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</row>
    <row r="572" spans="1:22">
      <c r="A572" s="370"/>
      <c r="B572" s="370"/>
      <c r="C572" s="370"/>
      <c r="D572" s="370"/>
      <c r="E572" s="370"/>
      <c r="F572" s="370"/>
      <c r="G572" s="421"/>
      <c r="H572" s="370"/>
      <c r="I572" s="370"/>
      <c r="J572" s="421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</row>
    <row r="573" spans="1:22">
      <c r="A573" s="370"/>
      <c r="B573" s="370"/>
      <c r="C573" s="370"/>
      <c r="D573" s="370"/>
      <c r="E573" s="370"/>
      <c r="F573" s="370"/>
      <c r="G573" s="421"/>
      <c r="H573" s="370"/>
      <c r="I573" s="370"/>
      <c r="J573" s="421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</row>
    <row r="574" spans="1:22">
      <c r="A574" s="370"/>
      <c r="B574" s="370"/>
      <c r="C574" s="370"/>
      <c r="D574" s="370"/>
      <c r="E574" s="370"/>
      <c r="F574" s="370"/>
      <c r="G574" s="421"/>
      <c r="H574" s="370"/>
      <c r="I574" s="370"/>
      <c r="J574" s="421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</row>
    <row r="575" spans="1:22">
      <c r="A575" s="370"/>
      <c r="B575" s="370"/>
      <c r="C575" s="370"/>
      <c r="D575" s="370"/>
      <c r="E575" s="370"/>
      <c r="F575" s="370"/>
      <c r="G575" s="421"/>
      <c r="H575" s="370"/>
      <c r="I575" s="370"/>
      <c r="J575" s="421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</row>
    <row r="576" spans="1:22">
      <c r="A576" s="370"/>
      <c r="B576" s="370"/>
      <c r="C576" s="370"/>
      <c r="D576" s="370"/>
      <c r="E576" s="370"/>
      <c r="F576" s="370"/>
      <c r="G576" s="421"/>
      <c r="H576" s="370"/>
      <c r="I576" s="370"/>
      <c r="J576" s="421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</row>
    <row r="577" spans="1:22">
      <c r="A577" s="370"/>
      <c r="B577" s="370"/>
      <c r="C577" s="370"/>
      <c r="D577" s="370"/>
      <c r="E577" s="370"/>
      <c r="F577" s="370"/>
      <c r="G577" s="421"/>
      <c r="H577" s="370"/>
      <c r="I577" s="370"/>
      <c r="J577" s="421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</row>
    <row r="578" spans="1:22">
      <c r="A578" s="370"/>
      <c r="B578" s="370"/>
      <c r="C578" s="370"/>
      <c r="D578" s="370"/>
      <c r="E578" s="370"/>
      <c r="F578" s="370"/>
      <c r="G578" s="421"/>
      <c r="H578" s="370"/>
      <c r="I578" s="370"/>
      <c r="J578" s="421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</row>
    <row r="579" spans="1:22">
      <c r="A579" s="370"/>
      <c r="B579" s="370"/>
      <c r="C579" s="370"/>
      <c r="D579" s="370"/>
      <c r="E579" s="370"/>
      <c r="F579" s="370"/>
      <c r="G579" s="421"/>
      <c r="H579" s="370"/>
      <c r="I579" s="370"/>
      <c r="J579" s="421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</row>
    <row r="580" spans="1:22">
      <c r="A580" s="370"/>
      <c r="B580" s="370"/>
      <c r="C580" s="370"/>
      <c r="D580" s="370"/>
      <c r="E580" s="370"/>
      <c r="F580" s="370"/>
      <c r="G580" s="421"/>
      <c r="H580" s="370"/>
      <c r="I580" s="370"/>
      <c r="J580" s="421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</row>
    <row r="581" spans="1:22">
      <c r="A581" s="370"/>
      <c r="B581" s="370"/>
      <c r="C581" s="370"/>
      <c r="D581" s="370"/>
      <c r="E581" s="370"/>
      <c r="F581" s="370"/>
      <c r="G581" s="421"/>
      <c r="H581" s="370"/>
      <c r="I581" s="370"/>
      <c r="J581" s="421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</row>
    <row r="582" spans="1:22">
      <c r="A582" s="370"/>
      <c r="B582" s="370"/>
      <c r="C582" s="370"/>
      <c r="D582" s="370"/>
      <c r="E582" s="370"/>
      <c r="F582" s="370"/>
      <c r="G582" s="421"/>
      <c r="H582" s="370"/>
      <c r="I582" s="370"/>
      <c r="J582" s="421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</row>
    <row r="583" spans="1:22">
      <c r="A583" s="370"/>
      <c r="B583" s="370"/>
      <c r="C583" s="370"/>
      <c r="D583" s="370"/>
      <c r="E583" s="370"/>
      <c r="F583" s="370"/>
      <c r="G583" s="421"/>
      <c r="H583" s="370"/>
      <c r="I583" s="370"/>
      <c r="J583" s="421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</row>
    <row r="584" spans="1:22">
      <c r="A584" s="370"/>
      <c r="B584" s="370"/>
      <c r="C584" s="370"/>
      <c r="D584" s="370"/>
      <c r="E584" s="370"/>
      <c r="F584" s="370"/>
      <c r="G584" s="421"/>
      <c r="H584" s="370"/>
      <c r="I584" s="370"/>
      <c r="J584" s="421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</row>
    <row r="585" spans="1:22">
      <c r="A585" s="370"/>
      <c r="B585" s="370"/>
      <c r="C585" s="370"/>
      <c r="D585" s="370"/>
      <c r="E585" s="370"/>
      <c r="F585" s="370"/>
      <c r="G585" s="421"/>
      <c r="H585" s="370"/>
      <c r="I585" s="370"/>
      <c r="J585" s="421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</row>
    <row r="586" spans="1:22">
      <c r="A586" s="370"/>
      <c r="B586" s="370"/>
      <c r="C586" s="370"/>
      <c r="D586" s="370"/>
      <c r="E586" s="370"/>
      <c r="F586" s="370"/>
      <c r="G586" s="421"/>
      <c r="H586" s="370"/>
      <c r="I586" s="370"/>
      <c r="J586" s="421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</row>
    <row r="587" spans="1:22">
      <c r="A587" s="370"/>
      <c r="B587" s="370"/>
      <c r="C587" s="370"/>
      <c r="D587" s="370"/>
      <c r="E587" s="370"/>
      <c r="F587" s="370"/>
      <c r="G587" s="421"/>
      <c r="H587" s="370"/>
      <c r="I587" s="370"/>
      <c r="J587" s="421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</row>
    <row r="588" spans="1:22">
      <c r="A588" s="370"/>
      <c r="B588" s="370"/>
      <c r="C588" s="370"/>
      <c r="D588" s="370"/>
      <c r="E588" s="370"/>
      <c r="F588" s="370"/>
      <c r="G588" s="421"/>
      <c r="H588" s="370"/>
      <c r="I588" s="370"/>
      <c r="J588" s="421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</row>
    <row r="589" spans="1:22">
      <c r="A589" s="370"/>
      <c r="B589" s="370"/>
      <c r="C589" s="370"/>
      <c r="D589" s="370"/>
      <c r="E589" s="370"/>
      <c r="F589" s="370"/>
      <c r="G589" s="421"/>
      <c r="H589" s="370"/>
      <c r="I589" s="370"/>
      <c r="J589" s="421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</row>
    <row r="590" spans="1:22">
      <c r="A590" s="370"/>
      <c r="B590" s="370"/>
      <c r="C590" s="370"/>
      <c r="D590" s="370"/>
      <c r="E590" s="370"/>
      <c r="F590" s="370"/>
      <c r="G590" s="421"/>
      <c r="H590" s="370"/>
      <c r="I590" s="370"/>
      <c r="J590" s="421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</row>
    <row r="591" spans="1:22">
      <c r="A591" s="370"/>
      <c r="B591" s="370"/>
      <c r="C591" s="370"/>
      <c r="D591" s="370"/>
      <c r="E591" s="370"/>
      <c r="F591" s="370"/>
      <c r="G591" s="421"/>
      <c r="H591" s="370"/>
      <c r="I591" s="370"/>
      <c r="J591" s="421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</row>
    <row r="592" spans="1:22">
      <c r="A592" s="370"/>
      <c r="B592" s="370"/>
      <c r="C592" s="370"/>
      <c r="D592" s="370"/>
      <c r="E592" s="370"/>
      <c r="F592" s="370"/>
      <c r="G592" s="421"/>
      <c r="H592" s="370"/>
      <c r="I592" s="370"/>
      <c r="J592" s="421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</row>
    <row r="593" spans="1:22">
      <c r="A593" s="370"/>
      <c r="B593" s="370"/>
      <c r="C593" s="370"/>
      <c r="D593" s="370"/>
      <c r="E593" s="370"/>
      <c r="F593" s="370"/>
      <c r="G593" s="421"/>
      <c r="H593" s="370"/>
      <c r="I593" s="370"/>
      <c r="J593" s="421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</row>
    <row r="594" spans="1:22">
      <c r="A594" s="370"/>
      <c r="B594" s="370"/>
      <c r="C594" s="370"/>
      <c r="D594" s="370"/>
      <c r="E594" s="370"/>
      <c r="F594" s="370"/>
      <c r="G594" s="421"/>
      <c r="H594" s="370"/>
      <c r="I594" s="370"/>
      <c r="J594" s="421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</row>
    <row r="595" spans="1:22">
      <c r="A595" s="370"/>
      <c r="B595" s="370"/>
      <c r="C595" s="370"/>
      <c r="D595" s="370"/>
      <c r="E595" s="370"/>
      <c r="F595" s="370"/>
      <c r="G595" s="421"/>
      <c r="H595" s="370"/>
      <c r="I595" s="370"/>
      <c r="J595" s="421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</row>
    <row r="596" spans="1:22">
      <c r="A596" s="370"/>
      <c r="B596" s="370"/>
      <c r="C596" s="370"/>
      <c r="D596" s="370"/>
      <c r="E596" s="370"/>
      <c r="F596" s="370"/>
      <c r="G596" s="421"/>
      <c r="H596" s="370"/>
      <c r="I596" s="370"/>
      <c r="J596" s="421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</row>
    <row r="597" spans="1:22">
      <c r="A597" s="370"/>
      <c r="B597" s="370"/>
      <c r="C597" s="370"/>
      <c r="D597" s="370"/>
      <c r="E597" s="370"/>
      <c r="F597" s="370"/>
      <c r="G597" s="421"/>
      <c r="H597" s="370"/>
      <c r="I597" s="370"/>
      <c r="J597" s="421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</row>
    <row r="598" spans="1:22">
      <c r="A598" s="370"/>
      <c r="B598" s="370"/>
      <c r="C598" s="370"/>
      <c r="D598" s="370"/>
      <c r="E598" s="370"/>
      <c r="F598" s="370"/>
      <c r="G598" s="421"/>
      <c r="H598" s="370"/>
      <c r="I598" s="370"/>
      <c r="J598" s="421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</row>
    <row r="599" spans="1:22">
      <c r="A599" s="370"/>
      <c r="B599" s="370"/>
      <c r="C599" s="370"/>
      <c r="D599" s="370"/>
      <c r="E599" s="370"/>
      <c r="F599" s="370"/>
      <c r="G599" s="421"/>
      <c r="H599" s="370"/>
      <c r="I599" s="370"/>
      <c r="J599" s="421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</row>
    <row r="600" spans="1:22">
      <c r="A600" s="370"/>
      <c r="B600" s="370"/>
      <c r="C600" s="370"/>
      <c r="D600" s="370"/>
      <c r="E600" s="370"/>
      <c r="F600" s="370"/>
      <c r="G600" s="421"/>
      <c r="H600" s="370"/>
      <c r="I600" s="370"/>
      <c r="J600" s="421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</row>
    <row r="601" spans="1:22">
      <c r="A601" s="370"/>
      <c r="B601" s="370"/>
      <c r="C601" s="370"/>
      <c r="D601" s="370"/>
      <c r="E601" s="370"/>
      <c r="F601" s="370"/>
      <c r="G601" s="421"/>
      <c r="H601" s="370"/>
      <c r="I601" s="370"/>
      <c r="J601" s="421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</row>
    <row r="602" spans="1:22">
      <c r="A602" s="370"/>
      <c r="B602" s="370"/>
      <c r="C602" s="370"/>
      <c r="D602" s="370"/>
      <c r="E602" s="370"/>
      <c r="F602" s="370"/>
      <c r="G602" s="421"/>
      <c r="H602" s="370"/>
      <c r="I602" s="370"/>
      <c r="J602" s="421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</row>
    <row r="603" spans="1:22">
      <c r="A603" s="370"/>
      <c r="B603" s="370"/>
      <c r="C603" s="370"/>
      <c r="D603" s="370"/>
      <c r="E603" s="370"/>
      <c r="F603" s="370"/>
      <c r="G603" s="421"/>
      <c r="H603" s="370"/>
      <c r="I603" s="370"/>
      <c r="J603" s="421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</row>
    <row r="604" spans="1:22">
      <c r="A604" s="370"/>
      <c r="B604" s="370"/>
      <c r="C604" s="370"/>
      <c r="D604" s="370"/>
      <c r="E604" s="370"/>
      <c r="F604" s="370"/>
      <c r="G604" s="421"/>
      <c r="H604" s="370"/>
      <c r="I604" s="370"/>
      <c r="J604" s="421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</row>
    <row r="605" spans="1:22">
      <c r="A605" s="370"/>
      <c r="B605" s="370"/>
      <c r="C605" s="370"/>
      <c r="D605" s="370"/>
      <c r="E605" s="370"/>
      <c r="F605" s="370"/>
      <c r="G605" s="421"/>
      <c r="H605" s="370"/>
      <c r="I605" s="370"/>
      <c r="J605" s="421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</row>
    <row r="606" spans="1:22">
      <c r="A606" s="370"/>
      <c r="B606" s="370"/>
      <c r="C606" s="370"/>
      <c r="D606" s="370"/>
      <c r="E606" s="370"/>
      <c r="F606" s="370"/>
      <c r="G606" s="421"/>
      <c r="H606" s="370"/>
      <c r="I606" s="370"/>
      <c r="J606" s="421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</row>
    <row r="607" spans="1:22">
      <c r="A607" s="370"/>
      <c r="B607" s="370"/>
      <c r="C607" s="370"/>
      <c r="D607" s="370"/>
      <c r="E607" s="370"/>
      <c r="F607" s="370"/>
      <c r="G607" s="421"/>
      <c r="H607" s="370"/>
      <c r="I607" s="370"/>
      <c r="J607" s="421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</row>
    <row r="608" spans="1:22">
      <c r="A608" s="370"/>
      <c r="B608" s="370"/>
      <c r="C608" s="370"/>
      <c r="D608" s="370"/>
      <c r="E608" s="370"/>
      <c r="F608" s="370"/>
      <c r="G608" s="421"/>
      <c r="H608" s="370"/>
      <c r="I608" s="370"/>
      <c r="J608" s="421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</row>
    <row r="609" spans="1:22">
      <c r="A609" s="370"/>
      <c r="B609" s="370"/>
      <c r="C609" s="370"/>
      <c r="D609" s="370"/>
      <c r="E609" s="370"/>
      <c r="F609" s="370"/>
      <c r="G609" s="421"/>
      <c r="H609" s="370"/>
      <c r="I609" s="370"/>
      <c r="J609" s="421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</row>
    <row r="610" spans="1:22">
      <c r="A610" s="370"/>
      <c r="B610" s="370"/>
      <c r="C610" s="370"/>
      <c r="D610" s="370"/>
      <c r="E610" s="370"/>
      <c r="F610" s="370"/>
      <c r="G610" s="421"/>
      <c r="H610" s="370"/>
      <c r="I610" s="370"/>
      <c r="J610" s="421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</row>
    <row r="611" spans="1:22">
      <c r="A611" s="370"/>
      <c r="B611" s="370"/>
      <c r="C611" s="370"/>
      <c r="D611" s="370"/>
      <c r="E611" s="370"/>
      <c r="F611" s="370"/>
      <c r="G611" s="421"/>
      <c r="H611" s="370"/>
      <c r="I611" s="370"/>
      <c r="J611" s="421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</row>
    <row r="612" spans="1:22">
      <c r="A612" s="370"/>
      <c r="B612" s="370"/>
      <c r="C612" s="370"/>
      <c r="D612" s="370"/>
      <c r="E612" s="370"/>
      <c r="F612" s="370"/>
      <c r="G612" s="421"/>
      <c r="H612" s="370"/>
      <c r="I612" s="370"/>
      <c r="J612" s="421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</row>
    <row r="613" spans="1:22">
      <c r="A613" s="370"/>
      <c r="B613" s="370"/>
      <c r="C613" s="370"/>
      <c r="D613" s="370"/>
      <c r="E613" s="370"/>
      <c r="F613" s="370"/>
      <c r="G613" s="421"/>
      <c r="H613" s="370"/>
      <c r="I613" s="370"/>
      <c r="J613" s="421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</row>
    <row r="614" spans="1:22">
      <c r="A614" s="370"/>
      <c r="B614" s="370"/>
      <c r="C614" s="370"/>
      <c r="D614" s="370"/>
      <c r="E614" s="370"/>
      <c r="F614" s="370"/>
      <c r="G614" s="421"/>
      <c r="H614" s="370"/>
      <c r="I614" s="370"/>
      <c r="J614" s="421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</row>
    <row r="615" spans="1:22">
      <c r="A615" s="370"/>
      <c r="B615" s="370"/>
      <c r="C615" s="370"/>
      <c r="D615" s="370"/>
      <c r="E615" s="370"/>
      <c r="F615" s="370"/>
      <c r="G615" s="421"/>
      <c r="H615" s="370"/>
      <c r="I615" s="370"/>
      <c r="J615" s="421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</row>
    <row r="616" spans="1:22">
      <c r="A616" s="370"/>
      <c r="B616" s="370"/>
      <c r="C616" s="370"/>
      <c r="D616" s="370"/>
      <c r="E616" s="370"/>
      <c r="F616" s="370"/>
      <c r="G616" s="421"/>
      <c r="H616" s="370"/>
      <c r="I616" s="370"/>
      <c r="J616" s="421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</row>
    <row r="617" spans="1:22">
      <c r="A617" s="370"/>
      <c r="B617" s="370"/>
      <c r="C617" s="370"/>
      <c r="D617" s="370"/>
      <c r="E617" s="370"/>
      <c r="F617" s="370"/>
      <c r="G617" s="421"/>
      <c r="H617" s="370"/>
      <c r="I617" s="370"/>
      <c r="J617" s="421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</row>
    <row r="618" spans="1:22">
      <c r="A618" s="370"/>
      <c r="B618" s="370"/>
      <c r="C618" s="370"/>
      <c r="D618" s="370"/>
      <c r="E618" s="370"/>
      <c r="F618" s="370"/>
      <c r="G618" s="421"/>
      <c r="H618" s="370"/>
      <c r="I618" s="370"/>
      <c r="J618" s="421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</row>
    <row r="619" spans="1:22">
      <c r="A619" s="370"/>
      <c r="B619" s="370"/>
      <c r="C619" s="370"/>
      <c r="D619" s="370"/>
      <c r="E619" s="370"/>
      <c r="F619" s="370"/>
      <c r="G619" s="421"/>
      <c r="H619" s="370"/>
      <c r="I619" s="370"/>
      <c r="J619" s="421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</row>
    <row r="620" spans="1:22">
      <c r="A620" s="370"/>
      <c r="B620" s="370"/>
      <c r="C620" s="370"/>
      <c r="D620" s="370"/>
      <c r="E620" s="370"/>
      <c r="F620" s="370"/>
      <c r="G620" s="421"/>
      <c r="H620" s="370"/>
      <c r="I620" s="370"/>
      <c r="J620" s="421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</row>
    <row r="621" spans="1:22">
      <c r="A621" s="370"/>
      <c r="B621" s="370"/>
      <c r="C621" s="370"/>
      <c r="D621" s="370"/>
      <c r="E621" s="370"/>
      <c r="F621" s="370"/>
      <c r="G621" s="421"/>
      <c r="H621" s="370"/>
      <c r="I621" s="370"/>
      <c r="J621" s="421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</row>
    <row r="622" spans="1:22">
      <c r="A622" s="370"/>
      <c r="B622" s="370"/>
      <c r="C622" s="370"/>
      <c r="D622" s="370"/>
      <c r="E622" s="370"/>
      <c r="F622" s="370"/>
      <c r="G622" s="421"/>
      <c r="H622" s="370"/>
      <c r="I622" s="370"/>
      <c r="J622" s="421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</row>
    <row r="623" spans="1:22">
      <c r="A623" s="370"/>
      <c r="B623" s="370"/>
      <c r="C623" s="370"/>
      <c r="D623" s="370"/>
      <c r="E623" s="370"/>
      <c r="F623" s="370"/>
      <c r="G623" s="421"/>
      <c r="H623" s="370"/>
      <c r="I623" s="370"/>
      <c r="J623" s="421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</row>
    <row r="624" spans="1:22">
      <c r="A624" s="370"/>
      <c r="B624" s="370"/>
      <c r="C624" s="370"/>
      <c r="D624" s="370"/>
      <c r="E624" s="370"/>
      <c r="F624" s="370"/>
      <c r="G624" s="421"/>
      <c r="H624" s="370"/>
      <c r="I624" s="370"/>
      <c r="J624" s="421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</row>
    <row r="625" spans="1:22">
      <c r="A625" s="370"/>
      <c r="B625" s="370"/>
      <c r="C625" s="370"/>
      <c r="D625" s="370"/>
      <c r="E625" s="370"/>
      <c r="F625" s="370"/>
      <c r="G625" s="421"/>
      <c r="H625" s="370"/>
      <c r="I625" s="370"/>
      <c r="J625" s="421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</row>
    <row r="626" spans="1:22">
      <c r="A626" s="370"/>
      <c r="B626" s="370"/>
      <c r="C626" s="370"/>
      <c r="D626" s="370"/>
      <c r="E626" s="370"/>
      <c r="F626" s="370"/>
      <c r="G626" s="421"/>
      <c r="H626" s="370"/>
      <c r="I626" s="370"/>
      <c r="J626" s="421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</row>
    <row r="627" spans="1:22">
      <c r="A627" s="370"/>
      <c r="B627" s="370"/>
      <c r="C627" s="370"/>
      <c r="D627" s="370"/>
      <c r="E627" s="370"/>
      <c r="F627" s="370"/>
      <c r="G627" s="421"/>
      <c r="H627" s="370"/>
      <c r="I627" s="370"/>
      <c r="J627" s="421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</row>
    <row r="628" spans="1:22">
      <c r="A628" s="370"/>
      <c r="B628" s="370"/>
      <c r="C628" s="370"/>
      <c r="D628" s="370"/>
      <c r="E628" s="370"/>
      <c r="F628" s="370"/>
      <c r="G628" s="421"/>
      <c r="H628" s="370"/>
      <c r="I628" s="370"/>
      <c r="J628" s="421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</row>
    <row r="629" spans="1:22">
      <c r="A629" s="370"/>
      <c r="B629" s="370"/>
      <c r="C629" s="370"/>
      <c r="D629" s="370"/>
      <c r="E629" s="370"/>
      <c r="F629" s="370"/>
      <c r="G629" s="421"/>
      <c r="H629" s="370"/>
      <c r="I629" s="370"/>
      <c r="J629" s="421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</row>
    <row r="630" spans="1:22">
      <c r="A630" s="370"/>
      <c r="B630" s="370"/>
      <c r="C630" s="370"/>
      <c r="D630" s="370"/>
      <c r="E630" s="370"/>
      <c r="F630" s="370"/>
      <c r="G630" s="421"/>
      <c r="H630" s="370"/>
      <c r="I630" s="370"/>
      <c r="J630" s="421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</row>
    <row r="631" spans="1:22">
      <c r="A631" s="370"/>
      <c r="B631" s="370"/>
      <c r="C631" s="370"/>
      <c r="D631" s="370"/>
      <c r="E631" s="370"/>
      <c r="F631" s="370"/>
      <c r="G631" s="421"/>
      <c r="H631" s="370"/>
      <c r="I631" s="370"/>
      <c r="J631" s="421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</row>
    <row r="632" spans="1:22">
      <c r="A632" s="370"/>
      <c r="B632" s="370"/>
      <c r="C632" s="370"/>
      <c r="D632" s="370"/>
      <c r="E632" s="370"/>
      <c r="F632" s="370"/>
      <c r="G632" s="421"/>
      <c r="H632" s="370"/>
      <c r="I632" s="370"/>
      <c r="J632" s="421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</row>
    <row r="633" spans="1:22">
      <c r="A633" s="370"/>
      <c r="B633" s="370"/>
      <c r="C633" s="370"/>
      <c r="D633" s="370"/>
      <c r="E633" s="370"/>
      <c r="F633" s="370"/>
      <c r="G633" s="421"/>
      <c r="H633" s="370"/>
      <c r="I633" s="370"/>
      <c r="J633" s="421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</row>
    <row r="634" spans="1:22">
      <c r="A634" s="370"/>
      <c r="B634" s="370"/>
      <c r="C634" s="370"/>
      <c r="D634" s="370"/>
      <c r="E634" s="370"/>
      <c r="F634" s="370"/>
      <c r="G634" s="421"/>
      <c r="H634" s="370"/>
      <c r="I634" s="370"/>
      <c r="J634" s="421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</row>
    <row r="635" spans="1:22">
      <c r="A635" s="370"/>
      <c r="B635" s="370"/>
      <c r="C635" s="370"/>
      <c r="D635" s="370"/>
      <c r="E635" s="370"/>
      <c r="F635" s="370"/>
      <c r="G635" s="421"/>
      <c r="H635" s="370"/>
      <c r="I635" s="370"/>
      <c r="J635" s="421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</row>
    <row r="636" spans="1:22">
      <c r="A636" s="370"/>
      <c r="B636" s="370"/>
      <c r="C636" s="370"/>
      <c r="D636" s="370"/>
      <c r="E636" s="370"/>
      <c r="F636" s="370"/>
      <c r="G636" s="421"/>
      <c r="H636" s="370"/>
      <c r="I636" s="370"/>
      <c r="J636" s="421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</row>
    <row r="637" spans="1:22">
      <c r="A637" s="370"/>
      <c r="B637" s="370"/>
      <c r="C637" s="370"/>
      <c r="D637" s="370"/>
      <c r="E637" s="370"/>
      <c r="F637" s="370"/>
      <c r="G637" s="421"/>
      <c r="H637" s="370"/>
      <c r="I637" s="370"/>
      <c r="J637" s="421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</row>
    <row r="638" spans="1:22">
      <c r="A638" s="370"/>
      <c r="B638" s="370"/>
      <c r="C638" s="370"/>
      <c r="D638" s="370"/>
      <c r="E638" s="370"/>
      <c r="F638" s="370"/>
      <c r="G638" s="421"/>
      <c r="H638" s="370"/>
      <c r="I638" s="370"/>
      <c r="J638" s="421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</row>
    <row r="639" spans="1:22">
      <c r="A639" s="370"/>
      <c r="B639" s="370"/>
      <c r="C639" s="370"/>
      <c r="D639" s="370"/>
      <c r="E639" s="370"/>
      <c r="F639" s="370"/>
      <c r="G639" s="421"/>
      <c r="H639" s="370"/>
      <c r="I639" s="370"/>
      <c r="J639" s="421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</row>
    <row r="640" spans="1:22">
      <c r="A640" s="370"/>
      <c r="B640" s="370"/>
      <c r="C640" s="370"/>
      <c r="D640" s="370"/>
      <c r="E640" s="370"/>
      <c r="F640" s="370"/>
      <c r="G640" s="421"/>
      <c r="H640" s="370"/>
      <c r="I640" s="370"/>
      <c r="J640" s="421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</row>
    <row r="641" spans="1:22">
      <c r="A641" s="370"/>
      <c r="B641" s="370"/>
      <c r="C641" s="370"/>
      <c r="D641" s="370"/>
      <c r="E641" s="370"/>
      <c r="F641" s="370"/>
      <c r="G641" s="421"/>
      <c r="H641" s="370"/>
      <c r="I641" s="370"/>
      <c r="J641" s="421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</row>
    <row r="642" spans="1:22">
      <c r="A642" s="370"/>
      <c r="B642" s="370"/>
      <c r="C642" s="370"/>
      <c r="D642" s="370"/>
      <c r="E642" s="370"/>
      <c r="F642" s="370"/>
      <c r="G642" s="421"/>
      <c r="H642" s="370"/>
      <c r="I642" s="370"/>
      <c r="J642" s="421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</row>
    <row r="643" spans="1:22">
      <c r="A643" s="370"/>
      <c r="B643" s="370"/>
      <c r="C643" s="370"/>
      <c r="D643" s="370"/>
      <c r="E643" s="370"/>
      <c r="F643" s="370"/>
      <c r="G643" s="421"/>
      <c r="H643" s="370"/>
      <c r="I643" s="370"/>
      <c r="J643" s="421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</row>
    <row r="644" spans="1:22">
      <c r="A644" s="370"/>
      <c r="B644" s="370"/>
      <c r="C644" s="370"/>
      <c r="D644" s="370"/>
      <c r="E644" s="370"/>
      <c r="F644" s="370"/>
      <c r="G644" s="421"/>
      <c r="H644" s="370"/>
      <c r="I644" s="370"/>
      <c r="J644" s="421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</row>
    <row r="645" spans="1:22">
      <c r="A645" s="370"/>
      <c r="B645" s="370"/>
      <c r="C645" s="370"/>
      <c r="D645" s="370"/>
      <c r="E645" s="370"/>
      <c r="F645" s="370"/>
      <c r="G645" s="421"/>
      <c r="H645" s="370"/>
      <c r="I645" s="370"/>
      <c r="J645" s="421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</row>
    <row r="646" spans="1:22">
      <c r="A646" s="370"/>
      <c r="B646" s="370"/>
      <c r="C646" s="370"/>
      <c r="D646" s="370"/>
      <c r="E646" s="370"/>
      <c r="F646" s="370"/>
      <c r="G646" s="421"/>
      <c r="H646" s="370"/>
      <c r="I646" s="370"/>
      <c r="J646" s="421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</row>
    <row r="647" spans="1:22">
      <c r="A647" s="370"/>
      <c r="B647" s="370"/>
      <c r="C647" s="370"/>
      <c r="D647" s="370"/>
      <c r="E647" s="370"/>
      <c r="F647" s="370"/>
      <c r="G647" s="421"/>
      <c r="H647" s="370"/>
      <c r="I647" s="370"/>
      <c r="J647" s="421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</row>
    <row r="648" spans="1:22">
      <c r="A648" s="370"/>
      <c r="B648" s="370"/>
      <c r="C648" s="370"/>
      <c r="D648" s="370"/>
      <c r="E648" s="370"/>
      <c r="F648" s="370"/>
      <c r="G648" s="421"/>
      <c r="H648" s="370"/>
      <c r="I648" s="370"/>
      <c r="J648" s="421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</row>
    <row r="649" spans="1:22">
      <c r="A649" s="370"/>
      <c r="B649" s="370"/>
      <c r="C649" s="370"/>
      <c r="D649" s="370"/>
      <c r="E649" s="370"/>
      <c r="F649" s="370"/>
      <c r="G649" s="421"/>
      <c r="H649" s="370"/>
      <c r="I649" s="370"/>
      <c r="J649" s="421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</row>
    <row r="650" spans="1:22">
      <c r="A650" s="370"/>
      <c r="B650" s="370"/>
      <c r="C650" s="370"/>
      <c r="D650" s="370"/>
      <c r="E650" s="370"/>
      <c r="F650" s="370"/>
      <c r="G650" s="421"/>
      <c r="H650" s="370"/>
      <c r="I650" s="370"/>
      <c r="J650" s="421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</row>
    <row r="651" spans="1:22">
      <c r="A651" s="370"/>
      <c r="B651" s="370"/>
      <c r="C651" s="370"/>
      <c r="D651" s="370"/>
      <c r="E651" s="370"/>
      <c r="F651" s="370"/>
      <c r="G651" s="421"/>
      <c r="H651" s="370"/>
      <c r="I651" s="370"/>
      <c r="J651" s="421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</row>
    <row r="652" spans="1:22">
      <c r="A652" s="370"/>
      <c r="B652" s="370"/>
      <c r="C652" s="370"/>
      <c r="D652" s="370"/>
      <c r="E652" s="370"/>
      <c r="F652" s="370"/>
      <c r="G652" s="421"/>
      <c r="H652" s="370"/>
      <c r="I652" s="370"/>
      <c r="J652" s="421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</row>
    <row r="653" spans="1:22">
      <c r="A653" s="370"/>
      <c r="B653" s="370"/>
      <c r="C653" s="370"/>
      <c r="D653" s="370"/>
      <c r="E653" s="370"/>
      <c r="F653" s="370"/>
      <c r="G653" s="421"/>
      <c r="H653" s="370"/>
      <c r="I653" s="370"/>
      <c r="J653" s="421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</row>
    <row r="654" spans="1:22">
      <c r="A654" s="370"/>
      <c r="B654" s="370"/>
      <c r="C654" s="370"/>
      <c r="D654" s="370"/>
      <c r="E654" s="370"/>
      <c r="F654" s="370"/>
      <c r="G654" s="421"/>
      <c r="H654" s="370"/>
      <c r="I654" s="370"/>
      <c r="J654" s="421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</row>
    <row r="655" spans="1:22">
      <c r="A655" s="370"/>
      <c r="B655" s="370"/>
      <c r="C655" s="370"/>
      <c r="D655" s="370"/>
      <c r="E655" s="370"/>
      <c r="F655" s="370"/>
      <c r="G655" s="421"/>
      <c r="H655" s="370"/>
      <c r="I655" s="370"/>
      <c r="J655" s="421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</row>
    <row r="656" spans="1:22">
      <c r="A656" s="370"/>
      <c r="B656" s="370"/>
      <c r="C656" s="370"/>
      <c r="D656" s="370"/>
      <c r="E656" s="370"/>
      <c r="F656" s="370"/>
      <c r="G656" s="421"/>
      <c r="H656" s="370"/>
      <c r="I656" s="370"/>
      <c r="J656" s="421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</row>
    <row r="657" spans="1:22">
      <c r="A657" s="370"/>
      <c r="B657" s="370"/>
      <c r="C657" s="370"/>
      <c r="D657" s="370"/>
      <c r="E657" s="370"/>
      <c r="F657" s="370"/>
      <c r="G657" s="421"/>
      <c r="H657" s="370"/>
      <c r="I657" s="370"/>
      <c r="J657" s="421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</row>
    <row r="658" spans="1:22">
      <c r="A658" s="370"/>
      <c r="B658" s="370"/>
      <c r="C658" s="370"/>
      <c r="D658" s="370"/>
      <c r="E658" s="370"/>
      <c r="F658" s="370"/>
      <c r="G658" s="421"/>
      <c r="H658" s="370"/>
      <c r="I658" s="370"/>
      <c r="J658" s="421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</row>
    <row r="659" spans="1:22">
      <c r="A659" s="370"/>
      <c r="B659" s="370"/>
      <c r="C659" s="370"/>
      <c r="D659" s="370"/>
      <c r="E659" s="370"/>
      <c r="F659" s="370"/>
      <c r="G659" s="421"/>
      <c r="H659" s="370"/>
      <c r="I659" s="370"/>
      <c r="J659" s="421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</row>
    <row r="660" spans="1:22">
      <c r="A660" s="370"/>
      <c r="B660" s="370"/>
      <c r="C660" s="370"/>
      <c r="D660" s="370"/>
      <c r="E660" s="370"/>
      <c r="F660" s="370"/>
      <c r="G660" s="421"/>
      <c r="H660" s="370"/>
      <c r="I660" s="370"/>
      <c r="J660" s="421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</row>
    <row r="661" spans="1:22">
      <c r="A661" s="370"/>
      <c r="B661" s="370"/>
      <c r="C661" s="370"/>
      <c r="D661" s="370"/>
      <c r="E661" s="370"/>
      <c r="F661" s="370"/>
      <c r="G661" s="421"/>
      <c r="H661" s="370"/>
      <c r="I661" s="370"/>
      <c r="J661" s="421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</row>
    <row r="662" spans="1:22">
      <c r="A662" s="370"/>
      <c r="B662" s="370"/>
      <c r="C662" s="370"/>
      <c r="D662" s="370"/>
      <c r="E662" s="370"/>
      <c r="F662" s="370"/>
      <c r="G662" s="421"/>
      <c r="H662" s="370"/>
      <c r="I662" s="370"/>
      <c r="J662" s="421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</row>
    <row r="663" spans="1:22">
      <c r="A663" s="370"/>
      <c r="B663" s="370"/>
      <c r="C663" s="370"/>
      <c r="D663" s="370"/>
      <c r="E663" s="370"/>
      <c r="F663" s="370"/>
      <c r="G663" s="421"/>
      <c r="H663" s="370"/>
      <c r="I663" s="370"/>
      <c r="J663" s="421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</row>
    <row r="664" spans="1:22">
      <c r="A664" s="370"/>
      <c r="B664" s="370"/>
      <c r="C664" s="370"/>
      <c r="D664" s="370"/>
      <c r="E664" s="370"/>
      <c r="F664" s="370"/>
      <c r="G664" s="421"/>
      <c r="H664" s="370"/>
      <c r="I664" s="370"/>
      <c r="J664" s="421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</row>
    <row r="665" spans="1:22">
      <c r="A665" s="370"/>
      <c r="B665" s="370"/>
      <c r="C665" s="370"/>
      <c r="D665" s="370"/>
      <c r="E665" s="370"/>
      <c r="F665" s="370"/>
      <c r="G665" s="421"/>
      <c r="H665" s="370"/>
      <c r="I665" s="370"/>
      <c r="J665" s="421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</row>
    <row r="666" spans="1:22">
      <c r="A666" s="370"/>
      <c r="B666" s="370"/>
      <c r="C666" s="370"/>
      <c r="D666" s="370"/>
      <c r="E666" s="370"/>
      <c r="F666" s="370"/>
      <c r="G666" s="421"/>
      <c r="H666" s="370"/>
      <c r="I666" s="370"/>
      <c r="J666" s="421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</row>
    <row r="667" spans="1:22">
      <c r="A667" s="370"/>
      <c r="B667" s="370"/>
      <c r="C667" s="370"/>
      <c r="D667" s="370"/>
      <c r="E667" s="370"/>
      <c r="F667" s="370"/>
      <c r="G667" s="421"/>
      <c r="H667" s="370"/>
      <c r="I667" s="370"/>
      <c r="J667" s="421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</row>
    <row r="668" spans="1:22">
      <c r="A668" s="370"/>
      <c r="B668" s="370"/>
      <c r="C668" s="370"/>
      <c r="D668" s="370"/>
      <c r="E668" s="370"/>
      <c r="F668" s="370"/>
      <c r="G668" s="421"/>
      <c r="H668" s="370"/>
      <c r="I668" s="370"/>
      <c r="J668" s="421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</row>
    <row r="669" spans="1:22">
      <c r="A669" s="370"/>
      <c r="B669" s="370"/>
      <c r="C669" s="370"/>
      <c r="D669" s="370"/>
      <c r="E669" s="370"/>
      <c r="F669" s="370"/>
      <c r="G669" s="421"/>
      <c r="H669" s="370"/>
      <c r="I669" s="370"/>
      <c r="J669" s="421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</row>
    <row r="670" spans="1:22">
      <c r="A670" s="370"/>
      <c r="B670" s="370"/>
      <c r="C670" s="370"/>
      <c r="D670" s="370"/>
      <c r="E670" s="370"/>
      <c r="F670" s="370"/>
      <c r="G670" s="421"/>
      <c r="H670" s="370"/>
      <c r="I670" s="370"/>
      <c r="J670" s="421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</row>
    <row r="671" spans="1:22">
      <c r="A671" s="370"/>
      <c r="B671" s="370"/>
      <c r="C671" s="370"/>
      <c r="D671" s="370"/>
      <c r="E671" s="370"/>
      <c r="F671" s="370"/>
      <c r="G671" s="421"/>
      <c r="H671" s="370"/>
      <c r="I671" s="370"/>
      <c r="J671" s="421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</row>
    <row r="672" spans="1:22">
      <c r="A672" s="370"/>
      <c r="B672" s="370"/>
      <c r="C672" s="370"/>
      <c r="D672" s="370"/>
      <c r="E672" s="370"/>
      <c r="F672" s="370"/>
      <c r="G672" s="421"/>
      <c r="H672" s="370"/>
      <c r="I672" s="370"/>
      <c r="J672" s="421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</row>
    <row r="673" spans="1:22">
      <c r="A673" s="370"/>
      <c r="B673" s="370"/>
      <c r="C673" s="370"/>
      <c r="D673" s="370"/>
      <c r="E673" s="370"/>
      <c r="F673" s="370"/>
      <c r="G673" s="421"/>
      <c r="H673" s="370"/>
      <c r="I673" s="370"/>
      <c r="J673" s="421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</row>
    <row r="674" spans="1:22">
      <c r="A674" s="370"/>
      <c r="B674" s="370"/>
      <c r="C674" s="370"/>
      <c r="D674" s="370"/>
      <c r="E674" s="370"/>
      <c r="F674" s="370"/>
      <c r="G674" s="421"/>
      <c r="H674" s="370"/>
      <c r="I674" s="370"/>
      <c r="J674" s="421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</row>
    <row r="675" spans="1:22">
      <c r="A675" s="370"/>
      <c r="B675" s="370"/>
      <c r="C675" s="370"/>
      <c r="D675" s="370"/>
      <c r="E675" s="370"/>
      <c r="F675" s="370"/>
      <c r="G675" s="421"/>
      <c r="H675" s="370"/>
      <c r="I675" s="370"/>
      <c r="J675" s="421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</row>
    <row r="676" spans="1:22">
      <c r="A676" s="370"/>
      <c r="B676" s="370"/>
      <c r="C676" s="370"/>
      <c r="D676" s="370"/>
      <c r="E676" s="370"/>
      <c r="F676" s="370"/>
      <c r="G676" s="421"/>
      <c r="H676" s="370"/>
      <c r="I676" s="370"/>
      <c r="J676" s="421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</row>
    <row r="677" spans="1:22">
      <c r="A677" s="370"/>
      <c r="B677" s="370"/>
      <c r="C677" s="370"/>
      <c r="D677" s="370"/>
      <c r="E677" s="370"/>
      <c r="F677" s="370"/>
      <c r="G677" s="421"/>
      <c r="H677" s="370"/>
      <c r="I677" s="370"/>
      <c r="J677" s="421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</row>
    <row r="678" spans="1:22">
      <c r="A678" s="370"/>
      <c r="B678" s="370"/>
      <c r="C678" s="370"/>
      <c r="D678" s="370"/>
      <c r="E678" s="370"/>
      <c r="F678" s="370"/>
      <c r="G678" s="421"/>
      <c r="H678" s="370"/>
      <c r="I678" s="370"/>
      <c r="J678" s="421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</row>
    <row r="679" spans="1:22">
      <c r="A679" s="370"/>
      <c r="B679" s="370"/>
      <c r="C679" s="370"/>
      <c r="D679" s="370"/>
      <c r="E679" s="370"/>
      <c r="F679" s="370"/>
      <c r="G679" s="421"/>
      <c r="H679" s="370"/>
      <c r="I679" s="370"/>
      <c r="J679" s="421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</row>
    <row r="680" spans="1:22">
      <c r="A680" s="370"/>
      <c r="B680" s="370"/>
      <c r="C680" s="370"/>
      <c r="D680" s="370"/>
      <c r="E680" s="370"/>
      <c r="F680" s="370"/>
      <c r="G680" s="421"/>
      <c r="H680" s="370"/>
      <c r="I680" s="370"/>
      <c r="J680" s="421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</row>
    <row r="681" spans="1:22">
      <c r="A681" s="370"/>
      <c r="B681" s="370"/>
      <c r="C681" s="370"/>
      <c r="D681" s="370"/>
      <c r="E681" s="370"/>
      <c r="F681" s="370"/>
      <c r="G681" s="421"/>
      <c r="H681" s="370"/>
      <c r="I681" s="370"/>
      <c r="J681" s="421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</row>
    <row r="682" spans="1:22">
      <c r="A682" s="370"/>
      <c r="B682" s="370"/>
      <c r="C682" s="370"/>
      <c r="D682" s="370"/>
      <c r="E682" s="370"/>
      <c r="F682" s="370"/>
      <c r="G682" s="421"/>
      <c r="H682" s="370"/>
      <c r="I682" s="370"/>
      <c r="J682" s="421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</row>
    <row r="683" spans="1:22">
      <c r="A683" s="370"/>
      <c r="B683" s="370"/>
      <c r="C683" s="370"/>
      <c r="D683" s="370"/>
      <c r="E683" s="370"/>
      <c r="F683" s="370"/>
      <c r="G683" s="421"/>
      <c r="H683" s="370"/>
      <c r="I683" s="370"/>
      <c r="J683" s="421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</row>
    <row r="684" spans="1:22">
      <c r="A684" s="370"/>
      <c r="B684" s="370"/>
      <c r="C684" s="370"/>
      <c r="D684" s="370"/>
      <c r="E684" s="370"/>
      <c r="F684" s="370"/>
      <c r="G684" s="421"/>
      <c r="H684" s="370"/>
      <c r="I684" s="370"/>
      <c r="J684" s="421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</row>
    <row r="685" spans="1:22">
      <c r="A685" s="370"/>
      <c r="B685" s="370"/>
      <c r="C685" s="370"/>
      <c r="D685" s="370"/>
      <c r="E685" s="370"/>
      <c r="F685" s="370"/>
      <c r="G685" s="421"/>
      <c r="H685" s="370"/>
      <c r="I685" s="370"/>
      <c r="J685" s="421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</row>
    <row r="686" spans="1:22">
      <c r="A686" s="370"/>
      <c r="B686" s="370"/>
      <c r="C686" s="370"/>
      <c r="D686" s="370"/>
      <c r="E686" s="370"/>
      <c r="F686" s="370"/>
      <c r="G686" s="421"/>
      <c r="H686" s="370"/>
      <c r="I686" s="370"/>
      <c r="J686" s="421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</row>
    <row r="687" spans="1:22">
      <c r="A687" s="370"/>
      <c r="B687" s="370"/>
      <c r="C687" s="370"/>
      <c r="D687" s="370"/>
      <c r="E687" s="370"/>
      <c r="F687" s="370"/>
      <c r="G687" s="421"/>
      <c r="H687" s="370"/>
      <c r="I687" s="370"/>
      <c r="J687" s="421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</row>
    <row r="688" spans="1:22">
      <c r="A688" s="370"/>
      <c r="B688" s="370"/>
      <c r="C688" s="370"/>
      <c r="D688" s="370"/>
      <c r="E688" s="370"/>
      <c r="F688" s="370"/>
      <c r="G688" s="421"/>
      <c r="H688" s="370"/>
      <c r="I688" s="370"/>
      <c r="J688" s="421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</row>
    <row r="689" spans="1:22">
      <c r="A689" s="370"/>
      <c r="B689" s="370"/>
      <c r="C689" s="370"/>
      <c r="D689" s="370"/>
      <c r="E689" s="370"/>
      <c r="F689" s="370"/>
      <c r="G689" s="421"/>
      <c r="H689" s="370"/>
      <c r="I689" s="370"/>
      <c r="J689" s="421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</row>
    <row r="690" spans="1:22">
      <c r="A690" s="370"/>
      <c r="B690" s="370"/>
      <c r="C690" s="370"/>
      <c r="D690" s="370"/>
      <c r="E690" s="370"/>
      <c r="F690" s="370"/>
      <c r="G690" s="421"/>
      <c r="H690" s="370"/>
      <c r="I690" s="370"/>
      <c r="J690" s="421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</row>
    <row r="691" spans="1:22">
      <c r="A691" s="370"/>
      <c r="B691" s="370"/>
      <c r="C691" s="370"/>
      <c r="D691" s="370"/>
      <c r="E691" s="370"/>
      <c r="F691" s="370"/>
      <c r="G691" s="421"/>
      <c r="H691" s="370"/>
      <c r="I691" s="370"/>
      <c r="J691" s="421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</row>
    <row r="692" spans="1:22">
      <c r="A692" s="370"/>
      <c r="B692" s="370"/>
      <c r="C692" s="370"/>
      <c r="D692" s="370"/>
      <c r="E692" s="370"/>
      <c r="F692" s="370"/>
      <c r="G692" s="421"/>
      <c r="H692" s="370"/>
      <c r="I692" s="370"/>
      <c r="J692" s="421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</row>
    <row r="693" spans="1:22">
      <c r="A693" s="370"/>
      <c r="B693" s="370"/>
      <c r="C693" s="370"/>
      <c r="D693" s="370"/>
      <c r="E693" s="370"/>
      <c r="F693" s="370"/>
      <c r="G693" s="421"/>
      <c r="H693" s="370"/>
      <c r="I693" s="370"/>
      <c r="J693" s="421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</row>
    <row r="694" spans="1:22">
      <c r="A694" s="370"/>
      <c r="B694" s="370"/>
      <c r="C694" s="370"/>
      <c r="D694" s="370"/>
      <c r="E694" s="370"/>
      <c r="F694" s="370"/>
      <c r="G694" s="421"/>
      <c r="H694" s="370"/>
      <c r="I694" s="370"/>
      <c r="J694" s="421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</row>
    <row r="695" spans="1:22">
      <c r="A695" s="370"/>
      <c r="B695" s="370"/>
      <c r="C695" s="370"/>
      <c r="D695" s="370"/>
      <c r="E695" s="370"/>
      <c r="F695" s="370"/>
      <c r="G695" s="421"/>
      <c r="H695" s="370"/>
      <c r="I695" s="370"/>
      <c r="J695" s="421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</row>
    <row r="696" spans="1:22">
      <c r="A696" s="370"/>
      <c r="B696" s="370"/>
      <c r="C696" s="370"/>
      <c r="D696" s="370"/>
      <c r="E696" s="370"/>
      <c r="F696" s="370"/>
      <c r="G696" s="421"/>
      <c r="H696" s="370"/>
      <c r="I696" s="370"/>
      <c r="J696" s="421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</row>
    <row r="697" spans="1:22">
      <c r="A697" s="370"/>
      <c r="B697" s="370"/>
      <c r="C697" s="370"/>
      <c r="D697" s="370"/>
      <c r="E697" s="370"/>
      <c r="F697" s="370"/>
      <c r="G697" s="421"/>
      <c r="H697" s="370"/>
      <c r="I697" s="370"/>
      <c r="J697" s="421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</row>
    <row r="698" spans="1:22">
      <c r="A698" s="370"/>
      <c r="B698" s="370"/>
      <c r="C698" s="370"/>
      <c r="D698" s="370"/>
      <c r="E698" s="370"/>
      <c r="F698" s="370"/>
      <c r="G698" s="421"/>
      <c r="H698" s="370"/>
      <c r="I698" s="370"/>
      <c r="J698" s="421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</row>
    <row r="699" spans="1:22">
      <c r="A699" s="370"/>
      <c r="B699" s="370"/>
      <c r="C699" s="370"/>
      <c r="D699" s="370"/>
      <c r="E699" s="370"/>
      <c r="F699" s="370"/>
      <c r="G699" s="421"/>
      <c r="H699" s="370"/>
      <c r="I699" s="370"/>
      <c r="J699" s="421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</row>
    <row r="700" spans="1:22">
      <c r="A700" s="370"/>
      <c r="B700" s="370"/>
      <c r="C700" s="370"/>
      <c r="D700" s="370"/>
      <c r="E700" s="370"/>
      <c r="F700" s="370"/>
      <c r="G700" s="421"/>
      <c r="H700" s="370"/>
      <c r="I700" s="370"/>
      <c r="J700" s="421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</row>
    <row r="701" spans="1:22">
      <c r="A701" s="370"/>
      <c r="B701" s="370"/>
      <c r="C701" s="370"/>
      <c r="D701" s="370"/>
      <c r="E701" s="370"/>
      <c r="F701" s="370"/>
      <c r="G701" s="421"/>
      <c r="H701" s="370"/>
      <c r="I701" s="370"/>
      <c r="J701" s="421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</row>
    <row r="702" spans="1:22">
      <c r="A702" s="370"/>
      <c r="B702" s="370"/>
      <c r="C702" s="370"/>
      <c r="D702" s="370"/>
      <c r="E702" s="370"/>
      <c r="F702" s="370"/>
      <c r="G702" s="421"/>
      <c r="H702" s="370"/>
      <c r="I702" s="370"/>
      <c r="J702" s="421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</row>
    <row r="703" spans="1:22">
      <c r="A703" s="370"/>
      <c r="B703" s="370"/>
      <c r="C703" s="370"/>
      <c r="D703" s="370"/>
      <c r="E703" s="370"/>
      <c r="F703" s="370"/>
      <c r="G703" s="421"/>
      <c r="H703" s="370"/>
      <c r="I703" s="370"/>
      <c r="J703" s="421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</row>
    <row r="704" spans="1:22">
      <c r="A704" s="370"/>
      <c r="B704" s="370"/>
      <c r="C704" s="370"/>
      <c r="D704" s="370"/>
      <c r="E704" s="370"/>
      <c r="F704" s="370"/>
      <c r="G704" s="421"/>
      <c r="H704" s="370"/>
      <c r="I704" s="370"/>
      <c r="J704" s="421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</row>
    <row r="705" spans="1:22">
      <c r="A705" s="370"/>
      <c r="B705" s="370"/>
      <c r="C705" s="370"/>
      <c r="D705" s="370"/>
      <c r="E705" s="370"/>
      <c r="F705" s="370"/>
      <c r="G705" s="421"/>
      <c r="H705" s="370"/>
      <c r="I705" s="370"/>
      <c r="J705" s="421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</row>
    <row r="706" spans="1:22">
      <c r="A706" s="370"/>
      <c r="B706" s="370"/>
      <c r="C706" s="370"/>
      <c r="D706" s="370"/>
      <c r="E706" s="370"/>
      <c r="F706" s="370"/>
      <c r="G706" s="421"/>
      <c r="H706" s="370"/>
      <c r="I706" s="370"/>
      <c r="J706" s="421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</row>
    <row r="707" spans="1:22">
      <c r="A707" s="370"/>
      <c r="B707" s="370"/>
      <c r="C707" s="370"/>
      <c r="D707" s="370"/>
      <c r="E707" s="370"/>
      <c r="F707" s="370"/>
      <c r="G707" s="421"/>
      <c r="H707" s="370"/>
      <c r="I707" s="370"/>
      <c r="J707" s="421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</row>
    <row r="708" spans="1:22">
      <c r="A708" s="370"/>
      <c r="B708" s="370"/>
      <c r="C708" s="370"/>
      <c r="D708" s="370"/>
      <c r="E708" s="370"/>
      <c r="F708" s="370"/>
      <c r="G708" s="421"/>
      <c r="H708" s="370"/>
      <c r="I708" s="370"/>
      <c r="J708" s="421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</row>
    <row r="709" spans="1:22">
      <c r="A709" s="370"/>
      <c r="B709" s="370"/>
      <c r="C709" s="370"/>
      <c r="D709" s="370"/>
      <c r="E709" s="370"/>
      <c r="F709" s="370"/>
      <c r="G709" s="421"/>
      <c r="H709" s="370"/>
      <c r="I709" s="370"/>
      <c r="J709" s="421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</row>
    <row r="710" spans="1:22">
      <c r="A710" s="370"/>
      <c r="B710" s="370"/>
      <c r="C710" s="370"/>
      <c r="D710" s="370"/>
      <c r="E710" s="370"/>
      <c r="F710" s="370"/>
      <c r="G710" s="421"/>
      <c r="H710" s="370"/>
      <c r="I710" s="370"/>
      <c r="J710" s="421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</row>
    <row r="711" spans="1:22">
      <c r="A711" s="370"/>
      <c r="B711" s="370"/>
      <c r="C711" s="370"/>
      <c r="D711" s="370"/>
      <c r="E711" s="370"/>
      <c r="F711" s="370"/>
      <c r="G711" s="421"/>
      <c r="H711" s="370"/>
      <c r="I711" s="370"/>
      <c r="J711" s="421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</row>
    <row r="712" spans="1:22">
      <c r="A712" s="370"/>
      <c r="B712" s="370"/>
      <c r="C712" s="370"/>
      <c r="D712" s="370"/>
      <c r="E712" s="370"/>
      <c r="F712" s="370"/>
      <c r="G712" s="421"/>
      <c r="H712" s="370"/>
      <c r="I712" s="370"/>
      <c r="J712" s="421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</row>
    <row r="713" spans="1:22">
      <c r="A713" s="370"/>
      <c r="B713" s="370"/>
      <c r="C713" s="370"/>
      <c r="D713" s="370"/>
      <c r="E713" s="370"/>
      <c r="F713" s="370"/>
      <c r="G713" s="421"/>
      <c r="H713" s="370"/>
      <c r="I713" s="370"/>
      <c r="J713" s="421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</row>
    <row r="714" spans="1:22">
      <c r="A714" s="370"/>
      <c r="B714" s="370"/>
      <c r="C714" s="370"/>
      <c r="D714" s="370"/>
      <c r="E714" s="370"/>
      <c r="F714" s="370"/>
      <c r="G714" s="421"/>
      <c r="H714" s="370"/>
      <c r="I714" s="370"/>
      <c r="J714" s="421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</row>
    <row r="715" spans="1:22">
      <c r="A715" s="370"/>
      <c r="B715" s="370"/>
      <c r="C715" s="370"/>
      <c r="D715" s="370"/>
      <c r="E715" s="370"/>
      <c r="F715" s="370"/>
      <c r="G715" s="421"/>
      <c r="H715" s="370"/>
      <c r="I715" s="370"/>
      <c r="J715" s="421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</row>
    <row r="716" spans="1:22">
      <c r="A716" s="370"/>
      <c r="B716" s="370"/>
      <c r="C716" s="370"/>
      <c r="D716" s="370"/>
      <c r="E716" s="370"/>
      <c r="F716" s="370"/>
      <c r="G716" s="421"/>
      <c r="H716" s="370"/>
      <c r="I716" s="370"/>
      <c r="J716" s="421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</row>
    <row r="717" spans="1:22">
      <c r="A717" s="370"/>
      <c r="B717" s="370"/>
      <c r="C717" s="370"/>
      <c r="D717" s="370"/>
      <c r="E717" s="370"/>
      <c r="F717" s="370"/>
      <c r="G717" s="421"/>
      <c r="H717" s="370"/>
      <c r="I717" s="370"/>
      <c r="J717" s="421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</row>
    <row r="718" spans="1:22">
      <c r="A718" s="370"/>
      <c r="B718" s="370"/>
      <c r="C718" s="370"/>
      <c r="D718" s="370"/>
      <c r="E718" s="370"/>
      <c r="F718" s="370"/>
      <c r="G718" s="421"/>
      <c r="H718" s="370"/>
      <c r="I718" s="370"/>
      <c r="J718" s="421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</row>
    <row r="719" spans="1:22">
      <c r="A719" s="370"/>
      <c r="B719" s="370"/>
      <c r="C719" s="370"/>
      <c r="D719" s="370"/>
      <c r="E719" s="370"/>
      <c r="F719" s="370"/>
      <c r="G719" s="421"/>
      <c r="H719" s="370"/>
      <c r="I719" s="370"/>
      <c r="J719" s="421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</row>
    <row r="720" spans="1:22">
      <c r="A720" s="370"/>
      <c r="B720" s="370"/>
      <c r="C720" s="370"/>
      <c r="D720" s="370"/>
      <c r="E720" s="370"/>
      <c r="F720" s="370"/>
      <c r="G720" s="421"/>
      <c r="H720" s="370"/>
      <c r="I720" s="370"/>
      <c r="J720" s="421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</row>
    <row r="721" spans="1:22">
      <c r="A721" s="370"/>
      <c r="B721" s="370"/>
      <c r="C721" s="370"/>
      <c r="D721" s="370"/>
      <c r="E721" s="370"/>
      <c r="F721" s="370"/>
      <c r="G721" s="421"/>
      <c r="H721" s="370"/>
      <c r="I721" s="370"/>
      <c r="J721" s="421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</row>
    <row r="722" spans="1:22">
      <c r="A722" s="370"/>
      <c r="B722" s="370"/>
      <c r="C722" s="370"/>
      <c r="D722" s="370"/>
      <c r="E722" s="370"/>
      <c r="F722" s="370"/>
      <c r="G722" s="421"/>
      <c r="H722" s="370"/>
      <c r="I722" s="370"/>
      <c r="J722" s="421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</row>
    <row r="723" spans="1:22">
      <c r="A723" s="370"/>
      <c r="B723" s="370"/>
      <c r="C723" s="370"/>
      <c r="D723" s="370"/>
      <c r="E723" s="370"/>
      <c r="F723" s="370"/>
      <c r="G723" s="421"/>
      <c r="H723" s="370"/>
      <c r="I723" s="370"/>
      <c r="J723" s="421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</row>
    <row r="724" spans="1:22">
      <c r="A724" s="370"/>
      <c r="B724" s="370"/>
      <c r="C724" s="370"/>
      <c r="D724" s="370"/>
      <c r="E724" s="370"/>
      <c r="F724" s="370"/>
      <c r="G724" s="421"/>
      <c r="H724" s="370"/>
      <c r="I724" s="370"/>
      <c r="J724" s="421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</row>
    <row r="725" spans="1:22">
      <c r="A725" s="370"/>
      <c r="B725" s="370"/>
      <c r="C725" s="370"/>
      <c r="D725" s="370"/>
      <c r="E725" s="370"/>
      <c r="F725" s="370"/>
      <c r="G725" s="421"/>
      <c r="H725" s="370"/>
      <c r="I725" s="370"/>
      <c r="J725" s="421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</row>
    <row r="726" spans="1:22">
      <c r="A726" s="370"/>
      <c r="B726" s="370"/>
      <c r="C726" s="370"/>
      <c r="D726" s="370"/>
      <c r="E726" s="370"/>
      <c r="F726" s="370"/>
      <c r="G726" s="421"/>
      <c r="H726" s="370"/>
      <c r="I726" s="370"/>
      <c r="J726" s="421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</row>
    <row r="727" spans="1:22">
      <c r="A727" s="370"/>
      <c r="B727" s="370"/>
      <c r="C727" s="370"/>
      <c r="D727" s="370"/>
      <c r="E727" s="370"/>
      <c r="F727" s="370"/>
      <c r="G727" s="421"/>
      <c r="H727" s="370"/>
      <c r="I727" s="370"/>
      <c r="J727" s="421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</row>
    <row r="728" spans="1:22">
      <c r="A728" s="370"/>
      <c r="B728" s="370"/>
      <c r="C728" s="370"/>
      <c r="D728" s="370"/>
      <c r="E728" s="370"/>
      <c r="F728" s="370"/>
      <c r="G728" s="421"/>
      <c r="H728" s="370"/>
      <c r="I728" s="370"/>
      <c r="J728" s="421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</row>
    <row r="729" spans="1:22">
      <c r="A729" s="370"/>
      <c r="B729" s="370"/>
      <c r="C729" s="370"/>
      <c r="D729" s="370"/>
      <c r="E729" s="370"/>
      <c r="F729" s="370"/>
      <c r="G729" s="421"/>
      <c r="H729" s="370"/>
      <c r="I729" s="370"/>
      <c r="J729" s="421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</row>
    <row r="730" spans="1:22">
      <c r="A730" s="370"/>
      <c r="B730" s="370"/>
      <c r="C730" s="370"/>
      <c r="D730" s="370"/>
      <c r="E730" s="370"/>
      <c r="F730" s="370"/>
      <c r="G730" s="421"/>
      <c r="H730" s="370"/>
      <c r="I730" s="370"/>
      <c r="J730" s="421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</row>
    <row r="731" spans="1:22">
      <c r="A731" s="370"/>
      <c r="B731" s="370"/>
      <c r="C731" s="370"/>
      <c r="D731" s="370"/>
      <c r="E731" s="370"/>
      <c r="F731" s="370"/>
      <c r="G731" s="421"/>
      <c r="H731" s="370"/>
      <c r="I731" s="370"/>
      <c r="J731" s="421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</row>
    <row r="732" spans="1:22">
      <c r="A732" s="370"/>
      <c r="B732" s="370"/>
      <c r="C732" s="370"/>
      <c r="D732" s="370"/>
      <c r="E732" s="370"/>
      <c r="F732" s="370"/>
      <c r="G732" s="421"/>
      <c r="H732" s="370"/>
      <c r="I732" s="370"/>
      <c r="J732" s="421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</row>
    <row r="733" spans="1:22">
      <c r="A733" s="370"/>
      <c r="B733" s="370"/>
      <c r="C733" s="370"/>
      <c r="D733" s="370"/>
      <c r="E733" s="370"/>
      <c r="F733" s="370"/>
      <c r="G733" s="421"/>
      <c r="H733" s="370"/>
      <c r="I733" s="370"/>
      <c r="J733" s="421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</row>
    <row r="734" spans="1:22">
      <c r="A734" s="370"/>
      <c r="B734" s="370"/>
      <c r="C734" s="370"/>
      <c r="D734" s="370"/>
      <c r="E734" s="370"/>
      <c r="F734" s="370"/>
      <c r="G734" s="421"/>
      <c r="H734" s="370"/>
      <c r="I734" s="370"/>
      <c r="J734" s="421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</row>
    <row r="735" spans="1:22">
      <c r="A735" s="370"/>
      <c r="B735" s="370"/>
      <c r="C735" s="370"/>
      <c r="D735" s="370"/>
      <c r="E735" s="370"/>
      <c r="F735" s="370"/>
      <c r="G735" s="421"/>
      <c r="H735" s="370"/>
      <c r="I735" s="370"/>
      <c r="J735" s="421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</row>
    <row r="736" spans="1:22">
      <c r="A736" s="370"/>
      <c r="B736" s="370"/>
      <c r="C736" s="370"/>
      <c r="D736" s="370"/>
      <c r="E736" s="370"/>
      <c r="F736" s="370"/>
      <c r="G736" s="421"/>
      <c r="H736" s="370"/>
      <c r="I736" s="370"/>
      <c r="J736" s="421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</row>
    <row r="737" spans="1:22">
      <c r="A737" s="370"/>
      <c r="B737" s="370"/>
      <c r="C737" s="370"/>
      <c r="D737" s="370"/>
      <c r="E737" s="370"/>
      <c r="F737" s="370"/>
      <c r="G737" s="421"/>
      <c r="H737" s="370"/>
      <c r="I737" s="370"/>
      <c r="J737" s="421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</row>
    <row r="738" spans="1:22">
      <c r="A738" s="370"/>
      <c r="B738" s="370"/>
      <c r="C738" s="370"/>
      <c r="D738" s="370"/>
      <c r="E738" s="370"/>
      <c r="F738" s="370"/>
      <c r="G738" s="421"/>
      <c r="H738" s="370"/>
      <c r="I738" s="370"/>
      <c r="J738" s="421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</row>
    <row r="739" spans="1:22">
      <c r="A739" s="370"/>
      <c r="B739" s="370"/>
      <c r="C739" s="370"/>
      <c r="D739" s="370"/>
      <c r="E739" s="370"/>
      <c r="F739" s="370"/>
      <c r="G739" s="421"/>
      <c r="H739" s="370"/>
      <c r="I739" s="370"/>
      <c r="J739" s="421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</row>
    <row r="740" spans="1:22">
      <c r="A740" s="370"/>
      <c r="B740" s="370"/>
      <c r="C740" s="370"/>
      <c r="D740" s="370"/>
      <c r="E740" s="370"/>
      <c r="F740" s="370"/>
      <c r="G740" s="421"/>
      <c r="H740" s="370"/>
      <c r="I740" s="370"/>
      <c r="J740" s="421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</row>
    <row r="741" spans="1:22">
      <c r="A741" s="370"/>
      <c r="B741" s="370"/>
      <c r="C741" s="370"/>
      <c r="D741" s="370"/>
      <c r="E741" s="370"/>
      <c r="F741" s="370"/>
      <c r="G741" s="421"/>
      <c r="H741" s="370"/>
      <c r="I741" s="370"/>
      <c r="J741" s="421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</row>
    <row r="742" spans="1:22">
      <c r="A742" s="370"/>
      <c r="B742" s="370"/>
      <c r="C742" s="370"/>
      <c r="D742" s="370"/>
      <c r="E742" s="370"/>
      <c r="F742" s="370"/>
      <c r="G742" s="421"/>
      <c r="H742" s="370"/>
      <c r="I742" s="370"/>
      <c r="J742" s="421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</row>
    <row r="743" spans="1:22">
      <c r="A743" s="370"/>
      <c r="B743" s="370"/>
      <c r="C743" s="370"/>
      <c r="D743" s="370"/>
      <c r="E743" s="370"/>
      <c r="F743" s="370"/>
      <c r="G743" s="421"/>
      <c r="H743" s="370"/>
      <c r="I743" s="370"/>
      <c r="J743" s="421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</row>
    <row r="744" spans="1:22">
      <c r="A744" s="370"/>
      <c r="B744" s="370"/>
      <c r="C744" s="370"/>
      <c r="D744" s="370"/>
      <c r="E744" s="370"/>
      <c r="F744" s="370"/>
      <c r="G744" s="421"/>
      <c r="H744" s="370"/>
      <c r="I744" s="370"/>
      <c r="J744" s="421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</row>
    <row r="745" spans="1:22">
      <c r="A745" s="370"/>
      <c r="B745" s="370"/>
      <c r="C745" s="370"/>
      <c r="D745" s="370"/>
      <c r="E745" s="370"/>
      <c r="F745" s="370"/>
      <c r="G745" s="421"/>
      <c r="H745" s="370"/>
      <c r="I745" s="370"/>
      <c r="J745" s="421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</row>
    <row r="746" spans="1:22">
      <c r="A746" s="370"/>
      <c r="B746" s="370"/>
      <c r="C746" s="370"/>
      <c r="D746" s="370"/>
      <c r="E746" s="370"/>
      <c r="F746" s="370"/>
      <c r="G746" s="421"/>
      <c r="H746" s="370"/>
      <c r="I746" s="370"/>
      <c r="J746" s="421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</row>
    <row r="747" spans="1:22">
      <c r="A747" s="370"/>
      <c r="B747" s="370"/>
      <c r="C747" s="370"/>
      <c r="D747" s="370"/>
      <c r="E747" s="370"/>
      <c r="F747" s="370"/>
      <c r="G747" s="421"/>
      <c r="H747" s="370"/>
      <c r="I747" s="370"/>
      <c r="J747" s="421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</row>
    <row r="748" spans="1:22">
      <c r="A748" s="370"/>
      <c r="B748" s="370"/>
      <c r="C748" s="370"/>
      <c r="D748" s="370"/>
      <c r="E748" s="370"/>
      <c r="F748" s="370"/>
      <c r="G748" s="421"/>
      <c r="H748" s="370"/>
      <c r="I748" s="370"/>
      <c r="J748" s="421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</row>
    <row r="749" spans="1:22">
      <c r="A749" s="370"/>
      <c r="B749" s="370"/>
      <c r="C749" s="370"/>
      <c r="D749" s="370"/>
      <c r="E749" s="370"/>
      <c r="F749" s="370"/>
      <c r="G749" s="421"/>
      <c r="H749" s="370"/>
      <c r="I749" s="370"/>
      <c r="J749" s="421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</row>
    <row r="750" spans="1:22">
      <c r="A750" s="370"/>
      <c r="B750" s="370"/>
      <c r="C750" s="370"/>
      <c r="D750" s="370"/>
      <c r="E750" s="370"/>
      <c r="F750" s="370"/>
      <c r="G750" s="421"/>
      <c r="H750" s="370"/>
      <c r="I750" s="370"/>
      <c r="J750" s="421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</row>
    <row r="751" spans="1:22">
      <c r="A751" s="370"/>
      <c r="B751" s="370"/>
      <c r="C751" s="370"/>
      <c r="D751" s="370"/>
      <c r="E751" s="370"/>
      <c r="F751" s="370"/>
      <c r="G751" s="421"/>
      <c r="H751" s="370"/>
      <c r="I751" s="370"/>
      <c r="J751" s="421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</row>
    <row r="752" spans="1:22">
      <c r="A752" s="370"/>
      <c r="B752" s="370"/>
      <c r="C752" s="370"/>
      <c r="D752" s="370"/>
      <c r="E752" s="370"/>
      <c r="F752" s="370"/>
      <c r="G752" s="421"/>
      <c r="H752" s="370"/>
      <c r="I752" s="370"/>
      <c r="J752" s="421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</row>
    <row r="753" spans="1:22">
      <c r="A753" s="370"/>
      <c r="B753" s="370"/>
      <c r="C753" s="370"/>
      <c r="D753" s="370"/>
      <c r="E753" s="370"/>
      <c r="F753" s="370"/>
      <c r="G753" s="421"/>
      <c r="H753" s="370"/>
      <c r="I753" s="370"/>
      <c r="J753" s="421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</row>
    <row r="754" spans="1:22">
      <c r="A754" s="370"/>
      <c r="B754" s="370"/>
      <c r="C754" s="370"/>
      <c r="D754" s="370"/>
      <c r="E754" s="370"/>
      <c r="F754" s="370"/>
      <c r="G754" s="421"/>
      <c r="H754" s="370"/>
      <c r="I754" s="370"/>
      <c r="J754" s="421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</row>
    <row r="755" spans="1:22">
      <c r="A755" s="370"/>
      <c r="B755" s="370"/>
      <c r="C755" s="370"/>
      <c r="D755" s="370"/>
      <c r="E755" s="370"/>
      <c r="F755" s="370"/>
      <c r="G755" s="421"/>
      <c r="H755" s="370"/>
      <c r="I755" s="370"/>
      <c r="J755" s="421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</row>
    <row r="756" spans="1:22">
      <c r="A756" s="370"/>
      <c r="B756" s="370"/>
      <c r="C756" s="370"/>
      <c r="D756" s="370"/>
      <c r="E756" s="370"/>
      <c r="F756" s="370"/>
      <c r="G756" s="421"/>
      <c r="H756" s="370"/>
      <c r="I756" s="370"/>
      <c r="J756" s="421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</row>
    <row r="757" spans="1:22">
      <c r="A757" s="370"/>
      <c r="B757" s="370"/>
      <c r="C757" s="370"/>
      <c r="D757" s="370"/>
      <c r="E757" s="370"/>
      <c r="F757" s="370"/>
      <c r="G757" s="421"/>
      <c r="H757" s="370"/>
      <c r="I757" s="370"/>
      <c r="J757" s="421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</row>
    <row r="758" spans="1:22">
      <c r="A758" s="370"/>
      <c r="B758" s="370"/>
      <c r="C758" s="370"/>
      <c r="D758" s="370"/>
      <c r="E758" s="370"/>
      <c r="F758" s="370"/>
      <c r="G758" s="421"/>
      <c r="H758" s="370"/>
      <c r="I758" s="370"/>
      <c r="J758" s="421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</row>
    <row r="759" spans="1:22">
      <c r="A759" s="370"/>
      <c r="B759" s="370"/>
      <c r="C759" s="370"/>
      <c r="D759" s="370"/>
      <c r="E759" s="370"/>
      <c r="F759" s="370"/>
      <c r="G759" s="421"/>
      <c r="H759" s="370"/>
      <c r="I759" s="370"/>
      <c r="J759" s="421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</row>
    <row r="760" spans="1:22">
      <c r="A760" s="370"/>
      <c r="B760" s="370"/>
      <c r="C760" s="370"/>
      <c r="D760" s="370"/>
      <c r="E760" s="370"/>
      <c r="F760" s="370"/>
      <c r="G760" s="421"/>
      <c r="H760" s="370"/>
      <c r="I760" s="370"/>
      <c r="J760" s="421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</row>
    <row r="761" spans="1:22">
      <c r="A761" s="370"/>
      <c r="B761" s="370"/>
      <c r="C761" s="370"/>
      <c r="D761" s="370"/>
      <c r="E761" s="370"/>
      <c r="F761" s="370"/>
      <c r="G761" s="421"/>
      <c r="H761" s="370"/>
      <c r="I761" s="370"/>
      <c r="J761" s="421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</row>
    <row r="762" spans="1:22">
      <c r="A762" s="370"/>
      <c r="B762" s="370"/>
      <c r="C762" s="370"/>
      <c r="D762" s="370"/>
      <c r="E762" s="370"/>
      <c r="F762" s="370"/>
      <c r="G762" s="421"/>
      <c r="H762" s="370"/>
      <c r="I762" s="370"/>
      <c r="J762" s="421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</row>
    <row r="763" spans="1:22">
      <c r="A763" s="370"/>
      <c r="B763" s="370"/>
      <c r="C763" s="370"/>
      <c r="D763" s="370"/>
      <c r="E763" s="370"/>
      <c r="F763" s="370"/>
      <c r="G763" s="421"/>
      <c r="H763" s="370"/>
      <c r="I763" s="370"/>
      <c r="J763" s="421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</row>
    <row r="764" spans="1:22">
      <c r="A764" s="370"/>
      <c r="B764" s="370"/>
      <c r="C764" s="370"/>
      <c r="D764" s="370"/>
      <c r="E764" s="370"/>
      <c r="F764" s="370"/>
      <c r="G764" s="421"/>
      <c r="H764" s="370"/>
      <c r="I764" s="370"/>
      <c r="J764" s="421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</row>
    <row r="765" spans="1:22">
      <c r="A765" s="370"/>
      <c r="B765" s="370"/>
      <c r="C765" s="370"/>
      <c r="D765" s="370"/>
      <c r="E765" s="370"/>
      <c r="F765" s="370"/>
      <c r="G765" s="421"/>
      <c r="H765" s="370"/>
      <c r="I765" s="370"/>
      <c r="J765" s="421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</row>
    <row r="766" spans="1:22">
      <c r="A766" s="370"/>
      <c r="B766" s="370"/>
      <c r="C766" s="370"/>
      <c r="D766" s="370"/>
      <c r="E766" s="370"/>
      <c r="F766" s="370"/>
      <c r="G766" s="421"/>
      <c r="H766" s="370"/>
      <c r="I766" s="370"/>
      <c r="J766" s="421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</row>
    <row r="767" spans="1:22">
      <c r="A767" s="370"/>
      <c r="B767" s="370"/>
      <c r="C767" s="370"/>
      <c r="D767" s="370"/>
      <c r="E767" s="370"/>
      <c r="F767" s="370"/>
      <c r="G767" s="421"/>
      <c r="H767" s="370"/>
      <c r="I767" s="370"/>
      <c r="J767" s="421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</row>
    <row r="768" spans="1:22">
      <c r="A768" s="370"/>
      <c r="B768" s="370"/>
      <c r="C768" s="370"/>
      <c r="D768" s="370"/>
      <c r="E768" s="370"/>
      <c r="F768" s="370"/>
      <c r="G768" s="421"/>
      <c r="H768" s="370"/>
      <c r="I768" s="370"/>
      <c r="J768" s="421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</row>
    <row r="769" spans="1:22">
      <c r="A769" s="370"/>
      <c r="B769" s="370"/>
      <c r="C769" s="370"/>
      <c r="D769" s="370"/>
      <c r="E769" s="370"/>
      <c r="F769" s="370"/>
      <c r="G769" s="421"/>
      <c r="H769" s="370"/>
      <c r="I769" s="370"/>
      <c r="J769" s="421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</row>
    <row r="770" spans="1:22">
      <c r="A770" s="370"/>
      <c r="B770" s="370"/>
      <c r="C770" s="370"/>
      <c r="D770" s="370"/>
      <c r="E770" s="370"/>
      <c r="F770" s="370"/>
      <c r="G770" s="421"/>
      <c r="H770" s="370"/>
      <c r="I770" s="370"/>
      <c r="J770" s="421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</row>
    <row r="771" spans="1:22">
      <c r="A771" s="370"/>
      <c r="B771" s="370"/>
      <c r="C771" s="370"/>
      <c r="D771" s="370"/>
      <c r="E771" s="370"/>
      <c r="F771" s="370"/>
      <c r="G771" s="421"/>
      <c r="H771" s="370"/>
      <c r="I771" s="370"/>
      <c r="J771" s="421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</row>
    <row r="772" spans="1:22">
      <c r="A772" s="370"/>
      <c r="B772" s="370"/>
      <c r="C772" s="370"/>
      <c r="D772" s="370"/>
      <c r="E772" s="370"/>
      <c r="F772" s="370"/>
      <c r="G772" s="421"/>
      <c r="H772" s="370"/>
      <c r="I772" s="370"/>
      <c r="J772" s="421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</row>
    <row r="773" spans="1:22">
      <c r="A773" s="370"/>
      <c r="B773" s="370"/>
      <c r="C773" s="370"/>
      <c r="D773" s="370"/>
      <c r="E773" s="370"/>
      <c r="F773" s="370"/>
      <c r="G773" s="421"/>
      <c r="H773" s="370"/>
      <c r="I773" s="370"/>
      <c r="J773" s="421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</row>
    <row r="774" spans="1:22">
      <c r="A774" s="370"/>
      <c r="B774" s="370"/>
      <c r="C774" s="370"/>
      <c r="D774" s="370"/>
      <c r="E774" s="370"/>
      <c r="F774" s="370"/>
      <c r="G774" s="421"/>
      <c r="H774" s="370"/>
      <c r="I774" s="370"/>
      <c r="J774" s="421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</row>
    <row r="775" spans="1:22">
      <c r="A775" s="370"/>
      <c r="B775" s="370"/>
      <c r="C775" s="370"/>
      <c r="D775" s="370"/>
      <c r="E775" s="370"/>
      <c r="F775" s="370"/>
      <c r="G775" s="421"/>
      <c r="H775" s="370"/>
      <c r="I775" s="370"/>
      <c r="J775" s="421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</row>
    <row r="776" spans="1:22">
      <c r="A776" s="370"/>
      <c r="B776" s="370"/>
      <c r="C776" s="370"/>
      <c r="D776" s="370"/>
      <c r="E776" s="370"/>
      <c r="F776" s="370"/>
      <c r="G776" s="421"/>
      <c r="H776" s="370"/>
      <c r="I776" s="370"/>
      <c r="J776" s="421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</row>
    <row r="777" spans="1:22">
      <c r="A777" s="370"/>
      <c r="B777" s="370"/>
      <c r="C777" s="370"/>
      <c r="D777" s="370"/>
      <c r="E777" s="370"/>
      <c r="F777" s="370"/>
      <c r="G777" s="421"/>
      <c r="H777" s="370"/>
      <c r="I777" s="370"/>
      <c r="J777" s="421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</row>
    <row r="778" spans="1:22">
      <c r="A778" s="370"/>
      <c r="B778" s="370"/>
      <c r="C778" s="370"/>
      <c r="D778" s="370"/>
      <c r="E778" s="370"/>
      <c r="F778" s="370"/>
      <c r="G778" s="421"/>
      <c r="H778" s="370"/>
      <c r="I778" s="370"/>
      <c r="J778" s="421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</row>
    <row r="779" spans="1:22">
      <c r="A779" s="370"/>
      <c r="B779" s="370"/>
      <c r="C779" s="370"/>
      <c r="D779" s="370"/>
      <c r="E779" s="370"/>
      <c r="F779" s="370"/>
      <c r="G779" s="421"/>
      <c r="H779" s="370"/>
      <c r="I779" s="370"/>
      <c r="J779" s="421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</row>
    <row r="780" spans="1:22">
      <c r="A780" s="370"/>
      <c r="B780" s="370"/>
      <c r="C780" s="370"/>
      <c r="D780" s="370"/>
      <c r="E780" s="370"/>
      <c r="F780" s="370"/>
      <c r="G780" s="421"/>
      <c r="H780" s="370"/>
      <c r="I780" s="370"/>
      <c r="J780" s="421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</row>
    <row r="781" spans="1:22">
      <c r="A781" s="370"/>
      <c r="B781" s="370"/>
      <c r="C781" s="370"/>
      <c r="D781" s="370"/>
      <c r="E781" s="370"/>
      <c r="F781" s="370"/>
      <c r="G781" s="421"/>
      <c r="H781" s="370"/>
      <c r="I781" s="370"/>
      <c r="J781" s="421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</row>
    <row r="782" spans="1:22">
      <c r="A782" s="370"/>
      <c r="B782" s="370"/>
      <c r="C782" s="370"/>
      <c r="D782" s="370"/>
      <c r="E782" s="370"/>
      <c r="F782" s="370"/>
      <c r="G782" s="421"/>
      <c r="H782" s="370"/>
      <c r="I782" s="370"/>
      <c r="J782" s="421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</row>
    <row r="783" spans="1:22">
      <c r="A783" s="370"/>
      <c r="B783" s="370"/>
      <c r="C783" s="370"/>
      <c r="D783" s="370"/>
      <c r="E783" s="370"/>
      <c r="F783" s="370"/>
      <c r="G783" s="421"/>
      <c r="H783" s="370"/>
      <c r="I783" s="370"/>
      <c r="J783" s="421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</row>
    <row r="784" spans="1:22">
      <c r="A784" s="370"/>
      <c r="B784" s="370"/>
      <c r="C784" s="370"/>
      <c r="D784" s="370"/>
      <c r="E784" s="370"/>
      <c r="F784" s="370"/>
      <c r="G784" s="421"/>
      <c r="H784" s="370"/>
      <c r="I784" s="370"/>
      <c r="J784" s="421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</row>
    <row r="785" spans="1:22">
      <c r="A785" s="370"/>
      <c r="B785" s="370"/>
      <c r="C785" s="370"/>
      <c r="D785" s="370"/>
      <c r="E785" s="370"/>
      <c r="F785" s="370"/>
      <c r="G785" s="421"/>
      <c r="H785" s="370"/>
      <c r="I785" s="370"/>
      <c r="J785" s="421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</row>
    <row r="786" spans="1:22">
      <c r="A786" s="370"/>
      <c r="B786" s="370"/>
      <c r="C786" s="370"/>
      <c r="D786" s="370"/>
      <c r="E786" s="370"/>
      <c r="F786" s="370"/>
      <c r="G786" s="421"/>
      <c r="H786" s="370"/>
      <c r="I786" s="370"/>
      <c r="J786" s="421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</row>
    <row r="787" spans="1:22">
      <c r="A787" s="370"/>
      <c r="B787" s="370"/>
      <c r="C787" s="370"/>
      <c r="D787" s="370"/>
      <c r="E787" s="370"/>
      <c r="F787" s="370"/>
      <c r="G787" s="421"/>
      <c r="H787" s="370"/>
      <c r="I787" s="370"/>
      <c r="J787" s="421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</row>
    <row r="788" spans="1:22">
      <c r="A788" s="370"/>
      <c r="B788" s="370"/>
      <c r="C788" s="370"/>
      <c r="D788" s="370"/>
      <c r="E788" s="370"/>
      <c r="F788" s="370"/>
      <c r="G788" s="421"/>
      <c r="H788" s="370"/>
      <c r="I788" s="370"/>
      <c r="J788" s="421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</row>
    <row r="789" spans="1:22">
      <c r="A789" s="370"/>
      <c r="B789" s="370"/>
      <c r="C789" s="370"/>
      <c r="D789" s="370"/>
      <c r="E789" s="370"/>
      <c r="F789" s="370"/>
      <c r="G789" s="421"/>
      <c r="H789" s="370"/>
      <c r="I789" s="370"/>
      <c r="J789" s="421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</row>
    <row r="790" spans="1:22">
      <c r="A790" s="370"/>
      <c r="B790" s="370"/>
      <c r="C790" s="370"/>
      <c r="D790" s="370"/>
      <c r="E790" s="370"/>
      <c r="F790" s="370"/>
      <c r="G790" s="421"/>
      <c r="H790" s="370"/>
      <c r="I790" s="370"/>
      <c r="J790" s="421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</row>
    <row r="791" spans="1:22">
      <c r="A791" s="370"/>
      <c r="B791" s="370"/>
      <c r="C791" s="370"/>
      <c r="D791" s="370"/>
      <c r="E791" s="370"/>
      <c r="F791" s="370"/>
      <c r="G791" s="421"/>
      <c r="H791" s="370"/>
      <c r="I791" s="370"/>
      <c r="J791" s="421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</row>
    <row r="792" spans="1:22">
      <c r="A792" s="370"/>
      <c r="B792" s="370"/>
      <c r="C792" s="370"/>
      <c r="D792" s="370"/>
      <c r="E792" s="370"/>
      <c r="F792" s="370"/>
      <c r="G792" s="421"/>
      <c r="H792" s="370"/>
      <c r="I792" s="370"/>
      <c r="J792" s="421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</row>
    <row r="793" spans="1:22">
      <c r="A793" s="370"/>
      <c r="B793" s="370"/>
      <c r="C793" s="370"/>
      <c r="D793" s="370"/>
      <c r="E793" s="370"/>
      <c r="F793" s="370"/>
      <c r="G793" s="421"/>
      <c r="H793" s="370"/>
      <c r="I793" s="370"/>
      <c r="J793" s="421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</row>
    <row r="794" spans="1:22">
      <c r="A794" s="370"/>
      <c r="B794" s="370"/>
      <c r="C794" s="370"/>
      <c r="D794" s="370"/>
      <c r="E794" s="370"/>
      <c r="F794" s="370"/>
      <c r="G794" s="421"/>
      <c r="H794" s="370"/>
      <c r="I794" s="370"/>
      <c r="J794" s="421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</row>
    <row r="795" spans="1:22">
      <c r="A795" s="370"/>
      <c r="B795" s="370"/>
      <c r="C795" s="370"/>
      <c r="D795" s="370"/>
      <c r="E795" s="370"/>
      <c r="F795" s="370"/>
      <c r="G795" s="421"/>
      <c r="H795" s="370"/>
      <c r="I795" s="370"/>
      <c r="J795" s="421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</row>
    <row r="796" spans="1:22">
      <c r="A796" s="370"/>
      <c r="B796" s="370"/>
      <c r="C796" s="370"/>
      <c r="D796" s="370"/>
      <c r="E796" s="370"/>
      <c r="F796" s="370"/>
      <c r="G796" s="421"/>
      <c r="H796" s="370"/>
      <c r="I796" s="370"/>
      <c r="J796" s="421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</row>
    <row r="797" spans="1:22">
      <c r="A797" s="370"/>
      <c r="B797" s="370"/>
      <c r="C797" s="370"/>
      <c r="D797" s="370"/>
      <c r="E797" s="370"/>
      <c r="F797" s="370"/>
      <c r="G797" s="421"/>
      <c r="H797" s="370"/>
      <c r="I797" s="370"/>
      <c r="J797" s="421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</row>
    <row r="798" spans="1:22">
      <c r="A798" s="370"/>
      <c r="B798" s="370"/>
      <c r="C798" s="370"/>
      <c r="D798" s="370"/>
      <c r="E798" s="370"/>
      <c r="F798" s="370"/>
      <c r="G798" s="421"/>
      <c r="H798" s="370"/>
      <c r="I798" s="370"/>
      <c r="J798" s="421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</row>
    <row r="799" spans="1:22">
      <c r="A799" s="370"/>
      <c r="B799" s="370"/>
      <c r="C799" s="370"/>
      <c r="D799" s="370"/>
      <c r="E799" s="370"/>
      <c r="F799" s="370"/>
      <c r="G799" s="421"/>
      <c r="H799" s="370"/>
      <c r="I799" s="370"/>
      <c r="J799" s="421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</row>
    <row r="800" spans="1:22">
      <c r="A800" s="370"/>
      <c r="B800" s="370"/>
      <c r="C800" s="370"/>
      <c r="D800" s="370"/>
      <c r="E800" s="370"/>
      <c r="F800" s="370"/>
      <c r="G800" s="421"/>
      <c r="H800" s="370"/>
      <c r="I800" s="370"/>
      <c r="J800" s="421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</row>
    <row r="801" spans="1:22">
      <c r="A801" s="370"/>
      <c r="B801" s="370"/>
      <c r="C801" s="370"/>
      <c r="D801" s="370"/>
      <c r="E801" s="370"/>
      <c r="F801" s="370"/>
      <c r="G801" s="421"/>
      <c r="H801" s="370"/>
      <c r="I801" s="370"/>
      <c r="J801" s="421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</row>
    <row r="802" spans="1:22">
      <c r="A802" s="370"/>
      <c r="B802" s="370"/>
      <c r="C802" s="370"/>
      <c r="D802" s="370"/>
      <c r="E802" s="370"/>
      <c r="F802" s="370"/>
      <c r="G802" s="421"/>
      <c r="H802" s="370"/>
      <c r="I802" s="370"/>
      <c r="J802" s="421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</row>
    <row r="803" spans="1:22">
      <c r="A803" s="370"/>
      <c r="B803" s="370"/>
      <c r="C803" s="370"/>
      <c r="D803" s="370"/>
      <c r="E803" s="370"/>
      <c r="F803" s="370"/>
      <c r="G803" s="421"/>
      <c r="H803" s="370"/>
      <c r="I803" s="370"/>
      <c r="J803" s="421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</row>
    <row r="804" spans="1:22">
      <c r="A804" s="370"/>
      <c r="B804" s="370"/>
      <c r="C804" s="370"/>
      <c r="D804" s="370"/>
      <c r="E804" s="370"/>
      <c r="F804" s="370"/>
      <c r="G804" s="421"/>
      <c r="H804" s="370"/>
      <c r="I804" s="370"/>
      <c r="J804" s="421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</row>
    <row r="805" spans="1:22">
      <c r="A805" s="370"/>
      <c r="B805" s="370"/>
      <c r="C805" s="370"/>
      <c r="D805" s="370"/>
      <c r="E805" s="370"/>
      <c r="F805" s="370"/>
      <c r="G805" s="421"/>
      <c r="H805" s="370"/>
      <c r="I805" s="370"/>
      <c r="J805" s="421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</row>
    <row r="806" spans="1:22">
      <c r="A806" s="370"/>
      <c r="B806" s="370"/>
      <c r="C806" s="370"/>
      <c r="D806" s="370"/>
      <c r="E806" s="370"/>
      <c r="F806" s="370"/>
      <c r="G806" s="421"/>
      <c r="H806" s="370"/>
      <c r="I806" s="370"/>
      <c r="J806" s="421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</row>
    <row r="807" spans="1:22">
      <c r="A807" s="370"/>
      <c r="B807" s="370"/>
      <c r="C807" s="370"/>
      <c r="D807" s="370"/>
      <c r="E807" s="370"/>
      <c r="F807" s="370"/>
      <c r="G807" s="421"/>
      <c r="H807" s="370"/>
      <c r="I807" s="370"/>
      <c r="J807" s="421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</row>
    <row r="808" spans="1:22">
      <c r="A808" s="370"/>
      <c r="B808" s="370"/>
      <c r="C808" s="370"/>
      <c r="D808" s="370"/>
      <c r="E808" s="370"/>
      <c r="F808" s="370"/>
      <c r="G808" s="421"/>
      <c r="H808" s="370"/>
      <c r="I808" s="370"/>
      <c r="J808" s="421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</row>
    <row r="809" spans="1:22">
      <c r="A809" s="370"/>
      <c r="B809" s="370"/>
      <c r="C809" s="370"/>
      <c r="D809" s="370"/>
      <c r="E809" s="370"/>
      <c r="F809" s="370"/>
      <c r="G809" s="421"/>
      <c r="H809" s="370"/>
      <c r="I809" s="370"/>
      <c r="J809" s="421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</row>
    <row r="810" spans="1:22">
      <c r="A810" s="370"/>
      <c r="B810" s="370"/>
      <c r="C810" s="370"/>
      <c r="D810" s="370"/>
      <c r="E810" s="370"/>
      <c r="F810" s="370"/>
      <c r="G810" s="421"/>
      <c r="H810" s="370"/>
      <c r="I810" s="370"/>
      <c r="J810" s="421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</row>
    <row r="811" spans="1:22">
      <c r="A811" s="370"/>
      <c r="B811" s="370"/>
      <c r="C811" s="370"/>
      <c r="D811" s="370"/>
      <c r="E811" s="370"/>
      <c r="F811" s="370"/>
      <c r="G811" s="421"/>
      <c r="H811" s="370"/>
      <c r="I811" s="370"/>
      <c r="J811" s="421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</row>
    <row r="812" spans="1:22">
      <c r="A812" s="370"/>
      <c r="B812" s="370"/>
      <c r="C812" s="370"/>
      <c r="D812" s="370"/>
      <c r="E812" s="370"/>
      <c r="F812" s="370"/>
      <c r="G812" s="421"/>
      <c r="H812" s="370"/>
      <c r="I812" s="370"/>
      <c r="J812" s="421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</row>
    <row r="813" spans="1:22">
      <c r="A813" s="370"/>
      <c r="B813" s="370"/>
      <c r="C813" s="370"/>
      <c r="D813" s="370"/>
      <c r="E813" s="370"/>
      <c r="F813" s="370"/>
      <c r="G813" s="421"/>
      <c r="H813" s="370"/>
      <c r="I813" s="370"/>
      <c r="J813" s="421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</row>
    <row r="814" spans="1:22">
      <c r="A814" s="370"/>
      <c r="B814" s="370"/>
      <c r="C814" s="370"/>
      <c r="D814" s="370"/>
      <c r="E814" s="370"/>
      <c r="F814" s="370"/>
      <c r="G814" s="421"/>
      <c r="H814" s="370"/>
      <c r="I814" s="370"/>
      <c r="J814" s="421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</row>
    <row r="815" spans="1:22">
      <c r="A815" s="370"/>
      <c r="B815" s="370"/>
      <c r="C815" s="370"/>
      <c r="D815" s="370"/>
      <c r="E815" s="370"/>
      <c r="F815" s="370"/>
      <c r="G815" s="421"/>
      <c r="H815" s="370"/>
      <c r="I815" s="370"/>
      <c r="J815" s="421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</row>
    <row r="816" spans="1:22">
      <c r="A816" s="370"/>
      <c r="B816" s="370"/>
      <c r="C816" s="370"/>
      <c r="D816" s="370"/>
      <c r="E816" s="370"/>
      <c r="F816" s="370"/>
      <c r="G816" s="421"/>
      <c r="H816" s="370"/>
      <c r="I816" s="370"/>
      <c r="J816" s="421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</row>
    <row r="817" spans="1:22">
      <c r="A817" s="370"/>
      <c r="B817" s="370"/>
      <c r="C817" s="370"/>
      <c r="D817" s="370"/>
      <c r="E817" s="370"/>
      <c r="F817" s="370"/>
      <c r="G817" s="421"/>
      <c r="H817" s="370"/>
      <c r="I817" s="370"/>
      <c r="J817" s="421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</row>
    <row r="818" spans="1:22">
      <c r="A818" s="370"/>
      <c r="B818" s="370"/>
      <c r="C818" s="370"/>
      <c r="D818" s="370"/>
      <c r="E818" s="370"/>
      <c r="F818" s="370"/>
      <c r="G818" s="421"/>
      <c r="H818" s="370"/>
      <c r="I818" s="370"/>
      <c r="J818" s="421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</row>
    <row r="819" spans="1:22">
      <c r="A819" s="370"/>
      <c r="B819" s="370"/>
      <c r="C819" s="370"/>
      <c r="D819" s="370"/>
      <c r="E819" s="370"/>
      <c r="F819" s="370"/>
      <c r="G819" s="421"/>
      <c r="H819" s="370"/>
      <c r="I819" s="370"/>
      <c r="J819" s="421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</row>
    <row r="820" spans="1:22">
      <c r="A820" s="370"/>
      <c r="B820" s="370"/>
      <c r="C820" s="370"/>
      <c r="D820" s="370"/>
      <c r="E820" s="370"/>
      <c r="F820" s="370"/>
      <c r="G820" s="421"/>
      <c r="H820" s="370"/>
      <c r="I820" s="370"/>
      <c r="J820" s="421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</row>
    <row r="821" spans="1:22">
      <c r="A821" s="370"/>
      <c r="B821" s="370"/>
      <c r="C821" s="370"/>
      <c r="D821" s="370"/>
      <c r="E821" s="370"/>
      <c r="F821" s="370"/>
      <c r="G821" s="421"/>
      <c r="H821" s="370"/>
      <c r="I821" s="370"/>
      <c r="J821" s="421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</row>
    <row r="822" spans="1:22">
      <c r="A822" s="370"/>
      <c r="B822" s="370"/>
      <c r="C822" s="370"/>
      <c r="D822" s="370"/>
      <c r="E822" s="370"/>
      <c r="F822" s="370"/>
      <c r="G822" s="421"/>
      <c r="H822" s="370"/>
      <c r="I822" s="370"/>
      <c r="J822" s="421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</row>
    <row r="823" spans="1:22">
      <c r="A823" s="370"/>
      <c r="B823" s="370"/>
      <c r="C823" s="370"/>
      <c r="D823" s="370"/>
      <c r="E823" s="370"/>
      <c r="F823" s="370"/>
      <c r="G823" s="421"/>
      <c r="H823" s="370"/>
      <c r="I823" s="370"/>
      <c r="J823" s="421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</row>
    <row r="824" spans="1:22">
      <c r="A824" s="370"/>
      <c r="B824" s="370"/>
      <c r="C824" s="370"/>
      <c r="D824" s="370"/>
      <c r="E824" s="370"/>
      <c r="F824" s="370"/>
      <c r="G824" s="421"/>
      <c r="H824" s="370"/>
      <c r="I824" s="370"/>
      <c r="J824" s="421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</row>
    <row r="825" spans="1:22">
      <c r="A825" s="370"/>
      <c r="B825" s="370"/>
      <c r="C825" s="370"/>
      <c r="D825" s="370"/>
      <c r="E825" s="370"/>
      <c r="F825" s="370"/>
      <c r="G825" s="421"/>
      <c r="H825" s="370"/>
      <c r="I825" s="370"/>
      <c r="J825" s="421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</row>
    <row r="826" spans="1:22">
      <c r="A826" s="370"/>
      <c r="B826" s="370"/>
      <c r="C826" s="370"/>
      <c r="D826" s="370"/>
      <c r="E826" s="370"/>
      <c r="F826" s="370"/>
      <c r="G826" s="421"/>
      <c r="H826" s="370"/>
      <c r="I826" s="370"/>
      <c r="J826" s="421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</row>
    <row r="827" spans="1:22">
      <c r="A827" s="370"/>
      <c r="B827" s="370"/>
      <c r="C827" s="370"/>
      <c r="D827" s="370"/>
      <c r="E827" s="370"/>
      <c r="F827" s="370"/>
      <c r="G827" s="421"/>
      <c r="H827" s="370"/>
      <c r="I827" s="370"/>
      <c r="J827" s="421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</row>
    <row r="828" spans="1:22">
      <c r="A828" s="370"/>
      <c r="B828" s="370"/>
      <c r="C828" s="370"/>
      <c r="D828" s="370"/>
      <c r="E828" s="370"/>
      <c r="F828" s="370"/>
      <c r="G828" s="421"/>
      <c r="H828" s="370"/>
      <c r="I828" s="370"/>
      <c r="J828" s="421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</row>
    <row r="829" spans="1:22">
      <c r="A829" s="370"/>
      <c r="B829" s="370"/>
      <c r="C829" s="370"/>
      <c r="D829" s="370"/>
      <c r="E829" s="370"/>
      <c r="F829" s="370"/>
      <c r="G829" s="421"/>
      <c r="H829" s="370"/>
      <c r="I829" s="370"/>
      <c r="J829" s="421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</row>
    <row r="830" spans="1:22">
      <c r="A830" s="370"/>
      <c r="B830" s="370"/>
      <c r="C830" s="370"/>
      <c r="D830" s="370"/>
      <c r="E830" s="370"/>
      <c r="F830" s="370"/>
      <c r="G830" s="421"/>
      <c r="H830" s="370"/>
      <c r="I830" s="370"/>
      <c r="J830" s="421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</row>
    <row r="831" spans="1:22">
      <c r="A831" s="370"/>
      <c r="B831" s="370"/>
      <c r="C831" s="370"/>
      <c r="D831" s="370"/>
      <c r="E831" s="370"/>
      <c r="F831" s="370"/>
      <c r="G831" s="421"/>
      <c r="H831" s="370"/>
      <c r="I831" s="370"/>
      <c r="J831" s="421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</row>
    <row r="832" spans="1:22">
      <c r="A832" s="370"/>
      <c r="B832" s="370"/>
      <c r="C832" s="370"/>
      <c r="D832" s="370"/>
      <c r="E832" s="370"/>
      <c r="F832" s="370"/>
      <c r="G832" s="421"/>
      <c r="H832" s="370"/>
      <c r="I832" s="370"/>
      <c r="J832" s="421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</row>
    <row r="833" spans="1:22">
      <c r="A833" s="370"/>
      <c r="B833" s="370"/>
      <c r="C833" s="370"/>
      <c r="D833" s="370"/>
      <c r="E833" s="370"/>
      <c r="F833" s="370"/>
      <c r="G833" s="421"/>
      <c r="H833" s="370"/>
      <c r="I833" s="370"/>
      <c r="J833" s="421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</row>
    <row r="834" spans="1:22">
      <c r="A834" s="370"/>
      <c r="B834" s="370"/>
      <c r="C834" s="370"/>
      <c r="D834" s="370"/>
      <c r="E834" s="370"/>
      <c r="F834" s="370"/>
      <c r="G834" s="421"/>
      <c r="H834" s="370"/>
      <c r="I834" s="370"/>
      <c r="J834" s="421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</row>
    <row r="835" spans="1:22">
      <c r="A835" s="370"/>
      <c r="B835" s="370"/>
      <c r="C835" s="370"/>
      <c r="D835" s="370"/>
      <c r="E835" s="370"/>
      <c r="F835" s="370"/>
      <c r="G835" s="421"/>
      <c r="H835" s="370"/>
      <c r="I835" s="370"/>
      <c r="J835" s="421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</row>
    <row r="836" spans="1:22">
      <c r="A836" s="370"/>
      <c r="B836" s="370"/>
      <c r="C836" s="370"/>
      <c r="D836" s="370"/>
      <c r="E836" s="370"/>
      <c r="F836" s="370"/>
      <c r="G836" s="421"/>
      <c r="H836" s="370"/>
      <c r="I836" s="370"/>
      <c r="J836" s="421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</row>
    <row r="837" spans="1:22">
      <c r="A837" s="370"/>
      <c r="B837" s="370"/>
      <c r="C837" s="370"/>
      <c r="D837" s="370"/>
      <c r="E837" s="370"/>
      <c r="F837" s="370"/>
      <c r="G837" s="421"/>
      <c r="H837" s="370"/>
      <c r="I837" s="370"/>
      <c r="J837" s="421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</row>
    <row r="838" spans="1:22">
      <c r="A838" s="370"/>
      <c r="B838" s="370"/>
      <c r="C838" s="370"/>
      <c r="D838" s="370"/>
      <c r="E838" s="370"/>
      <c r="F838" s="370"/>
      <c r="G838" s="421"/>
      <c r="H838" s="370"/>
      <c r="I838" s="370"/>
      <c r="J838" s="421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</row>
    <row r="839" spans="1:22">
      <c r="A839" s="370"/>
      <c r="B839" s="370"/>
      <c r="C839" s="370"/>
      <c r="D839" s="370"/>
      <c r="E839" s="370"/>
      <c r="F839" s="370"/>
      <c r="G839" s="421"/>
      <c r="H839" s="370"/>
      <c r="I839" s="370"/>
      <c r="J839" s="421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</row>
    <row r="840" spans="1:22">
      <c r="A840" s="370"/>
      <c r="B840" s="370"/>
      <c r="C840" s="370"/>
      <c r="D840" s="370"/>
      <c r="E840" s="370"/>
      <c r="F840" s="370"/>
      <c r="G840" s="421"/>
      <c r="H840" s="370"/>
      <c r="I840" s="370"/>
      <c r="J840" s="421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</row>
    <row r="841" spans="1:22">
      <c r="A841" s="370"/>
      <c r="B841" s="370"/>
      <c r="C841" s="370"/>
      <c r="D841" s="370"/>
      <c r="E841" s="370"/>
      <c r="F841" s="370"/>
      <c r="G841" s="421"/>
      <c r="H841" s="370"/>
      <c r="I841" s="370"/>
      <c r="J841" s="421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</row>
    <row r="842" spans="1:22">
      <c r="A842" s="370"/>
      <c r="B842" s="370"/>
      <c r="C842" s="370"/>
      <c r="D842" s="370"/>
      <c r="E842" s="370"/>
      <c r="F842" s="370"/>
      <c r="G842" s="421"/>
      <c r="H842" s="370"/>
      <c r="I842" s="370"/>
      <c r="J842" s="421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</row>
    <row r="843" spans="1:22">
      <c r="A843" s="370"/>
      <c r="B843" s="370"/>
      <c r="C843" s="370"/>
      <c r="D843" s="370"/>
      <c r="E843" s="370"/>
      <c r="F843" s="370"/>
      <c r="G843" s="421"/>
      <c r="H843" s="370"/>
      <c r="I843" s="370"/>
      <c r="J843" s="421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</row>
    <row r="844" spans="1:22">
      <c r="A844" s="370"/>
      <c r="B844" s="370"/>
      <c r="C844" s="370"/>
      <c r="D844" s="370"/>
      <c r="E844" s="370"/>
      <c r="F844" s="370"/>
      <c r="G844" s="421"/>
      <c r="H844" s="370"/>
      <c r="I844" s="370"/>
      <c r="J844" s="421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</row>
    <row r="845" spans="1:22">
      <c r="A845" s="370"/>
      <c r="B845" s="370"/>
      <c r="C845" s="370"/>
      <c r="D845" s="370"/>
      <c r="E845" s="370"/>
      <c r="F845" s="370"/>
      <c r="G845" s="421"/>
      <c r="H845" s="370"/>
      <c r="I845" s="370"/>
      <c r="J845" s="421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</row>
    <row r="846" spans="1:22">
      <c r="A846" s="370"/>
      <c r="B846" s="370"/>
      <c r="C846" s="370"/>
      <c r="D846" s="370"/>
      <c r="E846" s="370"/>
      <c r="F846" s="370"/>
      <c r="G846" s="421"/>
      <c r="H846" s="370"/>
      <c r="I846" s="370"/>
      <c r="J846" s="421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</row>
    <row r="847" spans="1:22">
      <c r="A847" s="370"/>
      <c r="B847" s="370"/>
      <c r="C847" s="370"/>
      <c r="D847" s="370"/>
      <c r="E847" s="370"/>
      <c r="F847" s="370"/>
      <c r="G847" s="421"/>
      <c r="H847" s="370"/>
      <c r="I847" s="370"/>
      <c r="J847" s="421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</row>
    <row r="848" spans="1:22">
      <c r="A848" s="370"/>
      <c r="B848" s="370"/>
      <c r="C848" s="370"/>
      <c r="D848" s="370"/>
      <c r="E848" s="370"/>
      <c r="F848" s="370"/>
      <c r="G848" s="421"/>
      <c r="H848" s="370"/>
      <c r="I848" s="370"/>
      <c r="J848" s="421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</row>
    <row r="849" spans="1:22">
      <c r="A849" s="370"/>
      <c r="B849" s="370"/>
      <c r="C849" s="370"/>
      <c r="D849" s="370"/>
      <c r="E849" s="370"/>
      <c r="F849" s="370"/>
      <c r="G849" s="421"/>
      <c r="H849" s="370"/>
      <c r="I849" s="370"/>
      <c r="J849" s="421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</row>
    <row r="850" spans="1:22">
      <c r="A850" s="370"/>
      <c r="B850" s="370"/>
      <c r="C850" s="370"/>
      <c r="D850" s="370"/>
      <c r="E850" s="370"/>
      <c r="F850" s="370"/>
      <c r="G850" s="421"/>
      <c r="H850" s="370"/>
      <c r="I850" s="370"/>
      <c r="J850" s="421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</row>
    <row r="851" spans="1:22">
      <c r="A851" s="370"/>
      <c r="B851" s="370"/>
      <c r="C851" s="370"/>
      <c r="D851" s="370"/>
      <c r="E851" s="370"/>
      <c r="F851" s="370"/>
      <c r="G851" s="421"/>
      <c r="H851" s="370"/>
      <c r="I851" s="370"/>
      <c r="J851" s="421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</row>
    <row r="852" spans="1:22">
      <c r="A852" s="370"/>
      <c r="B852" s="370"/>
      <c r="C852" s="370"/>
      <c r="D852" s="370"/>
      <c r="E852" s="370"/>
      <c r="F852" s="370"/>
      <c r="G852" s="421"/>
      <c r="H852" s="370"/>
      <c r="I852" s="370"/>
      <c r="J852" s="421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</row>
    <row r="853" spans="1:22">
      <c r="A853" s="370"/>
      <c r="B853" s="370"/>
      <c r="C853" s="370"/>
      <c r="D853" s="370"/>
      <c r="E853" s="370"/>
      <c r="F853" s="370"/>
      <c r="G853" s="421"/>
      <c r="H853" s="370"/>
      <c r="I853" s="370"/>
      <c r="J853" s="421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</row>
    <row r="854" spans="1:22">
      <c r="A854" s="370"/>
      <c r="B854" s="370"/>
      <c r="C854" s="370"/>
      <c r="D854" s="370"/>
      <c r="E854" s="370"/>
      <c r="F854" s="370"/>
      <c r="G854" s="421"/>
      <c r="H854" s="370"/>
      <c r="I854" s="370"/>
      <c r="J854" s="421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</row>
    <row r="855" spans="1:22">
      <c r="A855" s="370"/>
      <c r="B855" s="370"/>
      <c r="C855" s="370"/>
      <c r="D855" s="370"/>
      <c r="E855" s="370"/>
      <c r="F855" s="370"/>
      <c r="G855" s="421"/>
      <c r="H855" s="370"/>
      <c r="I855" s="370"/>
      <c r="J855" s="421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</row>
    <row r="856" spans="1:22">
      <c r="A856" s="370"/>
      <c r="B856" s="370"/>
      <c r="C856" s="370"/>
      <c r="D856" s="370"/>
      <c r="E856" s="370"/>
      <c r="F856" s="370"/>
      <c r="G856" s="421"/>
      <c r="H856" s="370"/>
      <c r="I856" s="370"/>
      <c r="J856" s="421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</row>
    <row r="857" spans="1:22">
      <c r="A857" s="370"/>
      <c r="B857" s="370"/>
      <c r="C857" s="370"/>
      <c r="D857" s="370"/>
      <c r="E857" s="370"/>
      <c r="F857" s="370"/>
      <c r="G857" s="421"/>
      <c r="H857" s="370"/>
      <c r="I857" s="370"/>
      <c r="J857" s="421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</row>
    <row r="858" spans="1:22">
      <c r="A858" s="370"/>
      <c r="B858" s="370"/>
      <c r="C858" s="370"/>
      <c r="D858" s="370"/>
      <c r="E858" s="370"/>
      <c r="F858" s="370"/>
      <c r="G858" s="421"/>
      <c r="H858" s="370"/>
      <c r="I858" s="370"/>
      <c r="J858" s="421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</row>
    <row r="859" spans="1:22">
      <c r="A859" s="370"/>
      <c r="B859" s="370"/>
      <c r="C859" s="370"/>
      <c r="D859" s="370"/>
      <c r="E859" s="370"/>
      <c r="F859" s="370"/>
      <c r="G859" s="421"/>
      <c r="H859" s="370"/>
      <c r="I859" s="370"/>
      <c r="J859" s="421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</row>
    <row r="860" spans="1:22">
      <c r="A860" s="370"/>
      <c r="B860" s="370"/>
      <c r="C860" s="370"/>
      <c r="D860" s="370"/>
      <c r="E860" s="370"/>
      <c r="F860" s="370"/>
      <c r="G860" s="421"/>
      <c r="H860" s="370"/>
      <c r="I860" s="370"/>
      <c r="J860" s="421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</row>
    <row r="861" spans="1:22">
      <c r="A861" s="370"/>
      <c r="B861" s="370"/>
      <c r="C861" s="370"/>
      <c r="D861" s="370"/>
      <c r="E861" s="370"/>
      <c r="F861" s="370"/>
      <c r="G861" s="421"/>
      <c r="H861" s="370"/>
      <c r="I861" s="370"/>
      <c r="J861" s="421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</row>
    <row r="862" spans="1:22">
      <c r="A862" s="370"/>
      <c r="B862" s="370"/>
      <c r="C862" s="370"/>
      <c r="D862" s="370"/>
      <c r="E862" s="370"/>
      <c r="F862" s="370"/>
      <c r="G862" s="421"/>
      <c r="H862" s="370"/>
      <c r="I862" s="370"/>
      <c r="J862" s="421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</row>
    <row r="863" spans="1:22">
      <c r="A863" s="370"/>
      <c r="B863" s="370"/>
      <c r="C863" s="370"/>
      <c r="D863" s="370"/>
      <c r="E863" s="370"/>
      <c r="F863" s="370"/>
      <c r="G863" s="421"/>
      <c r="H863" s="370"/>
      <c r="I863" s="370"/>
      <c r="J863" s="421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</row>
    <row r="864" spans="1:22">
      <c r="A864" s="370"/>
      <c r="B864" s="370"/>
      <c r="C864" s="370"/>
      <c r="D864" s="370"/>
      <c r="E864" s="370"/>
      <c r="F864" s="370"/>
      <c r="G864" s="421"/>
      <c r="H864" s="370"/>
      <c r="I864" s="370"/>
      <c r="J864" s="421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</row>
    <row r="865" spans="1:22">
      <c r="A865" s="370"/>
      <c r="B865" s="370"/>
      <c r="C865" s="370"/>
      <c r="D865" s="370"/>
      <c r="E865" s="370"/>
      <c r="F865" s="370"/>
      <c r="G865" s="421"/>
      <c r="H865" s="370"/>
      <c r="I865" s="370"/>
      <c r="J865" s="421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</row>
    <row r="866" spans="1:22">
      <c r="A866" s="370"/>
      <c r="B866" s="370"/>
      <c r="C866" s="370"/>
      <c r="D866" s="370"/>
      <c r="E866" s="370"/>
      <c r="F866" s="370"/>
      <c r="G866" s="421"/>
      <c r="H866" s="370"/>
      <c r="I866" s="370"/>
      <c r="J866" s="421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</row>
    <row r="867" spans="1:22">
      <c r="A867" s="370"/>
      <c r="B867" s="370"/>
      <c r="C867" s="370"/>
      <c r="D867" s="370"/>
      <c r="E867" s="370"/>
      <c r="F867" s="370"/>
      <c r="G867" s="421"/>
      <c r="H867" s="370"/>
      <c r="I867" s="370"/>
      <c r="J867" s="421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</row>
    <row r="868" spans="1:22">
      <c r="A868" s="370"/>
      <c r="B868" s="370"/>
      <c r="C868" s="370"/>
      <c r="D868" s="370"/>
      <c r="E868" s="370"/>
      <c r="F868" s="370"/>
      <c r="G868" s="421"/>
      <c r="H868" s="370"/>
      <c r="I868" s="370"/>
      <c r="J868" s="421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</row>
    <row r="869" spans="1:22">
      <c r="A869" s="370"/>
      <c r="B869" s="370"/>
      <c r="C869" s="370"/>
      <c r="D869" s="370"/>
      <c r="E869" s="370"/>
      <c r="F869" s="370"/>
      <c r="G869" s="421"/>
      <c r="H869" s="370"/>
      <c r="I869" s="370"/>
      <c r="J869" s="421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</row>
    <row r="870" spans="1:22">
      <c r="A870" s="370"/>
      <c r="B870" s="370"/>
      <c r="C870" s="370"/>
      <c r="D870" s="370"/>
      <c r="E870" s="370"/>
      <c r="F870" s="370"/>
      <c r="G870" s="421"/>
      <c r="H870" s="370"/>
      <c r="I870" s="370"/>
      <c r="J870" s="421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</row>
    <row r="871" spans="1:22">
      <c r="A871" s="370"/>
      <c r="B871" s="370"/>
      <c r="C871" s="370"/>
      <c r="D871" s="370"/>
      <c r="E871" s="370"/>
      <c r="F871" s="370"/>
      <c r="G871" s="421"/>
      <c r="H871" s="370"/>
      <c r="I871" s="370"/>
      <c r="J871" s="421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</row>
    <row r="872" spans="1:22">
      <c r="A872" s="370"/>
      <c r="B872" s="370"/>
      <c r="C872" s="370"/>
      <c r="D872" s="370"/>
      <c r="E872" s="370"/>
      <c r="F872" s="370"/>
      <c r="G872" s="421"/>
      <c r="H872" s="370"/>
      <c r="I872" s="370"/>
      <c r="J872" s="421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</row>
    <row r="873" spans="1:22">
      <c r="A873" s="370"/>
      <c r="B873" s="370"/>
      <c r="C873" s="370"/>
      <c r="D873" s="370"/>
      <c r="E873" s="370"/>
      <c r="F873" s="370"/>
      <c r="G873" s="421"/>
      <c r="H873" s="370"/>
      <c r="I873" s="370"/>
      <c r="J873" s="421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</row>
    <row r="874" spans="1:22">
      <c r="A874" s="370"/>
      <c r="B874" s="370"/>
      <c r="C874" s="370"/>
      <c r="D874" s="370"/>
      <c r="E874" s="370"/>
      <c r="F874" s="370"/>
      <c r="G874" s="421"/>
      <c r="H874" s="370"/>
      <c r="I874" s="370"/>
      <c r="J874" s="421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</row>
    <row r="875" spans="1:22">
      <c r="A875" s="370"/>
      <c r="B875" s="370"/>
      <c r="C875" s="370"/>
      <c r="D875" s="370"/>
      <c r="E875" s="370"/>
      <c r="F875" s="370"/>
      <c r="G875" s="421"/>
      <c r="H875" s="370"/>
      <c r="I875" s="370"/>
      <c r="J875" s="421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</row>
    <row r="876" spans="1:22">
      <c r="A876" s="370"/>
      <c r="B876" s="370"/>
      <c r="C876" s="370"/>
      <c r="D876" s="370"/>
      <c r="E876" s="370"/>
      <c r="F876" s="370"/>
      <c r="G876" s="421"/>
      <c r="H876" s="370"/>
      <c r="I876" s="370"/>
      <c r="J876" s="421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</row>
    <row r="877" spans="1:22">
      <c r="A877" s="370"/>
      <c r="B877" s="370"/>
      <c r="C877" s="370"/>
      <c r="D877" s="370"/>
      <c r="E877" s="370"/>
      <c r="F877" s="370"/>
      <c r="G877" s="421"/>
      <c r="H877" s="370"/>
      <c r="I877" s="370"/>
      <c r="J877" s="421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</row>
    <row r="878" spans="1:22">
      <c r="A878" s="370"/>
      <c r="B878" s="370"/>
      <c r="C878" s="370"/>
      <c r="D878" s="370"/>
      <c r="E878" s="370"/>
      <c r="F878" s="370"/>
      <c r="G878" s="421"/>
      <c r="H878" s="370"/>
      <c r="I878" s="370"/>
      <c r="J878" s="421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</row>
    <row r="879" spans="1:22">
      <c r="A879" s="370"/>
      <c r="B879" s="370"/>
      <c r="C879" s="370"/>
      <c r="D879" s="370"/>
      <c r="E879" s="370"/>
      <c r="F879" s="370"/>
      <c r="G879" s="421"/>
      <c r="H879" s="370"/>
      <c r="I879" s="370"/>
      <c r="J879" s="421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</row>
    <row r="880" spans="1:22">
      <c r="A880" s="370"/>
      <c r="B880" s="370"/>
      <c r="C880" s="370"/>
      <c r="D880" s="370"/>
      <c r="E880" s="370"/>
      <c r="F880" s="370"/>
      <c r="G880" s="421"/>
      <c r="H880" s="370"/>
      <c r="I880" s="370"/>
      <c r="J880" s="421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</row>
    <row r="881" spans="1:22">
      <c r="A881" s="370"/>
      <c r="B881" s="370"/>
      <c r="C881" s="370"/>
      <c r="D881" s="370"/>
      <c r="E881" s="370"/>
      <c r="F881" s="370"/>
      <c r="G881" s="421"/>
      <c r="H881" s="370"/>
      <c r="I881" s="370"/>
      <c r="J881" s="421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</row>
    <row r="882" spans="1:22">
      <c r="A882" s="370"/>
      <c r="B882" s="370"/>
      <c r="C882" s="370"/>
      <c r="D882" s="370"/>
      <c r="E882" s="370"/>
      <c r="F882" s="370"/>
      <c r="G882" s="421"/>
      <c r="H882" s="370"/>
      <c r="I882" s="370"/>
      <c r="J882" s="421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</row>
    <row r="883" spans="1:22">
      <c r="A883" s="370"/>
      <c r="B883" s="370"/>
      <c r="C883" s="370"/>
      <c r="D883" s="370"/>
      <c r="E883" s="370"/>
      <c r="F883" s="370"/>
      <c r="G883" s="421"/>
      <c r="H883" s="370"/>
      <c r="I883" s="370"/>
      <c r="J883" s="421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</row>
    <row r="884" spans="1:22">
      <c r="A884" s="370"/>
      <c r="B884" s="370"/>
      <c r="C884" s="370"/>
      <c r="D884" s="370"/>
      <c r="E884" s="370"/>
      <c r="F884" s="370"/>
      <c r="G884" s="421"/>
      <c r="H884" s="370"/>
      <c r="I884" s="370"/>
      <c r="J884" s="421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</row>
    <row r="885" spans="1:22">
      <c r="A885" s="370"/>
      <c r="B885" s="370"/>
      <c r="C885" s="370"/>
      <c r="D885" s="370"/>
      <c r="E885" s="370"/>
      <c r="F885" s="370"/>
      <c r="G885" s="421"/>
      <c r="H885" s="370"/>
      <c r="I885" s="370"/>
      <c r="J885" s="421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</row>
    <row r="886" spans="1:22">
      <c r="A886" s="370"/>
      <c r="B886" s="370"/>
      <c r="C886" s="370"/>
      <c r="D886" s="370"/>
      <c r="E886" s="370"/>
      <c r="F886" s="370"/>
      <c r="G886" s="421"/>
      <c r="H886" s="370"/>
      <c r="I886" s="370"/>
      <c r="J886" s="421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</row>
    <row r="887" spans="1:22">
      <c r="A887" s="370"/>
      <c r="B887" s="370"/>
      <c r="C887" s="370"/>
      <c r="D887" s="370"/>
      <c r="E887" s="370"/>
      <c r="F887" s="370"/>
      <c r="G887" s="421"/>
      <c r="H887" s="370"/>
      <c r="I887" s="370"/>
      <c r="J887" s="421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</row>
    <row r="888" spans="1:22">
      <c r="A888" s="370"/>
      <c r="B888" s="370"/>
      <c r="C888" s="370"/>
      <c r="D888" s="370"/>
      <c r="E888" s="370"/>
      <c r="F888" s="370"/>
      <c r="G888" s="421"/>
      <c r="H888" s="370"/>
      <c r="I888" s="370"/>
      <c r="J888" s="421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</row>
    <row r="889" spans="1:22">
      <c r="A889" s="370"/>
      <c r="B889" s="370"/>
      <c r="C889" s="370"/>
      <c r="D889" s="370"/>
      <c r="E889" s="370"/>
      <c r="F889" s="370"/>
      <c r="G889" s="421"/>
      <c r="H889" s="370"/>
      <c r="I889" s="370"/>
      <c r="J889" s="421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</row>
    <row r="890" spans="1:22">
      <c r="A890" s="370"/>
      <c r="B890" s="370"/>
      <c r="C890" s="370"/>
      <c r="D890" s="370"/>
      <c r="E890" s="370"/>
      <c r="F890" s="370"/>
      <c r="G890" s="421"/>
      <c r="H890" s="370"/>
      <c r="I890" s="370"/>
      <c r="J890" s="421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</row>
    <row r="891" spans="1:22">
      <c r="A891" s="370"/>
      <c r="B891" s="370"/>
      <c r="C891" s="370"/>
      <c r="D891" s="370"/>
      <c r="E891" s="370"/>
      <c r="F891" s="370"/>
      <c r="G891" s="421"/>
      <c r="H891" s="370"/>
      <c r="I891" s="370"/>
      <c r="J891" s="421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</row>
    <row r="892" spans="1:22">
      <c r="A892" s="370"/>
      <c r="B892" s="370"/>
      <c r="C892" s="370"/>
      <c r="D892" s="370"/>
      <c r="E892" s="370"/>
      <c r="F892" s="370"/>
      <c r="G892" s="421"/>
      <c r="H892" s="370"/>
      <c r="I892" s="370"/>
      <c r="J892" s="421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</row>
    <row r="893" spans="1:22">
      <c r="A893" s="370"/>
      <c r="B893" s="370"/>
      <c r="C893" s="370"/>
      <c r="D893" s="370"/>
      <c r="E893" s="370"/>
      <c r="F893" s="370"/>
      <c r="G893" s="421"/>
      <c r="H893" s="370"/>
      <c r="I893" s="370"/>
      <c r="J893" s="421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</row>
    <row r="894" spans="1:22">
      <c r="A894" s="370"/>
      <c r="B894" s="370"/>
      <c r="C894" s="370"/>
      <c r="D894" s="370"/>
      <c r="E894" s="370"/>
      <c r="F894" s="370"/>
      <c r="G894" s="421"/>
      <c r="H894" s="370"/>
      <c r="I894" s="370"/>
      <c r="J894" s="421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</row>
    <row r="895" spans="1:22">
      <c r="A895" s="370"/>
      <c r="B895" s="370"/>
      <c r="C895" s="370"/>
      <c r="D895" s="370"/>
      <c r="E895" s="370"/>
      <c r="F895" s="370"/>
      <c r="G895" s="421"/>
      <c r="H895" s="370"/>
      <c r="I895" s="370"/>
      <c r="J895" s="421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</row>
    <row r="896" spans="1:22">
      <c r="A896" s="370"/>
      <c r="B896" s="370"/>
      <c r="C896" s="370"/>
      <c r="D896" s="370"/>
      <c r="E896" s="370"/>
      <c r="F896" s="370"/>
      <c r="G896" s="421"/>
      <c r="H896" s="370"/>
      <c r="I896" s="370"/>
      <c r="J896" s="421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</row>
    <row r="897" spans="1:22">
      <c r="A897" s="370"/>
      <c r="B897" s="370"/>
      <c r="C897" s="370"/>
      <c r="D897" s="370"/>
      <c r="E897" s="370"/>
      <c r="F897" s="370"/>
      <c r="G897" s="421"/>
      <c r="H897" s="370"/>
      <c r="I897" s="370"/>
      <c r="J897" s="421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</row>
    <row r="898" spans="1:22">
      <c r="A898" s="370"/>
      <c r="B898" s="370"/>
      <c r="C898" s="370"/>
      <c r="D898" s="370"/>
      <c r="E898" s="370"/>
      <c r="F898" s="370"/>
      <c r="G898" s="421"/>
      <c r="H898" s="370"/>
      <c r="I898" s="370"/>
      <c r="J898" s="421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</row>
    <row r="899" spans="1:22">
      <c r="A899" s="370"/>
      <c r="B899" s="370"/>
      <c r="C899" s="370"/>
      <c r="D899" s="370"/>
      <c r="E899" s="370"/>
      <c r="F899" s="370"/>
      <c r="G899" s="421"/>
      <c r="H899" s="370"/>
      <c r="I899" s="370"/>
      <c r="J899" s="421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</row>
    <row r="900" spans="1:22">
      <c r="A900" s="370"/>
      <c r="B900" s="370"/>
      <c r="C900" s="370"/>
      <c r="D900" s="370"/>
      <c r="E900" s="370"/>
      <c r="F900" s="370"/>
      <c r="G900" s="421"/>
      <c r="H900" s="370"/>
      <c r="I900" s="370"/>
      <c r="J900" s="421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</row>
    <row r="901" spans="1:22">
      <c r="A901" s="370"/>
      <c r="B901" s="370"/>
      <c r="C901" s="370"/>
      <c r="D901" s="370"/>
      <c r="E901" s="370"/>
      <c r="F901" s="370"/>
      <c r="G901" s="421"/>
      <c r="H901" s="370"/>
      <c r="I901" s="370"/>
      <c r="J901" s="421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</row>
    <row r="902" spans="1:22">
      <c r="A902" s="370"/>
      <c r="B902" s="370"/>
      <c r="C902" s="370"/>
      <c r="D902" s="370"/>
      <c r="E902" s="370"/>
      <c r="F902" s="370"/>
      <c r="G902" s="421"/>
      <c r="H902" s="370"/>
      <c r="I902" s="370"/>
      <c r="J902" s="421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</row>
    <row r="903" spans="1:22">
      <c r="A903" s="370"/>
      <c r="B903" s="370"/>
      <c r="C903" s="370"/>
      <c r="D903" s="370"/>
      <c r="E903" s="370"/>
      <c r="F903" s="370"/>
      <c r="G903" s="421"/>
      <c r="H903" s="370"/>
      <c r="I903" s="370"/>
      <c r="J903" s="421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</row>
    <row r="904" spans="1:22">
      <c r="A904" s="370"/>
      <c r="B904" s="370"/>
      <c r="C904" s="370"/>
      <c r="D904" s="370"/>
      <c r="E904" s="370"/>
      <c r="F904" s="370"/>
      <c r="G904" s="421"/>
      <c r="H904" s="370"/>
      <c r="I904" s="370"/>
      <c r="J904" s="421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</row>
    <row r="905" spans="1:22">
      <c r="A905" s="370"/>
      <c r="B905" s="370"/>
      <c r="C905" s="370"/>
      <c r="D905" s="370"/>
      <c r="E905" s="370"/>
      <c r="F905" s="370"/>
      <c r="G905" s="421"/>
      <c r="H905" s="370"/>
      <c r="I905" s="370"/>
      <c r="J905" s="421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</row>
    <row r="906" spans="1:22">
      <c r="A906" s="370"/>
      <c r="B906" s="370"/>
      <c r="C906" s="370"/>
      <c r="D906" s="370"/>
      <c r="E906" s="370"/>
      <c r="F906" s="370"/>
      <c r="G906" s="421"/>
      <c r="H906" s="370"/>
      <c r="I906" s="370"/>
      <c r="J906" s="421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</row>
    <row r="907" spans="1:22">
      <c r="A907" s="370"/>
      <c r="B907" s="370"/>
      <c r="C907" s="370"/>
      <c r="D907" s="370"/>
      <c r="E907" s="370"/>
      <c r="F907" s="370"/>
      <c r="G907" s="421"/>
      <c r="H907" s="370"/>
      <c r="I907" s="370"/>
      <c r="J907" s="421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</row>
    <row r="908" spans="1:22">
      <c r="A908" s="370"/>
      <c r="B908" s="370"/>
      <c r="C908" s="370"/>
      <c r="D908" s="370"/>
      <c r="E908" s="370"/>
      <c r="F908" s="370"/>
      <c r="G908" s="421"/>
      <c r="H908" s="370"/>
      <c r="I908" s="370"/>
      <c r="J908" s="421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</row>
    <row r="909" spans="1:22">
      <c r="A909" s="370"/>
      <c r="B909" s="370"/>
      <c r="C909" s="370"/>
      <c r="D909" s="370"/>
      <c r="E909" s="370"/>
      <c r="F909" s="370"/>
      <c r="G909" s="421"/>
      <c r="H909" s="370"/>
      <c r="I909" s="370"/>
      <c r="J909" s="421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</row>
    <row r="910" spans="1:22">
      <c r="A910" s="370"/>
      <c r="B910" s="370"/>
      <c r="C910" s="370"/>
      <c r="D910" s="370"/>
      <c r="E910" s="370"/>
      <c r="F910" s="370"/>
      <c r="G910" s="421"/>
      <c r="H910" s="370"/>
      <c r="I910" s="370"/>
      <c r="J910" s="421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</row>
    <row r="911" spans="1:22">
      <c r="A911" s="370"/>
      <c r="B911" s="370"/>
      <c r="C911" s="370"/>
      <c r="D911" s="370"/>
      <c r="E911" s="370"/>
      <c r="F911" s="370"/>
      <c r="G911" s="421"/>
      <c r="H911" s="370"/>
      <c r="I911" s="370"/>
      <c r="J911" s="421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</row>
    <row r="912" spans="1:22">
      <c r="A912" s="370"/>
      <c r="B912" s="370"/>
      <c r="C912" s="370"/>
      <c r="D912" s="370"/>
      <c r="E912" s="370"/>
      <c r="F912" s="370"/>
      <c r="G912" s="421"/>
      <c r="H912" s="370"/>
      <c r="I912" s="370"/>
      <c r="J912" s="421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</row>
    <row r="913" spans="1:22">
      <c r="A913" s="370"/>
      <c r="B913" s="370"/>
      <c r="C913" s="370"/>
      <c r="D913" s="370"/>
      <c r="E913" s="370"/>
      <c r="F913" s="370"/>
      <c r="G913" s="421"/>
      <c r="H913" s="370"/>
      <c r="I913" s="370"/>
      <c r="J913" s="421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</row>
    <row r="914" spans="1:22">
      <c r="A914" s="370"/>
      <c r="B914" s="370"/>
      <c r="C914" s="370"/>
      <c r="D914" s="370"/>
      <c r="E914" s="370"/>
      <c r="F914" s="370"/>
      <c r="G914" s="421"/>
      <c r="H914" s="370"/>
      <c r="I914" s="370"/>
      <c r="J914" s="421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</row>
    <row r="915" spans="1:22">
      <c r="A915" s="370"/>
      <c r="B915" s="370"/>
      <c r="C915" s="370"/>
      <c r="D915" s="370"/>
      <c r="E915" s="370"/>
      <c r="F915" s="370"/>
      <c r="G915" s="421"/>
      <c r="H915" s="370"/>
      <c r="I915" s="370"/>
      <c r="J915" s="421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</row>
    <row r="916" spans="1:22">
      <c r="A916" s="370"/>
      <c r="B916" s="370"/>
      <c r="C916" s="370"/>
      <c r="D916" s="370"/>
      <c r="E916" s="370"/>
      <c r="F916" s="370"/>
      <c r="G916" s="421"/>
      <c r="H916" s="370"/>
      <c r="I916" s="370"/>
      <c r="J916" s="421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</row>
    <row r="917" spans="1:22">
      <c r="A917" s="370"/>
      <c r="B917" s="370"/>
      <c r="C917" s="370"/>
      <c r="D917" s="370"/>
      <c r="E917" s="370"/>
      <c r="F917" s="370"/>
      <c r="G917" s="421"/>
      <c r="H917" s="370"/>
      <c r="I917" s="370"/>
      <c r="J917" s="421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</row>
    <row r="918" spans="1:22">
      <c r="A918" s="370"/>
      <c r="B918" s="370"/>
      <c r="C918" s="370"/>
      <c r="D918" s="370"/>
      <c r="E918" s="370"/>
      <c r="F918" s="370"/>
      <c r="G918" s="421"/>
      <c r="H918" s="370"/>
      <c r="I918" s="370"/>
      <c r="J918" s="421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</row>
    <row r="919" spans="1:22">
      <c r="A919" s="370"/>
      <c r="B919" s="370"/>
      <c r="C919" s="370"/>
      <c r="D919" s="370"/>
      <c r="E919" s="370"/>
      <c r="F919" s="370"/>
      <c r="G919" s="421"/>
      <c r="H919" s="370"/>
      <c r="I919" s="370"/>
      <c r="J919" s="421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</row>
    <row r="920" spans="1:22">
      <c r="A920" s="370"/>
      <c r="B920" s="370"/>
      <c r="C920" s="370"/>
      <c r="D920" s="370"/>
      <c r="E920" s="370"/>
      <c r="F920" s="370"/>
      <c r="G920" s="421"/>
      <c r="H920" s="370"/>
      <c r="I920" s="370"/>
      <c r="J920" s="421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</row>
    <row r="921" spans="1:22">
      <c r="A921" s="370"/>
      <c r="B921" s="370"/>
      <c r="C921" s="370"/>
      <c r="D921" s="370"/>
      <c r="E921" s="370"/>
      <c r="F921" s="370"/>
      <c r="G921" s="421"/>
      <c r="H921" s="370"/>
      <c r="I921" s="370"/>
      <c r="J921" s="421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</row>
    <row r="922" spans="1:22">
      <c r="A922" s="370"/>
      <c r="B922" s="370"/>
      <c r="C922" s="370"/>
      <c r="D922" s="370"/>
      <c r="E922" s="370"/>
      <c r="F922" s="370"/>
      <c r="G922" s="421"/>
      <c r="H922" s="370"/>
      <c r="I922" s="370"/>
      <c r="J922" s="421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</row>
    <row r="923" spans="1:22">
      <c r="A923" s="370"/>
      <c r="B923" s="370"/>
      <c r="C923" s="370"/>
      <c r="D923" s="370"/>
      <c r="E923" s="370"/>
      <c r="F923" s="370"/>
      <c r="G923" s="421"/>
      <c r="H923" s="370"/>
      <c r="I923" s="370"/>
      <c r="J923" s="421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</row>
    <row r="924" spans="1:22">
      <c r="A924" s="370"/>
      <c r="B924" s="370"/>
      <c r="C924" s="370"/>
      <c r="D924" s="370"/>
      <c r="E924" s="370"/>
      <c r="F924" s="370"/>
      <c r="G924" s="421"/>
      <c r="H924" s="370"/>
      <c r="I924" s="370"/>
      <c r="J924" s="421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</row>
    <row r="925" spans="1:22">
      <c r="A925" s="370"/>
      <c r="B925" s="370"/>
      <c r="C925" s="370"/>
      <c r="D925" s="370"/>
      <c r="E925" s="370"/>
      <c r="F925" s="370"/>
      <c r="G925" s="421"/>
      <c r="H925" s="370"/>
      <c r="I925" s="370"/>
      <c r="J925" s="421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</row>
    <row r="926" spans="1:22">
      <c r="A926" s="370"/>
      <c r="B926" s="370"/>
      <c r="C926" s="370"/>
      <c r="D926" s="370"/>
      <c r="E926" s="370"/>
      <c r="F926" s="370"/>
      <c r="G926" s="421"/>
      <c r="H926" s="370"/>
      <c r="I926" s="370"/>
      <c r="J926" s="421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</row>
    <row r="927" spans="1:22">
      <c r="A927" s="370"/>
      <c r="B927" s="370"/>
      <c r="C927" s="370"/>
      <c r="D927" s="370"/>
      <c r="E927" s="370"/>
      <c r="F927" s="370"/>
      <c r="G927" s="421"/>
      <c r="H927" s="370"/>
      <c r="I927" s="370"/>
      <c r="J927" s="421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</row>
    <row r="928" spans="1:22">
      <c r="A928" s="370"/>
      <c r="B928" s="370"/>
      <c r="C928" s="370"/>
      <c r="D928" s="370"/>
      <c r="E928" s="370"/>
      <c r="F928" s="370"/>
      <c r="G928" s="421"/>
      <c r="H928" s="370"/>
      <c r="I928" s="370"/>
      <c r="J928" s="421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</row>
    <row r="929" spans="1:22">
      <c r="A929" s="370"/>
      <c r="B929" s="370"/>
      <c r="C929" s="370"/>
      <c r="D929" s="370"/>
      <c r="E929" s="370"/>
      <c r="F929" s="370"/>
      <c r="G929" s="421"/>
      <c r="H929" s="370"/>
      <c r="I929" s="370"/>
      <c r="J929" s="421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</row>
    <row r="930" spans="1:22">
      <c r="A930" s="370"/>
      <c r="B930" s="370"/>
      <c r="C930" s="370"/>
      <c r="D930" s="370"/>
      <c r="E930" s="370"/>
      <c r="F930" s="370"/>
      <c r="G930" s="421"/>
      <c r="H930" s="370"/>
      <c r="I930" s="370"/>
      <c r="J930" s="421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</row>
    <row r="931" spans="1:22">
      <c r="A931" s="370"/>
      <c r="B931" s="370"/>
      <c r="C931" s="370"/>
      <c r="D931" s="370"/>
      <c r="E931" s="370"/>
      <c r="F931" s="370"/>
      <c r="G931" s="421"/>
      <c r="H931" s="370"/>
      <c r="I931" s="370"/>
      <c r="J931" s="421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</row>
    <row r="932" spans="1:22">
      <c r="A932" s="370"/>
      <c r="B932" s="370"/>
      <c r="C932" s="370"/>
      <c r="D932" s="370"/>
      <c r="E932" s="370"/>
      <c r="F932" s="370"/>
      <c r="G932" s="421"/>
      <c r="H932" s="370"/>
      <c r="I932" s="370"/>
      <c r="J932" s="421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</row>
    <row r="933" spans="1:22">
      <c r="A933" s="370"/>
      <c r="B933" s="370"/>
      <c r="C933" s="370"/>
      <c r="D933" s="370"/>
      <c r="E933" s="370"/>
      <c r="F933" s="370"/>
      <c r="G933" s="421"/>
      <c r="H933" s="370"/>
      <c r="I933" s="370"/>
      <c r="J933" s="421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</row>
    <row r="934" spans="1:22">
      <c r="A934" s="370"/>
      <c r="B934" s="370"/>
      <c r="C934" s="370"/>
      <c r="D934" s="370"/>
      <c r="E934" s="370"/>
      <c r="F934" s="370"/>
      <c r="G934" s="421"/>
      <c r="H934" s="370"/>
      <c r="I934" s="370"/>
      <c r="J934" s="421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</row>
    <row r="935" spans="1:22">
      <c r="A935" s="370"/>
      <c r="B935" s="370"/>
      <c r="C935" s="370"/>
      <c r="D935" s="370"/>
      <c r="E935" s="370"/>
      <c r="F935" s="370"/>
      <c r="G935" s="421"/>
      <c r="H935" s="370"/>
      <c r="I935" s="370"/>
      <c r="J935" s="421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</row>
    <row r="936" spans="1:22">
      <c r="A936" s="370"/>
      <c r="B936" s="370"/>
      <c r="C936" s="370"/>
      <c r="D936" s="370"/>
      <c r="E936" s="370"/>
      <c r="F936" s="370"/>
      <c r="G936" s="421"/>
      <c r="H936" s="370"/>
      <c r="I936" s="370"/>
      <c r="J936" s="421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</row>
    <row r="937" spans="1:22">
      <c r="A937" s="370"/>
      <c r="B937" s="370"/>
      <c r="C937" s="370"/>
      <c r="D937" s="370"/>
      <c r="E937" s="370"/>
      <c r="F937" s="370"/>
      <c r="G937" s="421"/>
      <c r="H937" s="370"/>
      <c r="I937" s="370"/>
      <c r="J937" s="421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</row>
    <row r="938" spans="1:22">
      <c r="A938" s="370"/>
      <c r="B938" s="370"/>
      <c r="C938" s="370"/>
      <c r="D938" s="370"/>
      <c r="E938" s="370"/>
      <c r="F938" s="370"/>
      <c r="G938" s="421"/>
      <c r="H938" s="370"/>
      <c r="I938" s="370"/>
      <c r="J938" s="421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</row>
    <row r="939" spans="1:22">
      <c r="A939" s="370"/>
      <c r="B939" s="370"/>
      <c r="C939" s="370"/>
      <c r="D939" s="370"/>
      <c r="E939" s="370"/>
      <c r="F939" s="370"/>
      <c r="G939" s="421"/>
      <c r="H939" s="370"/>
      <c r="I939" s="370"/>
      <c r="J939" s="421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</row>
    <row r="940" spans="1:22">
      <c r="A940" s="370"/>
      <c r="B940" s="370"/>
      <c r="C940" s="370"/>
      <c r="D940" s="370"/>
      <c r="E940" s="370"/>
      <c r="F940" s="370"/>
      <c r="G940" s="421"/>
      <c r="H940" s="370"/>
      <c r="I940" s="370"/>
      <c r="J940" s="421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</row>
    <row r="941" spans="1:22">
      <c r="A941" s="370"/>
      <c r="B941" s="370"/>
      <c r="C941" s="370"/>
      <c r="D941" s="370"/>
      <c r="E941" s="370"/>
      <c r="F941" s="370"/>
      <c r="G941" s="421"/>
      <c r="H941" s="370"/>
      <c r="I941" s="370"/>
      <c r="J941" s="421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</row>
    <row r="942" spans="1:22">
      <c r="A942" s="370"/>
      <c r="B942" s="370"/>
      <c r="C942" s="370"/>
      <c r="D942" s="370"/>
      <c r="E942" s="370"/>
      <c r="F942" s="370"/>
      <c r="G942" s="421"/>
      <c r="H942" s="370"/>
      <c r="I942" s="370"/>
      <c r="J942" s="421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</row>
    <row r="943" spans="1:22">
      <c r="A943" s="370"/>
      <c r="B943" s="370"/>
      <c r="C943" s="370"/>
      <c r="D943" s="370"/>
      <c r="E943" s="370"/>
      <c r="F943" s="370"/>
      <c r="G943" s="421"/>
      <c r="H943" s="370"/>
      <c r="I943" s="370"/>
      <c r="J943" s="421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</row>
    <row r="944" spans="1:22">
      <c r="A944" s="370"/>
      <c r="B944" s="370"/>
      <c r="C944" s="370"/>
      <c r="D944" s="370"/>
      <c r="E944" s="370"/>
      <c r="F944" s="370"/>
      <c r="G944" s="421"/>
      <c r="H944" s="370"/>
      <c r="I944" s="370"/>
      <c r="J944" s="421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</row>
    <row r="945" spans="1:22">
      <c r="A945" s="370"/>
      <c r="B945" s="370"/>
      <c r="C945" s="370"/>
      <c r="D945" s="370"/>
      <c r="E945" s="370"/>
      <c r="F945" s="370"/>
      <c r="G945" s="421"/>
      <c r="H945" s="370"/>
      <c r="I945" s="370"/>
      <c r="J945" s="421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</row>
    <row r="946" spans="1:22">
      <c r="A946" s="370"/>
      <c r="B946" s="370"/>
      <c r="C946" s="370"/>
      <c r="D946" s="370"/>
      <c r="E946" s="370"/>
      <c r="F946" s="370"/>
      <c r="G946" s="421"/>
      <c r="H946" s="370"/>
      <c r="I946" s="370"/>
      <c r="J946" s="421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</row>
    <row r="947" spans="1:22">
      <c r="A947" s="370"/>
      <c r="B947" s="370"/>
      <c r="C947" s="370"/>
      <c r="D947" s="370"/>
      <c r="E947" s="370"/>
      <c r="F947" s="370"/>
      <c r="G947" s="421"/>
      <c r="H947" s="370"/>
      <c r="I947" s="370"/>
      <c r="J947" s="421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</row>
    <row r="948" spans="1:22">
      <c r="A948" s="370"/>
      <c r="B948" s="370"/>
      <c r="C948" s="370"/>
      <c r="D948" s="370"/>
      <c r="E948" s="370"/>
      <c r="F948" s="370"/>
      <c r="G948" s="421"/>
      <c r="H948" s="370"/>
      <c r="I948" s="370"/>
      <c r="J948" s="421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</row>
    <row r="949" spans="1:22">
      <c r="A949" s="370"/>
      <c r="B949" s="370"/>
      <c r="C949" s="370"/>
      <c r="D949" s="370"/>
      <c r="E949" s="370"/>
      <c r="F949" s="370"/>
      <c r="G949" s="421"/>
      <c r="H949" s="370"/>
      <c r="I949" s="370"/>
      <c r="J949" s="421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</row>
    <row r="950" spans="1:22">
      <c r="A950" s="370"/>
      <c r="B950" s="370"/>
      <c r="C950" s="370"/>
      <c r="D950" s="370"/>
      <c r="E950" s="370"/>
      <c r="F950" s="370"/>
      <c r="G950" s="421"/>
      <c r="H950" s="370"/>
      <c r="I950" s="370"/>
      <c r="J950" s="421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</row>
    <row r="951" spans="1:22">
      <c r="A951" s="370"/>
      <c r="B951" s="370"/>
      <c r="C951" s="370"/>
      <c r="D951" s="370"/>
      <c r="E951" s="370"/>
      <c r="F951" s="370"/>
      <c r="G951" s="421"/>
      <c r="H951" s="370"/>
      <c r="I951" s="370"/>
      <c r="J951" s="421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</row>
    <row r="952" spans="1:22">
      <c r="A952" s="370"/>
      <c r="B952" s="370"/>
      <c r="C952" s="370"/>
      <c r="D952" s="370"/>
      <c r="E952" s="370"/>
      <c r="F952" s="370"/>
      <c r="G952" s="421"/>
      <c r="H952" s="370"/>
      <c r="I952" s="370"/>
      <c r="J952" s="421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</row>
    <row r="953" spans="1:22">
      <c r="A953" s="370"/>
      <c r="B953" s="370"/>
      <c r="C953" s="370"/>
      <c r="D953" s="370"/>
      <c r="E953" s="370"/>
      <c r="F953" s="370"/>
      <c r="G953" s="421"/>
      <c r="H953" s="370"/>
      <c r="I953" s="370"/>
      <c r="J953" s="421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</row>
    <row r="954" spans="1:22">
      <c r="A954" s="370"/>
      <c r="B954" s="370"/>
      <c r="C954" s="370"/>
      <c r="D954" s="370"/>
      <c r="E954" s="370"/>
      <c r="F954" s="370"/>
      <c r="G954" s="421"/>
      <c r="H954" s="370"/>
      <c r="I954" s="370"/>
      <c r="J954" s="421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</row>
    <row r="955" spans="1:22">
      <c r="A955" s="370"/>
      <c r="B955" s="370"/>
      <c r="C955" s="370"/>
      <c r="D955" s="370"/>
      <c r="E955" s="370"/>
      <c r="F955" s="370"/>
      <c r="G955" s="421"/>
      <c r="H955" s="370"/>
      <c r="I955" s="370"/>
      <c r="J955" s="421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</row>
    <row r="956" spans="1:22">
      <c r="A956" s="370"/>
      <c r="B956" s="370"/>
      <c r="C956" s="370"/>
      <c r="D956" s="370"/>
      <c r="E956" s="370"/>
      <c r="F956" s="370"/>
      <c r="G956" s="421"/>
      <c r="H956" s="370"/>
      <c r="I956" s="370"/>
      <c r="J956" s="421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</row>
    <row r="957" spans="1:22">
      <c r="A957" s="370"/>
      <c r="B957" s="370"/>
      <c r="C957" s="370"/>
      <c r="D957" s="370"/>
      <c r="E957" s="370"/>
      <c r="F957" s="370"/>
      <c r="G957" s="421"/>
      <c r="H957" s="370"/>
      <c r="I957" s="370"/>
      <c r="J957" s="421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</row>
    <row r="958" spans="1:22">
      <c r="A958" s="370"/>
      <c r="B958" s="370"/>
      <c r="C958" s="370"/>
      <c r="D958" s="370"/>
      <c r="E958" s="370"/>
      <c r="F958" s="370"/>
      <c r="G958" s="421"/>
      <c r="H958" s="370"/>
      <c r="I958" s="370"/>
      <c r="J958" s="421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</row>
    <row r="959" spans="1:22">
      <c r="A959" s="370"/>
      <c r="B959" s="370"/>
      <c r="C959" s="370"/>
      <c r="D959" s="370"/>
      <c r="E959" s="370"/>
      <c r="F959" s="370"/>
      <c r="G959" s="421"/>
      <c r="H959" s="370"/>
      <c r="I959" s="370"/>
      <c r="J959" s="421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</row>
    <row r="960" spans="1:22">
      <c r="A960" s="370"/>
      <c r="B960" s="370"/>
      <c r="C960" s="370"/>
      <c r="D960" s="370"/>
      <c r="E960" s="370"/>
      <c r="F960" s="370"/>
      <c r="G960" s="421"/>
      <c r="H960" s="370"/>
      <c r="I960" s="370"/>
      <c r="J960" s="421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</row>
    <row r="961" spans="1:22">
      <c r="A961" s="370"/>
      <c r="B961" s="370"/>
      <c r="C961" s="370"/>
      <c r="D961" s="370"/>
      <c r="E961" s="370"/>
      <c r="F961" s="370"/>
      <c r="G961" s="421"/>
      <c r="H961" s="370"/>
      <c r="I961" s="370"/>
      <c r="J961" s="421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</row>
    <row r="962" spans="1:22">
      <c r="A962" s="370"/>
      <c r="B962" s="370"/>
      <c r="C962" s="370"/>
      <c r="D962" s="370"/>
      <c r="E962" s="370"/>
      <c r="F962" s="370"/>
      <c r="G962" s="421"/>
      <c r="H962" s="370"/>
      <c r="I962" s="370"/>
      <c r="J962" s="421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</row>
    <row r="963" spans="1:22">
      <c r="A963" s="370"/>
      <c r="B963" s="370"/>
      <c r="C963" s="370"/>
      <c r="D963" s="370"/>
      <c r="E963" s="370"/>
      <c r="F963" s="370"/>
      <c r="G963" s="421"/>
      <c r="H963" s="370"/>
      <c r="I963" s="370"/>
      <c r="J963" s="421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</row>
    <row r="964" spans="1:22">
      <c r="A964" s="370"/>
      <c r="B964" s="370"/>
      <c r="C964" s="370"/>
      <c r="D964" s="370"/>
      <c r="E964" s="370"/>
      <c r="F964" s="370"/>
      <c r="G964" s="421"/>
      <c r="H964" s="370"/>
      <c r="I964" s="370"/>
      <c r="J964" s="421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</row>
    <row r="965" spans="1:22">
      <c r="A965" s="370"/>
      <c r="B965" s="370"/>
      <c r="C965" s="370"/>
      <c r="D965" s="370"/>
      <c r="E965" s="370"/>
      <c r="F965" s="370"/>
      <c r="G965" s="421"/>
      <c r="H965" s="370"/>
      <c r="I965" s="370"/>
      <c r="J965" s="421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</row>
    <row r="966" spans="1:22">
      <c r="A966" s="370"/>
      <c r="B966" s="370"/>
      <c r="C966" s="370"/>
      <c r="D966" s="370"/>
      <c r="E966" s="370"/>
      <c r="F966" s="370"/>
      <c r="G966" s="421"/>
      <c r="H966" s="370"/>
      <c r="I966" s="370"/>
      <c r="J966" s="421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</row>
    <row r="967" spans="1:22">
      <c r="A967" s="370"/>
      <c r="B967" s="370"/>
      <c r="C967" s="370"/>
      <c r="D967" s="370"/>
      <c r="E967" s="370"/>
      <c r="F967" s="370"/>
      <c r="G967" s="421"/>
      <c r="H967" s="370"/>
      <c r="I967" s="370"/>
      <c r="J967" s="421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</row>
    <row r="968" spans="1:22">
      <c r="A968" s="370"/>
      <c r="B968" s="370"/>
      <c r="C968" s="370"/>
      <c r="D968" s="370"/>
      <c r="E968" s="370"/>
      <c r="F968" s="370"/>
      <c r="G968" s="421"/>
      <c r="H968" s="370"/>
      <c r="I968" s="370"/>
      <c r="J968" s="421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</row>
    <row r="969" spans="1:22">
      <c r="A969" s="370"/>
      <c r="B969" s="370"/>
      <c r="C969" s="370"/>
      <c r="D969" s="370"/>
      <c r="E969" s="370"/>
      <c r="F969" s="370"/>
      <c r="G969" s="421"/>
      <c r="H969" s="370"/>
      <c r="I969" s="370"/>
      <c r="J969" s="421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</row>
    <row r="970" spans="1:22">
      <c r="A970" s="370"/>
      <c r="B970" s="370"/>
      <c r="C970" s="370"/>
      <c r="D970" s="370"/>
      <c r="E970" s="370"/>
      <c r="F970" s="370"/>
      <c r="G970" s="421"/>
      <c r="H970" s="370"/>
      <c r="I970" s="370"/>
      <c r="J970" s="421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</row>
  </sheetData>
  <mergeCells count="22">
    <mergeCell ref="A6:Q6"/>
    <mergeCell ref="A7:A11"/>
    <mergeCell ref="B7:B11"/>
    <mergeCell ref="C7:Q7"/>
    <mergeCell ref="C8:Q8"/>
    <mergeCell ref="C9:J9"/>
    <mergeCell ref="K9:M9"/>
    <mergeCell ref="N9:O9"/>
    <mergeCell ref="P9:Q9"/>
    <mergeCell ref="C10:J10"/>
    <mergeCell ref="A147:B147"/>
    <mergeCell ref="K10:M10"/>
    <mergeCell ref="N10:O10"/>
    <mergeCell ref="P10:Q10"/>
    <mergeCell ref="A24:B24"/>
    <mergeCell ref="A60:B60"/>
    <mergeCell ref="A73:B73"/>
    <mergeCell ref="A84:B84"/>
    <mergeCell ref="A94:B94"/>
    <mergeCell ref="A111:B111"/>
    <mergeCell ref="A120:B120"/>
    <mergeCell ref="A133:B13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76"/>
  <sheetViews>
    <sheetView zoomScale="80" zoomScaleNormal="80" workbookViewId="0">
      <selection activeCell="T15" sqref="T15"/>
    </sheetView>
  </sheetViews>
  <sheetFormatPr defaultColWidth="9.140625" defaultRowHeight="15"/>
  <cols>
    <col min="1" max="1" width="5" style="400" customWidth="1"/>
    <col min="2" max="2" width="45.28515625" style="400" customWidth="1"/>
    <col min="3" max="3" width="16.28515625" style="400" customWidth="1"/>
    <col min="4" max="4" width="17.28515625" style="400" customWidth="1"/>
    <col min="5" max="5" width="18.7109375" style="400" customWidth="1"/>
    <col min="6" max="6" width="16.140625" style="400" customWidth="1"/>
    <col min="7" max="7" width="17.7109375" style="400" customWidth="1"/>
    <col min="8" max="8" width="24.85546875" style="400" customWidth="1"/>
    <col min="9" max="9" width="16.7109375" style="400" customWidth="1"/>
    <col min="10" max="10" width="15.42578125" style="400" customWidth="1"/>
    <col min="11" max="11" width="16.5703125" style="400" customWidth="1"/>
    <col min="12" max="12" width="18.140625" style="400" customWidth="1"/>
  </cols>
  <sheetData>
    <row r="1" spans="1:25">
      <c r="A1"/>
      <c r="B1"/>
      <c r="C1"/>
      <c r="D1"/>
      <c r="E1"/>
      <c r="F1"/>
      <c r="G1"/>
      <c r="H1"/>
      <c r="I1"/>
      <c r="J1"/>
      <c r="K1"/>
      <c r="L1" s="402" t="s">
        <v>709</v>
      </c>
    </row>
    <row r="2" spans="1:25">
      <c r="A2"/>
      <c r="B2"/>
      <c r="C2"/>
      <c r="D2"/>
      <c r="E2"/>
      <c r="F2"/>
      <c r="G2"/>
      <c r="H2"/>
      <c r="I2"/>
      <c r="J2"/>
      <c r="K2"/>
      <c r="L2" s="402" t="s">
        <v>118</v>
      </c>
    </row>
    <row r="3" spans="1:25">
      <c r="A3"/>
      <c r="B3"/>
      <c r="C3"/>
      <c r="D3"/>
      <c r="E3"/>
      <c r="F3"/>
      <c r="G3"/>
      <c r="H3"/>
      <c r="I3"/>
      <c r="J3"/>
      <c r="K3"/>
      <c r="L3" s="402" t="s">
        <v>593</v>
      </c>
    </row>
    <row r="4" spans="1:25">
      <c r="A4"/>
      <c r="B4"/>
      <c r="C4"/>
      <c r="D4"/>
      <c r="E4"/>
      <c r="F4"/>
      <c r="G4"/>
      <c r="H4"/>
      <c r="I4"/>
      <c r="J4"/>
      <c r="K4"/>
      <c r="L4" s="179" t="s">
        <v>1017</v>
      </c>
    </row>
    <row r="5" spans="1:25">
      <c r="A5"/>
      <c r="B5"/>
      <c r="C5"/>
      <c r="D5"/>
      <c r="E5"/>
      <c r="F5"/>
      <c r="G5"/>
      <c r="H5"/>
      <c r="I5"/>
      <c r="J5"/>
      <c r="K5"/>
      <c r="L5" s="179" t="s">
        <v>1016</v>
      </c>
    </row>
    <row r="6" spans="1:25" ht="35.25" customHeight="1">
      <c r="A6" s="920" t="s">
        <v>533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</row>
    <row r="7" spans="1:25" ht="15" customHeight="1">
      <c r="A7" s="921" t="s">
        <v>122</v>
      </c>
      <c r="B7" s="922" t="s">
        <v>534</v>
      </c>
      <c r="C7" s="943" t="s">
        <v>139</v>
      </c>
      <c r="D7" s="943"/>
      <c r="E7" s="943"/>
      <c r="F7" s="943"/>
      <c r="G7" s="943"/>
      <c r="H7" s="943"/>
      <c r="I7" s="943"/>
      <c r="J7" s="943"/>
      <c r="K7" s="943"/>
      <c r="L7" s="943"/>
    </row>
    <row r="8" spans="1:25">
      <c r="A8" s="942"/>
      <c r="B8" s="923"/>
      <c r="C8" s="921" t="s">
        <v>535</v>
      </c>
      <c r="D8" s="921"/>
      <c r="E8" s="921"/>
      <c r="F8" s="921"/>
      <c r="G8" s="921"/>
      <c r="H8" s="921"/>
      <c r="I8" s="921"/>
      <c r="J8" s="921"/>
      <c r="K8" s="921"/>
      <c r="L8" s="921"/>
    </row>
    <row r="9" spans="1:25" ht="75" customHeight="1">
      <c r="A9" s="942"/>
      <c r="B9" s="923"/>
      <c r="C9" s="868" t="s">
        <v>689</v>
      </c>
      <c r="D9" s="868"/>
      <c r="E9" s="868" t="s">
        <v>690</v>
      </c>
      <c r="F9" s="868"/>
      <c r="G9" s="868"/>
      <c r="H9" s="184" t="s">
        <v>691</v>
      </c>
      <c r="I9" s="868" t="s">
        <v>692</v>
      </c>
      <c r="J9" s="868"/>
      <c r="K9" s="868" t="s">
        <v>693</v>
      </c>
      <c r="L9" s="868"/>
    </row>
    <row r="10" spans="1:25">
      <c r="A10" s="942"/>
      <c r="B10" s="923"/>
      <c r="C10" s="927" t="s">
        <v>653</v>
      </c>
      <c r="D10" s="927"/>
      <c r="E10" s="927" t="s">
        <v>653</v>
      </c>
      <c r="F10" s="927"/>
      <c r="G10" s="927"/>
      <c r="H10" s="403" t="s">
        <v>653</v>
      </c>
      <c r="I10" s="900" t="s">
        <v>653</v>
      </c>
      <c r="J10" s="900"/>
      <c r="K10" s="900" t="s">
        <v>653</v>
      </c>
      <c r="L10" s="900"/>
    </row>
    <row r="11" spans="1:25" ht="15" customHeight="1">
      <c r="A11" s="942"/>
      <c r="B11" s="924"/>
      <c r="C11" s="265" t="s">
        <v>694</v>
      </c>
      <c r="D11" s="265" t="s">
        <v>342</v>
      </c>
      <c r="E11" s="265" t="s">
        <v>280</v>
      </c>
      <c r="F11" s="390" t="s">
        <v>695</v>
      </c>
      <c r="G11" s="265" t="s">
        <v>626</v>
      </c>
      <c r="H11" s="265" t="s">
        <v>644</v>
      </c>
      <c r="I11" s="265" t="s">
        <v>263</v>
      </c>
      <c r="J11" s="265" t="s">
        <v>609</v>
      </c>
      <c r="K11" s="390" t="s">
        <v>634</v>
      </c>
      <c r="L11" s="265" t="s">
        <v>627</v>
      </c>
    </row>
    <row r="12" spans="1:25">
      <c r="A12" s="391">
        <v>1</v>
      </c>
      <c r="B12" s="391">
        <v>2</v>
      </c>
      <c r="C12" s="391">
        <v>3</v>
      </c>
      <c r="D12" s="391">
        <v>4</v>
      </c>
      <c r="E12" s="391">
        <v>5</v>
      </c>
      <c r="F12" s="391">
        <v>6</v>
      </c>
      <c r="G12" s="391">
        <v>7</v>
      </c>
      <c r="H12" s="391">
        <v>8</v>
      </c>
      <c r="I12" s="391">
        <v>9</v>
      </c>
      <c r="J12" s="391">
        <v>10</v>
      </c>
      <c r="K12" s="391">
        <v>11</v>
      </c>
      <c r="L12" s="391">
        <v>12</v>
      </c>
    </row>
    <row r="13" spans="1:25">
      <c r="A13" s="928" t="s">
        <v>561</v>
      </c>
      <c r="B13" s="919"/>
      <c r="C13" s="344"/>
      <c r="D13" s="344"/>
      <c r="E13" s="344"/>
      <c r="F13" s="344"/>
      <c r="G13" s="344"/>
      <c r="H13" s="344"/>
      <c r="I13" s="404"/>
      <c r="J13" s="404"/>
      <c r="K13" s="404"/>
      <c r="L13" s="404"/>
    </row>
    <row r="14" spans="1:25">
      <c r="A14" s="196">
        <v>1</v>
      </c>
      <c r="B14" s="268" t="s">
        <v>562</v>
      </c>
      <c r="C14" s="344"/>
      <c r="D14" s="344"/>
      <c r="E14" s="344"/>
      <c r="F14" s="344"/>
      <c r="G14" s="344"/>
      <c r="H14" s="344"/>
      <c r="I14" s="404"/>
      <c r="J14" s="404"/>
      <c r="K14" s="404"/>
      <c r="L14" s="404"/>
    </row>
    <row r="15" spans="1:25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/>
      <c r="N15"/>
      <c r="O15"/>
      <c r="P15"/>
      <c r="Q15"/>
      <c r="R15"/>
      <c r="S15" s="178"/>
      <c r="T15" s="178"/>
      <c r="U15" s="178"/>
      <c r="V15" s="178"/>
      <c r="W15" s="178"/>
      <c r="X15" s="178"/>
      <c r="Y15" s="178"/>
    </row>
    <row r="16" spans="1:25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/>
      <c r="N16"/>
      <c r="O16"/>
      <c r="P16"/>
      <c r="Q16"/>
      <c r="R16"/>
      <c r="S16" s="178"/>
      <c r="T16" s="178"/>
      <c r="U16" s="178"/>
      <c r="V16" s="178"/>
      <c r="W16" s="178"/>
      <c r="X16" s="178"/>
      <c r="Y16" s="178"/>
    </row>
    <row r="17" spans="1:25">
      <c r="A17" s="196">
        <f t="shared" si="0"/>
        <v>4</v>
      </c>
      <c r="B17" s="271" t="s">
        <v>565</v>
      </c>
      <c r="C17" s="344"/>
      <c r="D17" s="344"/>
      <c r="E17" s="344"/>
      <c r="F17" s="344"/>
      <c r="G17" s="344"/>
      <c r="H17" s="344"/>
      <c r="I17" s="404"/>
      <c r="J17" s="404"/>
      <c r="K17" s="404"/>
      <c r="L17" s="404"/>
    </row>
    <row r="18" spans="1:25">
      <c r="A18" s="196">
        <f t="shared" si="0"/>
        <v>5</v>
      </c>
      <c r="B18" s="271" t="s">
        <v>566</v>
      </c>
      <c r="C18" s="344"/>
      <c r="D18" s="344"/>
      <c r="E18" s="344"/>
      <c r="F18" s="344"/>
      <c r="G18" s="344"/>
      <c r="H18" s="344"/>
      <c r="I18" s="404"/>
      <c r="J18" s="404"/>
      <c r="K18" s="404"/>
      <c r="L18" s="404"/>
    </row>
    <row r="19" spans="1:25" ht="27" customHeight="1">
      <c r="A19" s="196">
        <f t="shared" si="0"/>
        <v>6</v>
      </c>
      <c r="B19" s="271" t="s">
        <v>567</v>
      </c>
      <c r="C19" s="344"/>
      <c r="D19" s="344"/>
      <c r="E19" s="344"/>
      <c r="F19" s="344"/>
      <c r="G19" s="344"/>
      <c r="H19" s="344"/>
      <c r="I19" s="404"/>
      <c r="J19" s="404"/>
      <c r="K19" s="404"/>
      <c r="L19" s="404"/>
    </row>
    <row r="20" spans="1:25">
      <c r="A20" s="196">
        <f t="shared" si="0"/>
        <v>7</v>
      </c>
      <c r="B20" s="200" t="s">
        <v>568</v>
      </c>
      <c r="C20" s="239"/>
      <c r="D20" s="200"/>
      <c r="E20" s="200"/>
      <c r="F20" s="200"/>
      <c r="G20" s="200"/>
      <c r="H20" s="200"/>
      <c r="I20" s="404"/>
      <c r="J20" s="404"/>
      <c r="K20" s="357"/>
      <c r="L20" s="357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/>
      <c r="N21"/>
      <c r="O21"/>
      <c r="P21" s="680"/>
      <c r="Q21" s="681"/>
      <c r="R21" s="682"/>
      <c r="S21" s="683"/>
      <c r="T21"/>
      <c r="U21" s="178"/>
      <c r="V21" s="178"/>
      <c r="W21" s="178"/>
      <c r="X21" s="178"/>
      <c r="Y21" s="178"/>
    </row>
    <row r="22" spans="1:25">
      <c r="A22" s="196">
        <v>9</v>
      </c>
      <c r="B22" s="200" t="s">
        <v>128</v>
      </c>
      <c r="C22" s="239"/>
      <c r="D22" s="200"/>
      <c r="E22" s="200"/>
      <c r="F22" s="200"/>
      <c r="G22" s="200"/>
      <c r="H22" s="200"/>
      <c r="I22" s="404"/>
      <c r="J22" s="404"/>
      <c r="K22" s="357"/>
      <c r="L22" s="357"/>
    </row>
    <row r="23" spans="1:25">
      <c r="A23" s="392"/>
      <c r="B23" s="393" t="s">
        <v>32</v>
      </c>
      <c r="C23" s="405">
        <f>SUM(C14:C22)</f>
        <v>0</v>
      </c>
      <c r="D23" s="405">
        <f t="shared" ref="D23:L23" si="1">SUM(D14:D22)</f>
        <v>0</v>
      </c>
      <c r="E23" s="405">
        <f t="shared" si="1"/>
        <v>0</v>
      </c>
      <c r="F23" s="405">
        <f t="shared" si="1"/>
        <v>0</v>
      </c>
      <c r="G23" s="405">
        <f>SUM(G14:G22)</f>
        <v>0</v>
      </c>
      <c r="H23" s="405">
        <f t="shared" si="1"/>
        <v>0</v>
      </c>
      <c r="I23" s="405">
        <f t="shared" si="1"/>
        <v>0</v>
      </c>
      <c r="J23" s="405">
        <f t="shared" si="1"/>
        <v>0</v>
      </c>
      <c r="K23" s="405">
        <f t="shared" si="1"/>
        <v>0</v>
      </c>
      <c r="L23" s="405">
        <f t="shared" si="1"/>
        <v>0</v>
      </c>
    </row>
    <row r="24" spans="1:25">
      <c r="A24" s="918" t="s">
        <v>0</v>
      </c>
      <c r="B24" s="919"/>
      <c r="C24" s="404"/>
      <c r="D24" s="404"/>
      <c r="E24" s="404"/>
      <c r="F24" s="404"/>
      <c r="G24" s="404"/>
      <c r="H24" s="404"/>
      <c r="I24" s="404"/>
      <c r="J24" s="404"/>
      <c r="K24" s="404"/>
      <c r="L24" s="404"/>
    </row>
    <row r="25" spans="1:25">
      <c r="A25" s="392">
        <v>1</v>
      </c>
      <c r="B25" s="394" t="s">
        <v>1</v>
      </c>
      <c r="C25" s="406"/>
      <c r="D25" s="406"/>
      <c r="E25" s="406">
        <v>1</v>
      </c>
      <c r="F25" s="406">
        <v>1</v>
      </c>
      <c r="G25" s="406"/>
      <c r="H25" s="406">
        <v>1</v>
      </c>
      <c r="I25" s="406"/>
      <c r="J25" s="406"/>
      <c r="K25" s="406"/>
      <c r="L25" s="406"/>
    </row>
    <row r="26" spans="1:25">
      <c r="A26" s="392">
        <v>2</v>
      </c>
      <c r="B26" s="394" t="s">
        <v>2</v>
      </c>
      <c r="C26" s="406"/>
      <c r="D26" s="406"/>
      <c r="E26" s="406"/>
      <c r="F26" s="406"/>
      <c r="G26" s="406">
        <v>1</v>
      </c>
      <c r="H26" s="406"/>
      <c r="I26" s="406">
        <v>1</v>
      </c>
      <c r="J26" s="406"/>
      <c r="K26" s="406">
        <v>1</v>
      </c>
      <c r="L26" s="406"/>
    </row>
    <row r="27" spans="1:25">
      <c r="A27" s="392">
        <v>3</v>
      </c>
      <c r="B27" s="394" t="s">
        <v>3</v>
      </c>
      <c r="C27" s="406"/>
      <c r="D27" s="406"/>
      <c r="E27" s="406"/>
      <c r="F27" s="406"/>
      <c r="G27" s="406"/>
      <c r="H27" s="406"/>
      <c r="I27" s="406"/>
      <c r="J27" s="406"/>
      <c r="K27" s="406"/>
      <c r="L27" s="406"/>
    </row>
    <row r="28" spans="1:25">
      <c r="A28" s="392">
        <v>4</v>
      </c>
      <c r="B28" s="394" t="s">
        <v>4</v>
      </c>
      <c r="C28" s="406"/>
      <c r="D28" s="406"/>
      <c r="E28" s="406"/>
      <c r="F28" s="406"/>
      <c r="G28" s="406"/>
      <c r="H28" s="406"/>
      <c r="I28" s="406"/>
      <c r="J28" s="406"/>
      <c r="K28" s="406"/>
      <c r="L28" s="406">
        <v>1</v>
      </c>
    </row>
    <row r="29" spans="1:25">
      <c r="A29" s="392">
        <v>5</v>
      </c>
      <c r="B29" s="394" t="s">
        <v>18</v>
      </c>
      <c r="C29" s="406"/>
      <c r="D29" s="406"/>
      <c r="E29" s="406"/>
      <c r="F29" s="406"/>
      <c r="G29" s="406"/>
      <c r="H29" s="406"/>
      <c r="I29" s="406"/>
      <c r="J29" s="406"/>
      <c r="K29" s="406"/>
      <c r="L29" s="406"/>
    </row>
    <row r="30" spans="1:25">
      <c r="A30" s="392">
        <v>6</v>
      </c>
      <c r="B30" s="394" t="s">
        <v>5</v>
      </c>
      <c r="C30" s="406">
        <v>1</v>
      </c>
      <c r="D30" s="406"/>
      <c r="E30" s="406"/>
      <c r="F30" s="406"/>
      <c r="G30" s="406"/>
      <c r="H30" s="406"/>
      <c r="I30" s="406">
        <v>1</v>
      </c>
      <c r="J30" s="406">
        <v>1</v>
      </c>
      <c r="K30" s="406"/>
      <c r="L30" s="406"/>
    </row>
    <row r="31" spans="1:25">
      <c r="A31" s="392">
        <v>7</v>
      </c>
      <c r="B31" s="394" t="s">
        <v>6</v>
      </c>
      <c r="C31" s="406"/>
      <c r="D31" s="406"/>
      <c r="E31" s="406"/>
      <c r="F31" s="406"/>
      <c r="G31" s="406"/>
      <c r="H31" s="406"/>
      <c r="I31" s="406"/>
      <c r="J31" s="406"/>
      <c r="K31" s="406"/>
      <c r="L31" s="406"/>
    </row>
    <row r="32" spans="1:25">
      <c r="A32" s="392">
        <v>8</v>
      </c>
      <c r="B32" s="394" t="s">
        <v>7</v>
      </c>
      <c r="C32" s="406"/>
      <c r="D32" s="406"/>
      <c r="E32" s="406"/>
      <c r="F32" s="406"/>
      <c r="G32" s="406"/>
      <c r="H32" s="406"/>
      <c r="I32" s="406"/>
      <c r="J32" s="406"/>
      <c r="K32" s="406"/>
      <c r="L32" s="406"/>
    </row>
    <row r="33" spans="1:12">
      <c r="A33" s="392">
        <v>9</v>
      </c>
      <c r="B33" s="394" t="s">
        <v>8</v>
      </c>
      <c r="C33" s="406"/>
      <c r="D33" s="406"/>
      <c r="E33" s="406"/>
      <c r="F33" s="406"/>
      <c r="G33" s="406"/>
      <c r="H33" s="406"/>
      <c r="I33" s="406"/>
      <c r="J33" s="406"/>
      <c r="K33" s="406"/>
      <c r="L33" s="406"/>
    </row>
    <row r="34" spans="1:12">
      <c r="A34" s="392">
        <v>10</v>
      </c>
      <c r="B34" s="394" t="s">
        <v>9</v>
      </c>
      <c r="C34" s="406"/>
      <c r="D34" s="406"/>
      <c r="E34" s="406">
        <v>1</v>
      </c>
      <c r="F34" s="406"/>
      <c r="G34" s="406"/>
      <c r="H34" s="406"/>
      <c r="I34" s="406">
        <v>1</v>
      </c>
      <c r="J34" s="406">
        <v>2</v>
      </c>
      <c r="K34" s="406"/>
      <c r="L34" s="406"/>
    </row>
    <row r="35" spans="1:12">
      <c r="A35" s="392">
        <v>11</v>
      </c>
      <c r="B35" s="394" t="s">
        <v>29</v>
      </c>
      <c r="C35" s="406"/>
      <c r="D35" s="406">
        <v>1</v>
      </c>
      <c r="E35" s="406"/>
      <c r="F35" s="406"/>
      <c r="G35" s="406"/>
      <c r="H35" s="406"/>
      <c r="I35" s="406"/>
      <c r="J35" s="406"/>
      <c r="K35" s="406"/>
      <c r="L35" s="406"/>
    </row>
    <row r="36" spans="1:12">
      <c r="A36" s="392">
        <v>12</v>
      </c>
      <c r="B36" s="394" t="s">
        <v>19</v>
      </c>
      <c r="C36" s="406"/>
      <c r="D36" s="406"/>
      <c r="E36" s="406"/>
      <c r="F36" s="406"/>
      <c r="G36" s="406"/>
      <c r="H36" s="406"/>
      <c r="I36" s="406"/>
      <c r="J36" s="406"/>
      <c r="K36" s="406"/>
      <c r="L36" s="406"/>
    </row>
    <row r="37" spans="1:12">
      <c r="A37" s="392">
        <v>13</v>
      </c>
      <c r="B37" s="394" t="s">
        <v>20</v>
      </c>
      <c r="C37" s="406">
        <v>1</v>
      </c>
      <c r="D37" s="406"/>
      <c r="E37" s="406"/>
      <c r="F37" s="406"/>
      <c r="G37" s="406"/>
      <c r="H37" s="406"/>
      <c r="I37" s="406"/>
      <c r="J37" s="406"/>
      <c r="K37" s="406"/>
      <c r="L37" s="406"/>
    </row>
    <row r="38" spans="1:12">
      <c r="A38" s="392">
        <v>14</v>
      </c>
      <c r="B38" s="394" t="s">
        <v>21</v>
      </c>
      <c r="C38" s="406"/>
      <c r="D38" s="406"/>
      <c r="E38" s="406"/>
      <c r="F38" s="406"/>
      <c r="G38" s="406"/>
      <c r="H38" s="406"/>
      <c r="I38" s="406"/>
      <c r="J38" s="406"/>
      <c r="K38" s="406"/>
      <c r="L38" s="406"/>
    </row>
    <row r="39" spans="1:12">
      <c r="A39" s="392">
        <v>15</v>
      </c>
      <c r="B39" s="394" t="s">
        <v>22</v>
      </c>
      <c r="C39" s="406"/>
      <c r="D39" s="406"/>
      <c r="E39" s="406"/>
      <c r="F39" s="406"/>
      <c r="G39" s="406"/>
      <c r="H39" s="406"/>
      <c r="I39" s="406"/>
      <c r="J39" s="406"/>
      <c r="K39" s="406"/>
      <c r="L39" s="406"/>
    </row>
    <row r="40" spans="1:12">
      <c r="A40" s="392">
        <v>16</v>
      </c>
      <c r="B40" s="394" t="s">
        <v>23</v>
      </c>
      <c r="C40" s="406"/>
      <c r="D40" s="406">
        <v>1</v>
      </c>
      <c r="E40" s="406"/>
      <c r="F40" s="406"/>
      <c r="G40" s="406"/>
      <c r="H40" s="406"/>
      <c r="I40" s="406"/>
      <c r="J40" s="406"/>
      <c r="K40" s="406"/>
      <c r="L40" s="406"/>
    </row>
    <row r="41" spans="1:12">
      <c r="A41" s="392">
        <v>17</v>
      </c>
      <c r="B41" s="394" t="s">
        <v>24</v>
      </c>
      <c r="C41" s="406"/>
      <c r="D41" s="406"/>
      <c r="E41" s="406"/>
      <c r="F41" s="406"/>
      <c r="G41" s="406"/>
      <c r="H41" s="406"/>
      <c r="I41" s="406"/>
      <c r="J41" s="406"/>
      <c r="K41" s="406"/>
      <c r="L41" s="406"/>
    </row>
    <row r="42" spans="1:12">
      <c r="A42" s="392">
        <v>18</v>
      </c>
      <c r="B42" s="394" t="s">
        <v>25</v>
      </c>
      <c r="C42" s="406"/>
      <c r="D42" s="406"/>
      <c r="E42" s="406"/>
      <c r="F42" s="406"/>
      <c r="G42" s="406"/>
      <c r="H42" s="406"/>
      <c r="I42" s="406"/>
      <c r="J42" s="406"/>
      <c r="K42" s="406"/>
      <c r="L42" s="406"/>
    </row>
    <row r="43" spans="1:12">
      <c r="A43" s="392">
        <v>19</v>
      </c>
      <c r="B43" s="394" t="s">
        <v>26</v>
      </c>
      <c r="C43" s="406"/>
      <c r="D43" s="406"/>
      <c r="E43" s="406"/>
      <c r="F43" s="406"/>
      <c r="G43" s="406"/>
      <c r="H43" s="406"/>
      <c r="I43" s="406"/>
      <c r="J43" s="406"/>
      <c r="K43" s="406"/>
      <c r="L43" s="406"/>
    </row>
    <row r="44" spans="1:12">
      <c r="A44" s="392">
        <v>20</v>
      </c>
      <c r="B44" s="394" t="s">
        <v>569</v>
      </c>
      <c r="C44" s="406"/>
      <c r="D44" s="406"/>
      <c r="E44" s="406"/>
      <c r="F44" s="406"/>
      <c r="G44" s="406"/>
      <c r="H44" s="406"/>
      <c r="I44" s="406"/>
      <c r="J44" s="406"/>
      <c r="K44" s="406"/>
      <c r="L44" s="406"/>
    </row>
    <row r="45" spans="1:12" ht="25.5">
      <c r="A45" s="392">
        <v>21</v>
      </c>
      <c r="B45" s="394" t="s">
        <v>570</v>
      </c>
      <c r="C45" s="406"/>
      <c r="D45" s="406"/>
      <c r="E45" s="406"/>
      <c r="F45" s="406"/>
      <c r="G45" s="406"/>
      <c r="H45" s="406"/>
      <c r="I45" s="406"/>
      <c r="J45" s="406"/>
      <c r="K45" s="406"/>
      <c r="L45" s="406"/>
    </row>
    <row r="46" spans="1:12">
      <c r="A46" s="392">
        <v>22</v>
      </c>
      <c r="B46" s="394" t="s">
        <v>27</v>
      </c>
      <c r="C46" s="406"/>
      <c r="D46" s="406"/>
      <c r="E46" s="406"/>
      <c r="F46" s="406"/>
      <c r="G46" s="406"/>
      <c r="H46" s="406"/>
      <c r="I46" s="406"/>
      <c r="J46" s="406"/>
      <c r="K46" s="406"/>
      <c r="L46" s="406"/>
    </row>
    <row r="47" spans="1:12">
      <c r="A47" s="392">
        <v>23</v>
      </c>
      <c r="B47" s="394" t="s">
        <v>571</v>
      </c>
      <c r="C47" s="406">
        <v>1</v>
      </c>
      <c r="D47" s="406">
        <v>1</v>
      </c>
      <c r="E47" s="406"/>
      <c r="F47" s="406"/>
      <c r="G47" s="406"/>
      <c r="H47" s="406"/>
      <c r="I47" s="406"/>
      <c r="J47" s="406"/>
      <c r="K47" s="406"/>
      <c r="L47" s="406"/>
    </row>
    <row r="48" spans="1:12">
      <c r="A48" s="392">
        <v>24</v>
      </c>
      <c r="B48" s="394" t="s">
        <v>572</v>
      </c>
      <c r="C48" s="406"/>
      <c r="D48" s="406"/>
      <c r="E48" s="406"/>
      <c r="F48" s="406"/>
      <c r="G48" s="406"/>
      <c r="H48" s="406"/>
      <c r="I48" s="406"/>
      <c r="J48" s="406"/>
      <c r="K48" s="406"/>
      <c r="L48" s="406"/>
    </row>
    <row r="49" spans="1:12">
      <c r="A49" s="392">
        <v>25</v>
      </c>
      <c r="B49" s="394" t="s">
        <v>125</v>
      </c>
      <c r="C49" s="406"/>
      <c r="D49" s="406"/>
      <c r="E49" s="406"/>
      <c r="F49" s="406"/>
      <c r="G49" s="406"/>
      <c r="H49" s="406"/>
      <c r="I49" s="406"/>
      <c r="J49" s="406"/>
      <c r="K49" s="406"/>
      <c r="L49" s="406"/>
    </row>
    <row r="50" spans="1:12" ht="38.25">
      <c r="A50" s="392">
        <v>26</v>
      </c>
      <c r="B50" s="394" t="s">
        <v>573</v>
      </c>
      <c r="C50" s="406"/>
      <c r="D50" s="406"/>
      <c r="E50" s="406"/>
      <c r="F50" s="406"/>
      <c r="G50" s="406"/>
      <c r="H50" s="406"/>
      <c r="I50" s="406"/>
      <c r="J50" s="406"/>
      <c r="K50" s="406"/>
      <c r="L50" s="406"/>
    </row>
    <row r="51" spans="1:12">
      <c r="A51" s="392">
        <v>27</v>
      </c>
      <c r="B51" s="394" t="s">
        <v>10</v>
      </c>
      <c r="C51" s="406"/>
      <c r="D51" s="406"/>
      <c r="E51" s="406"/>
      <c r="F51" s="406"/>
      <c r="G51" s="406"/>
      <c r="H51" s="406"/>
      <c r="I51" s="406"/>
      <c r="J51" s="406"/>
      <c r="K51" s="406"/>
      <c r="L51" s="406"/>
    </row>
    <row r="52" spans="1:12">
      <c r="A52" s="392">
        <v>28</v>
      </c>
      <c r="B52" s="394" t="s">
        <v>11</v>
      </c>
      <c r="C52" s="406"/>
      <c r="D52" s="406"/>
      <c r="E52" s="406"/>
      <c r="F52" s="406"/>
      <c r="G52" s="406"/>
      <c r="H52" s="406"/>
      <c r="I52" s="406"/>
      <c r="J52" s="406"/>
      <c r="K52" s="406"/>
      <c r="L52" s="406"/>
    </row>
    <row r="53" spans="1:12">
      <c r="A53" s="392">
        <v>29</v>
      </c>
      <c r="B53" s="394" t="s">
        <v>12</v>
      </c>
      <c r="C53" s="358">
        <v>1</v>
      </c>
      <c r="D53" s="358">
        <v>1</v>
      </c>
      <c r="E53" s="358"/>
      <c r="F53" s="358"/>
      <c r="G53" s="358"/>
      <c r="H53" s="358"/>
      <c r="I53" s="358">
        <v>1</v>
      </c>
      <c r="J53" s="358"/>
      <c r="K53" s="358"/>
      <c r="L53" s="358"/>
    </row>
    <row r="54" spans="1:12">
      <c r="A54" s="392">
        <v>30</v>
      </c>
      <c r="B54" s="394" t="s">
        <v>13</v>
      </c>
      <c r="C54" s="406"/>
      <c r="D54" s="406"/>
      <c r="E54" s="406"/>
      <c r="F54" s="406"/>
      <c r="G54" s="406"/>
      <c r="H54" s="406"/>
      <c r="I54" s="406"/>
      <c r="J54" s="406"/>
      <c r="K54" s="406"/>
      <c r="L54" s="406"/>
    </row>
    <row r="55" spans="1:12">
      <c r="A55" s="392">
        <v>31</v>
      </c>
      <c r="B55" s="394" t="s">
        <v>14</v>
      </c>
      <c r="C55" s="406">
        <v>1</v>
      </c>
      <c r="D55" s="406">
        <v>1</v>
      </c>
      <c r="E55" s="406"/>
      <c r="F55" s="406">
        <v>1</v>
      </c>
      <c r="G55" s="406">
        <v>1</v>
      </c>
      <c r="H55" s="406">
        <v>1</v>
      </c>
      <c r="I55" s="406"/>
      <c r="J55" s="406"/>
      <c r="K55" s="406">
        <v>1</v>
      </c>
      <c r="L55" s="406"/>
    </row>
    <row r="56" spans="1:12">
      <c r="A56" s="392">
        <v>32</v>
      </c>
      <c r="B56" s="394" t="s">
        <v>15</v>
      </c>
      <c r="C56" s="406"/>
      <c r="D56" s="406">
        <v>1</v>
      </c>
      <c r="E56" s="406"/>
      <c r="F56" s="406"/>
      <c r="G56" s="406"/>
      <c r="H56" s="406"/>
      <c r="I56" s="406"/>
      <c r="J56" s="406"/>
      <c r="K56" s="406"/>
      <c r="L56" s="406">
        <v>1</v>
      </c>
    </row>
    <row r="57" spans="1:12">
      <c r="A57" s="392">
        <v>33</v>
      </c>
      <c r="B57" s="394" t="s">
        <v>16</v>
      </c>
      <c r="C57" s="406"/>
      <c r="D57" s="406">
        <v>1</v>
      </c>
      <c r="E57" s="406"/>
      <c r="F57" s="406"/>
      <c r="G57" s="406"/>
      <c r="H57" s="406"/>
      <c r="I57" s="406"/>
      <c r="J57" s="406">
        <v>1</v>
      </c>
      <c r="K57" s="406"/>
      <c r="L57" s="406"/>
    </row>
    <row r="58" spans="1:12">
      <c r="A58" s="392">
        <v>34</v>
      </c>
      <c r="B58" s="394" t="s">
        <v>17</v>
      </c>
      <c r="C58" s="406"/>
      <c r="D58" s="406"/>
      <c r="E58" s="406"/>
      <c r="F58" s="406"/>
      <c r="G58" s="406"/>
      <c r="H58" s="406"/>
      <c r="I58" s="406"/>
      <c r="J58" s="406"/>
      <c r="K58" s="406"/>
      <c r="L58" s="406"/>
    </row>
    <row r="59" spans="1:12">
      <c r="A59" s="392"/>
      <c r="B59" s="393" t="s">
        <v>32</v>
      </c>
      <c r="C59" s="407">
        <f t="shared" ref="C59:L59" si="2">SUM(C25:C58)</f>
        <v>5</v>
      </c>
      <c r="D59" s="407">
        <f t="shared" si="2"/>
        <v>7</v>
      </c>
      <c r="E59" s="407">
        <f t="shared" si="2"/>
        <v>2</v>
      </c>
      <c r="F59" s="407">
        <f t="shared" si="2"/>
        <v>2</v>
      </c>
      <c r="G59" s="407">
        <f t="shared" si="2"/>
        <v>2</v>
      </c>
      <c r="H59" s="407">
        <f t="shared" si="2"/>
        <v>2</v>
      </c>
      <c r="I59" s="407">
        <f t="shared" si="2"/>
        <v>4</v>
      </c>
      <c r="J59" s="407">
        <f t="shared" si="2"/>
        <v>4</v>
      </c>
      <c r="K59" s="407">
        <f t="shared" si="2"/>
        <v>2</v>
      </c>
      <c r="L59" s="407">
        <f t="shared" si="2"/>
        <v>2</v>
      </c>
    </row>
    <row r="60" spans="1:12">
      <c r="A60" s="918" t="s">
        <v>33</v>
      </c>
      <c r="B60" s="919"/>
      <c r="C60" s="404"/>
      <c r="D60" s="404"/>
      <c r="E60" s="404"/>
      <c r="F60" s="404"/>
      <c r="G60" s="404"/>
      <c r="H60" s="404"/>
      <c r="I60" s="404"/>
      <c r="J60" s="404"/>
      <c r="K60" s="404"/>
      <c r="L60" s="404"/>
    </row>
    <row r="61" spans="1:12">
      <c r="A61" s="392">
        <v>1</v>
      </c>
      <c r="B61" s="394" t="s">
        <v>36</v>
      </c>
      <c r="C61" s="406">
        <v>1</v>
      </c>
      <c r="D61" s="406">
        <v>1</v>
      </c>
      <c r="E61" s="406">
        <v>1</v>
      </c>
      <c r="F61" s="406"/>
      <c r="G61" s="406"/>
      <c r="H61" s="406"/>
      <c r="I61" s="406">
        <v>1</v>
      </c>
      <c r="J61" s="406"/>
      <c r="K61" s="406"/>
      <c r="L61" s="406"/>
    </row>
    <row r="62" spans="1:12">
      <c r="A62" s="392">
        <v>2</v>
      </c>
      <c r="B62" s="394" t="s">
        <v>37</v>
      </c>
      <c r="C62" s="406"/>
      <c r="D62" s="406"/>
      <c r="E62" s="406"/>
      <c r="F62" s="406"/>
      <c r="G62" s="406"/>
      <c r="H62" s="406"/>
      <c r="I62" s="406"/>
      <c r="J62" s="406"/>
      <c r="K62" s="406"/>
      <c r="L62" s="406"/>
    </row>
    <row r="63" spans="1:12">
      <c r="A63" s="392">
        <v>3</v>
      </c>
      <c r="B63" s="394" t="s">
        <v>43</v>
      </c>
      <c r="C63" s="406"/>
      <c r="D63" s="406"/>
      <c r="E63" s="406"/>
      <c r="F63" s="406"/>
      <c r="G63" s="406"/>
      <c r="H63" s="406"/>
      <c r="I63" s="406"/>
      <c r="J63" s="406"/>
      <c r="K63" s="406"/>
      <c r="L63" s="406"/>
    </row>
    <row r="64" spans="1:12">
      <c r="A64" s="392">
        <v>4</v>
      </c>
      <c r="B64" s="394" t="s">
        <v>38</v>
      </c>
      <c r="C64" s="406">
        <v>1</v>
      </c>
      <c r="D64" s="406"/>
      <c r="E64" s="406"/>
      <c r="F64" s="406">
        <v>1</v>
      </c>
      <c r="G64" s="406"/>
      <c r="H64" s="406"/>
      <c r="I64" s="406"/>
      <c r="J64" s="406">
        <v>1</v>
      </c>
      <c r="K64" s="406"/>
      <c r="L64" s="406"/>
    </row>
    <row r="65" spans="1:12">
      <c r="A65" s="392">
        <v>5</v>
      </c>
      <c r="B65" s="394" t="s">
        <v>39</v>
      </c>
      <c r="C65" s="406"/>
      <c r="D65" s="406"/>
      <c r="E65" s="406"/>
      <c r="F65" s="406"/>
      <c r="G65" s="406"/>
      <c r="H65" s="406"/>
      <c r="I65" s="406"/>
      <c r="J65" s="406"/>
      <c r="K65" s="406"/>
      <c r="L65" s="406"/>
    </row>
    <row r="66" spans="1:12">
      <c r="A66" s="392">
        <v>6</v>
      </c>
      <c r="B66" s="394" t="s">
        <v>44</v>
      </c>
      <c r="C66" s="406"/>
      <c r="D66" s="406"/>
      <c r="E66" s="406"/>
      <c r="F66" s="406"/>
      <c r="G66" s="406"/>
      <c r="H66" s="406"/>
      <c r="I66" s="406"/>
      <c r="J66" s="406"/>
      <c r="K66" s="406"/>
      <c r="L66" s="406"/>
    </row>
    <row r="67" spans="1:12">
      <c r="A67" s="392">
        <v>7</v>
      </c>
      <c r="B67" s="394" t="s">
        <v>40</v>
      </c>
      <c r="C67" s="406"/>
      <c r="D67" s="406"/>
      <c r="E67" s="406"/>
      <c r="F67" s="406"/>
      <c r="G67" s="406"/>
      <c r="H67" s="406"/>
      <c r="I67" s="406"/>
      <c r="J67" s="406"/>
      <c r="K67" s="406"/>
      <c r="L67" s="406"/>
    </row>
    <row r="68" spans="1:12">
      <c r="A68" s="392">
        <v>8</v>
      </c>
      <c r="B68" s="394" t="s">
        <v>41</v>
      </c>
      <c r="C68" s="406"/>
      <c r="D68" s="406">
        <v>1</v>
      </c>
      <c r="E68" s="406"/>
      <c r="F68" s="406"/>
      <c r="G68" s="406"/>
      <c r="H68" s="406"/>
      <c r="I68" s="406"/>
      <c r="J68" s="406"/>
      <c r="K68" s="406"/>
      <c r="L68" s="406"/>
    </row>
    <row r="69" spans="1:12">
      <c r="A69" s="392">
        <v>9</v>
      </c>
      <c r="B69" s="394" t="s">
        <v>42</v>
      </c>
      <c r="C69" s="406"/>
      <c r="D69" s="406"/>
      <c r="E69" s="406"/>
      <c r="F69" s="406"/>
      <c r="G69" s="406"/>
      <c r="H69" s="406"/>
      <c r="I69" s="406"/>
      <c r="J69" s="406"/>
      <c r="K69" s="406"/>
      <c r="L69" s="406"/>
    </row>
    <row r="70" spans="1:12">
      <c r="A70" s="392">
        <v>10</v>
      </c>
      <c r="B70" s="394" t="s">
        <v>34</v>
      </c>
      <c r="C70" s="406"/>
      <c r="D70" s="406"/>
      <c r="E70" s="406">
        <v>2</v>
      </c>
      <c r="F70" s="406"/>
      <c r="G70" s="406">
        <v>1</v>
      </c>
      <c r="H70" s="406"/>
      <c r="I70" s="406"/>
      <c r="J70" s="406"/>
      <c r="K70" s="406"/>
      <c r="L70" s="406"/>
    </row>
    <row r="71" spans="1:12">
      <c r="A71" s="392">
        <v>11</v>
      </c>
      <c r="B71" s="394" t="s">
        <v>35</v>
      </c>
      <c r="C71" s="406"/>
      <c r="D71" s="406"/>
      <c r="E71" s="406"/>
      <c r="F71" s="406"/>
      <c r="G71" s="406"/>
      <c r="H71" s="406"/>
      <c r="I71" s="406"/>
      <c r="J71" s="406"/>
      <c r="K71" s="406"/>
      <c r="L71" s="406"/>
    </row>
    <row r="72" spans="1:12">
      <c r="A72" s="395"/>
      <c r="B72" s="393" t="s">
        <v>32</v>
      </c>
      <c r="C72" s="407">
        <f>SUM(C61:C71)</f>
        <v>2</v>
      </c>
      <c r="D72" s="407">
        <f t="shared" ref="D72:L72" si="3">SUM(D61:D71)</f>
        <v>2</v>
      </c>
      <c r="E72" s="407">
        <f t="shared" si="3"/>
        <v>3</v>
      </c>
      <c r="F72" s="407">
        <f t="shared" si="3"/>
        <v>1</v>
      </c>
      <c r="G72" s="407">
        <f t="shared" si="3"/>
        <v>1</v>
      </c>
      <c r="H72" s="407">
        <f t="shared" si="3"/>
        <v>0</v>
      </c>
      <c r="I72" s="407">
        <f t="shared" si="3"/>
        <v>1</v>
      </c>
      <c r="J72" s="407">
        <f t="shared" si="3"/>
        <v>1</v>
      </c>
      <c r="K72" s="407">
        <f t="shared" si="3"/>
        <v>0</v>
      </c>
      <c r="L72" s="407">
        <f t="shared" si="3"/>
        <v>0</v>
      </c>
    </row>
    <row r="73" spans="1:12">
      <c r="A73" s="918" t="s">
        <v>45</v>
      </c>
      <c r="B73" s="919"/>
      <c r="C73" s="404"/>
      <c r="D73" s="404"/>
      <c r="E73" s="404"/>
      <c r="F73" s="404"/>
      <c r="G73" s="404"/>
      <c r="H73" s="404"/>
      <c r="I73" s="404"/>
      <c r="J73" s="404"/>
      <c r="K73" s="404"/>
      <c r="L73" s="404"/>
    </row>
    <row r="74" spans="1:12">
      <c r="A74" s="392">
        <v>1</v>
      </c>
      <c r="B74" s="394" t="s">
        <v>49</v>
      </c>
      <c r="C74" s="406"/>
      <c r="D74" s="406"/>
      <c r="E74" s="406"/>
      <c r="F74" s="406"/>
      <c r="G74" s="406"/>
      <c r="H74" s="406"/>
      <c r="I74" s="406">
        <v>1</v>
      </c>
      <c r="J74" s="406"/>
      <c r="K74" s="406"/>
      <c r="L74" s="406"/>
    </row>
    <row r="75" spans="1:12">
      <c r="A75" s="392">
        <v>2</v>
      </c>
      <c r="B75" s="394" t="s">
        <v>50</v>
      </c>
      <c r="C75" s="406"/>
      <c r="D75" s="406"/>
      <c r="E75" s="406"/>
      <c r="F75" s="406"/>
      <c r="G75" s="406"/>
      <c r="H75" s="406">
        <v>1</v>
      </c>
      <c r="I75" s="406"/>
      <c r="J75" s="406"/>
      <c r="K75" s="406"/>
      <c r="L75" s="406"/>
    </row>
    <row r="76" spans="1:12">
      <c r="A76" s="392">
        <v>3</v>
      </c>
      <c r="B76" s="394" t="s">
        <v>53</v>
      </c>
      <c r="C76" s="406"/>
      <c r="D76" s="406"/>
      <c r="E76" s="406"/>
      <c r="F76" s="406"/>
      <c r="G76" s="406"/>
      <c r="H76" s="406"/>
      <c r="I76" s="406"/>
      <c r="J76" s="406"/>
      <c r="K76" s="406">
        <v>1</v>
      </c>
      <c r="L76" s="406"/>
    </row>
    <row r="77" spans="1:12">
      <c r="A77" s="392">
        <v>4</v>
      </c>
      <c r="B77" s="394" t="s">
        <v>48</v>
      </c>
      <c r="C77" s="406"/>
      <c r="D77" s="406"/>
      <c r="E77" s="406"/>
      <c r="F77" s="406"/>
      <c r="G77" s="406"/>
      <c r="H77" s="406"/>
      <c r="I77" s="406"/>
      <c r="J77" s="406">
        <v>1</v>
      </c>
      <c r="K77" s="406"/>
      <c r="L77" s="406"/>
    </row>
    <row r="78" spans="1:12">
      <c r="A78" s="392">
        <v>5</v>
      </c>
      <c r="B78" s="394" t="s">
        <v>54</v>
      </c>
      <c r="C78" s="406"/>
      <c r="D78" s="406"/>
      <c r="E78" s="406"/>
      <c r="F78" s="406"/>
      <c r="G78" s="406"/>
      <c r="H78" s="406"/>
      <c r="I78" s="406"/>
      <c r="J78" s="406"/>
      <c r="K78" s="406"/>
      <c r="L78" s="406">
        <v>1</v>
      </c>
    </row>
    <row r="79" spans="1:12">
      <c r="A79" s="392">
        <v>6</v>
      </c>
      <c r="B79" s="394" t="s">
        <v>46</v>
      </c>
      <c r="C79" s="406">
        <v>1</v>
      </c>
      <c r="D79" s="406"/>
      <c r="E79" s="406"/>
      <c r="F79" s="406"/>
      <c r="G79" s="406"/>
      <c r="H79" s="406"/>
      <c r="I79" s="406"/>
      <c r="J79" s="406"/>
      <c r="K79" s="406"/>
      <c r="L79" s="406"/>
    </row>
    <row r="80" spans="1:12">
      <c r="A80" s="392">
        <v>7</v>
      </c>
      <c r="B80" s="394" t="s">
        <v>47</v>
      </c>
      <c r="C80" s="406"/>
      <c r="D80" s="406"/>
      <c r="E80" s="406"/>
      <c r="F80" s="406"/>
      <c r="G80" s="406"/>
      <c r="H80" s="406"/>
      <c r="I80" s="406"/>
      <c r="J80" s="406"/>
      <c r="K80" s="406"/>
      <c r="L80" s="406"/>
    </row>
    <row r="81" spans="1:12">
      <c r="A81" s="392">
        <v>8</v>
      </c>
      <c r="B81" s="394" t="s">
        <v>52</v>
      </c>
      <c r="C81" s="406"/>
      <c r="D81" s="406"/>
      <c r="E81" s="406"/>
      <c r="F81" s="406">
        <v>1</v>
      </c>
      <c r="G81" s="406"/>
      <c r="H81" s="406"/>
      <c r="I81" s="406"/>
      <c r="J81" s="406"/>
      <c r="K81" s="406">
        <v>1</v>
      </c>
      <c r="L81" s="406"/>
    </row>
    <row r="82" spans="1:12">
      <c r="A82" s="392">
        <v>9</v>
      </c>
      <c r="B82" s="394" t="s">
        <v>51</v>
      </c>
      <c r="C82" s="406"/>
      <c r="D82" s="406">
        <v>1</v>
      </c>
      <c r="E82" s="406">
        <v>1</v>
      </c>
      <c r="F82" s="406"/>
      <c r="G82" s="406"/>
      <c r="H82" s="406"/>
      <c r="I82" s="406">
        <v>1</v>
      </c>
      <c r="J82" s="406"/>
      <c r="K82" s="406"/>
      <c r="L82" s="406">
        <v>1</v>
      </c>
    </row>
    <row r="83" spans="1:12">
      <c r="A83" s="395"/>
      <c r="B83" s="393" t="s">
        <v>32</v>
      </c>
      <c r="C83" s="407">
        <f>SUM(C74:C82)</f>
        <v>1</v>
      </c>
      <c r="D83" s="407">
        <f t="shared" ref="D83:L83" si="4">SUM(D74:D82)</f>
        <v>1</v>
      </c>
      <c r="E83" s="407">
        <f t="shared" si="4"/>
        <v>1</v>
      </c>
      <c r="F83" s="407">
        <f t="shared" si="4"/>
        <v>1</v>
      </c>
      <c r="G83" s="407">
        <f t="shared" si="4"/>
        <v>0</v>
      </c>
      <c r="H83" s="407">
        <f t="shared" si="4"/>
        <v>1</v>
      </c>
      <c r="I83" s="407">
        <f t="shared" si="4"/>
        <v>2</v>
      </c>
      <c r="J83" s="407">
        <f t="shared" si="4"/>
        <v>1</v>
      </c>
      <c r="K83" s="407">
        <f t="shared" si="4"/>
        <v>2</v>
      </c>
      <c r="L83" s="407">
        <f t="shared" si="4"/>
        <v>2</v>
      </c>
    </row>
    <row r="84" spans="1:12">
      <c r="A84" s="918" t="s">
        <v>55</v>
      </c>
      <c r="B84" s="919"/>
      <c r="C84" s="404"/>
      <c r="D84" s="404"/>
      <c r="E84" s="404"/>
      <c r="F84" s="404"/>
      <c r="G84" s="404"/>
      <c r="H84" s="404"/>
      <c r="I84" s="404"/>
      <c r="J84" s="404"/>
      <c r="K84" s="404"/>
      <c r="L84" s="404"/>
    </row>
    <row r="85" spans="1:12">
      <c r="A85" s="392">
        <v>1</v>
      </c>
      <c r="B85" s="394" t="s">
        <v>58</v>
      </c>
      <c r="C85" s="406"/>
      <c r="D85" s="406"/>
      <c r="E85" s="406"/>
      <c r="F85" s="406">
        <v>2</v>
      </c>
      <c r="G85" s="406"/>
      <c r="H85" s="406"/>
      <c r="I85" s="406"/>
      <c r="J85" s="406"/>
      <c r="K85" s="406"/>
      <c r="L85" s="406"/>
    </row>
    <row r="86" spans="1:12">
      <c r="A86" s="392">
        <v>2</v>
      </c>
      <c r="B86" s="394" t="s">
        <v>59</v>
      </c>
      <c r="C86" s="406"/>
      <c r="D86" s="406"/>
      <c r="E86" s="406"/>
      <c r="F86" s="406"/>
      <c r="G86" s="406"/>
      <c r="H86" s="406"/>
      <c r="I86" s="406"/>
      <c r="J86" s="406"/>
      <c r="K86" s="406"/>
      <c r="L86" s="406">
        <v>1</v>
      </c>
    </row>
    <row r="87" spans="1:12">
      <c r="A87" s="392">
        <v>3</v>
      </c>
      <c r="B87" s="394" t="s">
        <v>62</v>
      </c>
      <c r="C87" s="358"/>
      <c r="D87" s="358">
        <v>1</v>
      </c>
      <c r="E87" s="358"/>
      <c r="F87" s="358"/>
      <c r="G87" s="358"/>
      <c r="H87" s="358"/>
      <c r="I87" s="358"/>
      <c r="J87" s="358"/>
      <c r="K87" s="358"/>
      <c r="L87" s="358"/>
    </row>
    <row r="88" spans="1:12">
      <c r="A88" s="392">
        <v>4</v>
      </c>
      <c r="B88" s="394" t="s">
        <v>56</v>
      </c>
      <c r="C88" s="358"/>
      <c r="D88" s="358"/>
      <c r="E88" s="358"/>
      <c r="F88" s="358"/>
      <c r="G88" s="358"/>
      <c r="H88" s="358"/>
      <c r="I88" s="358"/>
      <c r="J88" s="358"/>
      <c r="K88" s="358">
        <v>4</v>
      </c>
      <c r="L88" s="358">
        <v>4</v>
      </c>
    </row>
    <row r="89" spans="1:12">
      <c r="A89" s="392">
        <v>5</v>
      </c>
      <c r="B89" s="394" t="s">
        <v>57</v>
      </c>
      <c r="C89" s="358"/>
      <c r="D89" s="358"/>
      <c r="E89" s="358"/>
      <c r="F89" s="358"/>
      <c r="G89" s="358"/>
      <c r="H89" s="358"/>
      <c r="I89" s="358"/>
      <c r="J89" s="358"/>
      <c r="K89" s="358"/>
      <c r="L89" s="358"/>
    </row>
    <row r="90" spans="1:12">
      <c r="A90" s="392">
        <v>6</v>
      </c>
      <c r="B90" s="394" t="s">
        <v>60</v>
      </c>
      <c r="C90" s="358"/>
      <c r="D90" s="358"/>
      <c r="E90" s="358"/>
      <c r="F90" s="358"/>
      <c r="G90" s="358"/>
      <c r="H90" s="358"/>
      <c r="I90" s="358"/>
      <c r="J90" s="358">
        <v>1</v>
      </c>
      <c r="K90" s="358">
        <v>1</v>
      </c>
      <c r="L90" s="358"/>
    </row>
    <row r="91" spans="1:12">
      <c r="A91" s="392">
        <v>7</v>
      </c>
      <c r="B91" s="394" t="s">
        <v>61</v>
      </c>
      <c r="C91" s="358"/>
      <c r="D91" s="358">
        <v>1</v>
      </c>
      <c r="E91" s="358"/>
      <c r="F91" s="358"/>
      <c r="G91" s="358">
        <v>1</v>
      </c>
      <c r="H91" s="358"/>
      <c r="I91" s="358"/>
      <c r="J91" s="358"/>
      <c r="K91" s="358"/>
      <c r="L91" s="358"/>
    </row>
    <row r="92" spans="1:12">
      <c r="A92" s="392">
        <v>8</v>
      </c>
      <c r="B92" s="394" t="s">
        <v>126</v>
      </c>
      <c r="C92" s="358"/>
      <c r="D92" s="358">
        <v>1</v>
      </c>
      <c r="E92" s="358"/>
      <c r="F92" s="358"/>
      <c r="G92" s="358"/>
      <c r="H92" s="358"/>
      <c r="I92" s="358"/>
      <c r="J92" s="358"/>
      <c r="K92" s="358"/>
      <c r="L92" s="358"/>
    </row>
    <row r="93" spans="1:12">
      <c r="A93" s="395"/>
      <c r="B93" s="393" t="s">
        <v>32</v>
      </c>
      <c r="C93" s="359">
        <f>SUM(C85:C92)</f>
        <v>0</v>
      </c>
      <c r="D93" s="359">
        <f t="shared" ref="D93:L93" si="5">SUM(D85:D92)</f>
        <v>3</v>
      </c>
      <c r="E93" s="359">
        <f t="shared" si="5"/>
        <v>0</v>
      </c>
      <c r="F93" s="359">
        <f t="shared" si="5"/>
        <v>2</v>
      </c>
      <c r="G93" s="359">
        <f t="shared" si="5"/>
        <v>1</v>
      </c>
      <c r="H93" s="359">
        <f t="shared" si="5"/>
        <v>0</v>
      </c>
      <c r="I93" s="359">
        <f t="shared" si="5"/>
        <v>0</v>
      </c>
      <c r="J93" s="359">
        <f t="shared" si="5"/>
        <v>1</v>
      </c>
      <c r="K93" s="359">
        <f t="shared" si="5"/>
        <v>5</v>
      </c>
      <c r="L93" s="359">
        <f t="shared" si="5"/>
        <v>5</v>
      </c>
    </row>
    <row r="94" spans="1:12">
      <c r="A94" s="918" t="s">
        <v>63</v>
      </c>
      <c r="B94" s="919"/>
      <c r="C94" s="404"/>
      <c r="D94" s="404"/>
      <c r="E94" s="404"/>
      <c r="F94" s="404"/>
      <c r="G94" s="404"/>
      <c r="H94" s="404"/>
      <c r="I94" s="404"/>
      <c r="J94" s="404"/>
      <c r="K94" s="404"/>
      <c r="L94" s="404"/>
    </row>
    <row r="95" spans="1:12">
      <c r="A95" s="392">
        <v>1</v>
      </c>
      <c r="B95" s="394" t="s">
        <v>70</v>
      </c>
      <c r="C95" s="406">
        <v>1</v>
      </c>
      <c r="D95" s="406"/>
      <c r="E95" s="406"/>
      <c r="F95" s="406"/>
      <c r="G95" s="406"/>
      <c r="H95" s="406"/>
      <c r="I95" s="406"/>
      <c r="J95" s="406"/>
      <c r="K95" s="406">
        <v>1</v>
      </c>
      <c r="L95" s="406"/>
    </row>
    <row r="96" spans="1:12">
      <c r="A96" s="392">
        <v>2</v>
      </c>
      <c r="B96" s="394" t="s">
        <v>78</v>
      </c>
      <c r="C96" s="406"/>
      <c r="D96" s="406"/>
      <c r="E96" s="406"/>
      <c r="F96" s="406"/>
      <c r="G96" s="406"/>
      <c r="H96" s="406"/>
      <c r="I96" s="406"/>
      <c r="J96" s="406"/>
      <c r="K96" s="406"/>
      <c r="L96" s="406"/>
    </row>
    <row r="97" spans="1:12">
      <c r="A97" s="392">
        <v>3</v>
      </c>
      <c r="B97" s="394" t="s">
        <v>71</v>
      </c>
      <c r="C97" s="406"/>
      <c r="D97" s="406"/>
      <c r="E97" s="406">
        <v>1</v>
      </c>
      <c r="F97" s="406"/>
      <c r="G97" s="406"/>
      <c r="H97" s="406">
        <v>2</v>
      </c>
      <c r="I97" s="406">
        <v>1</v>
      </c>
      <c r="J97" s="406">
        <v>1</v>
      </c>
      <c r="K97" s="406">
        <v>1</v>
      </c>
      <c r="L97" s="406">
        <v>1</v>
      </c>
    </row>
    <row r="98" spans="1:12">
      <c r="A98" s="392">
        <v>4</v>
      </c>
      <c r="B98" s="394" t="s">
        <v>72</v>
      </c>
      <c r="C98" s="406"/>
      <c r="D98" s="406">
        <v>1</v>
      </c>
      <c r="E98" s="406"/>
      <c r="F98" s="406"/>
      <c r="G98" s="406"/>
      <c r="H98" s="406"/>
      <c r="I98" s="406"/>
      <c r="J98" s="406">
        <v>1</v>
      </c>
      <c r="K98" s="406"/>
      <c r="L98" s="406">
        <v>1</v>
      </c>
    </row>
    <row r="99" spans="1:12">
      <c r="A99" s="392">
        <v>5</v>
      </c>
      <c r="B99" s="394" t="s">
        <v>73</v>
      </c>
      <c r="C99" s="406"/>
      <c r="D99" s="406"/>
      <c r="E99" s="406"/>
      <c r="F99" s="406"/>
      <c r="G99" s="406"/>
      <c r="H99" s="406"/>
      <c r="I99" s="406"/>
      <c r="J99" s="406"/>
      <c r="K99" s="406"/>
      <c r="L99" s="406"/>
    </row>
    <row r="100" spans="1:12">
      <c r="A100" s="392">
        <v>6</v>
      </c>
      <c r="B100" s="394" t="s">
        <v>74</v>
      </c>
      <c r="C100" s="406"/>
      <c r="D100" s="406"/>
      <c r="E100" s="406">
        <v>1</v>
      </c>
      <c r="F100" s="406">
        <v>1</v>
      </c>
      <c r="G100" s="406">
        <v>1</v>
      </c>
      <c r="H100" s="406"/>
      <c r="I100" s="406"/>
      <c r="J100" s="406"/>
      <c r="K100" s="406"/>
      <c r="L100" s="406"/>
    </row>
    <row r="101" spans="1:12">
      <c r="A101" s="392">
        <v>7</v>
      </c>
      <c r="B101" s="394" t="s">
        <v>64</v>
      </c>
      <c r="C101" s="406">
        <v>1</v>
      </c>
      <c r="D101" s="406">
        <v>1</v>
      </c>
      <c r="E101" s="406"/>
      <c r="F101" s="406"/>
      <c r="G101" s="406">
        <v>1</v>
      </c>
      <c r="H101" s="406"/>
      <c r="I101" s="406">
        <v>1</v>
      </c>
      <c r="J101" s="406"/>
      <c r="K101" s="406">
        <v>1</v>
      </c>
      <c r="L101" s="406">
        <v>1</v>
      </c>
    </row>
    <row r="102" spans="1:12">
      <c r="A102" s="392">
        <v>8</v>
      </c>
      <c r="B102" s="394" t="s">
        <v>65</v>
      </c>
      <c r="C102" s="406"/>
      <c r="D102" s="406">
        <v>1</v>
      </c>
      <c r="E102" s="406"/>
      <c r="F102" s="406"/>
      <c r="G102" s="406"/>
      <c r="H102" s="406"/>
      <c r="I102" s="406"/>
      <c r="J102" s="406"/>
      <c r="K102" s="406"/>
      <c r="L102" s="406"/>
    </row>
    <row r="103" spans="1:12">
      <c r="A103" s="392">
        <v>9</v>
      </c>
      <c r="B103" s="394" t="s">
        <v>66</v>
      </c>
      <c r="C103" s="406"/>
      <c r="D103" s="406"/>
      <c r="E103" s="406"/>
      <c r="F103" s="406"/>
      <c r="G103" s="406"/>
      <c r="H103" s="406"/>
      <c r="I103" s="406"/>
      <c r="J103" s="406"/>
      <c r="K103" s="406"/>
      <c r="L103" s="406"/>
    </row>
    <row r="104" spans="1:12">
      <c r="A104" s="392">
        <v>10</v>
      </c>
      <c r="B104" s="394" t="s">
        <v>67</v>
      </c>
      <c r="C104" s="406">
        <v>1</v>
      </c>
      <c r="D104" s="406">
        <v>1</v>
      </c>
      <c r="E104" s="406">
        <v>1</v>
      </c>
      <c r="F104" s="406"/>
      <c r="G104" s="406"/>
      <c r="H104" s="406">
        <v>1</v>
      </c>
      <c r="I104" s="406">
        <v>1</v>
      </c>
      <c r="J104" s="406">
        <v>2</v>
      </c>
      <c r="K104" s="406"/>
      <c r="L104" s="406">
        <v>1</v>
      </c>
    </row>
    <row r="105" spans="1:12">
      <c r="A105" s="392">
        <v>11</v>
      </c>
      <c r="B105" s="394" t="s">
        <v>75</v>
      </c>
      <c r="C105" s="406">
        <v>1</v>
      </c>
      <c r="D105" s="406"/>
      <c r="E105" s="406"/>
      <c r="F105" s="406"/>
      <c r="G105" s="406"/>
      <c r="H105" s="406"/>
      <c r="I105" s="406">
        <v>1</v>
      </c>
      <c r="J105" s="406"/>
      <c r="K105" s="406"/>
      <c r="L105" s="406"/>
    </row>
    <row r="106" spans="1:12">
      <c r="A106" s="392">
        <v>12</v>
      </c>
      <c r="B106" s="394" t="s">
        <v>76</v>
      </c>
      <c r="C106" s="406">
        <v>1</v>
      </c>
      <c r="D106" s="406"/>
      <c r="E106" s="406"/>
      <c r="F106" s="406">
        <v>1</v>
      </c>
      <c r="G106" s="406"/>
      <c r="H106" s="406">
        <v>3</v>
      </c>
      <c r="I106" s="406"/>
      <c r="J106" s="406"/>
      <c r="K106" s="406">
        <v>1</v>
      </c>
      <c r="L106" s="406">
        <v>1</v>
      </c>
    </row>
    <row r="107" spans="1:12">
      <c r="A107" s="392">
        <v>13</v>
      </c>
      <c r="B107" s="394" t="s">
        <v>68</v>
      </c>
      <c r="C107" s="406"/>
      <c r="D107" s="406"/>
      <c r="E107" s="406"/>
      <c r="F107" s="406"/>
      <c r="G107" s="406"/>
      <c r="H107" s="406"/>
      <c r="I107" s="406"/>
      <c r="J107" s="406">
        <v>1</v>
      </c>
      <c r="K107" s="406"/>
      <c r="L107" s="406"/>
    </row>
    <row r="108" spans="1:12">
      <c r="A108" s="392">
        <v>14</v>
      </c>
      <c r="B108" s="394" t="s">
        <v>77</v>
      </c>
      <c r="C108" s="406"/>
      <c r="D108" s="406"/>
      <c r="E108" s="406"/>
      <c r="F108" s="406"/>
      <c r="G108" s="406"/>
      <c r="H108" s="406"/>
      <c r="I108" s="406"/>
      <c r="J108" s="406"/>
      <c r="K108" s="406"/>
      <c r="L108" s="406"/>
    </row>
    <row r="109" spans="1:12">
      <c r="A109" s="392">
        <v>15</v>
      </c>
      <c r="B109" s="394" t="s">
        <v>69</v>
      </c>
      <c r="C109" s="406"/>
      <c r="D109" s="406"/>
      <c r="E109" s="406"/>
      <c r="F109" s="406"/>
      <c r="G109" s="406"/>
      <c r="H109" s="406"/>
      <c r="I109" s="406"/>
      <c r="J109" s="406"/>
      <c r="K109" s="406"/>
      <c r="L109" s="406"/>
    </row>
    <row r="110" spans="1:12">
      <c r="A110" s="395"/>
      <c r="B110" s="393" t="s">
        <v>32</v>
      </c>
      <c r="C110" s="407">
        <f>SUM(C95:C109)</f>
        <v>5</v>
      </c>
      <c r="D110" s="407">
        <f t="shared" ref="D110:L110" si="6">SUM(D95:D109)</f>
        <v>4</v>
      </c>
      <c r="E110" s="407">
        <f t="shared" si="6"/>
        <v>3</v>
      </c>
      <c r="F110" s="407">
        <f t="shared" si="6"/>
        <v>2</v>
      </c>
      <c r="G110" s="407">
        <f t="shared" si="6"/>
        <v>2</v>
      </c>
      <c r="H110" s="407">
        <f t="shared" si="6"/>
        <v>6</v>
      </c>
      <c r="I110" s="407">
        <f t="shared" si="6"/>
        <v>4</v>
      </c>
      <c r="J110" s="407">
        <f t="shared" si="6"/>
        <v>5</v>
      </c>
      <c r="K110" s="407">
        <f t="shared" si="6"/>
        <v>4</v>
      </c>
      <c r="L110" s="407">
        <f t="shared" si="6"/>
        <v>5</v>
      </c>
    </row>
    <row r="111" spans="1:12">
      <c r="A111" s="918" t="s">
        <v>79</v>
      </c>
      <c r="B111" s="919"/>
      <c r="C111" s="404"/>
      <c r="D111" s="404"/>
      <c r="E111" s="404"/>
      <c r="F111" s="404"/>
      <c r="G111" s="404"/>
      <c r="H111" s="404"/>
      <c r="I111" s="404"/>
      <c r="J111" s="404"/>
      <c r="K111" s="404"/>
      <c r="L111" s="404"/>
    </row>
    <row r="112" spans="1:12">
      <c r="A112" s="392">
        <v>1</v>
      </c>
      <c r="B112" s="394" t="s">
        <v>80</v>
      </c>
      <c r="C112" s="406"/>
      <c r="D112" s="406"/>
      <c r="E112" s="406"/>
      <c r="F112" s="406">
        <v>1</v>
      </c>
      <c r="G112" s="406">
        <v>1</v>
      </c>
      <c r="H112" s="406"/>
      <c r="I112" s="406"/>
      <c r="J112" s="406"/>
      <c r="K112" s="406">
        <v>1</v>
      </c>
      <c r="L112" s="406"/>
    </row>
    <row r="113" spans="1:12">
      <c r="A113" s="392">
        <v>2</v>
      </c>
      <c r="B113" s="394" t="s">
        <v>86</v>
      </c>
      <c r="C113" s="406"/>
      <c r="D113" s="406"/>
      <c r="E113" s="406"/>
      <c r="F113" s="406"/>
      <c r="G113" s="406"/>
      <c r="H113" s="406"/>
      <c r="I113" s="406"/>
      <c r="J113" s="406"/>
      <c r="K113" s="406"/>
      <c r="L113" s="406"/>
    </row>
    <row r="114" spans="1:12">
      <c r="A114" s="392">
        <v>3</v>
      </c>
      <c r="B114" s="394" t="s">
        <v>81</v>
      </c>
      <c r="C114" s="406">
        <v>1</v>
      </c>
      <c r="D114" s="406">
        <v>1</v>
      </c>
      <c r="E114" s="406"/>
      <c r="F114" s="406"/>
      <c r="G114" s="406"/>
      <c r="H114" s="406">
        <v>1</v>
      </c>
      <c r="I114" s="406">
        <v>1</v>
      </c>
      <c r="J114" s="406"/>
      <c r="K114" s="406">
        <v>2</v>
      </c>
      <c r="L114" s="406">
        <v>1</v>
      </c>
    </row>
    <row r="115" spans="1:12">
      <c r="A115" s="392">
        <v>4</v>
      </c>
      <c r="B115" s="394" t="s">
        <v>82</v>
      </c>
      <c r="C115" s="406"/>
      <c r="D115" s="406"/>
      <c r="E115" s="406"/>
      <c r="F115" s="406"/>
      <c r="G115" s="406"/>
      <c r="H115" s="406"/>
      <c r="I115" s="406">
        <v>1</v>
      </c>
      <c r="J115" s="406">
        <v>1</v>
      </c>
      <c r="K115" s="406"/>
      <c r="L115" s="406">
        <v>1</v>
      </c>
    </row>
    <row r="116" spans="1:12">
      <c r="A116" s="392">
        <v>5</v>
      </c>
      <c r="B116" s="394" t="s">
        <v>84</v>
      </c>
      <c r="C116" s="406">
        <v>1</v>
      </c>
      <c r="D116" s="406"/>
      <c r="E116" s="406"/>
      <c r="F116" s="406"/>
      <c r="G116" s="406"/>
      <c r="H116" s="406"/>
      <c r="I116" s="406"/>
      <c r="J116" s="406"/>
      <c r="K116" s="406"/>
      <c r="L116" s="406"/>
    </row>
    <row r="117" spans="1:12">
      <c r="A117" s="392">
        <v>6</v>
      </c>
      <c r="B117" s="394" t="s">
        <v>83</v>
      </c>
      <c r="C117" s="406"/>
      <c r="D117" s="406">
        <v>1</v>
      </c>
      <c r="E117" s="406">
        <v>1</v>
      </c>
      <c r="F117" s="406"/>
      <c r="G117" s="406"/>
      <c r="H117" s="406"/>
      <c r="I117" s="406"/>
      <c r="J117" s="406">
        <v>1</v>
      </c>
      <c r="K117" s="406"/>
      <c r="L117" s="406"/>
    </row>
    <row r="118" spans="1:12">
      <c r="A118" s="392">
        <v>7</v>
      </c>
      <c r="B118" s="394" t="s">
        <v>85</v>
      </c>
      <c r="C118" s="406"/>
      <c r="D118" s="406"/>
      <c r="E118" s="406"/>
      <c r="F118" s="406"/>
      <c r="G118" s="406"/>
      <c r="H118" s="406"/>
      <c r="I118" s="406"/>
      <c r="J118" s="406"/>
      <c r="K118" s="406"/>
      <c r="L118" s="406"/>
    </row>
    <row r="119" spans="1:12">
      <c r="A119" s="395"/>
      <c r="B119" s="393" t="s">
        <v>32</v>
      </c>
      <c r="C119" s="407">
        <f t="shared" ref="C119:L119" si="7">SUM(C112:C118)</f>
        <v>2</v>
      </c>
      <c r="D119" s="407">
        <f t="shared" si="7"/>
        <v>2</v>
      </c>
      <c r="E119" s="407">
        <f t="shared" si="7"/>
        <v>1</v>
      </c>
      <c r="F119" s="407">
        <f t="shared" si="7"/>
        <v>1</v>
      </c>
      <c r="G119" s="407">
        <f t="shared" si="7"/>
        <v>1</v>
      </c>
      <c r="H119" s="407">
        <f t="shared" si="7"/>
        <v>1</v>
      </c>
      <c r="I119" s="407">
        <f t="shared" si="7"/>
        <v>2</v>
      </c>
      <c r="J119" s="407">
        <f t="shared" si="7"/>
        <v>2</v>
      </c>
      <c r="K119" s="407">
        <f t="shared" si="7"/>
        <v>3</v>
      </c>
      <c r="L119" s="407">
        <f t="shared" si="7"/>
        <v>2</v>
      </c>
    </row>
    <row r="120" spans="1:12">
      <c r="A120" s="918" t="s">
        <v>87</v>
      </c>
      <c r="B120" s="919"/>
      <c r="C120" s="405"/>
      <c r="D120" s="405"/>
      <c r="E120" s="405"/>
      <c r="F120" s="405"/>
      <c r="G120" s="405"/>
      <c r="H120" s="405"/>
      <c r="I120" s="405"/>
      <c r="J120" s="405"/>
      <c r="K120" s="405"/>
      <c r="L120" s="405"/>
    </row>
    <row r="121" spans="1:12">
      <c r="A121" s="392">
        <v>1</v>
      </c>
      <c r="B121" s="394" t="s">
        <v>91</v>
      </c>
      <c r="C121" s="406"/>
      <c r="D121" s="406"/>
      <c r="E121" s="406"/>
      <c r="F121" s="406">
        <v>1</v>
      </c>
      <c r="G121" s="406"/>
      <c r="H121" s="406">
        <v>1</v>
      </c>
      <c r="I121" s="406">
        <v>1</v>
      </c>
      <c r="J121" s="406"/>
      <c r="K121" s="406">
        <v>1</v>
      </c>
      <c r="L121" s="406">
        <v>1</v>
      </c>
    </row>
    <row r="122" spans="1:12">
      <c r="A122" s="392">
        <v>2</v>
      </c>
      <c r="B122" s="394" t="s">
        <v>93</v>
      </c>
      <c r="C122" s="406"/>
      <c r="D122" s="406"/>
      <c r="E122" s="406">
        <v>1</v>
      </c>
      <c r="F122" s="406">
        <v>1</v>
      </c>
      <c r="G122" s="406">
        <v>1</v>
      </c>
      <c r="H122" s="406">
        <v>4</v>
      </c>
      <c r="I122" s="406">
        <v>2</v>
      </c>
      <c r="J122" s="406">
        <v>1</v>
      </c>
      <c r="K122" s="406">
        <v>2</v>
      </c>
      <c r="L122" s="406">
        <v>2</v>
      </c>
    </row>
    <row r="123" spans="1:12">
      <c r="A123" s="392">
        <v>3</v>
      </c>
      <c r="B123" s="394" t="s">
        <v>94</v>
      </c>
      <c r="C123" s="406"/>
      <c r="D123" s="406"/>
      <c r="E123" s="406"/>
      <c r="F123" s="406"/>
      <c r="G123" s="406"/>
      <c r="H123" s="406"/>
      <c r="I123" s="406"/>
      <c r="J123" s="406"/>
      <c r="K123" s="406"/>
      <c r="L123" s="406"/>
    </row>
    <row r="124" spans="1:12">
      <c r="A124" s="392">
        <v>4</v>
      </c>
      <c r="B124" s="394" t="s">
        <v>92</v>
      </c>
      <c r="C124" s="406"/>
      <c r="D124" s="406">
        <v>1</v>
      </c>
      <c r="E124" s="406">
        <v>1</v>
      </c>
      <c r="F124" s="406"/>
      <c r="G124" s="406"/>
      <c r="H124" s="406"/>
      <c r="I124" s="406">
        <v>1</v>
      </c>
      <c r="J124" s="406">
        <v>1</v>
      </c>
      <c r="K124" s="406">
        <v>1</v>
      </c>
      <c r="L124" s="406">
        <v>1</v>
      </c>
    </row>
    <row r="125" spans="1:12">
      <c r="A125" s="392">
        <v>5</v>
      </c>
      <c r="B125" s="394" t="s">
        <v>98</v>
      </c>
      <c r="C125" s="406"/>
      <c r="D125" s="406">
        <v>1</v>
      </c>
      <c r="E125" s="406"/>
      <c r="F125" s="406"/>
      <c r="G125" s="406"/>
      <c r="H125" s="406"/>
      <c r="I125" s="406"/>
      <c r="J125" s="406"/>
      <c r="K125" s="406"/>
      <c r="L125" s="406"/>
    </row>
    <row r="126" spans="1:12">
      <c r="A126" s="392">
        <v>6</v>
      </c>
      <c r="B126" s="394" t="s">
        <v>95</v>
      </c>
      <c r="C126" s="406">
        <v>1</v>
      </c>
      <c r="D126" s="406"/>
      <c r="E126" s="406"/>
      <c r="F126" s="406"/>
      <c r="G126" s="406"/>
      <c r="H126" s="406"/>
      <c r="I126" s="406">
        <v>1</v>
      </c>
      <c r="J126" s="406">
        <v>1</v>
      </c>
      <c r="K126" s="406">
        <v>1</v>
      </c>
      <c r="L126" s="406"/>
    </row>
    <row r="127" spans="1:12">
      <c r="A127" s="392">
        <v>7</v>
      </c>
      <c r="B127" s="394" t="s">
        <v>96</v>
      </c>
      <c r="C127" s="406"/>
      <c r="D127" s="406"/>
      <c r="E127" s="406"/>
      <c r="F127" s="406">
        <v>1</v>
      </c>
      <c r="G127" s="406">
        <v>1</v>
      </c>
      <c r="H127" s="406">
        <v>1</v>
      </c>
      <c r="I127" s="406"/>
      <c r="J127" s="406">
        <v>1</v>
      </c>
      <c r="K127" s="406"/>
      <c r="L127" s="406"/>
    </row>
    <row r="128" spans="1:12">
      <c r="A128" s="392">
        <v>8</v>
      </c>
      <c r="B128" s="394" t="s">
        <v>88</v>
      </c>
      <c r="C128" s="406"/>
      <c r="D128" s="406">
        <v>1</v>
      </c>
      <c r="E128" s="406">
        <v>1</v>
      </c>
      <c r="F128" s="406"/>
      <c r="G128" s="406"/>
      <c r="H128" s="406"/>
      <c r="I128" s="406"/>
      <c r="J128" s="406"/>
      <c r="K128" s="406"/>
      <c r="L128" s="406"/>
    </row>
    <row r="129" spans="1:12">
      <c r="A129" s="392">
        <v>9</v>
      </c>
      <c r="B129" s="394" t="s">
        <v>89</v>
      </c>
      <c r="C129" s="406"/>
      <c r="D129" s="406"/>
      <c r="E129" s="406"/>
      <c r="F129" s="406">
        <v>1</v>
      </c>
      <c r="G129" s="406"/>
      <c r="H129" s="406">
        <v>1</v>
      </c>
      <c r="I129" s="406"/>
      <c r="J129" s="406"/>
      <c r="K129" s="406"/>
      <c r="L129" s="406"/>
    </row>
    <row r="130" spans="1:12">
      <c r="A130" s="392">
        <v>10</v>
      </c>
      <c r="B130" s="394" t="s">
        <v>90</v>
      </c>
      <c r="C130" s="406"/>
      <c r="D130" s="406"/>
      <c r="E130" s="406">
        <v>1</v>
      </c>
      <c r="F130" s="406"/>
      <c r="G130" s="406"/>
      <c r="H130" s="406"/>
      <c r="I130" s="406"/>
      <c r="J130" s="406"/>
      <c r="K130" s="406"/>
      <c r="L130" s="406"/>
    </row>
    <row r="131" spans="1:12">
      <c r="A131" s="392">
        <v>11</v>
      </c>
      <c r="B131" s="394" t="s">
        <v>97</v>
      </c>
      <c r="C131" s="406"/>
      <c r="D131" s="406"/>
      <c r="E131" s="406"/>
      <c r="F131" s="406">
        <v>1</v>
      </c>
      <c r="G131" s="406">
        <v>1</v>
      </c>
      <c r="H131" s="406">
        <v>1</v>
      </c>
      <c r="I131" s="406"/>
      <c r="J131" s="406"/>
      <c r="K131" s="406"/>
      <c r="L131" s="406">
        <v>1</v>
      </c>
    </row>
    <row r="132" spans="1:12">
      <c r="A132" s="395"/>
      <c r="B132" s="393" t="s">
        <v>32</v>
      </c>
      <c r="C132" s="407">
        <f t="shared" ref="C132:L132" si="8">SUM(C121:C131)</f>
        <v>1</v>
      </c>
      <c r="D132" s="407">
        <f t="shared" si="8"/>
        <v>3</v>
      </c>
      <c r="E132" s="407">
        <f t="shared" si="8"/>
        <v>4</v>
      </c>
      <c r="F132" s="407">
        <f t="shared" si="8"/>
        <v>5</v>
      </c>
      <c r="G132" s="407">
        <f t="shared" si="8"/>
        <v>3</v>
      </c>
      <c r="H132" s="407">
        <f t="shared" si="8"/>
        <v>8</v>
      </c>
      <c r="I132" s="407">
        <f t="shared" si="8"/>
        <v>5</v>
      </c>
      <c r="J132" s="407">
        <f t="shared" si="8"/>
        <v>4</v>
      </c>
      <c r="K132" s="407">
        <f t="shared" si="8"/>
        <v>5</v>
      </c>
      <c r="L132" s="407">
        <f t="shared" si="8"/>
        <v>5</v>
      </c>
    </row>
    <row r="133" spans="1:12">
      <c r="A133" s="918" t="s">
        <v>99</v>
      </c>
      <c r="B133" s="919"/>
      <c r="C133" s="404"/>
      <c r="D133" s="404"/>
      <c r="E133" s="404"/>
      <c r="F133" s="404"/>
      <c r="G133" s="404"/>
      <c r="H133" s="404"/>
      <c r="I133" s="404"/>
      <c r="J133" s="404"/>
      <c r="K133" s="404"/>
      <c r="L133" s="404"/>
    </row>
    <row r="134" spans="1:12">
      <c r="A134" s="392">
        <v>1</v>
      </c>
      <c r="B134" s="394" t="s">
        <v>105</v>
      </c>
      <c r="C134" s="406">
        <v>1</v>
      </c>
      <c r="D134" s="406"/>
      <c r="E134" s="406"/>
      <c r="F134" s="406"/>
      <c r="G134" s="406"/>
      <c r="H134" s="406"/>
      <c r="I134" s="406">
        <v>1</v>
      </c>
      <c r="J134" s="406">
        <v>1</v>
      </c>
      <c r="K134" s="406"/>
      <c r="L134" s="406"/>
    </row>
    <row r="135" spans="1:12">
      <c r="A135" s="392">
        <v>2</v>
      </c>
      <c r="B135" s="394" t="s">
        <v>109</v>
      </c>
      <c r="C135" s="406"/>
      <c r="D135" s="406">
        <v>1</v>
      </c>
      <c r="E135" s="406">
        <v>1</v>
      </c>
      <c r="F135" s="406"/>
      <c r="G135" s="406"/>
      <c r="H135" s="406"/>
      <c r="I135" s="406"/>
      <c r="J135" s="406"/>
      <c r="K135" s="406"/>
      <c r="L135" s="406"/>
    </row>
    <row r="136" spans="1:12">
      <c r="A136" s="392">
        <v>3</v>
      </c>
      <c r="B136" s="394" t="s">
        <v>101</v>
      </c>
      <c r="C136" s="406"/>
      <c r="D136" s="406"/>
      <c r="E136" s="406"/>
      <c r="F136" s="406"/>
      <c r="G136" s="406">
        <v>1</v>
      </c>
      <c r="H136" s="406"/>
      <c r="I136" s="406"/>
      <c r="J136" s="406"/>
      <c r="K136" s="406"/>
      <c r="L136" s="406"/>
    </row>
    <row r="137" spans="1:12">
      <c r="A137" s="392">
        <v>4</v>
      </c>
      <c r="B137" s="394" t="s">
        <v>106</v>
      </c>
      <c r="C137" s="406">
        <v>1</v>
      </c>
      <c r="D137" s="406">
        <v>1</v>
      </c>
      <c r="E137" s="406"/>
      <c r="F137" s="406"/>
      <c r="G137" s="406"/>
      <c r="H137" s="406"/>
      <c r="I137" s="406"/>
      <c r="J137" s="406"/>
      <c r="K137" s="406"/>
      <c r="L137" s="406"/>
    </row>
    <row r="138" spans="1:12">
      <c r="A138" s="392">
        <v>5</v>
      </c>
      <c r="B138" s="394" t="s">
        <v>107</v>
      </c>
      <c r="C138" s="406"/>
      <c r="D138" s="406"/>
      <c r="E138" s="406"/>
      <c r="F138" s="406"/>
      <c r="G138" s="406"/>
      <c r="H138" s="406"/>
      <c r="I138" s="406"/>
      <c r="J138" s="406"/>
      <c r="K138" s="406"/>
      <c r="L138" s="406"/>
    </row>
    <row r="139" spans="1:12">
      <c r="A139" s="392">
        <v>6</v>
      </c>
      <c r="B139" s="394" t="s">
        <v>111</v>
      </c>
      <c r="C139" s="406"/>
      <c r="D139" s="406"/>
      <c r="E139" s="406"/>
      <c r="F139" s="406"/>
      <c r="G139" s="406"/>
      <c r="H139" s="406"/>
      <c r="I139" s="406"/>
      <c r="J139" s="406">
        <v>1</v>
      </c>
      <c r="K139" s="406"/>
      <c r="L139" s="406"/>
    </row>
    <row r="140" spans="1:12">
      <c r="A140" s="392">
        <v>7</v>
      </c>
      <c r="B140" s="394" t="s">
        <v>103</v>
      </c>
      <c r="C140" s="406">
        <v>1</v>
      </c>
      <c r="D140" s="406">
        <v>1</v>
      </c>
      <c r="E140" s="406"/>
      <c r="F140" s="406">
        <v>3</v>
      </c>
      <c r="G140" s="406">
        <v>3</v>
      </c>
      <c r="H140" s="406">
        <v>2</v>
      </c>
      <c r="I140" s="406">
        <v>1</v>
      </c>
      <c r="J140" s="406">
        <v>2</v>
      </c>
      <c r="K140" s="406"/>
      <c r="L140" s="406"/>
    </row>
    <row r="141" spans="1:12">
      <c r="A141" s="392">
        <v>8</v>
      </c>
      <c r="B141" s="394" t="s">
        <v>100</v>
      </c>
      <c r="C141" s="406"/>
      <c r="D141" s="406"/>
      <c r="E141" s="406"/>
      <c r="F141" s="406"/>
      <c r="G141" s="406"/>
      <c r="H141" s="406"/>
      <c r="I141" s="406">
        <v>1</v>
      </c>
      <c r="J141" s="406"/>
      <c r="K141" s="406"/>
      <c r="L141" s="406"/>
    </row>
    <row r="142" spans="1:12">
      <c r="A142" s="392">
        <v>9</v>
      </c>
      <c r="B142" s="394" t="s">
        <v>102</v>
      </c>
      <c r="C142" s="406">
        <v>1</v>
      </c>
      <c r="D142" s="406"/>
      <c r="E142" s="406">
        <v>1</v>
      </c>
      <c r="F142" s="406"/>
      <c r="G142" s="406">
        <v>1</v>
      </c>
      <c r="H142" s="406">
        <v>1</v>
      </c>
      <c r="I142" s="406">
        <v>1</v>
      </c>
      <c r="J142" s="406"/>
      <c r="K142" s="406"/>
      <c r="L142" s="406"/>
    </row>
    <row r="143" spans="1:12">
      <c r="A143" s="392">
        <v>10</v>
      </c>
      <c r="B143" s="394" t="s">
        <v>108</v>
      </c>
      <c r="C143" s="406"/>
      <c r="D143" s="406"/>
      <c r="E143" s="406"/>
      <c r="F143" s="406"/>
      <c r="G143" s="406"/>
      <c r="H143" s="406"/>
      <c r="I143" s="406"/>
      <c r="J143" s="406"/>
      <c r="K143" s="406">
        <v>1</v>
      </c>
      <c r="L143" s="406"/>
    </row>
    <row r="144" spans="1:12">
      <c r="A144" s="392">
        <v>11</v>
      </c>
      <c r="B144" s="394" t="s">
        <v>104</v>
      </c>
      <c r="C144" s="406">
        <v>1</v>
      </c>
      <c r="D144" s="406">
        <v>1</v>
      </c>
      <c r="E144" s="406">
        <v>4</v>
      </c>
      <c r="F144" s="406">
        <v>2</v>
      </c>
      <c r="G144" s="406">
        <v>1</v>
      </c>
      <c r="H144" s="406">
        <v>1</v>
      </c>
      <c r="I144" s="406"/>
      <c r="J144" s="406"/>
      <c r="K144" s="406"/>
      <c r="L144" s="406"/>
    </row>
    <row r="145" spans="1:12">
      <c r="A145" s="392">
        <v>12</v>
      </c>
      <c r="B145" s="394" t="s">
        <v>110</v>
      </c>
      <c r="C145" s="406"/>
      <c r="D145" s="406"/>
      <c r="E145" s="406"/>
      <c r="F145" s="406"/>
      <c r="G145" s="406"/>
      <c r="H145" s="406"/>
      <c r="I145" s="406"/>
      <c r="J145" s="406"/>
      <c r="K145" s="406"/>
      <c r="L145" s="406"/>
    </row>
    <row r="146" spans="1:12">
      <c r="A146" s="395"/>
      <c r="B146" s="393" t="s">
        <v>32</v>
      </c>
      <c r="C146" s="407">
        <f>SUM(C134:C145)</f>
        <v>5</v>
      </c>
      <c r="D146" s="407">
        <f t="shared" ref="D146:L146" si="9">SUM(D134:D145)</f>
        <v>4</v>
      </c>
      <c r="E146" s="407">
        <f t="shared" si="9"/>
        <v>6</v>
      </c>
      <c r="F146" s="407">
        <f t="shared" si="9"/>
        <v>5</v>
      </c>
      <c r="G146" s="407">
        <f t="shared" si="9"/>
        <v>6</v>
      </c>
      <c r="H146" s="407">
        <f t="shared" si="9"/>
        <v>4</v>
      </c>
      <c r="I146" s="407">
        <f t="shared" si="9"/>
        <v>4</v>
      </c>
      <c r="J146" s="407">
        <f t="shared" si="9"/>
        <v>4</v>
      </c>
      <c r="K146" s="407">
        <f t="shared" si="9"/>
        <v>1</v>
      </c>
      <c r="L146" s="407">
        <f t="shared" si="9"/>
        <v>0</v>
      </c>
    </row>
    <row r="147" spans="1:12">
      <c r="A147" s="918" t="s">
        <v>112</v>
      </c>
      <c r="B147" s="918"/>
      <c r="C147" s="408"/>
      <c r="D147" s="408"/>
      <c r="E147" s="408"/>
      <c r="F147" s="408"/>
      <c r="G147" s="408"/>
      <c r="H147" s="408"/>
      <c r="I147" s="408"/>
      <c r="J147" s="408"/>
      <c r="K147" s="408"/>
      <c r="L147" s="408"/>
    </row>
    <row r="148" spans="1:12">
      <c r="A148" s="392">
        <v>1</v>
      </c>
      <c r="B148" s="394" t="s">
        <v>113</v>
      </c>
      <c r="C148" s="409"/>
      <c r="D148" s="409"/>
      <c r="E148" s="409"/>
      <c r="F148" s="409"/>
      <c r="G148" s="409"/>
      <c r="H148" s="409"/>
      <c r="I148" s="409"/>
      <c r="J148" s="409"/>
      <c r="K148" s="409"/>
      <c r="L148" s="409"/>
    </row>
    <row r="149" spans="1:12">
      <c r="A149" s="392">
        <v>2</v>
      </c>
      <c r="B149" s="394" t="s">
        <v>116</v>
      </c>
      <c r="C149" s="409"/>
      <c r="D149" s="409"/>
      <c r="E149" s="409"/>
      <c r="F149" s="409"/>
      <c r="G149" s="409"/>
      <c r="H149" s="409"/>
      <c r="I149" s="409"/>
      <c r="J149" s="409"/>
      <c r="K149" s="409"/>
      <c r="L149" s="409"/>
    </row>
    <row r="150" spans="1:12">
      <c r="A150" s="392">
        <v>3</v>
      </c>
      <c r="B150" s="394" t="s">
        <v>114</v>
      </c>
      <c r="C150" s="409">
        <v>1</v>
      </c>
      <c r="D150" s="409"/>
      <c r="E150" s="409">
        <v>1</v>
      </c>
      <c r="F150" s="409">
        <v>1</v>
      </c>
      <c r="G150" s="409">
        <v>3</v>
      </c>
      <c r="H150" s="409">
        <v>1</v>
      </c>
      <c r="I150" s="409"/>
      <c r="J150" s="409"/>
      <c r="K150" s="409"/>
      <c r="L150" s="409"/>
    </row>
    <row r="151" spans="1:12">
      <c r="A151" s="392">
        <v>4</v>
      </c>
      <c r="B151" s="394" t="s">
        <v>115</v>
      </c>
      <c r="C151" s="409">
        <v>1</v>
      </c>
      <c r="D151" s="409"/>
      <c r="E151" s="409"/>
      <c r="F151" s="409"/>
      <c r="G151" s="409"/>
      <c r="H151" s="409"/>
      <c r="I151" s="409"/>
      <c r="J151" s="409"/>
      <c r="K151" s="409"/>
      <c r="L151" s="409"/>
    </row>
    <row r="152" spans="1:12">
      <c r="A152" s="395"/>
      <c r="B152" s="393" t="s">
        <v>32</v>
      </c>
      <c r="C152" s="408">
        <f>SUM(C148:C151)</f>
        <v>2</v>
      </c>
      <c r="D152" s="408">
        <f t="shared" ref="D152:L152" si="10">SUM(D148:D151)</f>
        <v>0</v>
      </c>
      <c r="E152" s="408">
        <f t="shared" si="10"/>
        <v>1</v>
      </c>
      <c r="F152" s="408">
        <f t="shared" si="10"/>
        <v>1</v>
      </c>
      <c r="G152" s="408">
        <f t="shared" si="10"/>
        <v>3</v>
      </c>
      <c r="H152" s="408">
        <f t="shared" si="10"/>
        <v>1</v>
      </c>
      <c r="I152" s="408">
        <f t="shared" si="10"/>
        <v>0</v>
      </c>
      <c r="J152" s="408">
        <f t="shared" si="10"/>
        <v>0</v>
      </c>
      <c r="K152" s="408">
        <f t="shared" si="10"/>
        <v>0</v>
      </c>
      <c r="L152" s="408">
        <f t="shared" si="10"/>
        <v>0</v>
      </c>
    </row>
    <row r="153" spans="1:12">
      <c r="A153" s="392"/>
      <c r="B153" s="397" t="s">
        <v>574</v>
      </c>
      <c r="C153" s="407">
        <f>C152+C146+C132+C119+C110+C93+C83+C72+C59+C23</f>
        <v>23</v>
      </c>
      <c r="D153" s="407">
        <f t="shared" ref="D153:L153" si="11">D152+D146+D132+D119+D110+D93+D83+D72+D59+D23</f>
        <v>26</v>
      </c>
      <c r="E153" s="407">
        <f t="shared" si="11"/>
        <v>21</v>
      </c>
      <c r="F153" s="407">
        <f t="shared" si="11"/>
        <v>20</v>
      </c>
      <c r="G153" s="407">
        <f t="shared" si="11"/>
        <v>19</v>
      </c>
      <c r="H153" s="407">
        <f t="shared" si="11"/>
        <v>23</v>
      </c>
      <c r="I153" s="407">
        <f t="shared" si="11"/>
        <v>22</v>
      </c>
      <c r="J153" s="407">
        <f t="shared" si="11"/>
        <v>22</v>
      </c>
      <c r="K153" s="407">
        <f t="shared" si="11"/>
        <v>22</v>
      </c>
      <c r="L153" s="407">
        <f t="shared" si="11"/>
        <v>21</v>
      </c>
    </row>
    <row r="154" spans="1:12">
      <c r="A154" s="398"/>
      <c r="B154" s="398"/>
      <c r="C154" s="398"/>
      <c r="D154" s="398"/>
      <c r="E154" s="398"/>
      <c r="F154" s="398"/>
      <c r="G154" s="398"/>
      <c r="H154" s="398"/>
      <c r="I154" s="410"/>
      <c r="J154" s="410"/>
      <c r="K154" s="941"/>
      <c r="L154" s="941"/>
    </row>
    <row r="155" spans="1:12">
      <c r="A155" s="398"/>
      <c r="B155" s="398"/>
      <c r="C155" s="398"/>
      <c r="D155" s="398"/>
      <c r="E155" s="398"/>
      <c r="F155" s="398"/>
      <c r="G155" s="398"/>
      <c r="H155" s="398"/>
      <c r="I155" s="410"/>
      <c r="J155" s="410"/>
      <c r="K155" s="410"/>
      <c r="L155" s="410"/>
    </row>
    <row r="156" spans="1:12">
      <c r="A156" s="398"/>
      <c r="B156" s="398"/>
      <c r="C156" s="398"/>
      <c r="D156" s="398"/>
      <c r="E156" s="398"/>
      <c r="F156" s="398"/>
      <c r="G156" s="398"/>
      <c r="H156" s="398"/>
      <c r="I156" s="410"/>
      <c r="J156" s="410"/>
      <c r="K156" s="410"/>
      <c r="L156" s="410"/>
    </row>
    <row r="157" spans="1:12">
      <c r="A157" s="398"/>
      <c r="B157" s="398"/>
      <c r="C157" s="398"/>
      <c r="D157" s="398"/>
      <c r="E157" s="398"/>
      <c r="F157" s="398"/>
      <c r="G157" s="398"/>
      <c r="H157" s="398"/>
      <c r="I157" s="410"/>
      <c r="J157" s="410"/>
      <c r="K157" s="410"/>
      <c r="L157" s="410"/>
    </row>
    <row r="158" spans="1:12">
      <c r="A158" s="398"/>
      <c r="B158" s="398"/>
      <c r="C158" s="398"/>
      <c r="D158" s="398"/>
      <c r="E158" s="398"/>
      <c r="F158" s="398"/>
      <c r="G158" s="398"/>
      <c r="H158" s="398"/>
      <c r="I158" s="410"/>
      <c r="J158" s="410"/>
      <c r="K158" s="410"/>
      <c r="L158" s="410"/>
    </row>
    <row r="159" spans="1:12">
      <c r="A159" s="398"/>
      <c r="B159" s="398"/>
      <c r="C159" s="398"/>
      <c r="D159" s="398"/>
      <c r="E159" s="398"/>
      <c r="F159" s="398"/>
      <c r="G159" s="398"/>
      <c r="H159" s="398"/>
      <c r="I159" s="410"/>
      <c r="J159" s="410"/>
      <c r="K159" s="410"/>
      <c r="L159" s="410"/>
    </row>
    <row r="160" spans="1:12">
      <c r="A160" s="398"/>
      <c r="B160" s="398"/>
      <c r="C160" s="398"/>
      <c r="D160" s="398"/>
      <c r="E160" s="398"/>
      <c r="F160" s="398"/>
      <c r="G160" s="398"/>
      <c r="H160" s="398"/>
      <c r="I160" s="410"/>
      <c r="J160" s="410"/>
      <c r="K160" s="410"/>
      <c r="L160" s="410"/>
    </row>
    <row r="161" spans="1:12">
      <c r="A161" s="398"/>
      <c r="B161" s="398"/>
      <c r="C161" s="398"/>
      <c r="D161" s="398"/>
      <c r="E161" s="398"/>
      <c r="F161" s="398"/>
      <c r="G161" s="398"/>
      <c r="H161" s="398"/>
      <c r="I161" s="410"/>
      <c r="J161" s="410"/>
      <c r="K161" s="410"/>
      <c r="L161" s="410"/>
    </row>
    <row r="162" spans="1:12">
      <c r="A162" s="398"/>
      <c r="B162" s="398"/>
      <c r="C162" s="398"/>
      <c r="D162" s="398"/>
      <c r="E162" s="398"/>
      <c r="F162" s="398"/>
      <c r="G162" s="398"/>
      <c r="H162" s="398"/>
      <c r="I162" s="410"/>
      <c r="J162" s="410"/>
      <c r="K162" s="410"/>
      <c r="L162" s="410"/>
    </row>
    <row r="163" spans="1:12">
      <c r="A163" s="398"/>
      <c r="B163" s="398"/>
      <c r="C163" s="398"/>
      <c r="D163" s="398"/>
      <c r="E163" s="398"/>
      <c r="F163" s="398"/>
      <c r="G163" s="398"/>
      <c r="H163" s="398"/>
      <c r="I163" s="410"/>
      <c r="J163" s="410"/>
      <c r="K163" s="410"/>
      <c r="L163" s="410"/>
    </row>
    <row r="164" spans="1:12">
      <c r="A164" s="398"/>
      <c r="B164" s="398"/>
      <c r="C164" s="398"/>
      <c r="D164" s="398"/>
      <c r="E164" s="398"/>
      <c r="F164" s="398"/>
      <c r="G164" s="398"/>
      <c r="H164" s="398"/>
      <c r="I164" s="410"/>
      <c r="J164" s="410"/>
      <c r="K164" s="410"/>
      <c r="L164" s="410"/>
    </row>
    <row r="165" spans="1:12">
      <c r="A165" s="398"/>
      <c r="B165" s="398"/>
      <c r="C165" s="398"/>
      <c r="D165" s="398"/>
      <c r="E165" s="398"/>
      <c r="F165" s="398"/>
      <c r="G165" s="398"/>
      <c r="H165" s="398"/>
      <c r="I165" s="410"/>
      <c r="J165" s="410"/>
      <c r="K165" s="410"/>
      <c r="L165" s="410"/>
    </row>
    <row r="166" spans="1:12">
      <c r="A166" s="398"/>
      <c r="B166" s="398"/>
      <c r="C166" s="398"/>
      <c r="D166" s="398"/>
      <c r="E166" s="398"/>
      <c r="F166" s="398"/>
      <c r="G166" s="398"/>
      <c r="H166" s="398"/>
      <c r="I166" s="410"/>
      <c r="J166" s="410"/>
      <c r="K166" s="410"/>
      <c r="L166" s="410"/>
    </row>
    <row r="167" spans="1:12">
      <c r="A167" s="398"/>
      <c r="B167" s="398"/>
      <c r="C167" s="398"/>
      <c r="D167" s="398"/>
      <c r="E167" s="398"/>
      <c r="F167" s="398"/>
      <c r="G167" s="398"/>
      <c r="H167" s="398"/>
      <c r="I167" s="410"/>
      <c r="J167" s="410"/>
      <c r="K167" s="410"/>
      <c r="L167" s="410"/>
    </row>
    <row r="168" spans="1:12">
      <c r="A168" s="398"/>
      <c r="B168" s="398"/>
      <c r="C168" s="398"/>
      <c r="D168" s="398"/>
      <c r="E168" s="398"/>
      <c r="F168" s="398"/>
      <c r="G168" s="398"/>
      <c r="H168" s="398"/>
      <c r="I168" s="410"/>
      <c r="J168" s="410"/>
      <c r="K168" s="410"/>
      <c r="L168" s="410"/>
    </row>
    <row r="169" spans="1:12">
      <c r="A169" s="398"/>
      <c r="B169" s="398"/>
      <c r="C169" s="398"/>
      <c r="D169" s="398"/>
      <c r="E169" s="398"/>
      <c r="F169" s="398"/>
      <c r="G169" s="398"/>
      <c r="H169" s="398"/>
      <c r="I169" s="410"/>
      <c r="J169" s="410"/>
      <c r="K169" s="410"/>
      <c r="L169" s="410"/>
    </row>
    <row r="170" spans="1:12">
      <c r="A170" s="398"/>
      <c r="B170" s="398"/>
      <c r="C170" s="398"/>
      <c r="D170" s="398"/>
      <c r="E170" s="398"/>
      <c r="F170" s="398"/>
      <c r="G170" s="398"/>
      <c r="H170" s="398"/>
      <c r="I170" s="410"/>
      <c r="J170" s="410"/>
      <c r="K170" s="410"/>
      <c r="L170" s="410"/>
    </row>
    <row r="171" spans="1:12">
      <c r="A171" s="398"/>
      <c r="B171" s="398"/>
      <c r="C171" s="398"/>
      <c r="D171" s="398"/>
      <c r="E171" s="398"/>
      <c r="F171" s="398"/>
      <c r="G171" s="398"/>
      <c r="H171" s="398"/>
      <c r="I171" s="410"/>
      <c r="J171" s="410"/>
      <c r="K171" s="410"/>
      <c r="L171" s="410"/>
    </row>
    <row r="172" spans="1:12">
      <c r="A172" s="398"/>
      <c r="B172" s="398"/>
      <c r="C172" s="398"/>
      <c r="D172" s="398"/>
      <c r="E172" s="398"/>
      <c r="F172" s="398"/>
      <c r="G172" s="398"/>
      <c r="H172" s="398"/>
      <c r="I172" s="410"/>
      <c r="J172" s="410"/>
      <c r="K172" s="410"/>
      <c r="L172" s="410"/>
    </row>
    <row r="173" spans="1:12">
      <c r="A173" s="398"/>
      <c r="B173" s="398"/>
      <c r="C173" s="398"/>
      <c r="D173" s="398"/>
      <c r="E173" s="398"/>
      <c r="F173" s="398"/>
      <c r="G173" s="398"/>
      <c r="H173" s="398"/>
      <c r="I173" s="410"/>
      <c r="J173" s="410"/>
      <c r="K173" s="410"/>
      <c r="L173" s="410"/>
    </row>
    <row r="174" spans="1:12">
      <c r="A174" s="398"/>
      <c r="B174" s="398"/>
      <c r="C174" s="398"/>
      <c r="D174" s="398"/>
      <c r="E174" s="398"/>
      <c r="F174" s="398"/>
      <c r="G174" s="398"/>
      <c r="H174" s="398"/>
      <c r="I174" s="410"/>
      <c r="J174" s="410"/>
      <c r="K174" s="410"/>
      <c r="L174" s="410"/>
    </row>
    <row r="175" spans="1:12">
      <c r="A175" s="398"/>
      <c r="B175" s="398"/>
      <c r="C175" s="398"/>
      <c r="D175" s="398"/>
      <c r="E175" s="398"/>
      <c r="F175" s="398"/>
      <c r="G175" s="398"/>
      <c r="H175" s="398"/>
      <c r="I175" s="410"/>
      <c r="J175" s="410"/>
      <c r="K175" s="410"/>
      <c r="L175" s="410"/>
    </row>
    <row r="176" spans="1:12">
      <c r="A176" s="398"/>
      <c r="B176" s="398"/>
      <c r="C176" s="398"/>
      <c r="D176" s="398"/>
      <c r="E176" s="398"/>
      <c r="F176" s="398"/>
      <c r="G176" s="398"/>
      <c r="H176" s="398"/>
      <c r="I176" s="410"/>
      <c r="J176" s="410"/>
      <c r="K176" s="410"/>
      <c r="L176" s="410"/>
    </row>
    <row r="177" spans="1:12">
      <c r="A177" s="398"/>
      <c r="B177" s="398"/>
      <c r="C177" s="398"/>
      <c r="D177" s="398"/>
      <c r="E177" s="398"/>
      <c r="F177" s="398"/>
      <c r="G177" s="398"/>
      <c r="H177" s="398"/>
      <c r="I177" s="410"/>
      <c r="J177" s="410"/>
      <c r="K177" s="410"/>
      <c r="L177" s="410"/>
    </row>
    <row r="178" spans="1:12">
      <c r="A178" s="398"/>
      <c r="B178" s="398"/>
      <c r="C178" s="398"/>
      <c r="D178" s="398"/>
      <c r="E178" s="398"/>
      <c r="F178" s="398"/>
      <c r="G178" s="398"/>
      <c r="H178" s="398"/>
      <c r="I178" s="410"/>
      <c r="J178" s="410"/>
      <c r="K178" s="410"/>
      <c r="L178" s="410"/>
    </row>
    <row r="179" spans="1:12">
      <c r="A179" s="398"/>
      <c r="B179" s="398"/>
      <c r="C179" s="398"/>
      <c r="D179" s="398"/>
      <c r="E179" s="398"/>
      <c r="F179" s="398"/>
      <c r="G179" s="398"/>
      <c r="H179" s="398"/>
      <c r="I179" s="410"/>
      <c r="J179" s="410"/>
      <c r="K179" s="410"/>
      <c r="L179" s="410"/>
    </row>
    <row r="180" spans="1:12">
      <c r="A180" s="398"/>
      <c r="B180" s="398"/>
      <c r="C180" s="398"/>
      <c r="D180" s="398"/>
      <c r="E180" s="398"/>
      <c r="F180" s="398"/>
      <c r="G180" s="398"/>
      <c r="H180" s="398"/>
      <c r="I180" s="410"/>
      <c r="J180" s="410"/>
      <c r="K180" s="410"/>
      <c r="L180" s="410"/>
    </row>
    <row r="181" spans="1:12">
      <c r="A181" s="398"/>
      <c r="B181" s="398"/>
      <c r="C181" s="398"/>
      <c r="D181" s="398"/>
      <c r="E181" s="398"/>
      <c r="F181" s="398"/>
      <c r="G181" s="398"/>
      <c r="H181" s="398"/>
      <c r="I181" s="410"/>
      <c r="J181" s="410"/>
      <c r="K181" s="410"/>
      <c r="L181" s="410"/>
    </row>
    <row r="182" spans="1:12">
      <c r="A182" s="398"/>
      <c r="B182" s="398"/>
      <c r="C182" s="398"/>
      <c r="D182" s="398"/>
      <c r="E182" s="398"/>
      <c r="F182" s="398"/>
      <c r="G182" s="398"/>
      <c r="H182" s="398"/>
      <c r="I182" s="410"/>
      <c r="J182" s="410"/>
      <c r="K182" s="410"/>
      <c r="L182" s="410"/>
    </row>
    <row r="183" spans="1:12">
      <c r="A183" s="398"/>
      <c r="B183" s="398"/>
      <c r="C183" s="398"/>
      <c r="D183" s="398"/>
      <c r="E183" s="398"/>
      <c r="F183" s="398"/>
      <c r="G183" s="398"/>
      <c r="H183" s="398"/>
      <c r="I183" s="410"/>
      <c r="J183" s="410"/>
      <c r="K183" s="410"/>
      <c r="L183" s="410"/>
    </row>
    <row r="184" spans="1:12">
      <c r="A184" s="398"/>
      <c r="B184" s="398"/>
      <c r="C184" s="398"/>
      <c r="D184" s="398"/>
      <c r="E184" s="398"/>
      <c r="F184" s="398"/>
      <c r="G184" s="398"/>
      <c r="H184" s="398"/>
      <c r="I184" s="410"/>
      <c r="J184" s="410"/>
      <c r="K184" s="410"/>
      <c r="L184" s="410"/>
    </row>
    <row r="185" spans="1:12">
      <c r="A185" s="398"/>
      <c r="B185" s="398"/>
      <c r="C185" s="398"/>
      <c r="D185" s="398"/>
      <c r="E185" s="398"/>
      <c r="F185" s="398"/>
      <c r="G185" s="398"/>
      <c r="H185" s="398"/>
      <c r="I185" s="410"/>
      <c r="J185" s="410"/>
      <c r="K185" s="410"/>
      <c r="L185" s="410"/>
    </row>
    <row r="186" spans="1:12">
      <c r="A186" s="398"/>
      <c r="B186" s="398"/>
      <c r="C186" s="398"/>
      <c r="D186" s="398"/>
      <c r="E186" s="398"/>
      <c r="F186" s="398"/>
      <c r="G186" s="398"/>
      <c r="H186" s="398"/>
      <c r="I186" s="410"/>
      <c r="J186" s="410"/>
      <c r="K186" s="410"/>
      <c r="L186" s="410"/>
    </row>
    <row r="187" spans="1:12">
      <c r="A187" s="398"/>
      <c r="B187" s="398"/>
      <c r="C187" s="398"/>
      <c r="D187" s="398"/>
      <c r="E187" s="398"/>
      <c r="F187" s="398"/>
      <c r="G187" s="398"/>
      <c r="H187" s="398"/>
      <c r="I187" s="410"/>
      <c r="J187" s="410"/>
      <c r="K187" s="410"/>
      <c r="L187" s="410"/>
    </row>
    <row r="188" spans="1:12">
      <c r="A188" s="398"/>
      <c r="B188" s="398"/>
      <c r="C188" s="398"/>
      <c r="D188" s="398"/>
      <c r="E188" s="398"/>
      <c r="F188" s="398"/>
      <c r="G188" s="398"/>
      <c r="H188" s="398"/>
      <c r="I188" s="410"/>
      <c r="J188" s="410"/>
      <c r="K188" s="410"/>
      <c r="L188" s="410"/>
    </row>
    <row r="189" spans="1:12">
      <c r="A189" s="398"/>
      <c r="B189" s="398"/>
      <c r="C189" s="398"/>
      <c r="D189" s="398"/>
      <c r="E189" s="398"/>
      <c r="F189" s="398"/>
      <c r="G189" s="398"/>
      <c r="H189" s="398"/>
      <c r="I189" s="410"/>
      <c r="J189" s="410"/>
      <c r="K189" s="410"/>
      <c r="L189" s="410"/>
    </row>
    <row r="190" spans="1:12">
      <c r="A190" s="398"/>
      <c r="B190" s="398"/>
      <c r="C190" s="398"/>
      <c r="D190" s="398"/>
      <c r="E190" s="398"/>
      <c r="F190" s="398"/>
      <c r="G190" s="398"/>
      <c r="H190" s="398"/>
      <c r="I190" s="410"/>
      <c r="J190" s="410"/>
      <c r="K190" s="410"/>
      <c r="L190" s="410"/>
    </row>
    <row r="191" spans="1:12">
      <c r="A191" s="398"/>
      <c r="B191" s="398"/>
      <c r="C191" s="398"/>
      <c r="D191" s="398"/>
      <c r="E191" s="398"/>
      <c r="F191" s="398"/>
      <c r="G191" s="398"/>
      <c r="H191" s="398"/>
      <c r="I191" s="410"/>
      <c r="J191" s="410"/>
      <c r="K191" s="410"/>
      <c r="L191" s="410"/>
    </row>
    <row r="192" spans="1:12">
      <c r="A192" s="398"/>
      <c r="B192" s="398"/>
      <c r="C192" s="398"/>
      <c r="D192" s="398"/>
      <c r="E192" s="398"/>
      <c r="F192" s="398"/>
      <c r="G192" s="398"/>
      <c r="H192" s="398"/>
      <c r="I192" s="410"/>
      <c r="J192" s="410"/>
      <c r="K192" s="410"/>
      <c r="L192" s="410"/>
    </row>
    <row r="193" spans="1:12">
      <c r="A193" s="398"/>
      <c r="B193" s="398"/>
      <c r="C193" s="398"/>
      <c r="D193" s="398"/>
      <c r="E193" s="398"/>
      <c r="F193" s="398"/>
      <c r="G193" s="398"/>
      <c r="H193" s="398"/>
      <c r="I193" s="410"/>
      <c r="J193" s="410"/>
      <c r="K193" s="410"/>
      <c r="L193" s="410"/>
    </row>
    <row r="194" spans="1:12">
      <c r="A194" s="398"/>
      <c r="B194" s="398"/>
      <c r="C194" s="398"/>
      <c r="D194" s="398"/>
      <c r="E194" s="398"/>
      <c r="F194" s="398"/>
      <c r="G194" s="398"/>
      <c r="H194" s="398"/>
      <c r="I194" s="410"/>
      <c r="J194" s="410"/>
      <c r="K194" s="410"/>
      <c r="L194" s="410"/>
    </row>
    <row r="195" spans="1:12">
      <c r="A195" s="398"/>
      <c r="B195" s="398"/>
      <c r="C195" s="398"/>
      <c r="D195" s="398"/>
      <c r="E195" s="398"/>
      <c r="F195" s="398"/>
      <c r="G195" s="398"/>
      <c r="H195" s="398"/>
      <c r="I195" s="410"/>
      <c r="J195" s="410"/>
      <c r="K195" s="410"/>
      <c r="L195" s="410"/>
    </row>
    <row r="196" spans="1:12">
      <c r="A196" s="398"/>
      <c r="B196" s="398"/>
      <c r="C196" s="398"/>
      <c r="D196" s="398"/>
      <c r="E196" s="398"/>
      <c r="F196" s="398"/>
      <c r="G196" s="398"/>
      <c r="H196" s="398"/>
      <c r="I196" s="410"/>
      <c r="J196" s="410"/>
      <c r="K196" s="410"/>
      <c r="L196" s="410"/>
    </row>
    <row r="197" spans="1:12">
      <c r="A197" s="398"/>
      <c r="B197" s="398"/>
      <c r="C197" s="398"/>
      <c r="D197" s="398"/>
      <c r="E197" s="398"/>
      <c r="F197" s="398"/>
      <c r="G197" s="398"/>
      <c r="H197" s="398"/>
      <c r="I197" s="410"/>
      <c r="J197" s="410"/>
      <c r="K197" s="410"/>
      <c r="L197" s="410"/>
    </row>
    <row r="198" spans="1:12">
      <c r="A198" s="398"/>
      <c r="B198" s="398"/>
      <c r="C198" s="398"/>
      <c r="D198" s="398"/>
      <c r="E198" s="398"/>
      <c r="F198" s="398"/>
      <c r="G198" s="398"/>
      <c r="H198" s="398"/>
      <c r="I198" s="410"/>
      <c r="J198" s="410"/>
      <c r="K198" s="410"/>
      <c r="L198" s="410"/>
    </row>
    <row r="199" spans="1:12">
      <c r="A199" s="398"/>
      <c r="B199" s="398"/>
      <c r="C199" s="398"/>
      <c r="D199" s="398"/>
      <c r="E199" s="398"/>
      <c r="F199" s="398"/>
      <c r="G199" s="398"/>
      <c r="H199" s="398"/>
      <c r="I199" s="410"/>
      <c r="J199" s="410"/>
      <c r="K199" s="410"/>
      <c r="L199" s="410"/>
    </row>
    <row r="200" spans="1:12">
      <c r="A200" s="398"/>
      <c r="B200" s="398"/>
      <c r="C200" s="398"/>
      <c r="D200" s="398"/>
      <c r="E200" s="398"/>
      <c r="F200" s="398"/>
      <c r="G200" s="398"/>
      <c r="H200" s="398"/>
      <c r="I200" s="410"/>
      <c r="J200" s="410"/>
      <c r="K200" s="410"/>
      <c r="L200" s="410"/>
    </row>
    <row r="201" spans="1:12">
      <c r="A201" s="398"/>
      <c r="B201" s="398"/>
      <c r="C201" s="398"/>
      <c r="D201" s="398"/>
      <c r="E201" s="398"/>
      <c r="F201" s="398"/>
      <c r="G201" s="398"/>
      <c r="H201" s="398"/>
      <c r="I201" s="410"/>
      <c r="J201" s="410"/>
      <c r="K201" s="410"/>
      <c r="L201" s="410"/>
    </row>
    <row r="202" spans="1:12">
      <c r="A202" s="398"/>
      <c r="B202" s="398"/>
      <c r="C202" s="398"/>
      <c r="D202" s="398"/>
      <c r="E202" s="398"/>
      <c r="F202" s="398"/>
      <c r="G202" s="398"/>
      <c r="H202" s="398"/>
      <c r="I202" s="410"/>
      <c r="J202" s="410"/>
      <c r="K202" s="410"/>
      <c r="L202" s="410"/>
    </row>
    <row r="203" spans="1:12">
      <c r="A203" s="398"/>
      <c r="B203" s="398"/>
      <c r="C203" s="398"/>
      <c r="D203" s="398"/>
      <c r="E203" s="398"/>
      <c r="F203" s="398"/>
      <c r="G203" s="398"/>
      <c r="H203" s="398"/>
      <c r="I203" s="410"/>
      <c r="J203" s="410"/>
      <c r="K203" s="410"/>
      <c r="L203" s="410"/>
    </row>
    <row r="204" spans="1:12">
      <c r="A204" s="398"/>
      <c r="B204" s="398"/>
      <c r="C204" s="398"/>
      <c r="D204" s="398"/>
      <c r="E204" s="398"/>
      <c r="F204" s="398"/>
      <c r="G204" s="398"/>
      <c r="H204" s="398"/>
      <c r="I204" s="410"/>
      <c r="J204" s="410"/>
      <c r="K204" s="410"/>
      <c r="L204" s="410"/>
    </row>
    <row r="205" spans="1:12">
      <c r="A205" s="398"/>
      <c r="B205" s="398"/>
      <c r="C205" s="398"/>
      <c r="D205" s="398"/>
      <c r="E205" s="398"/>
      <c r="F205" s="398"/>
      <c r="G205" s="398"/>
      <c r="H205" s="398"/>
      <c r="I205" s="410"/>
      <c r="J205" s="410"/>
      <c r="K205" s="410"/>
      <c r="L205" s="410"/>
    </row>
    <row r="206" spans="1:12">
      <c r="A206" s="398"/>
      <c r="B206" s="398"/>
      <c r="C206" s="398"/>
      <c r="D206" s="398"/>
      <c r="E206" s="398"/>
      <c r="F206" s="398"/>
      <c r="G206" s="398"/>
      <c r="H206" s="398"/>
      <c r="I206" s="410"/>
      <c r="J206" s="410"/>
      <c r="K206" s="410"/>
      <c r="L206" s="410"/>
    </row>
    <row r="207" spans="1:12">
      <c r="A207" s="398"/>
      <c r="B207" s="398"/>
      <c r="C207" s="398"/>
      <c r="D207" s="398"/>
      <c r="E207" s="398"/>
      <c r="F207" s="398"/>
      <c r="G207" s="398"/>
      <c r="H207" s="398"/>
      <c r="I207" s="410"/>
      <c r="J207" s="410"/>
      <c r="K207" s="410"/>
      <c r="L207" s="410"/>
    </row>
    <row r="208" spans="1:12">
      <c r="A208" s="398"/>
      <c r="B208" s="398"/>
      <c r="C208" s="398"/>
      <c r="D208" s="398"/>
      <c r="E208" s="398"/>
      <c r="F208" s="398"/>
      <c r="G208" s="398"/>
      <c r="H208" s="398"/>
      <c r="I208" s="410"/>
      <c r="J208" s="410"/>
      <c r="K208" s="410"/>
      <c r="L208" s="410"/>
    </row>
    <row r="209" spans="1:12">
      <c r="A209" s="398"/>
      <c r="B209" s="398"/>
      <c r="C209" s="398"/>
      <c r="D209" s="398"/>
      <c r="E209" s="398"/>
      <c r="F209" s="398"/>
      <c r="G209" s="398"/>
      <c r="H209" s="398"/>
      <c r="I209" s="410"/>
      <c r="J209" s="410"/>
      <c r="K209" s="410"/>
      <c r="L209" s="410"/>
    </row>
    <row r="210" spans="1:12">
      <c r="A210" s="398"/>
      <c r="B210" s="398"/>
      <c r="C210" s="398"/>
      <c r="D210" s="398"/>
      <c r="E210" s="398"/>
      <c r="F210" s="398"/>
      <c r="G210" s="398"/>
      <c r="H210" s="398"/>
      <c r="I210" s="410"/>
      <c r="J210" s="410"/>
      <c r="K210" s="410"/>
      <c r="L210" s="410"/>
    </row>
    <row r="211" spans="1:12">
      <c r="A211" s="398"/>
      <c r="B211" s="398"/>
      <c r="C211" s="398"/>
      <c r="D211" s="398"/>
      <c r="E211" s="398"/>
      <c r="F211" s="398"/>
      <c r="G211" s="398"/>
      <c r="H211" s="398"/>
      <c r="I211" s="410"/>
      <c r="J211" s="410"/>
      <c r="K211" s="410"/>
      <c r="L211" s="410"/>
    </row>
    <row r="212" spans="1:12">
      <c r="A212" s="398"/>
      <c r="B212" s="398"/>
      <c r="C212" s="398"/>
      <c r="D212" s="398"/>
      <c r="E212" s="398"/>
      <c r="F212" s="398"/>
      <c r="G212" s="398"/>
      <c r="H212" s="398"/>
      <c r="I212" s="410"/>
      <c r="J212" s="410"/>
      <c r="K212" s="410"/>
      <c r="L212" s="410"/>
    </row>
    <row r="213" spans="1:12">
      <c r="A213" s="398"/>
      <c r="B213" s="398"/>
      <c r="C213" s="398"/>
      <c r="D213" s="398"/>
      <c r="E213" s="398"/>
      <c r="F213" s="398"/>
      <c r="G213" s="398"/>
      <c r="H213" s="398"/>
      <c r="I213" s="410"/>
      <c r="J213" s="410"/>
      <c r="K213" s="410"/>
      <c r="L213" s="410"/>
    </row>
    <row r="214" spans="1:12">
      <c r="A214" s="398"/>
      <c r="B214" s="398"/>
      <c r="C214" s="398"/>
      <c r="D214" s="398"/>
      <c r="E214" s="398"/>
      <c r="F214" s="398"/>
      <c r="G214" s="398"/>
      <c r="H214" s="398"/>
      <c r="I214" s="410"/>
      <c r="J214" s="410"/>
      <c r="K214" s="410"/>
      <c r="L214" s="410"/>
    </row>
    <row r="215" spans="1:12">
      <c r="A215" s="398"/>
      <c r="B215" s="398"/>
      <c r="C215" s="398"/>
      <c r="D215" s="398"/>
      <c r="E215" s="398"/>
      <c r="F215" s="398"/>
      <c r="G215" s="398"/>
      <c r="H215" s="398"/>
      <c r="I215" s="410"/>
      <c r="J215" s="410"/>
      <c r="K215" s="410"/>
      <c r="L215" s="410"/>
    </row>
    <row r="216" spans="1:12">
      <c r="A216" s="398"/>
      <c r="B216" s="398"/>
      <c r="C216" s="398"/>
      <c r="D216" s="398"/>
      <c r="E216" s="398"/>
      <c r="F216" s="398"/>
      <c r="G216" s="398"/>
      <c r="H216" s="398"/>
      <c r="I216" s="410"/>
      <c r="J216" s="410"/>
      <c r="K216" s="410"/>
      <c r="L216" s="410"/>
    </row>
    <row r="217" spans="1:12">
      <c r="A217" s="398"/>
      <c r="B217" s="398"/>
      <c r="C217" s="398"/>
      <c r="D217" s="398"/>
      <c r="E217" s="398"/>
      <c r="F217" s="398"/>
      <c r="G217" s="398"/>
      <c r="H217" s="398"/>
      <c r="I217" s="410"/>
      <c r="J217" s="410"/>
      <c r="K217" s="410"/>
      <c r="L217" s="410"/>
    </row>
    <row r="218" spans="1:12">
      <c r="A218" s="398"/>
      <c r="B218" s="398"/>
      <c r="C218" s="398"/>
      <c r="D218" s="398"/>
      <c r="E218" s="398"/>
      <c r="F218" s="398"/>
      <c r="G218" s="398"/>
      <c r="H218" s="398"/>
      <c r="I218" s="410"/>
      <c r="J218" s="410"/>
      <c r="K218" s="410"/>
      <c r="L218" s="410"/>
    </row>
    <row r="219" spans="1:12">
      <c r="A219" s="398"/>
      <c r="B219" s="398"/>
      <c r="C219" s="398"/>
      <c r="D219" s="398"/>
      <c r="E219" s="398"/>
      <c r="F219" s="398"/>
      <c r="G219" s="398"/>
      <c r="H219" s="398"/>
      <c r="I219" s="410"/>
      <c r="J219" s="410"/>
      <c r="K219" s="410"/>
      <c r="L219" s="410"/>
    </row>
    <row r="220" spans="1:12">
      <c r="A220" s="398"/>
      <c r="B220" s="398"/>
      <c r="C220" s="398"/>
      <c r="D220" s="398"/>
      <c r="E220" s="398"/>
      <c r="F220" s="398"/>
      <c r="G220" s="398"/>
      <c r="H220" s="398"/>
      <c r="I220" s="410"/>
      <c r="J220" s="410"/>
      <c r="K220" s="410"/>
      <c r="L220" s="410"/>
    </row>
    <row r="221" spans="1:12">
      <c r="A221" s="398"/>
      <c r="B221" s="398"/>
      <c r="C221" s="398"/>
      <c r="D221" s="398"/>
      <c r="E221" s="398"/>
      <c r="F221" s="398"/>
      <c r="G221" s="398"/>
      <c r="H221" s="398"/>
      <c r="I221" s="410"/>
      <c r="J221" s="410"/>
      <c r="K221" s="410"/>
      <c r="L221" s="410"/>
    </row>
    <row r="222" spans="1:12">
      <c r="A222" s="398"/>
      <c r="B222" s="398"/>
      <c r="C222" s="398"/>
      <c r="D222" s="398"/>
      <c r="E222" s="398"/>
      <c r="F222" s="398"/>
      <c r="G222" s="398"/>
      <c r="H222" s="398"/>
      <c r="I222" s="410"/>
      <c r="J222" s="410"/>
      <c r="K222" s="410"/>
      <c r="L222" s="410"/>
    </row>
    <row r="223" spans="1:12">
      <c r="A223" s="398"/>
      <c r="B223" s="398"/>
      <c r="C223" s="398"/>
      <c r="D223" s="398"/>
      <c r="E223" s="398"/>
      <c r="F223" s="398"/>
      <c r="G223" s="398"/>
      <c r="H223" s="398"/>
      <c r="I223" s="410"/>
      <c r="J223" s="410"/>
      <c r="K223" s="410"/>
      <c r="L223" s="410"/>
    </row>
    <row r="224" spans="1:12">
      <c r="A224" s="398"/>
      <c r="B224" s="398"/>
      <c r="C224" s="398"/>
      <c r="D224" s="398"/>
      <c r="E224" s="398"/>
      <c r="F224" s="398"/>
      <c r="G224" s="398"/>
      <c r="H224" s="398"/>
      <c r="I224" s="410"/>
      <c r="J224" s="410"/>
      <c r="K224" s="410"/>
      <c r="L224" s="410"/>
    </row>
    <row r="225" spans="1:12">
      <c r="A225" s="398"/>
      <c r="B225" s="398"/>
      <c r="C225" s="398"/>
      <c r="D225" s="398"/>
      <c r="E225" s="398"/>
      <c r="F225" s="398"/>
      <c r="G225" s="398"/>
      <c r="H225" s="398"/>
      <c r="I225" s="410"/>
      <c r="J225" s="410"/>
      <c r="K225" s="410"/>
      <c r="L225" s="410"/>
    </row>
    <row r="226" spans="1:12">
      <c r="A226" s="398"/>
      <c r="B226" s="398"/>
      <c r="C226" s="398"/>
      <c r="D226" s="398"/>
      <c r="E226" s="398"/>
      <c r="F226" s="398"/>
      <c r="G226" s="398"/>
      <c r="H226" s="398"/>
      <c r="I226" s="410"/>
      <c r="J226" s="410"/>
      <c r="K226" s="410"/>
      <c r="L226" s="410"/>
    </row>
    <row r="227" spans="1:12">
      <c r="A227" s="398"/>
      <c r="B227" s="398"/>
      <c r="C227" s="398"/>
      <c r="D227" s="398"/>
      <c r="E227" s="398"/>
      <c r="F227" s="398"/>
      <c r="G227" s="398"/>
      <c r="H227" s="398"/>
      <c r="I227" s="410"/>
      <c r="J227" s="410"/>
      <c r="K227" s="410"/>
      <c r="L227" s="410"/>
    </row>
    <row r="228" spans="1:12">
      <c r="A228" s="398"/>
      <c r="B228" s="398"/>
      <c r="C228" s="398"/>
      <c r="D228" s="398"/>
      <c r="E228" s="398"/>
      <c r="F228" s="398"/>
      <c r="G228" s="398"/>
      <c r="H228" s="398"/>
      <c r="I228" s="410"/>
      <c r="J228" s="410"/>
      <c r="K228" s="410"/>
      <c r="L228" s="410"/>
    </row>
    <row r="229" spans="1:12">
      <c r="A229" s="398"/>
      <c r="B229" s="398"/>
      <c r="C229" s="398"/>
      <c r="D229" s="398"/>
      <c r="E229" s="398"/>
      <c r="F229" s="398"/>
      <c r="G229" s="398"/>
      <c r="H229" s="398"/>
      <c r="I229" s="410"/>
      <c r="J229" s="410"/>
      <c r="K229" s="410"/>
      <c r="L229" s="410"/>
    </row>
    <row r="230" spans="1:12">
      <c r="A230" s="398"/>
      <c r="B230" s="398"/>
      <c r="C230" s="398"/>
      <c r="D230" s="398"/>
      <c r="E230" s="398"/>
      <c r="F230" s="398"/>
      <c r="G230" s="398"/>
      <c r="H230" s="398"/>
      <c r="I230" s="410"/>
      <c r="J230" s="410"/>
      <c r="K230" s="410"/>
      <c r="L230" s="410"/>
    </row>
    <row r="231" spans="1:12">
      <c r="A231" s="398"/>
      <c r="B231" s="398"/>
      <c r="C231" s="398"/>
      <c r="D231" s="398"/>
      <c r="E231" s="398"/>
      <c r="F231" s="398"/>
      <c r="G231" s="398"/>
      <c r="H231" s="398"/>
      <c r="I231" s="410"/>
      <c r="J231" s="410"/>
      <c r="K231" s="410"/>
      <c r="L231" s="410"/>
    </row>
    <row r="232" spans="1:12">
      <c r="A232" s="398"/>
      <c r="B232" s="398"/>
      <c r="C232" s="398"/>
      <c r="D232" s="398"/>
      <c r="E232" s="398"/>
      <c r="F232" s="398"/>
      <c r="G232" s="398"/>
      <c r="H232" s="398"/>
      <c r="I232" s="410"/>
      <c r="J232" s="410"/>
      <c r="K232" s="410"/>
      <c r="L232" s="410"/>
    </row>
    <row r="233" spans="1:12">
      <c r="A233" s="398"/>
      <c r="B233" s="398"/>
      <c r="C233" s="398"/>
      <c r="D233" s="398"/>
      <c r="E233" s="398"/>
      <c r="F233" s="398"/>
      <c r="G233" s="398"/>
      <c r="H233" s="398"/>
      <c r="I233" s="410"/>
      <c r="J233" s="410"/>
      <c r="K233" s="410"/>
      <c r="L233" s="410"/>
    </row>
    <row r="234" spans="1:12">
      <c r="A234" s="398"/>
      <c r="B234" s="398"/>
      <c r="C234" s="398"/>
      <c r="D234" s="398"/>
      <c r="E234" s="398"/>
      <c r="F234" s="398"/>
      <c r="G234" s="398"/>
      <c r="H234" s="398"/>
      <c r="I234" s="410"/>
      <c r="J234" s="410"/>
      <c r="K234" s="410"/>
      <c r="L234" s="410"/>
    </row>
    <row r="235" spans="1:12">
      <c r="A235" s="398"/>
      <c r="B235" s="398"/>
      <c r="C235" s="398"/>
      <c r="D235" s="398"/>
      <c r="E235" s="398"/>
      <c r="F235" s="398"/>
      <c r="G235" s="398"/>
      <c r="H235" s="398"/>
      <c r="I235" s="410"/>
      <c r="J235" s="410"/>
      <c r="K235" s="410"/>
      <c r="L235" s="410"/>
    </row>
    <row r="236" spans="1:12">
      <c r="A236" s="398"/>
      <c r="B236" s="398"/>
      <c r="C236" s="398"/>
      <c r="D236" s="398"/>
      <c r="E236" s="398"/>
      <c r="F236" s="398"/>
      <c r="G236" s="398"/>
      <c r="H236" s="398"/>
      <c r="I236" s="410"/>
      <c r="J236" s="410"/>
      <c r="K236" s="410"/>
      <c r="L236" s="410"/>
    </row>
    <row r="237" spans="1:12">
      <c r="A237" s="398"/>
      <c r="B237" s="398"/>
      <c r="C237" s="398"/>
      <c r="D237" s="398"/>
      <c r="E237" s="398"/>
      <c r="F237" s="398"/>
      <c r="G237" s="398"/>
      <c r="H237" s="398"/>
      <c r="I237" s="410"/>
      <c r="J237" s="410"/>
      <c r="K237" s="410"/>
      <c r="L237" s="410"/>
    </row>
    <row r="238" spans="1:12">
      <c r="A238" s="398"/>
      <c r="B238" s="398"/>
      <c r="C238" s="398"/>
      <c r="D238" s="398"/>
      <c r="E238" s="398"/>
      <c r="F238" s="398"/>
      <c r="G238" s="398"/>
      <c r="H238" s="398"/>
      <c r="I238" s="410"/>
      <c r="J238" s="410"/>
      <c r="K238" s="410"/>
      <c r="L238" s="410"/>
    </row>
    <row r="239" spans="1:12">
      <c r="A239" s="398"/>
      <c r="B239" s="398"/>
      <c r="C239" s="398"/>
      <c r="D239" s="398"/>
      <c r="E239" s="398"/>
      <c r="F239" s="398"/>
      <c r="G239" s="398"/>
      <c r="H239" s="398"/>
      <c r="I239" s="410"/>
      <c r="J239" s="410"/>
      <c r="K239" s="410"/>
      <c r="L239" s="410"/>
    </row>
    <row r="240" spans="1:12">
      <c r="A240" s="398"/>
      <c r="B240" s="398"/>
      <c r="C240" s="398"/>
      <c r="D240" s="398"/>
      <c r="E240" s="398"/>
      <c r="F240" s="398"/>
      <c r="G240" s="398"/>
      <c r="H240" s="398"/>
      <c r="I240" s="410"/>
      <c r="J240" s="410"/>
      <c r="K240" s="410"/>
      <c r="L240" s="410"/>
    </row>
    <row r="241" spans="1:12">
      <c r="A241" s="398"/>
      <c r="B241" s="398"/>
      <c r="C241" s="398"/>
      <c r="D241" s="398"/>
      <c r="E241" s="398"/>
      <c r="F241" s="398"/>
      <c r="G241" s="398"/>
      <c r="H241" s="398"/>
      <c r="I241" s="410"/>
      <c r="J241" s="410"/>
      <c r="K241" s="410"/>
      <c r="L241" s="410"/>
    </row>
    <row r="242" spans="1:12">
      <c r="A242" s="398"/>
      <c r="B242" s="398"/>
      <c r="C242" s="398"/>
      <c r="D242" s="398"/>
      <c r="E242" s="398"/>
      <c r="F242" s="398"/>
      <c r="G242" s="398"/>
      <c r="H242" s="398"/>
      <c r="I242" s="410"/>
      <c r="J242" s="410"/>
      <c r="K242" s="410"/>
      <c r="L242" s="410"/>
    </row>
    <row r="243" spans="1:12">
      <c r="A243" s="398"/>
      <c r="B243" s="398"/>
      <c r="C243" s="398"/>
      <c r="D243" s="398"/>
      <c r="E243" s="398"/>
      <c r="F243" s="398"/>
      <c r="G243" s="398"/>
      <c r="H243" s="398"/>
      <c r="I243" s="410"/>
      <c r="J243" s="410"/>
      <c r="K243" s="410"/>
      <c r="L243" s="410"/>
    </row>
    <row r="244" spans="1:12">
      <c r="A244" s="398"/>
      <c r="B244" s="398"/>
      <c r="C244" s="398"/>
      <c r="D244" s="398"/>
      <c r="E244" s="398"/>
      <c r="F244" s="398"/>
      <c r="G244" s="398"/>
      <c r="H244" s="398"/>
      <c r="I244" s="410"/>
      <c r="J244" s="410"/>
      <c r="K244" s="410"/>
      <c r="L244" s="410"/>
    </row>
    <row r="245" spans="1:12">
      <c r="A245" s="398"/>
      <c r="B245" s="398"/>
      <c r="C245" s="398"/>
      <c r="D245" s="398"/>
      <c r="E245" s="398"/>
      <c r="F245" s="398"/>
      <c r="G245" s="398"/>
      <c r="H245" s="398"/>
      <c r="I245" s="410"/>
      <c r="J245" s="410"/>
      <c r="K245" s="410"/>
      <c r="L245" s="410"/>
    </row>
    <row r="246" spans="1:12">
      <c r="A246" s="398"/>
      <c r="B246" s="398"/>
      <c r="C246" s="398"/>
      <c r="D246" s="398"/>
      <c r="E246" s="398"/>
      <c r="F246" s="398"/>
      <c r="G246" s="398"/>
      <c r="H246" s="398"/>
      <c r="I246" s="410"/>
      <c r="J246" s="410"/>
      <c r="K246" s="410"/>
      <c r="L246" s="410"/>
    </row>
    <row r="247" spans="1:12">
      <c r="A247" s="398"/>
      <c r="B247" s="398"/>
      <c r="C247" s="398"/>
      <c r="D247" s="398"/>
      <c r="E247" s="398"/>
      <c r="F247" s="398"/>
      <c r="G247" s="398"/>
      <c r="H247" s="398"/>
      <c r="I247" s="410"/>
      <c r="J247" s="410"/>
      <c r="K247" s="410"/>
      <c r="L247" s="410"/>
    </row>
    <row r="248" spans="1:12">
      <c r="A248" s="398"/>
      <c r="B248" s="398"/>
      <c r="C248" s="398"/>
      <c r="D248" s="398"/>
      <c r="E248" s="398"/>
      <c r="F248" s="398"/>
      <c r="G248" s="398"/>
      <c r="H248" s="398"/>
      <c r="I248" s="410"/>
      <c r="J248" s="410"/>
      <c r="K248" s="410"/>
      <c r="L248" s="410"/>
    </row>
    <row r="249" spans="1:12">
      <c r="A249" s="398"/>
      <c r="B249" s="398"/>
      <c r="C249" s="398"/>
      <c r="D249" s="398"/>
      <c r="E249" s="398"/>
      <c r="F249" s="398"/>
      <c r="G249" s="398"/>
      <c r="H249" s="398"/>
      <c r="I249" s="410"/>
      <c r="J249" s="410"/>
      <c r="K249" s="410"/>
      <c r="L249" s="410"/>
    </row>
    <row r="250" spans="1:12">
      <c r="A250" s="398"/>
      <c r="B250" s="398"/>
      <c r="C250" s="398"/>
      <c r="D250" s="398"/>
      <c r="E250" s="398"/>
      <c r="F250" s="398"/>
      <c r="G250" s="398"/>
      <c r="H250" s="398"/>
      <c r="I250" s="410"/>
      <c r="J250" s="410"/>
      <c r="K250" s="410"/>
      <c r="L250" s="410"/>
    </row>
    <row r="251" spans="1:12">
      <c r="A251" s="398"/>
      <c r="B251" s="398"/>
      <c r="C251" s="398"/>
      <c r="D251" s="398"/>
      <c r="E251" s="398"/>
      <c r="F251" s="398"/>
      <c r="G251" s="398"/>
      <c r="H251" s="398"/>
      <c r="I251" s="410"/>
      <c r="J251" s="410"/>
      <c r="K251" s="410"/>
      <c r="L251" s="410"/>
    </row>
    <row r="252" spans="1:12">
      <c r="A252" s="398"/>
      <c r="B252" s="398"/>
      <c r="C252" s="398"/>
      <c r="D252" s="398"/>
      <c r="E252" s="398"/>
      <c r="F252" s="398"/>
      <c r="G252" s="398"/>
      <c r="H252" s="398"/>
      <c r="I252" s="410"/>
      <c r="J252" s="410"/>
      <c r="K252" s="410"/>
      <c r="L252" s="410"/>
    </row>
    <row r="253" spans="1:12">
      <c r="A253" s="398"/>
      <c r="B253" s="398"/>
      <c r="C253" s="398"/>
      <c r="D253" s="398"/>
      <c r="E253" s="398"/>
      <c r="F253" s="398"/>
      <c r="G253" s="398"/>
      <c r="H253" s="398"/>
      <c r="I253" s="410"/>
      <c r="J253" s="410"/>
      <c r="K253" s="410"/>
      <c r="L253" s="410"/>
    </row>
    <row r="254" spans="1:12">
      <c r="A254" s="398"/>
      <c r="B254" s="398"/>
      <c r="C254" s="398"/>
      <c r="D254" s="398"/>
      <c r="E254" s="398"/>
      <c r="F254" s="398"/>
      <c r="G254" s="398"/>
      <c r="H254" s="398"/>
      <c r="I254" s="410"/>
      <c r="J254" s="410"/>
      <c r="K254" s="410"/>
      <c r="L254" s="410"/>
    </row>
    <row r="255" spans="1:12">
      <c r="A255" s="398"/>
      <c r="B255" s="398"/>
      <c r="C255" s="398"/>
      <c r="D255" s="398"/>
      <c r="E255" s="398"/>
      <c r="F255" s="398"/>
      <c r="G255" s="398"/>
      <c r="H255" s="398"/>
      <c r="I255" s="410"/>
      <c r="J255" s="410"/>
      <c r="K255" s="410"/>
      <c r="L255" s="410"/>
    </row>
    <row r="256" spans="1:12">
      <c r="A256" s="398"/>
      <c r="B256" s="398"/>
      <c r="C256" s="398"/>
      <c r="D256" s="398"/>
      <c r="E256" s="398"/>
      <c r="F256" s="398"/>
      <c r="G256" s="398"/>
      <c r="H256" s="398"/>
      <c r="I256" s="410"/>
      <c r="J256" s="410"/>
      <c r="K256" s="410"/>
      <c r="L256" s="410"/>
    </row>
    <row r="257" spans="1:12">
      <c r="A257" s="398"/>
      <c r="B257" s="398"/>
      <c r="C257" s="398"/>
      <c r="D257" s="398"/>
      <c r="E257" s="398"/>
      <c r="F257" s="398"/>
      <c r="G257" s="398"/>
      <c r="H257" s="398"/>
      <c r="I257" s="410"/>
      <c r="J257" s="410"/>
      <c r="K257" s="410"/>
      <c r="L257" s="410"/>
    </row>
    <row r="258" spans="1:12">
      <c r="A258" s="398"/>
      <c r="B258" s="398"/>
      <c r="C258" s="398"/>
      <c r="D258" s="398"/>
      <c r="E258" s="398"/>
      <c r="F258" s="398"/>
      <c r="G258" s="398"/>
      <c r="H258" s="398"/>
      <c r="I258" s="410"/>
      <c r="J258" s="410"/>
      <c r="K258" s="410"/>
      <c r="L258" s="410"/>
    </row>
    <row r="259" spans="1:12">
      <c r="A259" s="398"/>
      <c r="B259" s="398"/>
      <c r="C259" s="398"/>
      <c r="D259" s="398"/>
      <c r="E259" s="398"/>
      <c r="F259" s="398"/>
      <c r="G259" s="398"/>
      <c r="H259" s="398"/>
      <c r="I259" s="410"/>
      <c r="J259" s="410"/>
      <c r="K259" s="410"/>
      <c r="L259" s="410"/>
    </row>
    <row r="260" spans="1:12">
      <c r="A260" s="398"/>
      <c r="B260" s="398"/>
      <c r="C260" s="398"/>
      <c r="D260" s="398"/>
      <c r="E260" s="398"/>
      <c r="F260" s="398"/>
      <c r="G260" s="398"/>
      <c r="H260" s="398"/>
      <c r="I260" s="410"/>
      <c r="J260" s="410"/>
      <c r="K260" s="410"/>
      <c r="L260" s="410"/>
    </row>
    <row r="261" spans="1:12">
      <c r="A261" s="398"/>
      <c r="B261" s="398"/>
      <c r="C261" s="398"/>
      <c r="D261" s="398"/>
      <c r="E261" s="398"/>
      <c r="F261" s="398"/>
      <c r="G261" s="398"/>
      <c r="H261" s="398"/>
      <c r="I261" s="410"/>
      <c r="J261" s="410"/>
      <c r="K261" s="410"/>
      <c r="L261" s="410"/>
    </row>
    <row r="262" spans="1:12">
      <c r="A262" s="398"/>
      <c r="B262" s="398"/>
      <c r="C262" s="398"/>
      <c r="D262" s="398"/>
      <c r="E262" s="398"/>
      <c r="F262" s="398"/>
      <c r="G262" s="398"/>
      <c r="H262" s="398"/>
      <c r="I262" s="410"/>
      <c r="J262" s="410"/>
      <c r="K262" s="410"/>
      <c r="L262" s="410"/>
    </row>
    <row r="263" spans="1:12">
      <c r="A263" s="398"/>
      <c r="B263" s="398"/>
      <c r="C263" s="398"/>
      <c r="D263" s="398"/>
      <c r="E263" s="398"/>
      <c r="F263" s="398"/>
      <c r="G263" s="398"/>
      <c r="H263" s="398"/>
      <c r="I263" s="410"/>
      <c r="J263" s="410"/>
      <c r="K263" s="410"/>
      <c r="L263" s="410"/>
    </row>
    <row r="264" spans="1:12">
      <c r="A264" s="398"/>
      <c r="B264" s="398"/>
      <c r="C264" s="398"/>
      <c r="D264" s="398"/>
      <c r="E264" s="398"/>
      <c r="F264" s="398"/>
      <c r="G264" s="398"/>
      <c r="H264" s="398"/>
      <c r="I264" s="410"/>
      <c r="J264" s="410"/>
      <c r="K264" s="410"/>
      <c r="L264" s="410"/>
    </row>
    <row r="265" spans="1:12">
      <c r="A265" s="398"/>
      <c r="B265" s="398"/>
      <c r="C265" s="398"/>
      <c r="D265" s="398"/>
      <c r="E265" s="398"/>
      <c r="F265" s="398"/>
      <c r="G265" s="398"/>
      <c r="H265" s="398"/>
      <c r="I265" s="410"/>
      <c r="J265" s="410"/>
      <c r="K265" s="410"/>
      <c r="L265" s="410"/>
    </row>
    <row r="266" spans="1:12">
      <c r="A266" s="398"/>
      <c r="B266" s="398"/>
      <c r="C266" s="398"/>
      <c r="D266" s="398"/>
      <c r="E266" s="398"/>
      <c r="F266" s="398"/>
      <c r="G266" s="398"/>
      <c r="H266" s="398"/>
      <c r="I266" s="410"/>
      <c r="J266" s="410"/>
      <c r="K266" s="410"/>
      <c r="L266" s="410"/>
    </row>
    <row r="267" spans="1:12">
      <c r="A267" s="398"/>
      <c r="B267" s="398"/>
      <c r="C267" s="398"/>
      <c r="D267" s="398"/>
      <c r="E267" s="398"/>
      <c r="F267" s="398"/>
      <c r="G267" s="398"/>
      <c r="H267" s="398"/>
      <c r="I267" s="410"/>
      <c r="J267" s="410"/>
      <c r="K267" s="410"/>
      <c r="L267" s="410"/>
    </row>
    <row r="268" spans="1:12">
      <c r="A268" s="398"/>
      <c r="B268" s="398"/>
      <c r="C268" s="398"/>
      <c r="D268" s="398"/>
      <c r="E268" s="398"/>
      <c r="F268" s="398"/>
      <c r="G268" s="398"/>
      <c r="H268" s="398"/>
      <c r="I268" s="410"/>
      <c r="J268" s="410"/>
      <c r="K268" s="410"/>
      <c r="L268" s="410"/>
    </row>
    <row r="269" spans="1:12">
      <c r="A269" s="398"/>
      <c r="B269" s="398"/>
      <c r="C269" s="398"/>
      <c r="D269" s="398"/>
      <c r="E269" s="398"/>
      <c r="F269" s="398"/>
      <c r="G269" s="398"/>
      <c r="H269" s="398"/>
      <c r="I269" s="410"/>
      <c r="J269" s="410"/>
      <c r="K269" s="410"/>
      <c r="L269" s="410"/>
    </row>
    <row r="270" spans="1:12">
      <c r="A270" s="398"/>
      <c r="B270" s="398"/>
      <c r="C270" s="398"/>
      <c r="D270" s="398"/>
      <c r="E270" s="398"/>
      <c r="F270" s="398"/>
      <c r="G270" s="398"/>
      <c r="H270" s="398"/>
      <c r="I270" s="410"/>
      <c r="J270" s="410"/>
      <c r="K270" s="410"/>
      <c r="L270" s="410"/>
    </row>
    <row r="271" spans="1:12">
      <c r="A271" s="398"/>
      <c r="B271" s="398"/>
      <c r="C271" s="398"/>
      <c r="D271" s="398"/>
      <c r="E271" s="398"/>
      <c r="F271" s="398"/>
      <c r="G271" s="398"/>
      <c r="H271" s="398"/>
      <c r="I271" s="410"/>
      <c r="J271" s="410"/>
      <c r="K271" s="410"/>
      <c r="L271" s="410"/>
    </row>
    <row r="272" spans="1:12">
      <c r="A272" s="398"/>
      <c r="B272" s="398"/>
      <c r="C272" s="398"/>
      <c r="D272" s="398"/>
      <c r="E272" s="398"/>
      <c r="F272" s="398"/>
      <c r="G272" s="398"/>
      <c r="H272" s="398"/>
      <c r="I272" s="410"/>
      <c r="J272" s="410"/>
      <c r="K272" s="410"/>
      <c r="L272" s="410"/>
    </row>
    <row r="273" spans="1:12">
      <c r="A273" s="398"/>
      <c r="B273" s="398"/>
      <c r="C273" s="398"/>
      <c r="D273" s="398"/>
      <c r="E273" s="398"/>
      <c r="F273" s="398"/>
      <c r="G273" s="398"/>
      <c r="H273" s="398"/>
      <c r="I273" s="410"/>
      <c r="J273" s="410"/>
      <c r="K273" s="410"/>
      <c r="L273" s="410"/>
    </row>
    <row r="274" spans="1:12">
      <c r="A274" s="398"/>
      <c r="B274" s="398"/>
      <c r="C274" s="398"/>
      <c r="D274" s="398"/>
      <c r="E274" s="398"/>
      <c r="F274" s="398"/>
      <c r="G274" s="398"/>
      <c r="H274" s="398"/>
      <c r="I274" s="410"/>
      <c r="J274" s="410"/>
      <c r="K274" s="410"/>
      <c r="L274" s="410"/>
    </row>
    <row r="275" spans="1:12">
      <c r="A275" s="398"/>
      <c r="B275" s="398"/>
      <c r="C275" s="398"/>
      <c r="D275" s="398"/>
      <c r="E275" s="398"/>
      <c r="F275" s="398"/>
      <c r="G275" s="398"/>
      <c r="H275" s="398"/>
      <c r="I275" s="410"/>
      <c r="J275" s="410"/>
      <c r="K275" s="410"/>
      <c r="L275" s="410"/>
    </row>
    <row r="276" spans="1:12">
      <c r="A276" s="398"/>
      <c r="B276" s="398"/>
      <c r="C276" s="398"/>
      <c r="D276" s="398"/>
      <c r="E276" s="398"/>
      <c r="F276" s="398"/>
      <c r="G276" s="398"/>
      <c r="H276" s="398"/>
      <c r="I276" s="410"/>
      <c r="J276" s="410"/>
      <c r="K276" s="410"/>
      <c r="L276" s="410"/>
    </row>
    <row r="277" spans="1:12">
      <c r="A277" s="398"/>
      <c r="B277" s="398"/>
      <c r="C277" s="398"/>
      <c r="D277" s="398"/>
      <c r="E277" s="398"/>
      <c r="F277" s="398"/>
      <c r="G277" s="398"/>
      <c r="H277" s="398"/>
      <c r="I277" s="410"/>
      <c r="J277" s="410"/>
      <c r="K277" s="410"/>
      <c r="L277" s="410"/>
    </row>
    <row r="278" spans="1:12">
      <c r="A278" s="398"/>
      <c r="B278" s="398"/>
      <c r="C278" s="398"/>
      <c r="D278" s="398"/>
      <c r="E278" s="398"/>
      <c r="F278" s="398"/>
      <c r="G278" s="398"/>
      <c r="H278" s="398"/>
      <c r="I278" s="410"/>
      <c r="J278" s="410"/>
      <c r="K278" s="410"/>
      <c r="L278" s="410"/>
    </row>
    <row r="279" spans="1:12">
      <c r="A279" s="398"/>
      <c r="B279" s="398"/>
      <c r="C279" s="398"/>
      <c r="D279" s="398"/>
      <c r="E279" s="398"/>
      <c r="F279" s="398"/>
      <c r="G279" s="398"/>
      <c r="H279" s="398"/>
      <c r="I279" s="410"/>
      <c r="J279" s="410"/>
      <c r="K279" s="410"/>
      <c r="L279" s="410"/>
    </row>
    <row r="280" spans="1:12">
      <c r="A280" s="398"/>
      <c r="B280" s="398"/>
      <c r="C280" s="398"/>
      <c r="D280" s="398"/>
      <c r="E280" s="398"/>
      <c r="F280" s="398"/>
      <c r="G280" s="398"/>
      <c r="H280" s="398"/>
      <c r="I280" s="410"/>
      <c r="J280" s="410"/>
      <c r="K280" s="410"/>
      <c r="L280" s="410"/>
    </row>
    <row r="281" spans="1:12">
      <c r="A281" s="398"/>
      <c r="B281" s="398"/>
      <c r="C281" s="398"/>
      <c r="D281" s="398"/>
      <c r="E281" s="398"/>
      <c r="F281" s="398"/>
      <c r="G281" s="398"/>
      <c r="H281" s="398"/>
      <c r="I281" s="410"/>
      <c r="J281" s="410"/>
      <c r="K281" s="410"/>
      <c r="L281" s="410"/>
    </row>
    <row r="282" spans="1:12">
      <c r="A282" s="398"/>
      <c r="B282" s="398"/>
      <c r="C282" s="398"/>
      <c r="D282" s="398"/>
      <c r="E282" s="398"/>
      <c r="F282" s="398"/>
      <c r="G282" s="398"/>
      <c r="H282" s="398"/>
      <c r="I282" s="410"/>
      <c r="J282" s="410"/>
      <c r="K282" s="410"/>
      <c r="L282" s="410"/>
    </row>
    <row r="283" spans="1:12">
      <c r="A283" s="398"/>
      <c r="B283" s="398"/>
      <c r="C283" s="398"/>
      <c r="D283" s="398"/>
      <c r="E283" s="398"/>
      <c r="F283" s="398"/>
      <c r="G283" s="398"/>
      <c r="H283" s="398"/>
      <c r="I283" s="410"/>
      <c r="J283" s="410"/>
      <c r="K283" s="410"/>
      <c r="L283" s="410"/>
    </row>
    <row r="284" spans="1:12">
      <c r="A284" s="398"/>
      <c r="B284" s="398"/>
      <c r="C284" s="398"/>
      <c r="D284" s="398"/>
      <c r="E284" s="398"/>
      <c r="F284" s="398"/>
      <c r="G284" s="398"/>
      <c r="H284" s="398"/>
      <c r="I284" s="410"/>
      <c r="J284" s="410"/>
      <c r="K284" s="410"/>
      <c r="L284" s="410"/>
    </row>
    <row r="285" spans="1:12">
      <c r="A285" s="398"/>
      <c r="B285" s="398"/>
      <c r="C285" s="398"/>
      <c r="D285" s="398"/>
      <c r="E285" s="398"/>
      <c r="F285" s="398"/>
      <c r="G285" s="398"/>
      <c r="H285" s="398"/>
      <c r="I285" s="410"/>
      <c r="J285" s="410"/>
      <c r="K285" s="410"/>
      <c r="L285" s="410"/>
    </row>
    <row r="286" spans="1:12">
      <c r="A286" s="398"/>
      <c r="B286" s="398"/>
      <c r="C286" s="398"/>
      <c r="D286" s="398"/>
      <c r="E286" s="398"/>
      <c r="F286" s="398"/>
      <c r="G286" s="398"/>
      <c r="H286" s="398"/>
      <c r="I286" s="410"/>
      <c r="J286" s="410"/>
      <c r="K286" s="410"/>
      <c r="L286" s="410"/>
    </row>
    <row r="287" spans="1:12">
      <c r="A287" s="398"/>
      <c r="B287" s="398"/>
      <c r="C287" s="398"/>
      <c r="D287" s="398"/>
      <c r="E287" s="398"/>
      <c r="F287" s="398"/>
      <c r="G287" s="398"/>
      <c r="H287" s="398"/>
      <c r="I287" s="410"/>
      <c r="J287" s="410"/>
      <c r="K287" s="410"/>
      <c r="L287" s="410"/>
    </row>
    <row r="288" spans="1:12">
      <c r="A288" s="398"/>
      <c r="B288" s="398"/>
      <c r="C288" s="398"/>
      <c r="D288" s="398"/>
      <c r="E288" s="398"/>
      <c r="F288" s="398"/>
      <c r="G288" s="398"/>
      <c r="H288" s="398"/>
      <c r="I288" s="410"/>
      <c r="J288" s="410"/>
      <c r="K288" s="410"/>
      <c r="L288" s="410"/>
    </row>
    <row r="289" spans="1:12">
      <c r="A289" s="398"/>
      <c r="B289" s="398"/>
      <c r="C289" s="398"/>
      <c r="D289" s="398"/>
      <c r="E289" s="398"/>
      <c r="F289" s="398"/>
      <c r="G289" s="398"/>
      <c r="H289" s="398"/>
      <c r="I289" s="410"/>
      <c r="J289" s="410"/>
      <c r="K289" s="410"/>
      <c r="L289" s="410"/>
    </row>
    <row r="290" spans="1:12">
      <c r="A290" s="398"/>
      <c r="B290" s="398"/>
      <c r="C290" s="398"/>
      <c r="D290" s="398"/>
      <c r="E290" s="398"/>
      <c r="F290" s="398"/>
      <c r="G290" s="398"/>
      <c r="H290" s="398"/>
      <c r="I290" s="410"/>
      <c r="J290" s="410"/>
      <c r="K290" s="410"/>
      <c r="L290" s="410"/>
    </row>
    <row r="291" spans="1:12">
      <c r="A291" s="398"/>
      <c r="B291" s="398"/>
      <c r="C291" s="398"/>
      <c r="D291" s="398"/>
      <c r="E291" s="398"/>
      <c r="F291" s="398"/>
      <c r="G291" s="398"/>
      <c r="H291" s="398"/>
      <c r="I291" s="410"/>
      <c r="J291" s="410"/>
      <c r="K291" s="410"/>
      <c r="L291" s="410"/>
    </row>
    <row r="292" spans="1:12">
      <c r="A292" s="398"/>
      <c r="B292" s="398"/>
      <c r="C292" s="398"/>
      <c r="D292" s="398"/>
      <c r="E292" s="398"/>
      <c r="F292" s="398"/>
      <c r="G292" s="398"/>
      <c r="H292" s="398"/>
      <c r="I292" s="410"/>
      <c r="J292" s="410"/>
      <c r="K292" s="410"/>
      <c r="L292" s="410"/>
    </row>
    <row r="293" spans="1:12">
      <c r="A293" s="398"/>
      <c r="B293" s="398"/>
      <c r="C293" s="398"/>
      <c r="D293" s="398"/>
      <c r="E293" s="398"/>
      <c r="F293" s="398"/>
      <c r="G293" s="398"/>
      <c r="H293" s="398"/>
      <c r="I293" s="410"/>
      <c r="J293" s="410"/>
      <c r="K293" s="410"/>
      <c r="L293" s="410"/>
    </row>
    <row r="294" spans="1:12">
      <c r="A294" s="398"/>
      <c r="B294" s="398"/>
      <c r="C294" s="398"/>
      <c r="D294" s="398"/>
      <c r="E294" s="398"/>
      <c r="F294" s="398"/>
      <c r="G294" s="398"/>
      <c r="H294" s="398"/>
      <c r="I294" s="410"/>
      <c r="J294" s="410"/>
      <c r="K294" s="410"/>
      <c r="L294" s="410"/>
    </row>
    <row r="295" spans="1:12">
      <c r="A295" s="398"/>
      <c r="B295" s="398"/>
      <c r="C295" s="398"/>
      <c r="D295" s="398"/>
      <c r="E295" s="398"/>
      <c r="F295" s="398"/>
      <c r="G295" s="398"/>
      <c r="H295" s="398"/>
      <c r="I295" s="410"/>
      <c r="J295" s="410"/>
      <c r="K295" s="410"/>
      <c r="L295" s="410"/>
    </row>
    <row r="296" spans="1:12">
      <c r="A296" s="398"/>
      <c r="B296" s="398"/>
      <c r="C296" s="398"/>
      <c r="D296" s="398"/>
      <c r="E296" s="398"/>
      <c r="F296" s="398"/>
      <c r="G296" s="398"/>
      <c r="H296" s="398"/>
      <c r="I296" s="410"/>
      <c r="J296" s="410"/>
      <c r="K296" s="410"/>
      <c r="L296" s="410"/>
    </row>
    <row r="297" spans="1:12">
      <c r="A297" s="398"/>
      <c r="B297" s="398"/>
      <c r="C297" s="398"/>
      <c r="D297" s="398"/>
      <c r="E297" s="398"/>
      <c r="F297" s="398"/>
      <c r="G297" s="398"/>
      <c r="H297" s="398"/>
      <c r="I297" s="410"/>
      <c r="J297" s="410"/>
      <c r="K297" s="410"/>
      <c r="L297" s="410"/>
    </row>
    <row r="298" spans="1:12">
      <c r="A298" s="398"/>
      <c r="B298" s="398"/>
      <c r="C298" s="398"/>
      <c r="D298" s="398"/>
      <c r="E298" s="398"/>
      <c r="F298" s="398"/>
      <c r="G298" s="398"/>
      <c r="H298" s="398"/>
      <c r="I298" s="410"/>
      <c r="J298" s="410"/>
      <c r="K298" s="410"/>
      <c r="L298" s="410"/>
    </row>
    <row r="299" spans="1:12">
      <c r="A299" s="398"/>
      <c r="B299" s="398"/>
      <c r="C299" s="398"/>
      <c r="D299" s="398"/>
      <c r="E299" s="398"/>
      <c r="F299" s="398"/>
      <c r="G299" s="398"/>
      <c r="H299" s="398"/>
      <c r="I299" s="410"/>
      <c r="J299" s="410"/>
      <c r="K299" s="410"/>
      <c r="L299" s="410"/>
    </row>
    <row r="300" spans="1:12">
      <c r="A300" s="398"/>
      <c r="B300" s="398"/>
      <c r="C300" s="398"/>
      <c r="D300" s="398"/>
      <c r="E300" s="398"/>
      <c r="F300" s="398"/>
      <c r="G300" s="398"/>
      <c r="H300" s="398"/>
      <c r="I300" s="410"/>
      <c r="J300" s="410"/>
      <c r="K300" s="410"/>
      <c r="L300" s="410"/>
    </row>
    <row r="301" spans="1:12">
      <c r="A301" s="398"/>
      <c r="B301" s="398"/>
      <c r="C301" s="398"/>
      <c r="D301" s="398"/>
      <c r="E301" s="398"/>
      <c r="F301" s="398"/>
      <c r="G301" s="398"/>
      <c r="H301" s="398"/>
      <c r="I301" s="410"/>
      <c r="J301" s="410"/>
      <c r="K301" s="410"/>
      <c r="L301" s="410"/>
    </row>
    <row r="302" spans="1:12">
      <c r="A302" s="398"/>
      <c r="B302" s="398"/>
      <c r="C302" s="398"/>
      <c r="D302" s="398"/>
      <c r="E302" s="398"/>
      <c r="F302" s="398"/>
      <c r="G302" s="398"/>
      <c r="H302" s="398"/>
      <c r="I302" s="410"/>
      <c r="J302" s="410"/>
      <c r="K302" s="410"/>
      <c r="L302" s="410"/>
    </row>
    <row r="303" spans="1:12">
      <c r="A303" s="398"/>
      <c r="B303" s="398"/>
      <c r="C303" s="398"/>
      <c r="D303" s="398"/>
      <c r="E303" s="398"/>
      <c r="F303" s="398"/>
      <c r="G303" s="398"/>
      <c r="H303" s="398"/>
      <c r="I303" s="410"/>
      <c r="J303" s="410"/>
      <c r="K303" s="410"/>
      <c r="L303" s="410"/>
    </row>
    <row r="304" spans="1:12">
      <c r="A304" s="398"/>
      <c r="B304" s="398"/>
      <c r="C304" s="398"/>
      <c r="D304" s="398"/>
      <c r="E304" s="398"/>
      <c r="F304" s="398"/>
      <c r="G304" s="398"/>
      <c r="H304" s="398"/>
      <c r="I304" s="410"/>
      <c r="J304" s="410"/>
      <c r="K304" s="410"/>
      <c r="L304" s="410"/>
    </row>
    <row r="305" spans="1:12">
      <c r="A305" s="398"/>
      <c r="B305" s="398"/>
      <c r="C305" s="398"/>
      <c r="D305" s="398"/>
      <c r="E305" s="398"/>
      <c r="F305" s="398"/>
      <c r="G305" s="398"/>
      <c r="H305" s="398"/>
      <c r="I305" s="410"/>
      <c r="J305" s="410"/>
      <c r="K305" s="410"/>
      <c r="L305" s="410"/>
    </row>
    <row r="306" spans="1:12">
      <c r="A306" s="398"/>
      <c r="B306" s="398"/>
      <c r="C306" s="398"/>
      <c r="D306" s="398"/>
      <c r="E306" s="398"/>
      <c r="F306" s="398"/>
      <c r="G306" s="398"/>
      <c r="H306" s="398"/>
      <c r="I306" s="410"/>
      <c r="J306" s="410"/>
      <c r="K306" s="410"/>
      <c r="L306" s="410"/>
    </row>
    <row r="307" spans="1:12">
      <c r="A307" s="398"/>
      <c r="B307" s="398"/>
      <c r="C307" s="398"/>
      <c r="D307" s="398"/>
      <c r="E307" s="398"/>
      <c r="F307" s="398"/>
      <c r="G307" s="398"/>
      <c r="H307" s="398"/>
      <c r="I307" s="410"/>
      <c r="J307" s="410"/>
      <c r="K307" s="410"/>
      <c r="L307" s="410"/>
    </row>
    <row r="308" spans="1:12">
      <c r="A308" s="398"/>
      <c r="B308" s="398"/>
      <c r="C308" s="398"/>
      <c r="D308" s="398"/>
      <c r="E308" s="398"/>
      <c r="F308" s="398"/>
      <c r="G308" s="398"/>
      <c r="H308" s="398"/>
      <c r="I308" s="410"/>
      <c r="J308" s="410"/>
      <c r="K308" s="410"/>
      <c r="L308" s="410"/>
    </row>
    <row r="309" spans="1:12">
      <c r="A309" s="398"/>
      <c r="B309" s="398"/>
      <c r="C309" s="398"/>
      <c r="D309" s="398"/>
      <c r="E309" s="398"/>
      <c r="F309" s="398"/>
      <c r="G309" s="398"/>
      <c r="H309" s="398"/>
      <c r="I309" s="410"/>
      <c r="J309" s="410"/>
      <c r="K309" s="410"/>
      <c r="L309" s="410"/>
    </row>
    <row r="310" spans="1:12">
      <c r="A310" s="398"/>
      <c r="B310" s="398"/>
      <c r="C310" s="398"/>
      <c r="D310" s="398"/>
      <c r="E310" s="398"/>
      <c r="F310" s="398"/>
      <c r="G310" s="398"/>
      <c r="H310" s="398"/>
      <c r="I310" s="410"/>
      <c r="J310" s="410"/>
      <c r="K310" s="410"/>
      <c r="L310" s="410"/>
    </row>
    <row r="311" spans="1:12">
      <c r="A311" s="398"/>
      <c r="B311" s="398"/>
      <c r="C311" s="398"/>
      <c r="D311" s="398"/>
      <c r="E311" s="398"/>
      <c r="F311" s="398"/>
      <c r="G311" s="398"/>
      <c r="H311" s="398"/>
      <c r="I311" s="410"/>
      <c r="J311" s="410"/>
      <c r="K311" s="410"/>
      <c r="L311" s="410"/>
    </row>
    <row r="312" spans="1:12">
      <c r="A312" s="398"/>
      <c r="B312" s="398"/>
      <c r="C312" s="398"/>
      <c r="D312" s="398"/>
      <c r="E312" s="398"/>
      <c r="F312" s="398"/>
      <c r="G312" s="398"/>
      <c r="H312" s="398"/>
      <c r="I312" s="410"/>
      <c r="J312" s="410"/>
      <c r="K312" s="410"/>
      <c r="L312" s="410"/>
    </row>
    <row r="313" spans="1:12">
      <c r="A313" s="398"/>
      <c r="B313" s="398"/>
      <c r="C313" s="398"/>
      <c r="D313" s="398"/>
      <c r="E313" s="398"/>
      <c r="F313" s="398"/>
      <c r="G313" s="398"/>
      <c r="H313" s="398"/>
      <c r="I313" s="410"/>
      <c r="J313" s="410"/>
      <c r="K313" s="410"/>
      <c r="L313" s="410"/>
    </row>
    <row r="314" spans="1:12">
      <c r="A314" s="398"/>
      <c r="B314" s="398"/>
      <c r="C314" s="398"/>
      <c r="D314" s="398"/>
      <c r="E314" s="398"/>
      <c r="F314" s="398"/>
      <c r="G314" s="398"/>
      <c r="H314" s="398"/>
      <c r="I314" s="410"/>
      <c r="J314" s="410"/>
      <c r="K314" s="410"/>
      <c r="L314" s="410"/>
    </row>
    <row r="315" spans="1:12">
      <c r="A315" s="398"/>
      <c r="B315" s="398"/>
      <c r="C315" s="398"/>
      <c r="D315" s="398"/>
      <c r="E315" s="398"/>
      <c r="F315" s="398"/>
      <c r="G315" s="398"/>
      <c r="H315" s="398"/>
      <c r="I315" s="410"/>
      <c r="J315" s="410"/>
      <c r="K315" s="410"/>
      <c r="L315" s="410"/>
    </row>
    <row r="316" spans="1:12">
      <c r="A316" s="398"/>
      <c r="B316" s="398"/>
      <c r="C316" s="398"/>
      <c r="D316" s="398"/>
      <c r="E316" s="398"/>
      <c r="F316" s="398"/>
      <c r="G316" s="398"/>
      <c r="H316" s="398"/>
      <c r="I316" s="410"/>
      <c r="J316" s="410"/>
      <c r="K316" s="410"/>
      <c r="L316" s="410"/>
    </row>
    <row r="317" spans="1:12">
      <c r="A317" s="398"/>
      <c r="B317" s="398"/>
      <c r="C317" s="398"/>
      <c r="D317" s="398"/>
      <c r="E317" s="398"/>
      <c r="F317" s="398"/>
      <c r="G317" s="398"/>
      <c r="H317" s="398"/>
      <c r="I317" s="410"/>
      <c r="J317" s="410"/>
      <c r="K317" s="410"/>
      <c r="L317" s="410"/>
    </row>
    <row r="318" spans="1:12">
      <c r="A318" s="398"/>
      <c r="B318" s="398"/>
      <c r="C318" s="398"/>
      <c r="D318" s="398"/>
      <c r="E318" s="398"/>
      <c r="F318" s="398"/>
      <c r="G318" s="398"/>
      <c r="H318" s="398"/>
      <c r="I318" s="410"/>
      <c r="J318" s="410"/>
      <c r="K318" s="410"/>
      <c r="L318" s="410"/>
    </row>
    <row r="319" spans="1:12">
      <c r="A319" s="398"/>
      <c r="B319" s="398"/>
      <c r="C319" s="398"/>
      <c r="D319" s="398"/>
      <c r="E319" s="398"/>
      <c r="F319" s="398"/>
      <c r="G319" s="398"/>
      <c r="H319" s="398"/>
      <c r="I319" s="410"/>
      <c r="J319" s="410"/>
      <c r="K319" s="410"/>
      <c r="L319" s="410"/>
    </row>
    <row r="320" spans="1:12">
      <c r="A320" s="398"/>
      <c r="B320" s="398"/>
      <c r="C320" s="398"/>
      <c r="D320" s="398"/>
      <c r="E320" s="398"/>
      <c r="F320" s="398"/>
      <c r="G320" s="398"/>
      <c r="H320" s="398"/>
      <c r="I320" s="410"/>
      <c r="J320" s="410"/>
      <c r="K320" s="410"/>
      <c r="L320" s="410"/>
    </row>
    <row r="321" spans="1:12">
      <c r="A321" s="398"/>
      <c r="B321" s="398"/>
      <c r="C321" s="398"/>
      <c r="D321" s="398"/>
      <c r="E321" s="398"/>
      <c r="F321" s="398"/>
      <c r="G321" s="398"/>
      <c r="H321" s="398"/>
      <c r="I321" s="410"/>
      <c r="J321" s="410"/>
      <c r="K321" s="410"/>
      <c r="L321" s="410"/>
    </row>
    <row r="322" spans="1:12">
      <c r="A322" s="398"/>
      <c r="B322" s="398"/>
      <c r="C322" s="398"/>
      <c r="D322" s="398"/>
      <c r="E322" s="398"/>
      <c r="F322" s="398"/>
      <c r="G322" s="398"/>
      <c r="H322" s="398"/>
      <c r="I322" s="410"/>
      <c r="J322" s="410"/>
      <c r="K322" s="410"/>
      <c r="L322" s="410"/>
    </row>
    <row r="323" spans="1:12">
      <c r="A323" s="398"/>
      <c r="B323" s="398"/>
      <c r="C323" s="398"/>
      <c r="D323" s="398"/>
      <c r="E323" s="398"/>
      <c r="F323" s="398"/>
      <c r="G323" s="398"/>
      <c r="H323" s="398"/>
      <c r="I323" s="410"/>
      <c r="J323" s="410"/>
      <c r="K323" s="410"/>
      <c r="L323" s="410"/>
    </row>
    <row r="324" spans="1:12">
      <c r="A324" s="398"/>
      <c r="B324" s="398"/>
      <c r="C324" s="398"/>
      <c r="D324" s="398"/>
      <c r="E324" s="398"/>
      <c r="F324" s="398"/>
      <c r="G324" s="398"/>
      <c r="H324" s="398"/>
      <c r="I324" s="410"/>
      <c r="J324" s="410"/>
      <c r="K324" s="410"/>
      <c r="L324" s="410"/>
    </row>
    <row r="325" spans="1:12">
      <c r="A325" s="398"/>
      <c r="B325" s="398"/>
      <c r="C325" s="398"/>
      <c r="D325" s="398"/>
      <c r="E325" s="398"/>
      <c r="F325" s="398"/>
      <c r="G325" s="398"/>
      <c r="H325" s="398"/>
      <c r="I325" s="410"/>
      <c r="J325" s="410"/>
      <c r="K325" s="410"/>
      <c r="L325" s="410"/>
    </row>
    <row r="326" spans="1:12">
      <c r="A326" s="398"/>
      <c r="B326" s="398"/>
      <c r="C326" s="398"/>
      <c r="D326" s="398"/>
      <c r="E326" s="398"/>
      <c r="F326" s="398"/>
      <c r="G326" s="398"/>
      <c r="H326" s="398"/>
      <c r="I326" s="410"/>
      <c r="J326" s="410"/>
      <c r="K326" s="410"/>
      <c r="L326" s="410"/>
    </row>
    <row r="327" spans="1:12">
      <c r="A327" s="398"/>
      <c r="B327" s="398"/>
      <c r="C327" s="398"/>
      <c r="D327" s="398"/>
      <c r="E327" s="398"/>
      <c r="F327" s="398"/>
      <c r="G327" s="398"/>
      <c r="H327" s="398"/>
      <c r="I327" s="410"/>
      <c r="J327" s="410"/>
      <c r="K327" s="410"/>
      <c r="L327" s="410"/>
    </row>
    <row r="328" spans="1:12">
      <c r="A328" s="398"/>
      <c r="B328" s="398"/>
      <c r="C328" s="398"/>
      <c r="D328" s="398"/>
      <c r="E328" s="398"/>
      <c r="F328" s="398"/>
      <c r="G328" s="398"/>
      <c r="H328" s="398"/>
      <c r="I328" s="410"/>
      <c r="J328" s="410"/>
      <c r="K328" s="410"/>
      <c r="L328" s="410"/>
    </row>
    <row r="329" spans="1:12">
      <c r="A329" s="398"/>
      <c r="B329" s="398"/>
      <c r="C329" s="398"/>
      <c r="D329" s="398"/>
      <c r="E329" s="398"/>
      <c r="F329" s="398"/>
      <c r="G329" s="398"/>
      <c r="H329" s="398"/>
      <c r="I329" s="410"/>
      <c r="J329" s="410"/>
      <c r="K329" s="410"/>
      <c r="L329" s="410"/>
    </row>
    <row r="330" spans="1:12">
      <c r="A330" s="398"/>
      <c r="B330" s="398"/>
      <c r="C330" s="398"/>
      <c r="D330" s="398"/>
      <c r="E330" s="398"/>
      <c r="F330" s="398"/>
      <c r="G330" s="398"/>
      <c r="H330" s="398"/>
      <c r="I330" s="410"/>
      <c r="J330" s="410"/>
      <c r="K330" s="410"/>
      <c r="L330" s="410"/>
    </row>
    <row r="331" spans="1:12">
      <c r="A331" s="398"/>
      <c r="B331" s="398"/>
      <c r="C331" s="398"/>
      <c r="D331" s="398"/>
      <c r="E331" s="398"/>
      <c r="F331" s="398"/>
      <c r="G331" s="398"/>
      <c r="H331" s="398"/>
      <c r="I331" s="410"/>
      <c r="J331" s="410"/>
      <c r="K331" s="410"/>
      <c r="L331" s="410"/>
    </row>
    <row r="332" spans="1:12">
      <c r="A332" s="398"/>
      <c r="B332" s="398"/>
      <c r="C332" s="398"/>
      <c r="D332" s="398"/>
      <c r="E332" s="398"/>
      <c r="F332" s="398"/>
      <c r="G332" s="398"/>
      <c r="H332" s="398"/>
      <c r="I332" s="410"/>
      <c r="J332" s="410"/>
      <c r="K332" s="410"/>
      <c r="L332" s="410"/>
    </row>
    <row r="333" spans="1:12">
      <c r="A333" s="398"/>
      <c r="B333" s="398"/>
      <c r="C333" s="398"/>
      <c r="D333" s="398"/>
      <c r="E333" s="398"/>
      <c r="F333" s="398"/>
      <c r="G333" s="398"/>
      <c r="H333" s="398"/>
      <c r="I333" s="410"/>
      <c r="J333" s="410"/>
      <c r="K333" s="410"/>
      <c r="L333" s="410"/>
    </row>
    <row r="334" spans="1:12">
      <c r="A334" s="398"/>
      <c r="B334" s="398"/>
      <c r="C334" s="398"/>
      <c r="D334" s="398"/>
      <c r="E334" s="398"/>
      <c r="F334" s="398"/>
      <c r="G334" s="398"/>
      <c r="H334" s="398"/>
      <c r="I334" s="410"/>
      <c r="J334" s="410"/>
      <c r="K334" s="410"/>
      <c r="L334" s="410"/>
    </row>
    <row r="335" spans="1:12">
      <c r="A335" s="398"/>
      <c r="B335" s="398"/>
      <c r="C335" s="398"/>
      <c r="D335" s="398"/>
      <c r="E335" s="398"/>
      <c r="F335" s="398"/>
      <c r="G335" s="398"/>
      <c r="H335" s="398"/>
      <c r="I335" s="410"/>
      <c r="J335" s="410"/>
      <c r="K335" s="410"/>
      <c r="L335" s="410"/>
    </row>
    <row r="336" spans="1:12">
      <c r="A336" s="398"/>
      <c r="B336" s="398"/>
      <c r="C336" s="398"/>
      <c r="D336" s="398"/>
      <c r="E336" s="398"/>
      <c r="F336" s="398"/>
      <c r="G336" s="398"/>
      <c r="H336" s="398"/>
      <c r="I336" s="410"/>
      <c r="J336" s="410"/>
      <c r="K336" s="410"/>
      <c r="L336" s="410"/>
    </row>
    <row r="337" spans="1:12">
      <c r="A337" s="398"/>
      <c r="B337" s="398"/>
      <c r="C337" s="398"/>
      <c r="D337" s="398"/>
      <c r="E337" s="398"/>
      <c r="F337" s="398"/>
      <c r="G337" s="398"/>
      <c r="H337" s="398"/>
      <c r="I337" s="410"/>
      <c r="J337" s="410"/>
      <c r="K337" s="410"/>
      <c r="L337" s="410"/>
    </row>
    <row r="338" spans="1:12">
      <c r="A338" s="398"/>
      <c r="B338" s="398"/>
      <c r="C338" s="398"/>
      <c r="D338" s="398"/>
      <c r="E338" s="398"/>
      <c r="F338" s="398"/>
      <c r="G338" s="398"/>
      <c r="H338" s="398"/>
      <c r="I338" s="410"/>
      <c r="J338" s="410"/>
      <c r="K338" s="410"/>
      <c r="L338" s="410"/>
    </row>
    <row r="339" spans="1:12">
      <c r="A339" s="398"/>
      <c r="B339" s="398"/>
      <c r="C339" s="398"/>
      <c r="D339" s="398"/>
      <c r="E339" s="398"/>
      <c r="F339" s="398"/>
      <c r="G339" s="398"/>
      <c r="H339" s="398"/>
      <c r="I339" s="410"/>
      <c r="J339" s="410"/>
      <c r="K339" s="410"/>
      <c r="L339" s="410"/>
    </row>
    <row r="340" spans="1:12">
      <c r="A340" s="398"/>
      <c r="B340" s="398"/>
      <c r="C340" s="398"/>
      <c r="D340" s="398"/>
      <c r="E340" s="398"/>
      <c r="F340" s="398"/>
      <c r="G340" s="398"/>
      <c r="H340" s="398"/>
      <c r="I340" s="410"/>
      <c r="J340" s="410"/>
      <c r="K340" s="410"/>
      <c r="L340" s="410"/>
    </row>
    <row r="341" spans="1:12">
      <c r="A341" s="398"/>
      <c r="B341" s="398"/>
      <c r="C341" s="398"/>
      <c r="D341" s="398"/>
      <c r="E341" s="398"/>
      <c r="F341" s="398"/>
      <c r="G341" s="398"/>
      <c r="H341" s="398"/>
      <c r="I341" s="410"/>
      <c r="J341" s="410"/>
      <c r="K341" s="410"/>
      <c r="L341" s="410"/>
    </row>
    <row r="342" spans="1:12">
      <c r="A342" s="398"/>
      <c r="B342" s="398"/>
      <c r="C342" s="398"/>
      <c r="D342" s="398"/>
      <c r="E342" s="398"/>
      <c r="F342" s="398"/>
      <c r="G342" s="398"/>
      <c r="H342" s="398"/>
      <c r="I342" s="410"/>
      <c r="J342" s="410"/>
      <c r="K342" s="410"/>
      <c r="L342" s="410"/>
    </row>
    <row r="343" spans="1:12">
      <c r="A343" s="398"/>
      <c r="B343" s="398"/>
      <c r="C343" s="398"/>
      <c r="D343" s="398"/>
      <c r="E343" s="398"/>
      <c r="F343" s="398"/>
      <c r="G343" s="398"/>
      <c r="H343" s="398"/>
      <c r="I343" s="410"/>
      <c r="J343" s="410"/>
      <c r="K343" s="410"/>
      <c r="L343" s="410"/>
    </row>
    <row r="344" spans="1:12">
      <c r="A344" s="398"/>
      <c r="B344" s="398"/>
      <c r="C344" s="398"/>
      <c r="D344" s="398"/>
      <c r="E344" s="398"/>
      <c r="F344" s="398"/>
      <c r="G344" s="398"/>
      <c r="H344" s="398"/>
      <c r="I344" s="410"/>
      <c r="J344" s="410"/>
      <c r="K344" s="410"/>
      <c r="L344" s="410"/>
    </row>
    <row r="345" spans="1:12">
      <c r="A345" s="398"/>
      <c r="B345" s="398"/>
      <c r="C345" s="398"/>
      <c r="D345" s="398"/>
      <c r="E345" s="398"/>
      <c r="F345" s="398"/>
      <c r="G345" s="398"/>
      <c r="H345" s="398"/>
      <c r="I345" s="410"/>
      <c r="J345" s="410"/>
      <c r="K345" s="410"/>
      <c r="L345" s="410"/>
    </row>
    <row r="346" spans="1:12">
      <c r="A346" s="398"/>
      <c r="B346" s="398"/>
      <c r="C346" s="398"/>
      <c r="D346" s="398"/>
      <c r="E346" s="398"/>
      <c r="F346" s="398"/>
      <c r="G346" s="398"/>
      <c r="H346" s="398"/>
      <c r="I346" s="410"/>
      <c r="J346" s="410"/>
      <c r="K346" s="410"/>
      <c r="L346" s="410"/>
    </row>
    <row r="347" spans="1:12">
      <c r="A347" s="398"/>
      <c r="B347" s="398"/>
      <c r="C347" s="398"/>
      <c r="D347" s="398"/>
      <c r="E347" s="398"/>
      <c r="F347" s="398"/>
      <c r="G347" s="398"/>
      <c r="H347" s="398"/>
      <c r="I347" s="410"/>
      <c r="J347" s="410"/>
      <c r="K347" s="410"/>
      <c r="L347" s="410"/>
    </row>
    <row r="348" spans="1:12">
      <c r="A348" s="398"/>
      <c r="B348" s="398"/>
      <c r="C348" s="398"/>
      <c r="D348" s="398"/>
      <c r="E348" s="398"/>
      <c r="F348" s="398"/>
      <c r="G348" s="398"/>
      <c r="H348" s="398"/>
      <c r="I348" s="410"/>
      <c r="J348" s="410"/>
      <c r="K348" s="410"/>
      <c r="L348" s="410"/>
    </row>
    <row r="349" spans="1:12">
      <c r="A349" s="398"/>
      <c r="B349" s="398"/>
      <c r="C349" s="398"/>
      <c r="D349" s="398"/>
      <c r="E349" s="398"/>
      <c r="F349" s="398"/>
      <c r="G349" s="398"/>
      <c r="H349" s="398"/>
      <c r="I349" s="410"/>
      <c r="J349" s="410"/>
      <c r="K349" s="410"/>
      <c r="L349" s="410"/>
    </row>
    <row r="350" spans="1:12">
      <c r="A350" s="398"/>
      <c r="B350" s="398"/>
      <c r="C350" s="398"/>
      <c r="D350" s="398"/>
      <c r="E350" s="398"/>
      <c r="F350" s="398"/>
      <c r="G350" s="398"/>
      <c r="H350" s="398"/>
      <c r="I350" s="410"/>
      <c r="J350" s="410"/>
      <c r="K350" s="410"/>
      <c r="L350" s="410"/>
    </row>
    <row r="351" spans="1:12">
      <c r="A351" s="398"/>
      <c r="B351" s="398"/>
      <c r="C351" s="398"/>
      <c r="D351" s="398"/>
      <c r="E351" s="398"/>
      <c r="F351" s="398"/>
      <c r="G351" s="398"/>
      <c r="H351" s="398"/>
      <c r="I351" s="410"/>
      <c r="J351" s="410"/>
      <c r="K351" s="410"/>
      <c r="L351" s="410"/>
    </row>
    <row r="352" spans="1:12">
      <c r="A352" s="398"/>
      <c r="B352" s="398"/>
      <c r="C352" s="398"/>
      <c r="D352" s="398"/>
      <c r="E352" s="398"/>
      <c r="F352" s="398"/>
      <c r="G352" s="398"/>
      <c r="H352" s="398"/>
      <c r="I352" s="410"/>
      <c r="J352" s="410"/>
      <c r="K352" s="410"/>
      <c r="L352" s="410"/>
    </row>
    <row r="353" spans="1:12">
      <c r="A353" s="398"/>
      <c r="B353" s="398"/>
      <c r="C353" s="398"/>
      <c r="D353" s="398"/>
      <c r="E353" s="398"/>
      <c r="F353" s="398"/>
      <c r="G353" s="398"/>
      <c r="H353" s="398"/>
      <c r="I353" s="410"/>
      <c r="J353" s="410"/>
      <c r="K353" s="410"/>
      <c r="L353" s="410"/>
    </row>
    <row r="354" spans="1:12">
      <c r="A354" s="398"/>
      <c r="B354" s="398"/>
      <c r="C354" s="398"/>
      <c r="D354" s="398"/>
      <c r="E354" s="398"/>
      <c r="F354" s="398"/>
      <c r="G354" s="398"/>
      <c r="H354" s="398"/>
      <c r="I354" s="410"/>
      <c r="J354" s="410"/>
      <c r="K354" s="410"/>
      <c r="L354" s="410"/>
    </row>
    <row r="355" spans="1:12">
      <c r="A355" s="398"/>
      <c r="B355" s="398"/>
      <c r="C355" s="398"/>
      <c r="D355" s="398"/>
      <c r="E355" s="398"/>
      <c r="F355" s="398"/>
      <c r="G355" s="398"/>
      <c r="H355" s="398"/>
      <c r="I355" s="410"/>
      <c r="J355" s="410"/>
      <c r="K355" s="410"/>
      <c r="L355" s="410"/>
    </row>
    <row r="356" spans="1:12">
      <c r="A356" s="398"/>
      <c r="B356" s="398"/>
      <c r="C356" s="398"/>
      <c r="D356" s="398"/>
      <c r="E356" s="398"/>
      <c r="F356" s="398"/>
      <c r="G356" s="398"/>
      <c r="H356" s="398"/>
      <c r="I356" s="410"/>
      <c r="J356" s="410"/>
      <c r="K356" s="410"/>
      <c r="L356" s="410"/>
    </row>
    <row r="357" spans="1:12">
      <c r="A357" s="398"/>
      <c r="B357" s="398"/>
      <c r="C357" s="398"/>
      <c r="D357" s="398"/>
      <c r="E357" s="398"/>
      <c r="F357" s="398"/>
      <c r="G357" s="398"/>
      <c r="H357" s="398"/>
      <c r="I357" s="410"/>
      <c r="J357" s="410"/>
      <c r="K357" s="410"/>
      <c r="L357" s="410"/>
    </row>
    <row r="358" spans="1:12">
      <c r="A358" s="398"/>
      <c r="B358" s="398"/>
      <c r="C358" s="398"/>
      <c r="D358" s="398"/>
      <c r="E358" s="398"/>
      <c r="F358" s="398"/>
      <c r="G358" s="398"/>
      <c r="H358" s="398"/>
      <c r="I358" s="410"/>
      <c r="J358" s="410"/>
      <c r="K358" s="410"/>
      <c r="L358" s="410"/>
    </row>
    <row r="359" spans="1:12">
      <c r="A359" s="398"/>
      <c r="B359" s="398"/>
      <c r="C359" s="398"/>
      <c r="D359" s="398"/>
      <c r="E359" s="398"/>
      <c r="F359" s="398"/>
      <c r="G359" s="398"/>
      <c r="H359" s="398"/>
      <c r="I359" s="410"/>
      <c r="J359" s="410"/>
      <c r="K359" s="410"/>
      <c r="L359" s="410"/>
    </row>
    <row r="360" spans="1:12">
      <c r="A360" s="398"/>
      <c r="B360" s="398"/>
      <c r="C360" s="398"/>
      <c r="D360" s="398"/>
      <c r="E360" s="398"/>
      <c r="F360" s="398"/>
      <c r="G360" s="398"/>
      <c r="H360" s="398"/>
      <c r="I360" s="410"/>
      <c r="J360" s="410"/>
      <c r="K360" s="410"/>
      <c r="L360" s="410"/>
    </row>
    <row r="361" spans="1:12">
      <c r="A361" s="398"/>
      <c r="B361" s="398"/>
      <c r="C361" s="398"/>
      <c r="D361" s="398"/>
      <c r="E361" s="398"/>
      <c r="F361" s="398"/>
      <c r="G361" s="398"/>
      <c r="H361" s="398"/>
      <c r="I361" s="410"/>
      <c r="J361" s="410"/>
      <c r="K361" s="410"/>
      <c r="L361" s="410"/>
    </row>
    <row r="362" spans="1:12">
      <c r="A362" s="398"/>
      <c r="B362" s="398"/>
      <c r="C362" s="398"/>
      <c r="D362" s="398"/>
      <c r="E362" s="398"/>
      <c r="F362" s="398"/>
      <c r="G362" s="398"/>
      <c r="H362" s="398"/>
      <c r="I362" s="410"/>
      <c r="J362" s="410"/>
      <c r="K362" s="410"/>
      <c r="L362" s="410"/>
    </row>
    <row r="363" spans="1:12">
      <c r="A363" s="398"/>
      <c r="B363" s="398"/>
      <c r="C363" s="398"/>
      <c r="D363" s="398"/>
      <c r="E363" s="398"/>
      <c r="F363" s="398"/>
      <c r="G363" s="398"/>
      <c r="H363" s="398"/>
      <c r="I363" s="410"/>
      <c r="J363" s="410"/>
      <c r="K363" s="410"/>
      <c r="L363" s="410"/>
    </row>
    <row r="364" spans="1:12">
      <c r="A364" s="398"/>
      <c r="B364" s="398"/>
      <c r="C364" s="398"/>
      <c r="D364" s="398"/>
      <c r="E364" s="398"/>
      <c r="F364" s="398"/>
      <c r="G364" s="398"/>
      <c r="H364" s="398"/>
      <c r="I364" s="410"/>
      <c r="J364" s="410"/>
      <c r="K364" s="410"/>
      <c r="L364" s="410"/>
    </row>
    <row r="365" spans="1:12">
      <c r="A365" s="398"/>
      <c r="B365" s="398"/>
      <c r="C365" s="398"/>
      <c r="D365" s="398"/>
      <c r="E365" s="398"/>
      <c r="F365" s="398"/>
      <c r="G365" s="398"/>
      <c r="H365" s="398"/>
      <c r="I365" s="410"/>
      <c r="J365" s="410"/>
      <c r="K365" s="410"/>
      <c r="L365" s="410"/>
    </row>
    <row r="366" spans="1:12">
      <c r="A366" s="398"/>
      <c r="B366" s="398"/>
      <c r="C366" s="398"/>
      <c r="D366" s="398"/>
      <c r="E366" s="398"/>
      <c r="F366" s="398"/>
      <c r="G366" s="398"/>
      <c r="H366" s="398"/>
      <c r="I366" s="410"/>
      <c r="J366" s="410"/>
      <c r="K366" s="410"/>
      <c r="L366" s="410"/>
    </row>
    <row r="367" spans="1:12">
      <c r="A367" s="398"/>
      <c r="B367" s="398"/>
      <c r="C367" s="398"/>
      <c r="D367" s="398"/>
      <c r="E367" s="398"/>
      <c r="F367" s="398"/>
      <c r="G367" s="398"/>
      <c r="H367" s="398"/>
      <c r="I367" s="410"/>
      <c r="J367" s="410"/>
      <c r="K367" s="410"/>
      <c r="L367" s="410"/>
    </row>
    <row r="368" spans="1:12">
      <c r="A368" s="398"/>
      <c r="B368" s="398"/>
      <c r="C368" s="398"/>
      <c r="D368" s="398"/>
      <c r="E368" s="398"/>
      <c r="F368" s="398"/>
      <c r="G368" s="398"/>
      <c r="H368" s="398"/>
      <c r="I368" s="410"/>
      <c r="J368" s="410"/>
      <c r="K368" s="410"/>
      <c r="L368" s="410"/>
    </row>
    <row r="369" spans="1:12">
      <c r="A369" s="398"/>
      <c r="B369" s="398"/>
      <c r="C369" s="398"/>
      <c r="D369" s="398"/>
      <c r="E369" s="398"/>
      <c r="F369" s="398"/>
      <c r="G369" s="398"/>
      <c r="H369" s="398"/>
      <c r="I369" s="410"/>
      <c r="J369" s="410"/>
      <c r="K369" s="410"/>
      <c r="L369" s="410"/>
    </row>
    <row r="370" spans="1:12">
      <c r="A370" s="398"/>
      <c r="B370" s="398"/>
      <c r="C370" s="398"/>
      <c r="D370" s="398"/>
      <c r="E370" s="398"/>
      <c r="F370" s="398"/>
      <c r="G370" s="398"/>
      <c r="H370" s="398"/>
      <c r="I370" s="410"/>
      <c r="J370" s="410"/>
      <c r="K370" s="410"/>
      <c r="L370" s="410"/>
    </row>
    <row r="371" spans="1:12">
      <c r="A371" s="398"/>
      <c r="B371" s="398"/>
      <c r="C371" s="398"/>
      <c r="D371" s="398"/>
      <c r="E371" s="398"/>
      <c r="F371" s="398"/>
      <c r="G371" s="398"/>
      <c r="H371" s="398"/>
      <c r="I371" s="410"/>
      <c r="J371" s="410"/>
      <c r="K371" s="410"/>
      <c r="L371" s="410"/>
    </row>
    <row r="372" spans="1:12">
      <c r="A372" s="398"/>
      <c r="B372" s="398"/>
      <c r="C372" s="398"/>
      <c r="D372" s="398"/>
      <c r="E372" s="398"/>
      <c r="F372" s="398"/>
      <c r="G372" s="398"/>
      <c r="H372" s="398"/>
      <c r="I372" s="410"/>
      <c r="J372" s="410"/>
      <c r="K372" s="410"/>
      <c r="L372" s="410"/>
    </row>
    <row r="373" spans="1:12">
      <c r="A373" s="398"/>
      <c r="B373" s="398"/>
      <c r="C373" s="398"/>
      <c r="D373" s="398"/>
      <c r="E373" s="398"/>
      <c r="F373" s="398"/>
      <c r="G373" s="398"/>
      <c r="H373" s="398"/>
      <c r="I373" s="410"/>
      <c r="J373" s="410"/>
      <c r="K373" s="410"/>
      <c r="L373" s="410"/>
    </row>
    <row r="374" spans="1:12">
      <c r="A374" s="398"/>
      <c r="B374" s="398"/>
      <c r="C374" s="398"/>
      <c r="D374" s="398"/>
      <c r="E374" s="398"/>
      <c r="F374" s="398"/>
      <c r="G374" s="398"/>
      <c r="H374" s="398"/>
      <c r="I374" s="410"/>
      <c r="J374" s="410"/>
      <c r="K374" s="410"/>
      <c r="L374" s="410"/>
    </row>
    <row r="375" spans="1:12">
      <c r="A375" s="398"/>
      <c r="B375" s="398"/>
      <c r="C375" s="398"/>
      <c r="D375" s="398"/>
      <c r="E375" s="398"/>
      <c r="F375" s="398"/>
      <c r="G375" s="398"/>
      <c r="H375" s="398"/>
      <c r="I375" s="410"/>
      <c r="J375" s="410"/>
      <c r="K375" s="410"/>
      <c r="L375" s="410"/>
    </row>
    <row r="376" spans="1:12">
      <c r="A376" s="398"/>
      <c r="B376" s="398"/>
      <c r="C376" s="398"/>
      <c r="D376" s="398"/>
      <c r="E376" s="398"/>
      <c r="F376" s="398"/>
      <c r="G376" s="398"/>
      <c r="H376" s="398"/>
      <c r="I376" s="410"/>
      <c r="J376" s="410"/>
      <c r="K376" s="410"/>
      <c r="L376" s="410"/>
    </row>
    <row r="377" spans="1:12">
      <c r="A377" s="398"/>
      <c r="B377" s="398"/>
      <c r="C377" s="398"/>
      <c r="D377" s="398"/>
      <c r="E377" s="398"/>
      <c r="F377" s="398"/>
      <c r="G377" s="398"/>
      <c r="H377" s="398"/>
      <c r="I377" s="410"/>
      <c r="J377" s="410"/>
      <c r="K377" s="410"/>
      <c r="L377" s="410"/>
    </row>
    <row r="378" spans="1:12">
      <c r="A378" s="398"/>
      <c r="B378" s="398"/>
      <c r="C378" s="398"/>
      <c r="D378" s="398"/>
      <c r="E378" s="398"/>
      <c r="F378" s="398"/>
      <c r="G378" s="398"/>
      <c r="H378" s="398"/>
      <c r="I378" s="410"/>
      <c r="J378" s="410"/>
      <c r="K378" s="410"/>
      <c r="L378" s="410"/>
    </row>
    <row r="379" spans="1:12">
      <c r="A379" s="398"/>
      <c r="B379" s="398"/>
      <c r="C379" s="398"/>
      <c r="D379" s="398"/>
      <c r="E379" s="398"/>
      <c r="F379" s="398"/>
      <c r="G379" s="398"/>
      <c r="H379" s="398"/>
      <c r="I379" s="410"/>
      <c r="J379" s="410"/>
      <c r="K379" s="410"/>
      <c r="L379" s="410"/>
    </row>
    <row r="380" spans="1:12">
      <c r="A380" s="398"/>
      <c r="B380" s="398"/>
      <c r="C380" s="398"/>
      <c r="D380" s="398"/>
      <c r="E380" s="398"/>
      <c r="F380" s="398"/>
      <c r="G380" s="398"/>
      <c r="H380" s="398"/>
      <c r="I380" s="410"/>
      <c r="J380" s="410"/>
      <c r="K380" s="410"/>
      <c r="L380" s="410"/>
    </row>
    <row r="381" spans="1:12">
      <c r="A381" s="398"/>
      <c r="B381" s="398"/>
      <c r="C381" s="398"/>
      <c r="D381" s="398"/>
      <c r="E381" s="398"/>
      <c r="F381" s="398"/>
      <c r="G381" s="398"/>
      <c r="H381" s="398"/>
      <c r="I381" s="410"/>
      <c r="J381" s="410"/>
      <c r="K381" s="410"/>
      <c r="L381" s="410"/>
    </row>
    <row r="382" spans="1:12">
      <c r="A382" s="398"/>
      <c r="B382" s="398"/>
      <c r="C382" s="398"/>
      <c r="D382" s="398"/>
      <c r="E382" s="398"/>
      <c r="F382" s="398"/>
      <c r="G382" s="398"/>
      <c r="H382" s="398"/>
      <c r="I382" s="410"/>
      <c r="J382" s="410"/>
      <c r="K382" s="410"/>
      <c r="L382" s="410"/>
    </row>
    <row r="383" spans="1:12">
      <c r="A383" s="398"/>
      <c r="B383" s="398"/>
      <c r="C383" s="398"/>
      <c r="D383" s="398"/>
      <c r="E383" s="398"/>
      <c r="F383" s="398"/>
      <c r="G383" s="398"/>
      <c r="H383" s="398"/>
      <c r="I383" s="410"/>
      <c r="J383" s="410"/>
      <c r="K383" s="410"/>
      <c r="L383" s="410"/>
    </row>
    <row r="384" spans="1:12">
      <c r="A384" s="398"/>
      <c r="B384" s="398"/>
      <c r="C384" s="398"/>
      <c r="D384" s="398"/>
      <c r="E384" s="398"/>
      <c r="F384" s="398"/>
      <c r="G384" s="398"/>
      <c r="H384" s="398"/>
      <c r="I384" s="410"/>
      <c r="J384" s="410"/>
      <c r="K384" s="410"/>
      <c r="L384" s="410"/>
    </row>
    <row r="385" spans="1:12">
      <c r="A385" s="398"/>
      <c r="B385" s="398"/>
      <c r="C385" s="398"/>
      <c r="D385" s="398"/>
      <c r="E385" s="398"/>
      <c r="F385" s="398"/>
      <c r="G385" s="398"/>
      <c r="H385" s="398"/>
      <c r="I385" s="410"/>
      <c r="J385" s="410"/>
      <c r="K385" s="410"/>
      <c r="L385" s="410"/>
    </row>
    <row r="386" spans="1:12">
      <c r="A386" s="398"/>
      <c r="B386" s="398"/>
      <c r="C386" s="398"/>
      <c r="D386" s="398"/>
      <c r="E386" s="398"/>
      <c r="F386" s="398"/>
      <c r="G386" s="398"/>
      <c r="H386" s="398"/>
      <c r="I386" s="410"/>
      <c r="J386" s="410"/>
      <c r="K386" s="410"/>
      <c r="L386" s="410"/>
    </row>
    <row r="387" spans="1:12">
      <c r="A387" s="398"/>
      <c r="B387" s="398"/>
      <c r="C387" s="398"/>
      <c r="D387" s="398"/>
      <c r="E387" s="398"/>
      <c r="F387" s="398"/>
      <c r="G387" s="398"/>
      <c r="H387" s="398"/>
      <c r="I387" s="410"/>
      <c r="J387" s="410"/>
      <c r="K387" s="410"/>
      <c r="L387" s="410"/>
    </row>
    <row r="388" spans="1:12">
      <c r="A388" s="398"/>
      <c r="B388" s="398"/>
      <c r="C388" s="398"/>
      <c r="D388" s="398"/>
      <c r="E388" s="398"/>
      <c r="F388" s="398"/>
      <c r="G388" s="398"/>
      <c r="H388" s="398"/>
      <c r="I388" s="410"/>
      <c r="J388" s="410"/>
      <c r="K388" s="410"/>
      <c r="L388" s="410"/>
    </row>
    <row r="389" spans="1:12">
      <c r="A389" s="398"/>
      <c r="B389" s="398"/>
      <c r="C389" s="398"/>
      <c r="D389" s="398"/>
      <c r="E389" s="398"/>
      <c r="F389" s="398"/>
      <c r="G389" s="398"/>
      <c r="H389" s="398"/>
      <c r="I389" s="410"/>
      <c r="J389" s="410"/>
      <c r="K389" s="410"/>
      <c r="L389" s="410"/>
    </row>
    <row r="390" spans="1:12">
      <c r="A390" s="398"/>
      <c r="B390" s="398"/>
      <c r="C390" s="398"/>
      <c r="D390" s="398"/>
      <c r="E390" s="398"/>
      <c r="F390" s="398"/>
      <c r="G390" s="398"/>
      <c r="H390" s="398"/>
      <c r="I390" s="410"/>
      <c r="J390" s="410"/>
      <c r="K390" s="410"/>
      <c r="L390" s="410"/>
    </row>
    <row r="391" spans="1:12">
      <c r="A391" s="398"/>
      <c r="B391" s="398"/>
      <c r="C391" s="398"/>
      <c r="D391" s="398"/>
      <c r="E391" s="398"/>
      <c r="F391" s="398"/>
      <c r="G391" s="398"/>
      <c r="H391" s="398"/>
      <c r="I391" s="410"/>
      <c r="J391" s="410"/>
      <c r="K391" s="410"/>
      <c r="L391" s="410"/>
    </row>
    <row r="392" spans="1:12">
      <c r="A392" s="398"/>
      <c r="B392" s="398"/>
      <c r="C392" s="398"/>
      <c r="D392" s="398"/>
      <c r="E392" s="398"/>
      <c r="F392" s="398"/>
      <c r="G392" s="398"/>
      <c r="H392" s="398"/>
      <c r="I392" s="410"/>
      <c r="J392" s="410"/>
      <c r="K392" s="410"/>
      <c r="L392" s="410"/>
    </row>
    <row r="393" spans="1:12">
      <c r="A393" s="398"/>
      <c r="B393" s="398"/>
      <c r="C393" s="398"/>
      <c r="D393" s="398"/>
      <c r="E393" s="398"/>
      <c r="F393" s="398"/>
      <c r="G393" s="398"/>
      <c r="H393" s="398"/>
      <c r="I393" s="410"/>
      <c r="J393" s="410"/>
      <c r="K393" s="410"/>
      <c r="L393" s="410"/>
    </row>
    <row r="394" spans="1:12">
      <c r="A394" s="398"/>
      <c r="B394" s="398"/>
      <c r="C394" s="398"/>
      <c r="D394" s="398"/>
      <c r="E394" s="398"/>
      <c r="F394" s="398"/>
      <c r="G394" s="398"/>
      <c r="H394" s="398"/>
      <c r="I394" s="410"/>
      <c r="J394" s="410"/>
      <c r="K394" s="410"/>
      <c r="L394" s="410"/>
    </row>
    <row r="395" spans="1:12">
      <c r="A395" s="398"/>
      <c r="B395" s="398"/>
      <c r="C395" s="398"/>
      <c r="D395" s="398"/>
      <c r="E395" s="398"/>
      <c r="F395" s="398"/>
      <c r="G395" s="398"/>
      <c r="H395" s="398"/>
      <c r="I395" s="410"/>
      <c r="J395" s="410"/>
      <c r="K395" s="410"/>
      <c r="L395" s="410"/>
    </row>
    <row r="396" spans="1:12">
      <c r="A396" s="398"/>
      <c r="B396" s="398"/>
      <c r="C396" s="398"/>
      <c r="D396" s="398"/>
      <c r="E396" s="398"/>
      <c r="F396" s="398"/>
      <c r="G396" s="398"/>
      <c r="H396" s="398"/>
      <c r="I396" s="410"/>
      <c r="J396" s="410"/>
      <c r="K396" s="410"/>
      <c r="L396" s="410"/>
    </row>
    <row r="397" spans="1:12">
      <c r="A397" s="398"/>
      <c r="B397" s="398"/>
      <c r="C397" s="398"/>
      <c r="D397" s="398"/>
      <c r="E397" s="398"/>
      <c r="F397" s="398"/>
      <c r="G397" s="398"/>
      <c r="H397" s="398"/>
      <c r="I397" s="410"/>
      <c r="J397" s="410"/>
      <c r="K397" s="410"/>
      <c r="L397" s="410"/>
    </row>
    <row r="398" spans="1:12">
      <c r="A398" s="398"/>
      <c r="B398" s="398"/>
      <c r="C398" s="398"/>
      <c r="D398" s="398"/>
      <c r="E398" s="398"/>
      <c r="F398" s="398"/>
      <c r="G398" s="398"/>
      <c r="H398" s="398"/>
      <c r="I398" s="410"/>
      <c r="J398" s="410"/>
      <c r="K398" s="410"/>
      <c r="L398" s="410"/>
    </row>
    <row r="399" spans="1:12">
      <c r="A399" s="398"/>
      <c r="B399" s="398"/>
      <c r="C399" s="398"/>
      <c r="D399" s="398"/>
      <c r="E399" s="398"/>
      <c r="F399" s="398"/>
      <c r="G399" s="398"/>
      <c r="H399" s="398"/>
      <c r="I399" s="410"/>
      <c r="J399" s="410"/>
      <c r="K399" s="410"/>
      <c r="L399" s="410"/>
    </row>
    <row r="400" spans="1:12">
      <c r="A400" s="398"/>
      <c r="B400" s="398"/>
      <c r="C400" s="398"/>
      <c r="D400" s="398"/>
      <c r="E400" s="398"/>
      <c r="F400" s="398"/>
      <c r="G400" s="398"/>
      <c r="H400" s="398"/>
      <c r="I400" s="410"/>
      <c r="J400" s="410"/>
      <c r="K400" s="410"/>
      <c r="L400" s="410"/>
    </row>
    <row r="401" spans="1:12">
      <c r="A401" s="398"/>
      <c r="B401" s="398"/>
      <c r="C401" s="398"/>
      <c r="D401" s="398"/>
      <c r="E401" s="398"/>
      <c r="F401" s="398"/>
      <c r="G401" s="398"/>
      <c r="H401" s="398"/>
      <c r="I401" s="410"/>
      <c r="J401" s="410"/>
      <c r="K401" s="410"/>
      <c r="L401" s="410"/>
    </row>
    <row r="402" spans="1:12">
      <c r="A402" s="398"/>
      <c r="B402" s="398"/>
      <c r="C402" s="398"/>
      <c r="D402" s="398"/>
      <c r="E402" s="398"/>
      <c r="F402" s="398"/>
      <c r="G402" s="398"/>
      <c r="H402" s="398"/>
      <c r="I402" s="410"/>
      <c r="J402" s="410"/>
      <c r="K402" s="410"/>
      <c r="L402" s="410"/>
    </row>
    <row r="403" spans="1:12">
      <c r="A403" s="398"/>
      <c r="B403" s="398"/>
      <c r="C403" s="398"/>
      <c r="D403" s="398"/>
      <c r="E403" s="398"/>
      <c r="F403" s="398"/>
      <c r="G403" s="398"/>
      <c r="H403" s="398"/>
      <c r="I403" s="410"/>
      <c r="J403" s="410"/>
      <c r="K403" s="410"/>
      <c r="L403" s="410"/>
    </row>
    <row r="404" spans="1:12">
      <c r="A404" s="398"/>
      <c r="B404" s="398"/>
      <c r="C404" s="398"/>
      <c r="D404" s="398"/>
      <c r="E404" s="398"/>
      <c r="F404" s="398"/>
      <c r="G404" s="398"/>
      <c r="H404" s="398"/>
      <c r="I404" s="410"/>
      <c r="J404" s="410"/>
      <c r="K404" s="410"/>
      <c r="L404" s="410"/>
    </row>
    <row r="405" spans="1:12">
      <c r="A405" s="398"/>
      <c r="B405" s="398"/>
      <c r="C405" s="398"/>
      <c r="D405" s="398"/>
      <c r="E405" s="398"/>
      <c r="F405" s="398"/>
      <c r="G405" s="398"/>
      <c r="H405" s="398"/>
      <c r="I405" s="410"/>
      <c r="J405" s="410"/>
      <c r="K405" s="410"/>
      <c r="L405" s="410"/>
    </row>
    <row r="406" spans="1:12">
      <c r="A406" s="398"/>
      <c r="B406" s="398"/>
      <c r="C406" s="398"/>
      <c r="D406" s="398"/>
      <c r="E406" s="398"/>
      <c r="F406" s="398"/>
      <c r="G406" s="398"/>
      <c r="H406" s="398"/>
      <c r="I406" s="410"/>
      <c r="J406" s="410"/>
      <c r="K406" s="410"/>
      <c r="L406" s="410"/>
    </row>
    <row r="407" spans="1:12">
      <c r="A407" s="398"/>
      <c r="B407" s="398"/>
      <c r="C407" s="398"/>
      <c r="D407" s="398"/>
      <c r="E407" s="398"/>
      <c r="F407" s="398"/>
      <c r="G407" s="398"/>
      <c r="H407" s="398"/>
      <c r="I407" s="410"/>
      <c r="J407" s="410"/>
      <c r="K407" s="410"/>
      <c r="L407" s="410"/>
    </row>
    <row r="408" spans="1:12">
      <c r="A408" s="398"/>
      <c r="B408" s="398"/>
      <c r="C408" s="398"/>
      <c r="D408" s="398"/>
      <c r="E408" s="398"/>
      <c r="F408" s="398"/>
      <c r="G408" s="398"/>
      <c r="H408" s="398"/>
      <c r="I408" s="410"/>
      <c r="J408" s="410"/>
      <c r="K408" s="410"/>
      <c r="L408" s="410"/>
    </row>
    <row r="409" spans="1:12">
      <c r="A409" s="398"/>
      <c r="B409" s="398"/>
      <c r="C409" s="398"/>
      <c r="D409" s="398"/>
      <c r="E409" s="398"/>
      <c r="F409" s="398"/>
      <c r="G409" s="398"/>
      <c r="H409" s="398"/>
      <c r="I409" s="410"/>
      <c r="J409" s="410"/>
      <c r="K409" s="410"/>
      <c r="L409" s="410"/>
    </row>
    <row r="410" spans="1:12">
      <c r="A410" s="398"/>
      <c r="B410" s="398"/>
      <c r="C410" s="398"/>
      <c r="D410" s="398"/>
      <c r="E410" s="398"/>
      <c r="F410" s="398"/>
      <c r="G410" s="398"/>
      <c r="H410" s="398"/>
      <c r="I410" s="410"/>
      <c r="J410" s="410"/>
      <c r="K410" s="410"/>
      <c r="L410" s="410"/>
    </row>
    <row r="411" spans="1:12">
      <c r="A411" s="398"/>
      <c r="B411" s="398"/>
      <c r="C411" s="398"/>
      <c r="D411" s="398"/>
      <c r="E411" s="398"/>
      <c r="F411" s="398"/>
      <c r="G411" s="398"/>
      <c r="H411" s="398"/>
      <c r="I411" s="410"/>
      <c r="J411" s="410"/>
      <c r="K411" s="410"/>
      <c r="L411" s="410"/>
    </row>
    <row r="412" spans="1:12">
      <c r="A412" s="398"/>
      <c r="B412" s="398"/>
      <c r="C412" s="398"/>
      <c r="D412" s="398"/>
      <c r="E412" s="398"/>
      <c r="F412" s="398"/>
      <c r="G412" s="398"/>
      <c r="H412" s="398"/>
      <c r="I412" s="410"/>
      <c r="J412" s="410"/>
      <c r="K412" s="410"/>
      <c r="L412" s="410"/>
    </row>
    <row r="413" spans="1:12">
      <c r="A413" s="398"/>
      <c r="B413" s="398"/>
      <c r="C413" s="398"/>
      <c r="D413" s="398"/>
      <c r="E413" s="398"/>
      <c r="F413" s="398"/>
      <c r="G413" s="398"/>
      <c r="H413" s="398"/>
      <c r="I413" s="410"/>
      <c r="J413" s="410"/>
      <c r="K413" s="410"/>
      <c r="L413" s="410"/>
    </row>
    <row r="414" spans="1:12">
      <c r="A414" s="398"/>
      <c r="B414" s="398"/>
      <c r="C414" s="398"/>
      <c r="D414" s="398"/>
      <c r="E414" s="398"/>
      <c r="F414" s="398"/>
      <c r="G414" s="398"/>
      <c r="H414" s="398"/>
      <c r="I414" s="410"/>
      <c r="J414" s="410"/>
      <c r="K414" s="410"/>
      <c r="L414" s="410"/>
    </row>
    <row r="415" spans="1:12">
      <c r="A415" s="398"/>
      <c r="B415" s="398"/>
      <c r="C415" s="398"/>
      <c r="D415" s="398"/>
      <c r="E415" s="398"/>
      <c r="F415" s="398"/>
      <c r="G415" s="398"/>
      <c r="H415" s="398"/>
      <c r="I415" s="410"/>
      <c r="J415" s="410"/>
      <c r="K415" s="410"/>
      <c r="L415" s="410"/>
    </row>
    <row r="416" spans="1:12">
      <c r="A416" s="398"/>
      <c r="B416" s="398"/>
      <c r="C416" s="398"/>
      <c r="D416" s="398"/>
      <c r="E416" s="398"/>
      <c r="F416" s="398"/>
      <c r="G416" s="398"/>
      <c r="H416" s="398"/>
      <c r="I416" s="410"/>
      <c r="J416" s="410"/>
      <c r="K416" s="410"/>
      <c r="L416" s="410"/>
    </row>
    <row r="417" spans="1:12">
      <c r="A417" s="398"/>
      <c r="B417" s="398"/>
      <c r="C417" s="398"/>
      <c r="D417" s="398"/>
      <c r="E417" s="398"/>
      <c r="F417" s="398"/>
      <c r="G417" s="398"/>
      <c r="H417" s="398"/>
      <c r="I417" s="410"/>
      <c r="J417" s="410"/>
      <c r="K417" s="410"/>
      <c r="L417" s="410"/>
    </row>
    <row r="418" spans="1:12">
      <c r="A418" s="398"/>
      <c r="B418" s="398"/>
      <c r="C418" s="398"/>
      <c r="D418" s="398"/>
      <c r="E418" s="398"/>
      <c r="F418" s="398"/>
      <c r="G418" s="398"/>
      <c r="H418" s="398"/>
      <c r="I418" s="410"/>
      <c r="J418" s="410"/>
      <c r="K418" s="410"/>
      <c r="L418" s="410"/>
    </row>
    <row r="419" spans="1:12">
      <c r="A419" s="398"/>
      <c r="B419" s="398"/>
      <c r="C419" s="398"/>
      <c r="D419" s="398"/>
      <c r="E419" s="398"/>
      <c r="F419" s="398"/>
      <c r="G419" s="398"/>
      <c r="H419" s="398"/>
      <c r="I419" s="410"/>
      <c r="J419" s="410"/>
      <c r="K419" s="410"/>
      <c r="L419" s="410"/>
    </row>
    <row r="420" spans="1:12">
      <c r="A420" s="398"/>
      <c r="B420" s="398"/>
      <c r="C420" s="398"/>
      <c r="D420" s="398"/>
      <c r="E420" s="398"/>
      <c r="F420" s="398"/>
      <c r="G420" s="398"/>
      <c r="H420" s="398"/>
      <c r="I420" s="410"/>
      <c r="J420" s="410"/>
      <c r="K420" s="410"/>
      <c r="L420" s="410"/>
    </row>
    <row r="421" spans="1:12">
      <c r="A421" s="398"/>
      <c r="B421" s="398"/>
      <c r="C421" s="398"/>
      <c r="D421" s="398"/>
      <c r="E421" s="398"/>
      <c r="F421" s="398"/>
      <c r="G421" s="398"/>
      <c r="H421" s="398"/>
      <c r="I421" s="410"/>
      <c r="J421" s="410"/>
      <c r="K421" s="410"/>
      <c r="L421" s="410"/>
    </row>
    <row r="422" spans="1:12">
      <c r="A422" s="398"/>
      <c r="B422" s="398"/>
      <c r="C422" s="398"/>
      <c r="D422" s="398"/>
      <c r="E422" s="398"/>
      <c r="F422" s="398"/>
      <c r="G422" s="398"/>
      <c r="H422" s="398"/>
      <c r="I422" s="410"/>
      <c r="J422" s="410"/>
      <c r="K422" s="410"/>
      <c r="L422" s="410"/>
    </row>
    <row r="423" spans="1:12">
      <c r="A423" s="398"/>
      <c r="B423" s="398"/>
      <c r="C423" s="398"/>
      <c r="D423" s="398"/>
      <c r="E423" s="398"/>
      <c r="F423" s="398"/>
      <c r="G423" s="398"/>
      <c r="H423" s="398"/>
      <c r="I423" s="410"/>
      <c r="J423" s="410"/>
      <c r="K423" s="410"/>
      <c r="L423" s="410"/>
    </row>
    <row r="424" spans="1:12">
      <c r="A424" s="398"/>
      <c r="B424" s="398"/>
      <c r="C424" s="398"/>
      <c r="D424" s="398"/>
      <c r="E424" s="398"/>
      <c r="F424" s="398"/>
      <c r="G424" s="398"/>
      <c r="H424" s="398"/>
      <c r="I424" s="410"/>
      <c r="J424" s="410"/>
      <c r="K424" s="410"/>
      <c r="L424" s="410"/>
    </row>
    <row r="425" spans="1:12">
      <c r="A425" s="398"/>
      <c r="B425" s="398"/>
      <c r="C425" s="398"/>
      <c r="D425" s="398"/>
      <c r="E425" s="398"/>
      <c r="F425" s="398"/>
      <c r="G425" s="398"/>
      <c r="H425" s="398"/>
      <c r="I425" s="410"/>
      <c r="J425" s="410"/>
      <c r="K425" s="410"/>
      <c r="L425" s="410"/>
    </row>
    <row r="426" spans="1:12">
      <c r="A426" s="398"/>
      <c r="B426" s="398"/>
      <c r="C426" s="398"/>
      <c r="D426" s="398"/>
      <c r="E426" s="398"/>
      <c r="F426" s="398"/>
      <c r="G426" s="398"/>
      <c r="H426" s="398"/>
      <c r="I426" s="410"/>
      <c r="J426" s="410"/>
      <c r="K426" s="410"/>
      <c r="L426" s="410"/>
    </row>
    <row r="427" spans="1:12">
      <c r="A427" s="398"/>
      <c r="B427" s="398"/>
      <c r="C427" s="398"/>
      <c r="D427" s="398"/>
      <c r="E427" s="398"/>
      <c r="F427" s="398"/>
      <c r="G427" s="398"/>
      <c r="H427" s="398"/>
      <c r="I427" s="410"/>
      <c r="J427" s="410"/>
      <c r="K427" s="410"/>
      <c r="L427" s="410"/>
    </row>
    <row r="428" spans="1:12">
      <c r="A428" s="398"/>
      <c r="B428" s="398"/>
      <c r="C428" s="398"/>
      <c r="D428" s="398"/>
      <c r="E428" s="398"/>
      <c r="F428" s="398"/>
      <c r="G428" s="398"/>
      <c r="H428" s="398"/>
      <c r="I428" s="410"/>
      <c r="J428" s="410"/>
      <c r="K428" s="410"/>
      <c r="L428" s="410"/>
    </row>
    <row r="429" spans="1:12">
      <c r="A429" s="398"/>
      <c r="B429" s="398"/>
      <c r="C429" s="398"/>
      <c r="D429" s="398"/>
      <c r="E429" s="398"/>
      <c r="F429" s="398"/>
      <c r="G429" s="398"/>
      <c r="H429" s="398"/>
      <c r="I429" s="410"/>
      <c r="J429" s="410"/>
      <c r="K429" s="410"/>
      <c r="L429" s="410"/>
    </row>
    <row r="430" spans="1:12">
      <c r="A430" s="398"/>
      <c r="B430" s="398"/>
      <c r="C430" s="398"/>
      <c r="D430" s="398"/>
      <c r="E430" s="398"/>
      <c r="F430" s="398"/>
      <c r="G430" s="398"/>
      <c r="H430" s="398"/>
      <c r="I430" s="410"/>
      <c r="J430" s="410"/>
      <c r="K430" s="410"/>
      <c r="L430" s="410"/>
    </row>
    <row r="431" spans="1:12">
      <c r="A431" s="398"/>
      <c r="B431" s="398"/>
      <c r="C431" s="398"/>
      <c r="D431" s="398"/>
      <c r="E431" s="398"/>
      <c r="F431" s="398"/>
      <c r="G431" s="398"/>
      <c r="H431" s="398"/>
      <c r="I431" s="410"/>
      <c r="J431" s="410"/>
      <c r="K431" s="410"/>
      <c r="L431" s="410"/>
    </row>
    <row r="432" spans="1:12">
      <c r="A432" s="398"/>
      <c r="B432" s="398"/>
      <c r="C432" s="398"/>
      <c r="D432" s="398"/>
      <c r="E432" s="398"/>
      <c r="F432" s="398"/>
      <c r="G432" s="398"/>
      <c r="H432" s="398"/>
      <c r="I432" s="410"/>
      <c r="J432" s="410"/>
      <c r="K432" s="410"/>
      <c r="L432" s="410"/>
    </row>
    <row r="433" spans="1:12">
      <c r="A433" s="398"/>
      <c r="B433" s="398"/>
      <c r="C433" s="398"/>
      <c r="D433" s="398"/>
      <c r="E433" s="398"/>
      <c r="F433" s="398"/>
      <c r="G433" s="398"/>
      <c r="H433" s="398"/>
      <c r="I433" s="410"/>
      <c r="J433" s="410"/>
      <c r="K433" s="410"/>
      <c r="L433" s="410"/>
    </row>
    <row r="434" spans="1:12">
      <c r="A434" s="398"/>
      <c r="B434" s="398"/>
      <c r="C434" s="398"/>
      <c r="D434" s="398"/>
      <c r="E434" s="398"/>
      <c r="F434" s="398"/>
      <c r="G434" s="398"/>
      <c r="H434" s="398"/>
      <c r="I434" s="410"/>
      <c r="J434" s="410"/>
      <c r="K434" s="410"/>
      <c r="L434" s="410"/>
    </row>
    <row r="435" spans="1:12">
      <c r="A435" s="398"/>
      <c r="B435" s="398"/>
      <c r="C435" s="398"/>
      <c r="D435" s="398"/>
      <c r="E435" s="398"/>
      <c r="F435" s="398"/>
      <c r="G435" s="398"/>
      <c r="H435" s="398"/>
      <c r="I435" s="410"/>
      <c r="J435" s="410"/>
      <c r="K435" s="410"/>
      <c r="L435" s="410"/>
    </row>
    <row r="436" spans="1:12">
      <c r="A436" s="398"/>
      <c r="B436" s="398"/>
      <c r="C436" s="398"/>
      <c r="D436" s="398"/>
      <c r="E436" s="398"/>
      <c r="F436" s="398"/>
      <c r="G436" s="398"/>
      <c r="H436" s="398"/>
      <c r="I436" s="410"/>
      <c r="J436" s="410"/>
      <c r="K436" s="410"/>
      <c r="L436" s="410"/>
    </row>
    <row r="437" spans="1:12">
      <c r="A437" s="398"/>
      <c r="B437" s="398"/>
      <c r="C437" s="398"/>
      <c r="D437" s="398"/>
      <c r="E437" s="398"/>
      <c r="F437" s="398"/>
      <c r="G437" s="398"/>
      <c r="H437" s="398"/>
      <c r="I437" s="410"/>
      <c r="J437" s="410"/>
      <c r="K437" s="410"/>
      <c r="L437" s="410"/>
    </row>
    <row r="438" spans="1:12">
      <c r="A438" s="398"/>
      <c r="B438" s="398"/>
      <c r="C438" s="398"/>
      <c r="D438" s="398"/>
      <c r="E438" s="398"/>
      <c r="F438" s="398"/>
      <c r="G438" s="398"/>
      <c r="H438" s="398"/>
      <c r="I438" s="410"/>
      <c r="J438" s="410"/>
      <c r="K438" s="410"/>
      <c r="L438" s="410"/>
    </row>
    <row r="439" spans="1:12">
      <c r="A439" s="398"/>
      <c r="B439" s="398"/>
      <c r="C439" s="398"/>
      <c r="D439" s="398"/>
      <c r="E439" s="398"/>
      <c r="F439" s="398"/>
      <c r="G439" s="398"/>
      <c r="H439" s="398"/>
      <c r="I439" s="410"/>
      <c r="J439" s="410"/>
      <c r="K439" s="410"/>
      <c r="L439" s="410"/>
    </row>
    <row r="440" spans="1:12">
      <c r="A440" s="398"/>
      <c r="B440" s="398"/>
      <c r="C440" s="398"/>
      <c r="D440" s="398"/>
      <c r="E440" s="398"/>
      <c r="F440" s="398"/>
      <c r="G440" s="398"/>
      <c r="H440" s="398"/>
      <c r="I440" s="410"/>
      <c r="J440" s="410"/>
      <c r="K440" s="410"/>
      <c r="L440" s="410"/>
    </row>
    <row r="441" spans="1:12">
      <c r="A441" s="398"/>
      <c r="B441" s="398"/>
      <c r="C441" s="398"/>
      <c r="D441" s="398"/>
      <c r="E441" s="398"/>
      <c r="F441" s="398"/>
      <c r="G441" s="398"/>
      <c r="H441" s="398"/>
      <c r="I441" s="410"/>
      <c r="J441" s="410"/>
      <c r="K441" s="410"/>
      <c r="L441" s="410"/>
    </row>
    <row r="442" spans="1:12">
      <c r="A442" s="398"/>
      <c r="B442" s="398"/>
      <c r="C442" s="398"/>
      <c r="D442" s="398"/>
      <c r="E442" s="398"/>
      <c r="F442" s="398"/>
      <c r="G442" s="398"/>
      <c r="H442" s="398"/>
      <c r="I442" s="410"/>
      <c r="J442" s="410"/>
      <c r="K442" s="410"/>
      <c r="L442" s="410"/>
    </row>
    <row r="443" spans="1:12">
      <c r="A443" s="398"/>
      <c r="B443" s="398"/>
      <c r="C443" s="398"/>
      <c r="D443" s="398"/>
      <c r="E443" s="398"/>
      <c r="F443" s="398"/>
      <c r="G443" s="398"/>
      <c r="H443" s="398"/>
      <c r="I443" s="410"/>
      <c r="J443" s="410"/>
      <c r="K443" s="410"/>
      <c r="L443" s="410"/>
    </row>
    <row r="444" spans="1:12">
      <c r="A444" s="398"/>
      <c r="B444" s="398"/>
      <c r="C444" s="398"/>
      <c r="D444" s="398"/>
      <c r="E444" s="398"/>
      <c r="F444" s="398"/>
      <c r="G444" s="398"/>
      <c r="H444" s="398"/>
      <c r="I444" s="410"/>
      <c r="J444" s="410"/>
      <c r="K444" s="410"/>
      <c r="L444" s="410"/>
    </row>
    <row r="445" spans="1:12">
      <c r="A445" s="398"/>
      <c r="B445" s="398"/>
      <c r="C445" s="398"/>
      <c r="D445" s="398"/>
      <c r="E445" s="398"/>
      <c r="F445" s="398"/>
      <c r="G445" s="398"/>
      <c r="H445" s="398"/>
      <c r="I445" s="410"/>
      <c r="J445" s="410"/>
      <c r="K445" s="410"/>
      <c r="L445" s="410"/>
    </row>
    <row r="446" spans="1:12">
      <c r="A446" s="398"/>
      <c r="B446" s="398"/>
      <c r="C446" s="398"/>
      <c r="D446" s="398"/>
      <c r="E446" s="398"/>
      <c r="F446" s="398"/>
      <c r="G446" s="398"/>
      <c r="H446" s="398"/>
      <c r="I446" s="410"/>
      <c r="J446" s="410"/>
      <c r="K446" s="410"/>
      <c r="L446" s="410"/>
    </row>
    <row r="447" spans="1:12">
      <c r="A447" s="398"/>
      <c r="B447" s="398"/>
      <c r="C447" s="398"/>
      <c r="D447" s="398"/>
      <c r="E447" s="398"/>
      <c r="F447" s="398"/>
      <c r="G447" s="398"/>
      <c r="H447" s="398"/>
      <c r="I447" s="410"/>
      <c r="J447" s="410"/>
      <c r="K447" s="410"/>
      <c r="L447" s="410"/>
    </row>
    <row r="448" spans="1:12">
      <c r="A448" s="398"/>
      <c r="B448" s="398"/>
      <c r="C448" s="398"/>
      <c r="D448" s="398"/>
      <c r="E448" s="398"/>
      <c r="F448" s="398"/>
      <c r="G448" s="398"/>
      <c r="H448" s="398"/>
      <c r="I448" s="410"/>
      <c r="J448" s="410"/>
      <c r="K448" s="410"/>
      <c r="L448" s="410"/>
    </row>
    <row r="449" spans="1:12">
      <c r="A449" s="398"/>
      <c r="B449" s="398"/>
      <c r="C449" s="398"/>
      <c r="D449" s="398"/>
      <c r="E449" s="398"/>
      <c r="F449" s="398"/>
      <c r="G449" s="398"/>
      <c r="H449" s="398"/>
      <c r="I449" s="410"/>
      <c r="J449" s="410"/>
      <c r="K449" s="410"/>
      <c r="L449" s="410"/>
    </row>
    <row r="450" spans="1:12">
      <c r="A450" s="398"/>
      <c r="B450" s="398"/>
      <c r="C450" s="398"/>
      <c r="D450" s="398"/>
      <c r="E450" s="398"/>
      <c r="F450" s="398"/>
      <c r="G450" s="398"/>
      <c r="H450" s="398"/>
      <c r="I450" s="410"/>
      <c r="J450" s="410"/>
      <c r="K450" s="410"/>
      <c r="L450" s="410"/>
    </row>
    <row r="451" spans="1:12">
      <c r="A451" s="398"/>
      <c r="B451" s="398"/>
      <c r="C451" s="398"/>
      <c r="D451" s="398"/>
      <c r="E451" s="398"/>
      <c r="F451" s="398"/>
      <c r="G451" s="398"/>
      <c r="H451" s="398"/>
      <c r="I451" s="410"/>
      <c r="J451" s="410"/>
      <c r="K451" s="410"/>
      <c r="L451" s="410"/>
    </row>
    <row r="452" spans="1:12">
      <c r="A452" s="398"/>
      <c r="B452" s="398"/>
      <c r="C452" s="398"/>
      <c r="D452" s="398"/>
      <c r="E452" s="398"/>
      <c r="F452" s="398"/>
      <c r="G452" s="398"/>
      <c r="H452" s="398"/>
      <c r="I452" s="410"/>
      <c r="J452" s="410"/>
      <c r="K452" s="410"/>
      <c r="L452" s="410"/>
    </row>
    <row r="453" spans="1:12">
      <c r="A453" s="398"/>
      <c r="B453" s="398"/>
      <c r="C453" s="398"/>
      <c r="D453" s="398"/>
      <c r="E453" s="398"/>
      <c r="F453" s="398"/>
      <c r="G453" s="398"/>
      <c r="H453" s="398"/>
      <c r="I453" s="410"/>
      <c r="J453" s="410"/>
      <c r="K453" s="410"/>
      <c r="L453" s="410"/>
    </row>
    <row r="454" spans="1:12">
      <c r="A454" s="398"/>
      <c r="B454" s="398"/>
      <c r="C454" s="398"/>
      <c r="D454" s="398"/>
      <c r="E454" s="398"/>
      <c r="F454" s="398"/>
      <c r="G454" s="398"/>
      <c r="H454" s="398"/>
      <c r="I454" s="410"/>
      <c r="J454" s="410"/>
      <c r="K454" s="410"/>
      <c r="L454" s="410"/>
    </row>
    <row r="455" spans="1:12">
      <c r="A455" s="398"/>
      <c r="B455" s="398"/>
      <c r="C455" s="398"/>
      <c r="D455" s="398"/>
      <c r="E455" s="398"/>
      <c r="F455" s="398"/>
      <c r="G455" s="398"/>
      <c r="H455" s="398"/>
      <c r="I455" s="410"/>
      <c r="J455" s="410"/>
      <c r="K455" s="410"/>
      <c r="L455" s="410"/>
    </row>
    <row r="456" spans="1:12">
      <c r="A456" s="398"/>
      <c r="B456" s="398"/>
      <c r="C456" s="398"/>
      <c r="D456" s="398"/>
      <c r="E456" s="398"/>
      <c r="F456" s="398"/>
      <c r="G456" s="398"/>
      <c r="H456" s="398"/>
      <c r="I456" s="410"/>
      <c r="J456" s="410"/>
      <c r="K456" s="410"/>
      <c r="L456" s="410"/>
    </row>
    <row r="457" spans="1:12">
      <c r="A457" s="398"/>
      <c r="B457" s="398"/>
      <c r="C457" s="398"/>
      <c r="D457" s="398"/>
      <c r="E457" s="398"/>
      <c r="F457" s="398"/>
      <c r="G457" s="398"/>
      <c r="H457" s="398"/>
      <c r="I457" s="410"/>
      <c r="J457" s="410"/>
      <c r="K457" s="410"/>
      <c r="L457" s="410"/>
    </row>
    <row r="458" spans="1:12">
      <c r="A458" s="398"/>
      <c r="B458" s="398"/>
      <c r="C458" s="398"/>
      <c r="D458" s="398"/>
      <c r="E458" s="398"/>
      <c r="F458" s="398"/>
      <c r="G458" s="398"/>
      <c r="H458" s="398"/>
      <c r="I458" s="410"/>
      <c r="J458" s="410"/>
      <c r="K458" s="410"/>
      <c r="L458" s="410"/>
    </row>
    <row r="459" spans="1:12">
      <c r="A459" s="398"/>
      <c r="B459" s="398"/>
      <c r="C459" s="398"/>
      <c r="D459" s="398"/>
      <c r="E459" s="398"/>
      <c r="F459" s="398"/>
      <c r="G459" s="398"/>
      <c r="H459" s="398"/>
      <c r="I459" s="410"/>
      <c r="J459" s="410"/>
      <c r="K459" s="410"/>
      <c r="L459" s="410"/>
    </row>
    <row r="460" spans="1:12">
      <c r="A460" s="398"/>
      <c r="B460" s="398"/>
      <c r="C460" s="398"/>
      <c r="D460" s="398"/>
      <c r="E460" s="398"/>
      <c r="F460" s="398"/>
      <c r="G460" s="398"/>
      <c r="H460" s="398"/>
      <c r="I460" s="410"/>
      <c r="J460" s="410"/>
      <c r="K460" s="410"/>
      <c r="L460" s="410"/>
    </row>
    <row r="461" spans="1:12">
      <c r="A461" s="398"/>
      <c r="B461" s="398"/>
      <c r="C461" s="398"/>
      <c r="D461" s="398"/>
      <c r="E461" s="398"/>
      <c r="F461" s="398"/>
      <c r="G461" s="398"/>
      <c r="H461" s="398"/>
      <c r="I461" s="410"/>
      <c r="J461" s="410"/>
      <c r="K461" s="410"/>
      <c r="L461" s="410"/>
    </row>
    <row r="462" spans="1:12">
      <c r="A462" s="398"/>
      <c r="B462" s="398"/>
      <c r="C462" s="398"/>
      <c r="D462" s="398"/>
      <c r="E462" s="398"/>
      <c r="F462" s="398"/>
      <c r="G462" s="398"/>
      <c r="H462" s="398"/>
      <c r="I462" s="410"/>
      <c r="J462" s="410"/>
      <c r="K462" s="410"/>
      <c r="L462" s="410"/>
    </row>
    <row r="463" spans="1:12">
      <c r="A463" s="398"/>
      <c r="B463" s="398"/>
      <c r="C463" s="398"/>
      <c r="D463" s="398"/>
      <c r="E463" s="398"/>
      <c r="F463" s="398"/>
      <c r="G463" s="398"/>
      <c r="H463" s="398"/>
      <c r="I463" s="410"/>
      <c r="J463" s="410"/>
      <c r="K463" s="410"/>
      <c r="L463" s="410"/>
    </row>
    <row r="464" spans="1:12">
      <c r="A464" s="398"/>
      <c r="B464" s="398"/>
      <c r="C464" s="398"/>
      <c r="D464" s="398"/>
      <c r="E464" s="398"/>
      <c r="F464" s="398"/>
      <c r="G464" s="398"/>
      <c r="H464" s="398"/>
      <c r="I464" s="410"/>
      <c r="J464" s="410"/>
      <c r="K464" s="410"/>
      <c r="L464" s="410"/>
    </row>
    <row r="465" spans="1:12">
      <c r="A465" s="398"/>
      <c r="B465" s="398"/>
      <c r="C465" s="398"/>
      <c r="D465" s="398"/>
      <c r="E465" s="398"/>
      <c r="F465" s="398"/>
      <c r="G465" s="398"/>
      <c r="H465" s="398"/>
      <c r="I465" s="410"/>
      <c r="J465" s="410"/>
      <c r="K465" s="410"/>
      <c r="L465" s="410"/>
    </row>
    <row r="466" spans="1:12">
      <c r="A466" s="398"/>
      <c r="B466" s="398"/>
      <c r="C466" s="398"/>
      <c r="D466" s="398"/>
      <c r="E466" s="398"/>
      <c r="F466" s="398"/>
      <c r="G466" s="398"/>
      <c r="H466" s="398"/>
      <c r="I466" s="410"/>
      <c r="J466" s="410"/>
      <c r="K466" s="410"/>
      <c r="L466" s="410"/>
    </row>
    <row r="467" spans="1:12">
      <c r="A467" s="398"/>
      <c r="B467" s="398"/>
      <c r="C467" s="398"/>
      <c r="D467" s="398"/>
      <c r="E467" s="398"/>
      <c r="F467" s="398"/>
      <c r="G467" s="398"/>
      <c r="H467" s="398"/>
      <c r="I467" s="410"/>
      <c r="J467" s="410"/>
      <c r="K467" s="410"/>
      <c r="L467" s="410"/>
    </row>
    <row r="468" spans="1:12">
      <c r="A468" s="398"/>
      <c r="B468" s="398"/>
      <c r="C468" s="398"/>
      <c r="D468" s="398"/>
      <c r="E468" s="398"/>
      <c r="F468" s="398"/>
      <c r="G468" s="398"/>
      <c r="H468" s="398"/>
      <c r="I468" s="410"/>
      <c r="J468" s="410"/>
      <c r="K468" s="410"/>
      <c r="L468" s="410"/>
    </row>
    <row r="469" spans="1:12">
      <c r="A469" s="398"/>
      <c r="B469" s="398"/>
      <c r="C469" s="398"/>
      <c r="D469" s="398"/>
      <c r="E469" s="398"/>
      <c r="F469" s="398"/>
      <c r="G469" s="398"/>
      <c r="H469" s="398"/>
      <c r="I469" s="410"/>
      <c r="J469" s="410"/>
      <c r="K469" s="410"/>
      <c r="L469" s="410"/>
    </row>
    <row r="470" spans="1:12">
      <c r="A470" s="398"/>
      <c r="B470" s="398"/>
      <c r="C470" s="398"/>
      <c r="D470" s="398"/>
      <c r="E470" s="398"/>
      <c r="F470" s="398"/>
      <c r="G470" s="398"/>
      <c r="H470" s="398"/>
      <c r="I470" s="410"/>
      <c r="J470" s="410"/>
      <c r="K470" s="410"/>
      <c r="L470" s="410"/>
    </row>
    <row r="471" spans="1:12">
      <c r="A471" s="398"/>
      <c r="B471" s="398"/>
      <c r="C471" s="398"/>
      <c r="D471" s="398"/>
      <c r="E471" s="398"/>
      <c r="F471" s="398"/>
      <c r="G471" s="398"/>
      <c r="H471" s="398"/>
      <c r="I471" s="410"/>
      <c r="J471" s="410"/>
      <c r="K471" s="410"/>
      <c r="L471" s="410"/>
    </row>
    <row r="472" spans="1:12">
      <c r="A472" s="398"/>
      <c r="B472" s="398"/>
      <c r="C472" s="398"/>
      <c r="D472" s="398"/>
      <c r="E472" s="398"/>
      <c r="F472" s="398"/>
      <c r="G472" s="398"/>
      <c r="H472" s="398"/>
      <c r="I472" s="410"/>
      <c r="J472" s="410"/>
      <c r="K472" s="410"/>
      <c r="L472" s="410"/>
    </row>
    <row r="473" spans="1:12">
      <c r="A473" s="398"/>
      <c r="B473" s="398"/>
      <c r="C473" s="398"/>
      <c r="D473" s="398"/>
      <c r="E473" s="398"/>
      <c r="F473" s="398"/>
      <c r="G473" s="398"/>
      <c r="H473" s="398"/>
      <c r="I473" s="410"/>
      <c r="J473" s="410"/>
      <c r="K473" s="410"/>
      <c r="L473" s="410"/>
    </row>
    <row r="474" spans="1:12">
      <c r="A474" s="398"/>
      <c r="B474" s="398"/>
      <c r="C474" s="398"/>
      <c r="D474" s="398"/>
      <c r="E474" s="398"/>
      <c r="F474" s="398"/>
      <c r="G474" s="398"/>
      <c r="H474" s="398"/>
      <c r="I474" s="410"/>
      <c r="J474" s="410"/>
      <c r="K474" s="410"/>
      <c r="L474" s="410"/>
    </row>
    <row r="475" spans="1:12">
      <c r="A475" s="398"/>
      <c r="B475" s="398"/>
      <c r="C475" s="398"/>
      <c r="D475" s="398"/>
      <c r="E475" s="398"/>
      <c r="F475" s="398"/>
      <c r="G475" s="398"/>
      <c r="H475" s="398"/>
      <c r="I475" s="410"/>
      <c r="J475" s="410"/>
      <c r="K475" s="410"/>
      <c r="L475" s="410"/>
    </row>
    <row r="476" spans="1:12">
      <c r="A476" s="398"/>
      <c r="B476" s="398"/>
      <c r="C476" s="398"/>
      <c r="D476" s="398"/>
      <c r="E476" s="398"/>
      <c r="F476" s="398"/>
      <c r="G476" s="398"/>
      <c r="H476" s="398"/>
      <c r="I476" s="410"/>
      <c r="J476" s="410"/>
      <c r="K476" s="410"/>
      <c r="L476" s="410"/>
    </row>
    <row r="477" spans="1:12">
      <c r="A477" s="398"/>
      <c r="B477" s="398"/>
      <c r="C477" s="398"/>
      <c r="D477" s="398"/>
      <c r="E477" s="398"/>
      <c r="F477" s="398"/>
      <c r="G477" s="398"/>
      <c r="H477" s="398"/>
      <c r="I477" s="410"/>
      <c r="J477" s="410"/>
      <c r="K477" s="410"/>
      <c r="L477" s="410"/>
    </row>
    <row r="478" spans="1:12">
      <c r="A478" s="398"/>
      <c r="B478" s="398"/>
      <c r="C478" s="398"/>
      <c r="D478" s="398"/>
      <c r="E478" s="398"/>
      <c r="F478" s="398"/>
      <c r="G478" s="398"/>
      <c r="H478" s="398"/>
      <c r="I478" s="410"/>
      <c r="J478" s="410"/>
      <c r="K478" s="410"/>
      <c r="L478" s="410"/>
    </row>
    <row r="479" spans="1:12">
      <c r="A479" s="398"/>
      <c r="B479" s="398"/>
      <c r="C479" s="398"/>
      <c r="D479" s="398"/>
      <c r="E479" s="398"/>
      <c r="F479" s="398"/>
      <c r="G479" s="398"/>
      <c r="H479" s="398"/>
      <c r="I479" s="410"/>
      <c r="J479" s="410"/>
      <c r="K479" s="410"/>
      <c r="L479" s="410"/>
    </row>
    <row r="480" spans="1:12">
      <c r="A480" s="398"/>
      <c r="B480" s="398"/>
      <c r="C480" s="398"/>
      <c r="D480" s="398"/>
      <c r="E480" s="398"/>
      <c r="F480" s="398"/>
      <c r="G480" s="398"/>
      <c r="H480" s="398"/>
      <c r="I480" s="410"/>
      <c r="J480" s="410"/>
      <c r="K480" s="410"/>
      <c r="L480" s="410"/>
    </row>
    <row r="481" spans="1:12">
      <c r="A481" s="398"/>
      <c r="B481" s="398"/>
      <c r="C481" s="398"/>
      <c r="D481" s="398"/>
      <c r="E481" s="398"/>
      <c r="F481" s="398"/>
      <c r="G481" s="398"/>
      <c r="H481" s="398"/>
      <c r="I481" s="410"/>
      <c r="J481" s="410"/>
      <c r="K481" s="410"/>
      <c r="L481" s="410"/>
    </row>
    <row r="482" spans="1:12">
      <c r="A482" s="398"/>
      <c r="B482" s="398"/>
      <c r="C482" s="398"/>
      <c r="D482" s="398"/>
      <c r="E482" s="398"/>
      <c r="F482" s="398"/>
      <c r="G482" s="398"/>
      <c r="H482" s="398"/>
      <c r="I482" s="410"/>
      <c r="J482" s="410"/>
      <c r="K482" s="410"/>
      <c r="L482" s="410"/>
    </row>
    <row r="483" spans="1:12">
      <c r="A483" s="398"/>
      <c r="B483" s="398"/>
      <c r="C483" s="398"/>
      <c r="D483" s="398"/>
      <c r="E483" s="398"/>
      <c r="F483" s="398"/>
      <c r="G483" s="398"/>
      <c r="H483" s="398"/>
      <c r="I483" s="410"/>
      <c r="J483" s="410"/>
      <c r="K483" s="410"/>
      <c r="L483" s="410"/>
    </row>
    <row r="484" spans="1:12">
      <c r="A484" s="398"/>
      <c r="B484" s="398"/>
      <c r="C484" s="398"/>
      <c r="D484" s="398"/>
      <c r="E484" s="398"/>
      <c r="F484" s="398"/>
      <c r="G484" s="398"/>
      <c r="H484" s="398"/>
      <c r="I484" s="410"/>
      <c r="J484" s="410"/>
      <c r="K484" s="410"/>
      <c r="L484" s="410"/>
    </row>
    <row r="485" spans="1:12">
      <c r="A485" s="398"/>
      <c r="B485" s="398"/>
      <c r="C485" s="398"/>
      <c r="D485" s="398"/>
      <c r="E485" s="398"/>
      <c r="F485" s="398"/>
      <c r="G485" s="398"/>
      <c r="H485" s="398"/>
      <c r="I485" s="410"/>
      <c r="J485" s="410"/>
      <c r="K485" s="410"/>
      <c r="L485" s="410"/>
    </row>
    <row r="486" spans="1:12">
      <c r="A486" s="398"/>
      <c r="B486" s="398"/>
      <c r="C486" s="398"/>
      <c r="D486" s="398"/>
      <c r="E486" s="398"/>
      <c r="F486" s="398"/>
      <c r="G486" s="398"/>
      <c r="H486" s="398"/>
      <c r="I486" s="410"/>
      <c r="J486" s="410"/>
      <c r="K486" s="410"/>
      <c r="L486" s="410"/>
    </row>
    <row r="487" spans="1:12">
      <c r="A487" s="398"/>
      <c r="B487" s="398"/>
      <c r="C487" s="398"/>
      <c r="D487" s="398"/>
      <c r="E487" s="398"/>
      <c r="F487" s="398"/>
      <c r="G487" s="398"/>
      <c r="H487" s="398"/>
      <c r="I487" s="410"/>
      <c r="J487" s="410"/>
      <c r="K487" s="410"/>
      <c r="L487" s="410"/>
    </row>
    <row r="488" spans="1:12">
      <c r="A488" s="398"/>
      <c r="B488" s="398"/>
      <c r="C488" s="398"/>
      <c r="D488" s="398"/>
      <c r="E488" s="398"/>
      <c r="F488" s="398"/>
      <c r="G488" s="398"/>
      <c r="H488" s="398"/>
      <c r="I488" s="410"/>
      <c r="J488" s="410"/>
      <c r="K488" s="410"/>
      <c r="L488" s="410"/>
    </row>
    <row r="489" spans="1:12">
      <c r="A489" s="398"/>
      <c r="B489" s="398"/>
      <c r="C489" s="398"/>
      <c r="D489" s="398"/>
      <c r="E489" s="398"/>
      <c r="F489" s="398"/>
      <c r="G489" s="398"/>
      <c r="H489" s="398"/>
      <c r="I489" s="410"/>
      <c r="J489" s="410"/>
      <c r="K489" s="410"/>
      <c r="L489" s="410"/>
    </row>
    <row r="490" spans="1:12">
      <c r="A490" s="398"/>
      <c r="B490" s="398"/>
      <c r="C490" s="398"/>
      <c r="D490" s="398"/>
      <c r="E490" s="398"/>
      <c r="F490" s="398"/>
      <c r="G490" s="398"/>
      <c r="H490" s="398"/>
      <c r="I490" s="410"/>
      <c r="J490" s="410"/>
      <c r="K490" s="410"/>
      <c r="L490" s="410"/>
    </row>
    <row r="491" spans="1:12">
      <c r="A491" s="398"/>
      <c r="B491" s="398"/>
      <c r="C491" s="398"/>
      <c r="D491" s="398"/>
      <c r="E491" s="398"/>
      <c r="F491" s="398"/>
      <c r="G491" s="398"/>
      <c r="H491" s="398"/>
      <c r="I491" s="410"/>
      <c r="J491" s="410"/>
      <c r="K491" s="410"/>
      <c r="L491" s="410"/>
    </row>
    <row r="492" spans="1:12">
      <c r="A492" s="398"/>
      <c r="B492" s="398"/>
      <c r="C492" s="398"/>
      <c r="D492" s="398"/>
      <c r="E492" s="398"/>
      <c r="F492" s="398"/>
      <c r="G492" s="398"/>
      <c r="H492" s="398"/>
      <c r="I492" s="410"/>
      <c r="J492" s="410"/>
      <c r="K492" s="410"/>
      <c r="L492" s="410"/>
    </row>
    <row r="493" spans="1:12">
      <c r="A493" s="398"/>
      <c r="B493" s="398"/>
      <c r="C493" s="398"/>
      <c r="D493" s="398"/>
      <c r="E493" s="398"/>
      <c r="F493" s="398"/>
      <c r="G493" s="398"/>
      <c r="H493" s="398"/>
      <c r="I493" s="410"/>
      <c r="J493" s="410"/>
      <c r="K493" s="410"/>
      <c r="L493" s="410"/>
    </row>
    <row r="494" spans="1:12">
      <c r="A494" s="398"/>
      <c r="B494" s="398"/>
      <c r="C494" s="398"/>
      <c r="D494" s="398"/>
      <c r="E494" s="398"/>
      <c r="F494" s="398"/>
      <c r="G494" s="398"/>
      <c r="H494" s="398"/>
      <c r="I494" s="410"/>
      <c r="J494" s="410"/>
      <c r="K494" s="410"/>
      <c r="L494" s="410"/>
    </row>
    <row r="495" spans="1:12">
      <c r="A495" s="398"/>
      <c r="B495" s="398"/>
      <c r="C495" s="398"/>
      <c r="D495" s="398"/>
      <c r="E495" s="398"/>
      <c r="F495" s="398"/>
      <c r="G495" s="398"/>
      <c r="H495" s="398"/>
      <c r="I495" s="410"/>
      <c r="J495" s="410"/>
      <c r="K495" s="410"/>
      <c r="L495" s="410"/>
    </row>
    <row r="496" spans="1:12">
      <c r="A496" s="398"/>
      <c r="B496" s="398"/>
      <c r="C496" s="398"/>
      <c r="D496" s="398"/>
      <c r="E496" s="398"/>
      <c r="F496" s="398"/>
      <c r="G496" s="398"/>
      <c r="H496" s="398"/>
      <c r="I496" s="410"/>
      <c r="J496" s="410"/>
      <c r="K496" s="410"/>
      <c r="L496" s="410"/>
    </row>
    <row r="497" spans="1:12">
      <c r="A497" s="398"/>
      <c r="B497" s="398"/>
      <c r="C497" s="398"/>
      <c r="D497" s="398"/>
      <c r="E497" s="398"/>
      <c r="F497" s="398"/>
      <c r="G497" s="398"/>
      <c r="H497" s="398"/>
      <c r="I497" s="410"/>
      <c r="J497" s="410"/>
      <c r="K497" s="410"/>
      <c r="L497" s="410"/>
    </row>
    <row r="498" spans="1:12">
      <c r="A498" s="398"/>
      <c r="B498" s="398"/>
      <c r="C498" s="398"/>
      <c r="D498" s="398"/>
      <c r="E498" s="398"/>
      <c r="F498" s="398"/>
      <c r="G498" s="398"/>
      <c r="H498" s="398"/>
      <c r="I498" s="410"/>
      <c r="J498" s="410"/>
      <c r="K498" s="410"/>
      <c r="L498" s="410"/>
    </row>
    <row r="499" spans="1:12">
      <c r="A499" s="398"/>
      <c r="B499" s="398"/>
      <c r="C499" s="398"/>
      <c r="D499" s="398"/>
      <c r="E499" s="398"/>
      <c r="F499" s="398"/>
      <c r="G499" s="398"/>
      <c r="H499" s="398"/>
      <c r="I499" s="410"/>
      <c r="J499" s="410"/>
      <c r="K499" s="410"/>
      <c r="L499" s="410"/>
    </row>
    <row r="500" spans="1:12">
      <c r="A500" s="398"/>
      <c r="B500" s="398"/>
      <c r="C500" s="398"/>
      <c r="D500" s="398"/>
      <c r="E500" s="398"/>
      <c r="F500" s="398"/>
      <c r="G500" s="398"/>
      <c r="H500" s="398"/>
      <c r="I500" s="410"/>
      <c r="J500" s="410"/>
      <c r="K500" s="410"/>
      <c r="L500" s="410"/>
    </row>
    <row r="501" spans="1:12">
      <c r="A501" s="398"/>
      <c r="B501" s="398"/>
      <c r="C501" s="398"/>
      <c r="D501" s="398"/>
      <c r="E501" s="398"/>
      <c r="F501" s="398"/>
      <c r="G501" s="398"/>
      <c r="H501" s="398"/>
      <c r="I501" s="410"/>
      <c r="J501" s="410"/>
      <c r="K501" s="410"/>
      <c r="L501" s="410"/>
    </row>
    <row r="502" spans="1:12">
      <c r="A502" s="398"/>
      <c r="B502" s="398"/>
      <c r="C502" s="398"/>
      <c r="D502" s="398"/>
      <c r="E502" s="398"/>
      <c r="F502" s="398"/>
      <c r="G502" s="398"/>
      <c r="H502" s="398"/>
      <c r="I502" s="410"/>
      <c r="J502" s="410"/>
      <c r="K502" s="410"/>
      <c r="L502" s="410"/>
    </row>
    <row r="503" spans="1:12">
      <c r="A503" s="398"/>
      <c r="B503" s="398"/>
      <c r="C503" s="398"/>
      <c r="D503" s="398"/>
      <c r="E503" s="398"/>
      <c r="F503" s="398"/>
      <c r="G503" s="398"/>
      <c r="H503" s="398"/>
      <c r="I503" s="410"/>
      <c r="J503" s="410"/>
      <c r="K503" s="410"/>
      <c r="L503" s="410"/>
    </row>
    <row r="504" spans="1:12">
      <c r="A504" s="398"/>
      <c r="B504" s="398"/>
      <c r="C504" s="398"/>
      <c r="D504" s="398"/>
      <c r="E504" s="398"/>
      <c r="F504" s="398"/>
      <c r="G504" s="398"/>
      <c r="H504" s="398"/>
      <c r="I504" s="410"/>
      <c r="J504" s="410"/>
      <c r="K504" s="410"/>
      <c r="L504" s="410"/>
    </row>
    <row r="505" spans="1:12">
      <c r="A505" s="398"/>
      <c r="B505" s="398"/>
      <c r="C505" s="398"/>
      <c r="D505" s="398"/>
      <c r="E505" s="398"/>
      <c r="F505" s="398"/>
      <c r="G505" s="398"/>
      <c r="H505" s="398"/>
      <c r="I505" s="410"/>
      <c r="J505" s="410"/>
      <c r="K505" s="410"/>
      <c r="L505" s="410"/>
    </row>
    <row r="506" spans="1:12">
      <c r="A506" s="398"/>
      <c r="B506" s="398"/>
      <c r="C506" s="398"/>
      <c r="D506" s="398"/>
      <c r="E506" s="398"/>
      <c r="F506" s="398"/>
      <c r="G506" s="398"/>
      <c r="H506" s="398"/>
      <c r="I506" s="410"/>
      <c r="J506" s="410"/>
      <c r="K506" s="410"/>
      <c r="L506" s="410"/>
    </row>
    <row r="507" spans="1:12">
      <c r="A507" s="398"/>
      <c r="B507" s="398"/>
      <c r="C507" s="398"/>
      <c r="D507" s="398"/>
      <c r="E507" s="398"/>
      <c r="F507" s="398"/>
      <c r="G507" s="398"/>
      <c r="H507" s="398"/>
      <c r="I507" s="410"/>
      <c r="J507" s="410"/>
      <c r="K507" s="410"/>
      <c r="L507" s="410"/>
    </row>
    <row r="508" spans="1:12">
      <c r="A508" s="398"/>
      <c r="B508" s="398"/>
      <c r="C508" s="398"/>
      <c r="D508" s="398"/>
      <c r="E508" s="398"/>
      <c r="F508" s="398"/>
      <c r="G508" s="398"/>
      <c r="H508" s="398"/>
      <c r="I508" s="410"/>
      <c r="J508" s="410"/>
      <c r="K508" s="410"/>
      <c r="L508" s="410"/>
    </row>
    <row r="509" spans="1:12">
      <c r="A509" s="398"/>
      <c r="B509" s="398"/>
      <c r="C509" s="398"/>
      <c r="D509" s="398"/>
      <c r="E509" s="398"/>
      <c r="F509" s="398"/>
      <c r="G509" s="398"/>
      <c r="H509" s="398"/>
      <c r="I509" s="410"/>
      <c r="J509" s="410"/>
      <c r="K509" s="410"/>
      <c r="L509" s="410"/>
    </row>
    <row r="510" spans="1:12">
      <c r="A510" s="398"/>
      <c r="B510" s="398"/>
      <c r="C510" s="398"/>
      <c r="D510" s="398"/>
      <c r="E510" s="398"/>
      <c r="F510" s="398"/>
      <c r="G510" s="398"/>
      <c r="H510" s="398"/>
      <c r="I510" s="410"/>
      <c r="J510" s="410"/>
      <c r="K510" s="410"/>
      <c r="L510" s="410"/>
    </row>
    <row r="511" spans="1:12">
      <c r="A511" s="398"/>
      <c r="B511" s="398"/>
      <c r="C511" s="398"/>
      <c r="D511" s="398"/>
      <c r="E511" s="398"/>
      <c r="F511" s="398"/>
      <c r="G511" s="398"/>
      <c r="H511" s="398"/>
      <c r="I511" s="410"/>
      <c r="J511" s="410"/>
      <c r="K511" s="410"/>
      <c r="L511" s="410"/>
    </row>
    <row r="512" spans="1:12">
      <c r="A512" s="398"/>
      <c r="B512" s="398"/>
      <c r="C512" s="398"/>
      <c r="D512" s="398"/>
      <c r="E512" s="398"/>
      <c r="F512" s="398"/>
      <c r="G512" s="398"/>
      <c r="H512" s="398"/>
      <c r="I512" s="410"/>
      <c r="J512" s="410"/>
      <c r="K512" s="410"/>
      <c r="L512" s="410"/>
    </row>
    <row r="513" spans="1:12">
      <c r="A513" s="398"/>
      <c r="B513" s="398"/>
      <c r="C513" s="398"/>
      <c r="D513" s="398"/>
      <c r="E513" s="398"/>
      <c r="F513" s="398"/>
      <c r="G513" s="398"/>
      <c r="H513" s="398"/>
      <c r="I513" s="410"/>
      <c r="J513" s="410"/>
      <c r="K513" s="410"/>
      <c r="L513" s="410"/>
    </row>
    <row r="514" spans="1:12">
      <c r="A514" s="398"/>
      <c r="B514" s="398"/>
      <c r="C514" s="398"/>
      <c r="D514" s="398"/>
      <c r="E514" s="398"/>
      <c r="F514" s="398"/>
      <c r="G514" s="398"/>
      <c r="H514" s="398"/>
      <c r="I514" s="410"/>
      <c r="J514" s="410"/>
      <c r="K514" s="410"/>
      <c r="L514" s="410"/>
    </row>
    <row r="515" spans="1:12">
      <c r="A515" s="398"/>
      <c r="B515" s="398"/>
      <c r="C515" s="398"/>
      <c r="D515" s="398"/>
      <c r="E515" s="398"/>
      <c r="F515" s="398"/>
      <c r="G515" s="398"/>
      <c r="H515" s="398"/>
      <c r="I515" s="410"/>
      <c r="J515" s="410"/>
      <c r="K515" s="410"/>
      <c r="L515" s="410"/>
    </row>
    <row r="516" spans="1:12">
      <c r="A516" s="398"/>
      <c r="B516" s="398"/>
      <c r="C516" s="398"/>
      <c r="D516" s="398"/>
      <c r="E516" s="398"/>
      <c r="F516" s="398"/>
      <c r="G516" s="398"/>
      <c r="H516" s="398"/>
      <c r="I516" s="410"/>
      <c r="J516" s="410"/>
      <c r="K516" s="410"/>
      <c r="L516" s="410"/>
    </row>
    <row r="517" spans="1:12">
      <c r="A517" s="398"/>
      <c r="B517" s="398"/>
      <c r="C517" s="398"/>
      <c r="D517" s="398"/>
      <c r="E517" s="398"/>
      <c r="F517" s="398"/>
      <c r="G517" s="398"/>
      <c r="H517" s="398"/>
      <c r="I517" s="410"/>
      <c r="J517" s="410"/>
      <c r="K517" s="410"/>
      <c r="L517" s="410"/>
    </row>
    <row r="518" spans="1:12">
      <c r="A518" s="398"/>
      <c r="B518" s="398"/>
      <c r="C518" s="398"/>
      <c r="D518" s="398"/>
      <c r="E518" s="398"/>
      <c r="F518" s="398"/>
      <c r="G518" s="398"/>
      <c r="H518" s="398"/>
      <c r="I518" s="410"/>
      <c r="J518" s="410"/>
      <c r="K518" s="410"/>
      <c r="L518" s="410"/>
    </row>
    <row r="519" spans="1:12">
      <c r="A519" s="398"/>
      <c r="B519" s="398"/>
      <c r="C519" s="398"/>
      <c r="D519" s="398"/>
      <c r="E519" s="398"/>
      <c r="F519" s="398"/>
      <c r="G519" s="398"/>
      <c r="H519" s="398"/>
      <c r="I519" s="410"/>
      <c r="J519" s="410"/>
      <c r="K519" s="410"/>
      <c r="L519" s="410"/>
    </row>
    <row r="520" spans="1:12">
      <c r="A520" s="398"/>
      <c r="B520" s="398"/>
      <c r="C520" s="398"/>
      <c r="D520" s="398"/>
      <c r="E520" s="398"/>
      <c r="F520" s="398"/>
      <c r="G520" s="398"/>
      <c r="H520" s="398"/>
      <c r="I520" s="410"/>
      <c r="J520" s="410"/>
      <c r="K520" s="410"/>
      <c r="L520" s="410"/>
    </row>
    <row r="521" spans="1:12">
      <c r="A521" s="398"/>
      <c r="B521" s="398"/>
      <c r="C521" s="398"/>
      <c r="D521" s="398"/>
      <c r="E521" s="398"/>
      <c r="F521" s="398"/>
      <c r="G521" s="398"/>
      <c r="H521" s="398"/>
      <c r="I521" s="410"/>
      <c r="J521" s="410"/>
      <c r="K521" s="410"/>
      <c r="L521" s="410"/>
    </row>
    <row r="522" spans="1:12">
      <c r="A522" s="398"/>
      <c r="B522" s="398"/>
      <c r="C522" s="398"/>
      <c r="D522" s="398"/>
      <c r="E522" s="398"/>
      <c r="F522" s="398"/>
      <c r="G522" s="398"/>
      <c r="H522" s="398"/>
      <c r="I522" s="410"/>
      <c r="J522" s="410"/>
      <c r="K522" s="410"/>
      <c r="L522" s="410"/>
    </row>
    <row r="523" spans="1:12">
      <c r="A523" s="398"/>
      <c r="B523" s="398"/>
      <c r="C523" s="398"/>
      <c r="D523" s="398"/>
      <c r="E523" s="398"/>
      <c r="F523" s="398"/>
      <c r="G523" s="398"/>
      <c r="H523" s="398"/>
      <c r="I523" s="410"/>
      <c r="J523" s="410"/>
      <c r="K523" s="410"/>
      <c r="L523" s="410"/>
    </row>
    <row r="524" spans="1:12">
      <c r="A524" s="398"/>
      <c r="B524" s="398"/>
      <c r="C524" s="398"/>
      <c r="D524" s="398"/>
      <c r="E524" s="398"/>
      <c r="F524" s="398"/>
      <c r="G524" s="398"/>
      <c r="H524" s="398"/>
      <c r="I524" s="410"/>
      <c r="J524" s="410"/>
      <c r="K524" s="410"/>
      <c r="L524" s="410"/>
    </row>
    <row r="525" spans="1:12">
      <c r="A525" s="398"/>
      <c r="B525" s="398"/>
      <c r="C525" s="398"/>
      <c r="D525" s="398"/>
      <c r="E525" s="398"/>
      <c r="F525" s="398"/>
      <c r="G525" s="398"/>
      <c r="H525" s="398"/>
      <c r="I525" s="410"/>
      <c r="J525" s="410"/>
      <c r="K525" s="410"/>
      <c r="L525" s="410"/>
    </row>
    <row r="526" spans="1:12">
      <c r="A526" s="398"/>
      <c r="B526" s="398"/>
      <c r="C526" s="398"/>
      <c r="D526" s="398"/>
      <c r="E526" s="398"/>
      <c r="F526" s="398"/>
      <c r="G526" s="398"/>
      <c r="H526" s="398"/>
      <c r="I526" s="410"/>
      <c r="J526" s="410"/>
      <c r="K526" s="410"/>
      <c r="L526" s="410"/>
    </row>
    <row r="527" spans="1:12">
      <c r="A527" s="398"/>
      <c r="B527" s="398"/>
      <c r="C527" s="398"/>
      <c r="D527" s="398"/>
      <c r="E527" s="398"/>
      <c r="F527" s="398"/>
      <c r="G527" s="398"/>
      <c r="H527" s="398"/>
      <c r="I527" s="410"/>
      <c r="J527" s="410"/>
      <c r="K527" s="410"/>
      <c r="L527" s="410"/>
    </row>
    <row r="528" spans="1:12">
      <c r="A528" s="398"/>
      <c r="B528" s="398"/>
      <c r="C528" s="398"/>
      <c r="D528" s="398"/>
      <c r="E528" s="398"/>
      <c r="F528" s="398"/>
      <c r="G528" s="398"/>
      <c r="H528" s="398"/>
      <c r="I528" s="410"/>
      <c r="J528" s="410"/>
      <c r="K528" s="410"/>
      <c r="L528" s="410"/>
    </row>
    <row r="529" spans="1:12">
      <c r="A529" s="398"/>
      <c r="B529" s="398"/>
      <c r="C529" s="398"/>
      <c r="D529" s="398"/>
      <c r="E529" s="398"/>
      <c r="F529" s="398"/>
      <c r="G529" s="398"/>
      <c r="H529" s="398"/>
      <c r="I529" s="410"/>
      <c r="J529" s="410"/>
      <c r="K529" s="410"/>
      <c r="L529" s="410"/>
    </row>
    <row r="530" spans="1:12">
      <c r="A530" s="398"/>
      <c r="B530" s="398"/>
      <c r="C530" s="398"/>
      <c r="D530" s="398"/>
      <c r="E530" s="398"/>
      <c r="F530" s="398"/>
      <c r="G530" s="398"/>
      <c r="H530" s="398"/>
      <c r="I530" s="410"/>
      <c r="J530" s="410"/>
      <c r="K530" s="410"/>
      <c r="L530" s="410"/>
    </row>
    <row r="531" spans="1:12">
      <c r="A531" s="398"/>
      <c r="B531" s="398"/>
      <c r="C531" s="398"/>
      <c r="D531" s="398"/>
      <c r="E531" s="398"/>
      <c r="F531" s="398"/>
      <c r="G531" s="398"/>
      <c r="H531" s="398"/>
      <c r="I531" s="410"/>
      <c r="J531" s="410"/>
      <c r="K531" s="410"/>
      <c r="L531" s="410"/>
    </row>
    <row r="532" spans="1:12">
      <c r="A532" s="398"/>
      <c r="B532" s="398"/>
      <c r="C532" s="398"/>
      <c r="D532" s="398"/>
      <c r="E532" s="398"/>
      <c r="F532" s="398"/>
      <c r="G532" s="398"/>
      <c r="H532" s="398"/>
      <c r="I532" s="410"/>
      <c r="J532" s="410"/>
      <c r="K532" s="410"/>
      <c r="L532" s="410"/>
    </row>
    <row r="533" spans="1:12">
      <c r="A533" s="398"/>
      <c r="B533" s="398"/>
      <c r="C533" s="398"/>
      <c r="D533" s="398"/>
      <c r="E533" s="398"/>
      <c r="F533" s="398"/>
      <c r="G533" s="398"/>
      <c r="H533" s="398"/>
      <c r="I533" s="410"/>
      <c r="J533" s="410"/>
      <c r="K533" s="410"/>
      <c r="L533" s="410"/>
    </row>
    <row r="534" spans="1:12">
      <c r="A534" s="398"/>
      <c r="B534" s="398"/>
      <c r="C534" s="398"/>
      <c r="D534" s="398"/>
      <c r="E534" s="398"/>
      <c r="F534" s="398"/>
      <c r="G534" s="398"/>
      <c r="H534" s="398"/>
      <c r="I534" s="410"/>
      <c r="J534" s="410"/>
      <c r="K534" s="410"/>
      <c r="L534" s="410"/>
    </row>
    <row r="535" spans="1:12">
      <c r="A535" s="398"/>
      <c r="B535" s="398"/>
      <c r="C535" s="398"/>
      <c r="D535" s="398"/>
      <c r="E535" s="398"/>
      <c r="F535" s="398"/>
      <c r="G535" s="398"/>
      <c r="H535" s="398"/>
      <c r="I535" s="410"/>
      <c r="J535" s="410"/>
      <c r="K535" s="410"/>
      <c r="L535" s="410"/>
    </row>
    <row r="536" spans="1:12">
      <c r="A536" s="398"/>
      <c r="B536" s="398"/>
      <c r="C536" s="398"/>
      <c r="D536" s="398"/>
      <c r="E536" s="398"/>
      <c r="F536" s="398"/>
      <c r="G536" s="398"/>
      <c r="H536" s="398"/>
      <c r="I536" s="410"/>
      <c r="J536" s="410"/>
      <c r="K536" s="410"/>
      <c r="L536" s="410"/>
    </row>
    <row r="537" spans="1:12">
      <c r="A537" s="398"/>
      <c r="B537" s="398"/>
      <c r="C537" s="398"/>
      <c r="D537" s="398"/>
      <c r="E537" s="398"/>
      <c r="F537" s="398"/>
      <c r="G537" s="398"/>
      <c r="H537" s="398"/>
      <c r="I537" s="410"/>
      <c r="J537" s="410"/>
      <c r="K537" s="410"/>
      <c r="L537" s="410"/>
    </row>
    <row r="538" spans="1:12">
      <c r="A538" s="398"/>
      <c r="B538" s="398"/>
      <c r="C538" s="398"/>
      <c r="D538" s="398"/>
      <c r="E538" s="398"/>
      <c r="F538" s="398"/>
      <c r="G538" s="398"/>
      <c r="H538" s="398"/>
      <c r="I538" s="410"/>
      <c r="J538" s="410"/>
      <c r="K538" s="410"/>
      <c r="L538" s="410"/>
    </row>
    <row r="539" spans="1:12">
      <c r="A539" s="398"/>
      <c r="B539" s="398"/>
      <c r="C539" s="398"/>
      <c r="D539" s="398"/>
      <c r="E539" s="398"/>
      <c r="F539" s="398"/>
      <c r="G539" s="398"/>
      <c r="H539" s="398"/>
      <c r="I539" s="410"/>
      <c r="J539" s="410"/>
      <c r="K539" s="410"/>
      <c r="L539" s="410"/>
    </row>
    <row r="540" spans="1:12">
      <c r="A540" s="398"/>
      <c r="B540" s="398"/>
      <c r="C540" s="398"/>
      <c r="D540" s="398"/>
      <c r="E540" s="398"/>
      <c r="F540" s="398"/>
      <c r="G540" s="398"/>
      <c r="H540" s="398"/>
      <c r="I540" s="410"/>
      <c r="J540" s="410"/>
      <c r="K540" s="410"/>
      <c r="L540" s="410"/>
    </row>
    <row r="541" spans="1:12">
      <c r="A541" s="398"/>
      <c r="B541" s="398"/>
      <c r="C541" s="398"/>
      <c r="D541" s="398"/>
      <c r="E541" s="398"/>
      <c r="F541" s="398"/>
      <c r="G541" s="398"/>
      <c r="H541" s="398"/>
      <c r="I541" s="410"/>
      <c r="J541" s="410"/>
      <c r="K541" s="410"/>
      <c r="L541" s="410"/>
    </row>
    <row r="542" spans="1:12">
      <c r="A542" s="398"/>
      <c r="B542" s="398"/>
      <c r="C542" s="398"/>
      <c r="D542" s="398"/>
      <c r="E542" s="398"/>
      <c r="F542" s="398"/>
      <c r="G542" s="398"/>
      <c r="H542" s="398"/>
      <c r="I542" s="410"/>
      <c r="J542" s="410"/>
      <c r="K542" s="410"/>
      <c r="L542" s="410"/>
    </row>
    <row r="543" spans="1:12">
      <c r="A543" s="398"/>
      <c r="B543" s="398"/>
      <c r="C543" s="398"/>
      <c r="D543" s="398"/>
      <c r="E543" s="398"/>
      <c r="F543" s="398"/>
      <c r="G543" s="398"/>
      <c r="H543" s="398"/>
      <c r="I543" s="410"/>
      <c r="J543" s="410"/>
      <c r="K543" s="410"/>
      <c r="L543" s="410"/>
    </row>
    <row r="544" spans="1:12">
      <c r="A544" s="398"/>
      <c r="B544" s="398"/>
      <c r="C544" s="398"/>
      <c r="D544" s="398"/>
      <c r="E544" s="398"/>
      <c r="F544" s="398"/>
      <c r="G544" s="398"/>
      <c r="H544" s="398"/>
      <c r="I544" s="410"/>
      <c r="J544" s="410"/>
      <c r="K544" s="410"/>
      <c r="L544" s="410"/>
    </row>
    <row r="545" spans="1:12">
      <c r="A545" s="398"/>
      <c r="B545" s="398"/>
      <c r="C545" s="398"/>
      <c r="D545" s="398"/>
      <c r="E545" s="398"/>
      <c r="F545" s="398"/>
      <c r="G545" s="398"/>
      <c r="H545" s="398"/>
      <c r="I545" s="410"/>
      <c r="J545" s="410"/>
      <c r="K545" s="410"/>
      <c r="L545" s="410"/>
    </row>
    <row r="546" spans="1:12">
      <c r="A546" s="398"/>
      <c r="B546" s="398"/>
      <c r="C546" s="398"/>
      <c r="D546" s="398"/>
      <c r="E546" s="398"/>
      <c r="F546" s="398"/>
      <c r="G546" s="398"/>
      <c r="H546" s="398"/>
      <c r="I546" s="410"/>
      <c r="J546" s="410"/>
      <c r="K546" s="410"/>
      <c r="L546" s="410"/>
    </row>
    <row r="547" spans="1:12">
      <c r="A547" s="398"/>
      <c r="B547" s="398"/>
      <c r="C547" s="398"/>
      <c r="D547" s="398"/>
      <c r="E547" s="398"/>
      <c r="F547" s="398"/>
      <c r="G547" s="398"/>
      <c r="H547" s="398"/>
      <c r="I547" s="410"/>
      <c r="J547" s="410"/>
      <c r="K547" s="410"/>
      <c r="L547" s="410"/>
    </row>
    <row r="548" spans="1:12">
      <c r="A548" s="398"/>
      <c r="B548" s="398"/>
      <c r="C548" s="398"/>
      <c r="D548" s="398"/>
      <c r="E548" s="398"/>
      <c r="F548" s="398"/>
      <c r="G548" s="398"/>
      <c r="H548" s="398"/>
      <c r="I548" s="410"/>
      <c r="J548" s="410"/>
      <c r="K548" s="410"/>
      <c r="L548" s="410"/>
    </row>
    <row r="549" spans="1:12">
      <c r="A549" s="398"/>
      <c r="B549" s="398"/>
      <c r="C549" s="398"/>
      <c r="D549" s="398"/>
      <c r="E549" s="398"/>
      <c r="F549" s="398"/>
      <c r="G549" s="398"/>
      <c r="H549" s="398"/>
      <c r="I549" s="410"/>
      <c r="J549" s="410"/>
      <c r="K549" s="410"/>
      <c r="L549" s="410"/>
    </row>
    <row r="550" spans="1:12">
      <c r="A550" s="398"/>
      <c r="B550" s="398"/>
      <c r="C550" s="398"/>
      <c r="D550" s="398"/>
      <c r="E550" s="398"/>
      <c r="F550" s="398"/>
      <c r="G550" s="398"/>
      <c r="H550" s="398"/>
      <c r="I550" s="410"/>
      <c r="J550" s="410"/>
      <c r="K550" s="410"/>
      <c r="L550" s="410"/>
    </row>
    <row r="551" spans="1:12">
      <c r="A551" s="398"/>
      <c r="B551" s="398"/>
      <c r="C551" s="398"/>
      <c r="D551" s="398"/>
      <c r="E551" s="398"/>
      <c r="F551" s="398"/>
      <c r="G551" s="398"/>
      <c r="H551" s="398"/>
      <c r="I551" s="410"/>
      <c r="J551" s="410"/>
      <c r="K551" s="410"/>
      <c r="L551" s="410"/>
    </row>
    <row r="552" spans="1:12">
      <c r="A552" s="398"/>
      <c r="B552" s="398"/>
      <c r="C552" s="398"/>
      <c r="D552" s="398"/>
      <c r="E552" s="398"/>
      <c r="F552" s="398"/>
      <c r="G552" s="398"/>
      <c r="H552" s="398"/>
      <c r="I552" s="410"/>
      <c r="J552" s="410"/>
      <c r="K552" s="410"/>
      <c r="L552" s="410"/>
    </row>
    <row r="553" spans="1:12">
      <c r="A553" s="398"/>
      <c r="B553" s="398"/>
      <c r="C553" s="398"/>
      <c r="D553" s="398"/>
      <c r="E553" s="398"/>
      <c r="F553" s="398"/>
      <c r="G553" s="398"/>
      <c r="H553" s="398"/>
      <c r="I553" s="410"/>
      <c r="J553" s="410"/>
      <c r="K553" s="410"/>
      <c r="L553" s="410"/>
    </row>
    <row r="554" spans="1:12">
      <c r="A554" s="398"/>
      <c r="B554" s="398"/>
      <c r="C554" s="398"/>
      <c r="D554" s="398"/>
      <c r="E554" s="398"/>
      <c r="F554" s="398"/>
      <c r="G554" s="398"/>
      <c r="H554" s="398"/>
      <c r="I554" s="410"/>
      <c r="J554" s="410"/>
      <c r="K554" s="410"/>
      <c r="L554" s="410"/>
    </row>
    <row r="555" spans="1:12">
      <c r="A555" s="398"/>
      <c r="B555" s="398"/>
      <c r="C555" s="398"/>
      <c r="D555" s="398"/>
      <c r="E555" s="398"/>
      <c r="F555" s="398"/>
      <c r="G555" s="398"/>
      <c r="H555" s="398"/>
      <c r="I555" s="410"/>
      <c r="J555" s="410"/>
      <c r="K555" s="410"/>
      <c r="L555" s="410"/>
    </row>
    <row r="556" spans="1:12">
      <c r="A556" s="398"/>
      <c r="B556" s="398"/>
      <c r="C556" s="398"/>
      <c r="D556" s="398"/>
      <c r="E556" s="398"/>
      <c r="F556" s="398"/>
      <c r="G556" s="398"/>
      <c r="H556" s="398"/>
      <c r="I556" s="410"/>
      <c r="J556" s="410"/>
      <c r="K556" s="410"/>
      <c r="L556" s="410"/>
    </row>
    <row r="557" spans="1:12">
      <c r="A557" s="398"/>
      <c r="B557" s="398"/>
      <c r="C557" s="398"/>
      <c r="D557" s="398"/>
      <c r="E557" s="398"/>
      <c r="F557" s="398"/>
      <c r="G557" s="398"/>
      <c r="H557" s="398"/>
      <c r="I557" s="410"/>
      <c r="J557" s="410"/>
      <c r="K557" s="410"/>
      <c r="L557" s="410"/>
    </row>
    <row r="558" spans="1:12">
      <c r="A558" s="398"/>
      <c r="B558" s="398"/>
      <c r="C558" s="398"/>
      <c r="D558" s="398"/>
      <c r="E558" s="398"/>
      <c r="F558" s="398"/>
      <c r="G558" s="398"/>
      <c r="H558" s="398"/>
      <c r="I558" s="410"/>
      <c r="J558" s="410"/>
      <c r="K558" s="410"/>
      <c r="L558" s="410"/>
    </row>
    <row r="559" spans="1:12">
      <c r="A559" s="398"/>
      <c r="B559" s="398"/>
      <c r="C559" s="398"/>
      <c r="D559" s="398"/>
      <c r="E559" s="398"/>
      <c r="F559" s="398"/>
      <c r="G559" s="398"/>
      <c r="H559" s="398"/>
      <c r="I559" s="410"/>
      <c r="J559" s="410"/>
      <c r="K559" s="410"/>
      <c r="L559" s="410"/>
    </row>
    <row r="560" spans="1:12">
      <c r="A560" s="398"/>
      <c r="B560" s="398"/>
      <c r="C560" s="398"/>
      <c r="D560" s="398"/>
      <c r="E560" s="398"/>
      <c r="F560" s="398"/>
      <c r="G560" s="398"/>
      <c r="H560" s="398"/>
      <c r="I560" s="410"/>
      <c r="J560" s="410"/>
      <c r="K560" s="410"/>
      <c r="L560" s="410"/>
    </row>
    <row r="561" spans="1:12">
      <c r="A561" s="398"/>
      <c r="B561" s="398"/>
      <c r="C561" s="398"/>
      <c r="D561" s="398"/>
      <c r="E561" s="398"/>
      <c r="F561" s="398"/>
      <c r="G561" s="398"/>
      <c r="H561" s="398"/>
      <c r="I561" s="410"/>
      <c r="J561" s="410"/>
      <c r="K561" s="410"/>
      <c r="L561" s="410"/>
    </row>
    <row r="562" spans="1:12">
      <c r="A562" s="398"/>
      <c r="B562" s="398"/>
      <c r="C562" s="398"/>
      <c r="D562" s="398"/>
      <c r="E562" s="398"/>
      <c r="F562" s="398"/>
      <c r="G562" s="398"/>
      <c r="H562" s="398"/>
      <c r="I562" s="410"/>
      <c r="J562" s="410"/>
      <c r="K562" s="410"/>
      <c r="L562" s="410"/>
    </row>
    <row r="563" spans="1:12">
      <c r="A563" s="398"/>
      <c r="B563" s="398"/>
      <c r="C563" s="398"/>
      <c r="D563" s="398"/>
      <c r="E563" s="398"/>
      <c r="F563" s="398"/>
      <c r="G563" s="398"/>
      <c r="H563" s="398"/>
      <c r="I563" s="410"/>
      <c r="J563" s="410"/>
      <c r="K563" s="410"/>
      <c r="L563" s="410"/>
    </row>
    <row r="564" spans="1:12">
      <c r="A564" s="398"/>
      <c r="B564" s="398"/>
      <c r="C564" s="398"/>
      <c r="D564" s="398"/>
      <c r="E564" s="398"/>
      <c r="F564" s="398"/>
      <c r="G564" s="398"/>
      <c r="H564" s="398"/>
      <c r="I564" s="410"/>
      <c r="J564" s="410"/>
      <c r="K564" s="410"/>
      <c r="L564" s="410"/>
    </row>
    <row r="565" spans="1:12">
      <c r="A565" s="398"/>
      <c r="B565" s="398"/>
      <c r="C565" s="398"/>
      <c r="D565" s="398"/>
      <c r="E565" s="398"/>
      <c r="F565" s="398"/>
      <c r="G565" s="398"/>
      <c r="H565" s="398"/>
      <c r="I565" s="410"/>
      <c r="J565" s="410"/>
      <c r="K565" s="410"/>
      <c r="L565" s="410"/>
    </row>
    <row r="566" spans="1:12">
      <c r="A566" s="398"/>
      <c r="B566" s="398"/>
      <c r="C566" s="398"/>
      <c r="D566" s="398"/>
      <c r="E566" s="398"/>
      <c r="F566" s="398"/>
      <c r="G566" s="398"/>
      <c r="H566" s="398"/>
      <c r="I566" s="410"/>
      <c r="J566" s="410"/>
      <c r="K566" s="410"/>
      <c r="L566" s="410"/>
    </row>
    <row r="567" spans="1:12">
      <c r="A567" s="398"/>
      <c r="B567" s="398"/>
      <c r="C567" s="398"/>
      <c r="D567" s="398"/>
      <c r="E567" s="398"/>
      <c r="F567" s="398"/>
      <c r="G567" s="398"/>
      <c r="H567" s="398"/>
      <c r="I567" s="410"/>
      <c r="J567" s="410"/>
      <c r="K567" s="410"/>
      <c r="L567" s="410"/>
    </row>
    <row r="568" spans="1:12">
      <c r="A568" s="398"/>
      <c r="B568" s="398"/>
      <c r="C568" s="398"/>
      <c r="D568" s="398"/>
      <c r="E568" s="398"/>
      <c r="F568" s="398"/>
      <c r="G568" s="398"/>
      <c r="H568" s="398"/>
      <c r="I568" s="410"/>
      <c r="J568" s="410"/>
      <c r="K568" s="410"/>
      <c r="L568" s="410"/>
    </row>
    <row r="569" spans="1:12">
      <c r="A569" s="398"/>
      <c r="B569" s="398"/>
      <c r="C569" s="398"/>
      <c r="D569" s="398"/>
      <c r="E569" s="398"/>
      <c r="F569" s="398"/>
      <c r="G569" s="398"/>
      <c r="H569" s="398"/>
      <c r="I569" s="410"/>
      <c r="J569" s="410"/>
      <c r="K569" s="410"/>
      <c r="L569" s="410"/>
    </row>
    <row r="570" spans="1:12">
      <c r="A570" s="398"/>
      <c r="B570" s="398"/>
      <c r="C570" s="398"/>
      <c r="D570" s="398"/>
      <c r="E570" s="398"/>
      <c r="F570" s="398"/>
      <c r="G570" s="398"/>
      <c r="H570" s="398"/>
      <c r="I570" s="410"/>
      <c r="J570" s="410"/>
      <c r="K570" s="410"/>
      <c r="L570" s="410"/>
    </row>
    <row r="571" spans="1:12">
      <c r="A571" s="398"/>
      <c r="B571" s="398"/>
      <c r="C571" s="398"/>
      <c r="D571" s="398"/>
      <c r="E571" s="398"/>
      <c r="F571" s="398"/>
      <c r="G571" s="398"/>
      <c r="H571" s="398"/>
      <c r="I571" s="410"/>
      <c r="J571" s="410"/>
      <c r="K571" s="410"/>
      <c r="L571" s="410"/>
    </row>
    <row r="572" spans="1:12">
      <c r="A572" s="398"/>
      <c r="B572" s="398"/>
      <c r="C572" s="398"/>
      <c r="D572" s="398"/>
      <c r="E572" s="398"/>
      <c r="F572" s="398"/>
      <c r="G572" s="398"/>
      <c r="H572" s="398"/>
      <c r="I572" s="410"/>
      <c r="J572" s="410"/>
      <c r="K572" s="410"/>
      <c r="L572" s="410"/>
    </row>
    <row r="573" spans="1:12">
      <c r="A573" s="398"/>
      <c r="B573" s="398"/>
      <c r="C573" s="398"/>
      <c r="D573" s="398"/>
      <c r="E573" s="398"/>
      <c r="F573" s="398"/>
      <c r="G573" s="398"/>
      <c r="H573" s="398"/>
      <c r="I573" s="410"/>
      <c r="J573" s="410"/>
      <c r="K573" s="410"/>
      <c r="L573" s="410"/>
    </row>
    <row r="574" spans="1:12">
      <c r="A574" s="398"/>
      <c r="B574" s="398"/>
      <c r="C574" s="398"/>
      <c r="D574" s="398"/>
      <c r="E574" s="398"/>
      <c r="F574" s="398"/>
      <c r="G574" s="398"/>
      <c r="H574" s="398"/>
      <c r="I574" s="410"/>
      <c r="J574" s="410"/>
      <c r="K574" s="410"/>
      <c r="L574" s="410"/>
    </row>
    <row r="575" spans="1:12">
      <c r="A575" s="398"/>
      <c r="B575" s="398"/>
      <c r="C575" s="398"/>
      <c r="D575" s="398"/>
      <c r="E575" s="398"/>
      <c r="F575" s="398"/>
      <c r="G575" s="398"/>
      <c r="H575" s="398"/>
      <c r="I575" s="410"/>
      <c r="J575" s="410"/>
      <c r="K575" s="410"/>
      <c r="L575" s="410"/>
    </row>
    <row r="576" spans="1:12">
      <c r="A576" s="398"/>
      <c r="B576" s="398"/>
      <c r="C576" s="398"/>
      <c r="D576" s="398"/>
      <c r="E576" s="398"/>
      <c r="F576" s="398"/>
      <c r="G576" s="398"/>
      <c r="H576" s="398"/>
      <c r="I576" s="410"/>
      <c r="J576" s="410"/>
      <c r="K576" s="410"/>
      <c r="L576" s="410"/>
    </row>
    <row r="577" spans="1:12">
      <c r="A577" s="398"/>
      <c r="B577" s="398"/>
      <c r="C577" s="398"/>
      <c r="D577" s="398"/>
      <c r="E577" s="398"/>
      <c r="F577" s="398"/>
      <c r="G577" s="398"/>
      <c r="H577" s="398"/>
      <c r="I577" s="410"/>
      <c r="J577" s="410"/>
      <c r="K577" s="410"/>
      <c r="L577" s="410"/>
    </row>
    <row r="578" spans="1:12">
      <c r="A578" s="398"/>
      <c r="B578" s="398"/>
      <c r="C578" s="398"/>
      <c r="D578" s="398"/>
      <c r="E578" s="398"/>
      <c r="F578" s="398"/>
      <c r="G578" s="398"/>
      <c r="H578" s="398"/>
      <c r="I578" s="410"/>
      <c r="J578" s="410"/>
      <c r="K578" s="410"/>
      <c r="L578" s="410"/>
    </row>
    <row r="579" spans="1:12">
      <c r="A579" s="398"/>
      <c r="B579" s="398"/>
      <c r="C579" s="398"/>
      <c r="D579" s="398"/>
      <c r="E579" s="398"/>
      <c r="F579" s="398"/>
      <c r="G579" s="398"/>
      <c r="H579" s="398"/>
      <c r="I579" s="410"/>
      <c r="J579" s="410"/>
      <c r="K579" s="410"/>
      <c r="L579" s="410"/>
    </row>
    <row r="580" spans="1:12">
      <c r="A580" s="398"/>
      <c r="B580" s="398"/>
      <c r="C580" s="398"/>
      <c r="D580" s="398"/>
      <c r="E580" s="398"/>
      <c r="F580" s="398"/>
      <c r="G580" s="398"/>
      <c r="H580" s="398"/>
      <c r="I580" s="410"/>
      <c r="J580" s="410"/>
      <c r="K580" s="410"/>
      <c r="L580" s="410"/>
    </row>
    <row r="581" spans="1:12">
      <c r="A581" s="398"/>
      <c r="B581" s="398"/>
      <c r="C581" s="398"/>
      <c r="D581" s="398"/>
      <c r="E581" s="398"/>
      <c r="F581" s="398"/>
      <c r="G581" s="398"/>
      <c r="H581" s="398"/>
      <c r="I581" s="410"/>
      <c r="J581" s="410"/>
      <c r="K581" s="410"/>
      <c r="L581" s="410"/>
    </row>
    <row r="582" spans="1:12">
      <c r="A582" s="398"/>
      <c r="B582" s="398"/>
      <c r="C582" s="398"/>
      <c r="D582" s="398"/>
      <c r="E582" s="398"/>
      <c r="F582" s="398"/>
      <c r="G582" s="398"/>
      <c r="H582" s="398"/>
      <c r="I582" s="410"/>
      <c r="J582" s="410"/>
      <c r="K582" s="410"/>
      <c r="L582" s="410"/>
    </row>
    <row r="583" spans="1:12">
      <c r="A583" s="398"/>
      <c r="B583" s="398"/>
      <c r="C583" s="398"/>
      <c r="D583" s="398"/>
      <c r="E583" s="398"/>
      <c r="F583" s="398"/>
      <c r="G583" s="398"/>
      <c r="H583" s="398"/>
      <c r="I583" s="410"/>
      <c r="J583" s="410"/>
      <c r="K583" s="410"/>
      <c r="L583" s="410"/>
    </row>
    <row r="584" spans="1:12">
      <c r="A584" s="398"/>
      <c r="B584" s="398"/>
      <c r="C584" s="398"/>
      <c r="D584" s="398"/>
      <c r="E584" s="398"/>
      <c r="F584" s="398"/>
      <c r="G584" s="398"/>
      <c r="H584" s="398"/>
      <c r="I584" s="410"/>
      <c r="J584" s="410"/>
      <c r="K584" s="410"/>
      <c r="L584" s="410"/>
    </row>
    <row r="585" spans="1:12">
      <c r="A585" s="398"/>
      <c r="B585" s="398"/>
      <c r="C585" s="398"/>
      <c r="D585" s="398"/>
      <c r="E585" s="398"/>
      <c r="F585" s="398"/>
      <c r="G585" s="398"/>
      <c r="H585" s="398"/>
      <c r="I585" s="410"/>
      <c r="J585" s="410"/>
      <c r="K585" s="410"/>
      <c r="L585" s="410"/>
    </row>
    <row r="586" spans="1:12">
      <c r="A586" s="398"/>
      <c r="B586" s="398"/>
      <c r="C586" s="398"/>
      <c r="D586" s="398"/>
      <c r="E586" s="398"/>
      <c r="F586" s="398"/>
      <c r="G586" s="398"/>
      <c r="H586" s="398"/>
      <c r="I586" s="410"/>
      <c r="J586" s="410"/>
      <c r="K586" s="410"/>
      <c r="L586" s="410"/>
    </row>
    <row r="587" spans="1:12">
      <c r="A587" s="398"/>
      <c r="B587" s="398"/>
      <c r="C587" s="398"/>
      <c r="D587" s="398"/>
      <c r="E587" s="398"/>
      <c r="F587" s="398"/>
      <c r="G587" s="398"/>
      <c r="H587" s="398"/>
      <c r="I587" s="410"/>
      <c r="J587" s="410"/>
      <c r="K587" s="410"/>
      <c r="L587" s="410"/>
    </row>
    <row r="588" spans="1:12">
      <c r="A588" s="398"/>
      <c r="B588" s="398"/>
      <c r="C588" s="398"/>
      <c r="D588" s="398"/>
      <c r="E588" s="398"/>
      <c r="F588" s="398"/>
      <c r="G588" s="398"/>
      <c r="H588" s="398"/>
      <c r="I588" s="410"/>
      <c r="J588" s="410"/>
      <c r="K588" s="410"/>
      <c r="L588" s="410"/>
    </row>
    <row r="589" spans="1:12">
      <c r="A589" s="398"/>
      <c r="B589" s="398"/>
      <c r="C589" s="398"/>
      <c r="D589" s="398"/>
      <c r="E589" s="398"/>
      <c r="F589" s="398"/>
      <c r="G589" s="398"/>
      <c r="H589" s="398"/>
      <c r="I589" s="410"/>
      <c r="J589" s="410"/>
      <c r="K589" s="410"/>
      <c r="L589" s="410"/>
    </row>
    <row r="590" spans="1:12">
      <c r="A590" s="398"/>
      <c r="B590" s="398"/>
      <c r="C590" s="398"/>
      <c r="D590" s="398"/>
      <c r="E590" s="398"/>
      <c r="F590" s="398"/>
      <c r="G590" s="398"/>
      <c r="H590" s="398"/>
      <c r="I590" s="410"/>
      <c r="J590" s="410"/>
      <c r="K590" s="410"/>
      <c r="L590" s="410"/>
    </row>
    <row r="591" spans="1:12">
      <c r="A591" s="398"/>
      <c r="B591" s="398"/>
      <c r="C591" s="398"/>
      <c r="D591" s="398"/>
      <c r="E591" s="398"/>
      <c r="F591" s="398"/>
      <c r="G591" s="398"/>
      <c r="H591" s="398"/>
      <c r="I591" s="410"/>
      <c r="J591" s="410"/>
      <c r="K591" s="410"/>
      <c r="L591" s="410"/>
    </row>
    <row r="592" spans="1:12">
      <c r="A592" s="398"/>
      <c r="B592" s="398"/>
      <c r="C592" s="398"/>
      <c r="D592" s="398"/>
      <c r="E592" s="398"/>
      <c r="F592" s="398"/>
      <c r="G592" s="398"/>
      <c r="H592" s="398"/>
      <c r="I592" s="410"/>
      <c r="J592" s="410"/>
      <c r="K592" s="410"/>
      <c r="L592" s="410"/>
    </row>
    <row r="593" spans="1:12">
      <c r="A593" s="398"/>
      <c r="B593" s="398"/>
      <c r="C593" s="398"/>
      <c r="D593" s="398"/>
      <c r="E593" s="398"/>
      <c r="F593" s="398"/>
      <c r="G593" s="398"/>
      <c r="H593" s="398"/>
      <c r="I593" s="410"/>
      <c r="J593" s="410"/>
      <c r="K593" s="410"/>
      <c r="L593" s="410"/>
    </row>
    <row r="594" spans="1:12">
      <c r="A594" s="398"/>
      <c r="B594" s="398"/>
      <c r="C594" s="398"/>
      <c r="D594" s="398"/>
      <c r="E594" s="398"/>
      <c r="F594" s="398"/>
      <c r="G594" s="398"/>
      <c r="H594" s="398"/>
      <c r="I594" s="410"/>
      <c r="J594" s="410"/>
      <c r="K594" s="410"/>
      <c r="L594" s="410"/>
    </row>
    <row r="595" spans="1:12">
      <c r="A595" s="398"/>
      <c r="B595" s="398"/>
      <c r="C595" s="398"/>
      <c r="D595" s="398"/>
      <c r="E595" s="398"/>
      <c r="F595" s="398"/>
      <c r="G595" s="398"/>
      <c r="H595" s="398"/>
      <c r="I595" s="410"/>
      <c r="J595" s="410"/>
      <c r="K595" s="410"/>
      <c r="L595" s="410"/>
    </row>
    <row r="596" spans="1:12">
      <c r="A596" s="398"/>
      <c r="B596" s="398"/>
      <c r="C596" s="398"/>
      <c r="D596" s="398"/>
      <c r="E596" s="398"/>
      <c r="F596" s="398"/>
      <c r="G596" s="398"/>
      <c r="H596" s="398"/>
      <c r="I596" s="410"/>
      <c r="J596" s="410"/>
      <c r="K596" s="410"/>
      <c r="L596" s="410"/>
    </row>
    <row r="597" spans="1:12">
      <c r="A597" s="398"/>
      <c r="B597" s="398"/>
      <c r="C597" s="398"/>
      <c r="D597" s="398"/>
      <c r="E597" s="398"/>
      <c r="F597" s="398"/>
      <c r="G597" s="398"/>
      <c r="H597" s="398"/>
      <c r="I597" s="410"/>
      <c r="J597" s="410"/>
      <c r="K597" s="410"/>
      <c r="L597" s="410"/>
    </row>
    <row r="598" spans="1:12">
      <c r="A598" s="398"/>
      <c r="B598" s="398"/>
      <c r="C598" s="398"/>
      <c r="D598" s="398"/>
      <c r="E598" s="398"/>
      <c r="F598" s="398"/>
      <c r="G598" s="398"/>
      <c r="H598" s="398"/>
      <c r="I598" s="410"/>
      <c r="J598" s="410"/>
      <c r="K598" s="410"/>
      <c r="L598" s="410"/>
    </row>
    <row r="599" spans="1:12">
      <c r="A599" s="398"/>
      <c r="B599" s="398"/>
      <c r="C599" s="398"/>
      <c r="D599" s="398"/>
      <c r="E599" s="398"/>
      <c r="F599" s="398"/>
      <c r="G599" s="398"/>
      <c r="H599" s="398"/>
      <c r="I599" s="410"/>
      <c r="J599" s="410"/>
      <c r="K599" s="410"/>
      <c r="L599" s="410"/>
    </row>
    <row r="600" spans="1:12">
      <c r="A600" s="398"/>
      <c r="B600" s="398"/>
      <c r="C600" s="398"/>
      <c r="D600" s="398"/>
      <c r="E600" s="398"/>
      <c r="F600" s="398"/>
      <c r="G600" s="398"/>
      <c r="H600" s="398"/>
      <c r="I600" s="410"/>
      <c r="J600" s="410"/>
      <c r="K600" s="410"/>
      <c r="L600" s="410"/>
    </row>
    <row r="601" spans="1:12">
      <c r="A601" s="398"/>
      <c r="B601" s="398"/>
      <c r="C601" s="398"/>
      <c r="D601" s="398"/>
      <c r="E601" s="398"/>
      <c r="F601" s="398"/>
      <c r="G601" s="398"/>
      <c r="H601" s="398"/>
      <c r="I601" s="410"/>
      <c r="J601" s="410"/>
      <c r="K601" s="410"/>
      <c r="L601" s="410"/>
    </row>
    <row r="602" spans="1:12">
      <c r="A602" s="398"/>
      <c r="B602" s="398"/>
      <c r="C602" s="398"/>
      <c r="D602" s="398"/>
      <c r="E602" s="398"/>
      <c r="F602" s="398"/>
      <c r="G602" s="398"/>
      <c r="H602" s="398"/>
      <c r="I602" s="410"/>
      <c r="J602" s="410"/>
      <c r="K602" s="410"/>
      <c r="L602" s="410"/>
    </row>
    <row r="603" spans="1:12">
      <c r="A603" s="398"/>
      <c r="B603" s="398"/>
      <c r="C603" s="398"/>
      <c r="D603" s="398"/>
      <c r="E603" s="398"/>
      <c r="F603" s="398"/>
      <c r="G603" s="398"/>
      <c r="H603" s="398"/>
      <c r="I603" s="410"/>
      <c r="J603" s="410"/>
      <c r="K603" s="410"/>
      <c r="L603" s="410"/>
    </row>
    <row r="604" spans="1:12">
      <c r="A604" s="398"/>
      <c r="B604" s="398"/>
      <c r="C604" s="398"/>
      <c r="D604" s="398"/>
      <c r="E604" s="398"/>
      <c r="F604" s="398"/>
      <c r="G604" s="398"/>
      <c r="H604" s="398"/>
      <c r="I604" s="410"/>
      <c r="J604" s="410"/>
      <c r="K604" s="410"/>
      <c r="L604" s="410"/>
    </row>
    <row r="605" spans="1:12">
      <c r="A605" s="398"/>
      <c r="B605" s="398"/>
      <c r="C605" s="398"/>
      <c r="D605" s="398"/>
      <c r="E605" s="398"/>
      <c r="F605" s="398"/>
      <c r="G605" s="398"/>
      <c r="H605" s="398"/>
      <c r="I605" s="410"/>
      <c r="J605" s="410"/>
      <c r="K605" s="410"/>
      <c r="L605" s="410"/>
    </row>
    <row r="606" spans="1:12">
      <c r="A606" s="398"/>
      <c r="B606" s="398"/>
      <c r="C606" s="398"/>
      <c r="D606" s="398"/>
      <c r="E606" s="398"/>
      <c r="F606" s="398"/>
      <c r="G606" s="398"/>
      <c r="H606" s="398"/>
      <c r="I606" s="410"/>
      <c r="J606" s="410"/>
      <c r="K606" s="410"/>
      <c r="L606" s="410"/>
    </row>
    <row r="607" spans="1:12">
      <c r="A607" s="398"/>
      <c r="B607" s="398"/>
      <c r="C607" s="398"/>
      <c r="D607" s="398"/>
      <c r="E607" s="398"/>
      <c r="F607" s="398"/>
      <c r="G607" s="398"/>
      <c r="H607" s="398"/>
      <c r="I607" s="410"/>
      <c r="J607" s="410"/>
      <c r="K607" s="410"/>
      <c r="L607" s="410"/>
    </row>
    <row r="608" spans="1:12">
      <c r="A608" s="398"/>
      <c r="B608" s="398"/>
      <c r="C608" s="398"/>
      <c r="D608" s="398"/>
      <c r="E608" s="398"/>
      <c r="F608" s="398"/>
      <c r="G608" s="398"/>
      <c r="H608" s="398"/>
      <c r="I608" s="410"/>
      <c r="J608" s="410"/>
      <c r="K608" s="410"/>
      <c r="L608" s="410"/>
    </row>
    <row r="609" spans="1:12">
      <c r="A609" s="398"/>
      <c r="B609" s="398"/>
      <c r="C609" s="398"/>
      <c r="D609" s="398"/>
      <c r="E609" s="398"/>
      <c r="F609" s="398"/>
      <c r="G609" s="398"/>
      <c r="H609" s="398"/>
      <c r="I609" s="410"/>
      <c r="J609" s="410"/>
      <c r="K609" s="410"/>
      <c r="L609" s="410"/>
    </row>
    <row r="610" spans="1:12">
      <c r="A610" s="398"/>
      <c r="B610" s="398"/>
      <c r="C610" s="398"/>
      <c r="D610" s="398"/>
      <c r="E610" s="398"/>
      <c r="F610" s="398"/>
      <c r="G610" s="398"/>
      <c r="H610" s="398"/>
      <c r="I610" s="410"/>
      <c r="J610" s="410"/>
      <c r="K610" s="410"/>
      <c r="L610" s="410"/>
    </row>
    <row r="611" spans="1:12">
      <c r="A611" s="398"/>
      <c r="B611" s="398"/>
      <c r="C611" s="398"/>
      <c r="D611" s="398"/>
      <c r="E611" s="398"/>
      <c r="F611" s="398"/>
      <c r="G611" s="398"/>
      <c r="H611" s="398"/>
      <c r="I611" s="410"/>
      <c r="J611" s="410"/>
      <c r="K611" s="410"/>
      <c r="L611" s="410"/>
    </row>
    <row r="612" spans="1:12">
      <c r="A612" s="398"/>
      <c r="B612" s="398"/>
      <c r="C612" s="398"/>
      <c r="D612" s="398"/>
      <c r="E612" s="398"/>
      <c r="F612" s="398"/>
      <c r="G612" s="398"/>
      <c r="H612" s="398"/>
      <c r="I612" s="410"/>
      <c r="J612" s="410"/>
      <c r="K612" s="410"/>
      <c r="L612" s="410"/>
    </row>
    <row r="613" spans="1:12">
      <c r="A613" s="398"/>
      <c r="B613" s="398"/>
      <c r="C613" s="398"/>
      <c r="D613" s="398"/>
      <c r="E613" s="398"/>
      <c r="F613" s="398"/>
      <c r="G613" s="398"/>
      <c r="H613" s="398"/>
      <c r="I613" s="410"/>
      <c r="J613" s="410"/>
      <c r="K613" s="410"/>
      <c r="L613" s="410"/>
    </row>
    <row r="614" spans="1:12">
      <c r="A614" s="398"/>
      <c r="B614" s="398"/>
      <c r="C614" s="398"/>
      <c r="D614" s="398"/>
      <c r="E614" s="398"/>
      <c r="F614" s="398"/>
      <c r="G614" s="398"/>
      <c r="H614" s="398"/>
      <c r="I614" s="410"/>
      <c r="J614" s="410"/>
      <c r="K614" s="410"/>
      <c r="L614" s="410"/>
    </row>
    <row r="615" spans="1:12">
      <c r="A615" s="398"/>
      <c r="B615" s="398"/>
      <c r="C615" s="398"/>
      <c r="D615" s="398"/>
      <c r="E615" s="398"/>
      <c r="F615" s="398"/>
      <c r="G615" s="398"/>
      <c r="H615" s="398"/>
      <c r="I615" s="410"/>
      <c r="J615" s="410"/>
      <c r="K615" s="410"/>
      <c r="L615" s="410"/>
    </row>
    <row r="616" spans="1:12">
      <c r="A616" s="398"/>
      <c r="B616" s="398"/>
      <c r="C616" s="398"/>
      <c r="D616" s="398"/>
      <c r="E616" s="398"/>
      <c r="F616" s="398"/>
      <c r="G616" s="398"/>
      <c r="H616" s="398"/>
      <c r="I616" s="410"/>
      <c r="J616" s="410"/>
      <c r="K616" s="410"/>
      <c r="L616" s="410"/>
    </row>
    <row r="617" spans="1:12">
      <c r="A617" s="398"/>
      <c r="B617" s="398"/>
      <c r="C617" s="398"/>
      <c r="D617" s="398"/>
      <c r="E617" s="398"/>
      <c r="F617" s="398"/>
      <c r="G617" s="398"/>
      <c r="H617" s="398"/>
      <c r="I617" s="410"/>
      <c r="J617" s="410"/>
      <c r="K617" s="410"/>
      <c r="L617" s="410"/>
    </row>
    <row r="618" spans="1:12">
      <c r="A618" s="398"/>
      <c r="B618" s="398"/>
      <c r="C618" s="398"/>
      <c r="D618" s="398"/>
      <c r="E618" s="398"/>
      <c r="F618" s="398"/>
      <c r="G618" s="398"/>
      <c r="H618" s="398"/>
      <c r="I618" s="410"/>
      <c r="J618" s="410"/>
      <c r="K618" s="410"/>
      <c r="L618" s="410"/>
    </row>
    <row r="619" spans="1:12">
      <c r="A619" s="398"/>
      <c r="B619" s="398"/>
      <c r="C619" s="398"/>
      <c r="D619" s="398"/>
      <c r="E619" s="398"/>
      <c r="F619" s="398"/>
      <c r="G619" s="398"/>
      <c r="H619" s="398"/>
      <c r="I619" s="410"/>
      <c r="J619" s="410"/>
      <c r="K619" s="410"/>
      <c r="L619" s="410"/>
    </row>
    <row r="620" spans="1:12">
      <c r="A620" s="398"/>
      <c r="B620" s="398"/>
      <c r="C620" s="398"/>
      <c r="D620" s="398"/>
      <c r="E620" s="398"/>
      <c r="F620" s="398"/>
      <c r="G620" s="398"/>
      <c r="H620" s="398"/>
      <c r="I620" s="410"/>
      <c r="J620" s="410"/>
      <c r="K620" s="410"/>
      <c r="L620" s="410"/>
    </row>
    <row r="621" spans="1:12">
      <c r="A621" s="398"/>
      <c r="B621" s="398"/>
      <c r="C621" s="398"/>
      <c r="D621" s="398"/>
      <c r="E621" s="398"/>
      <c r="F621" s="398"/>
      <c r="G621" s="398"/>
      <c r="H621" s="398"/>
      <c r="I621" s="410"/>
      <c r="J621" s="410"/>
      <c r="K621" s="410"/>
      <c r="L621" s="410"/>
    </row>
    <row r="622" spans="1:12">
      <c r="A622" s="398"/>
      <c r="B622" s="398"/>
      <c r="C622" s="398"/>
      <c r="D622" s="398"/>
      <c r="E622" s="398"/>
      <c r="F622" s="398"/>
      <c r="G622" s="398"/>
      <c r="H622" s="398"/>
      <c r="I622" s="410"/>
      <c r="J622" s="410"/>
      <c r="K622" s="410"/>
      <c r="L622" s="410"/>
    </row>
    <row r="623" spans="1:12">
      <c r="A623" s="398"/>
      <c r="B623" s="398"/>
      <c r="C623" s="398"/>
      <c r="D623" s="398"/>
      <c r="E623" s="398"/>
      <c r="F623" s="398"/>
      <c r="G623" s="398"/>
      <c r="H623" s="398"/>
      <c r="I623" s="410"/>
      <c r="J623" s="410"/>
      <c r="K623" s="410"/>
      <c r="L623" s="410"/>
    </row>
    <row r="624" spans="1:12">
      <c r="A624" s="398"/>
      <c r="B624" s="398"/>
      <c r="C624" s="398"/>
      <c r="D624" s="398"/>
      <c r="E624" s="398"/>
      <c r="F624" s="398"/>
      <c r="G624" s="398"/>
      <c r="H624" s="398"/>
      <c r="I624" s="410"/>
      <c r="J624" s="410"/>
      <c r="K624" s="410"/>
      <c r="L624" s="410"/>
    </row>
    <row r="625" spans="1:12">
      <c r="A625" s="398"/>
      <c r="B625" s="398"/>
      <c r="C625" s="398"/>
      <c r="D625" s="398"/>
      <c r="E625" s="398"/>
      <c r="F625" s="398"/>
      <c r="G625" s="398"/>
      <c r="H625" s="398"/>
      <c r="I625" s="410"/>
      <c r="J625" s="410"/>
      <c r="K625" s="410"/>
      <c r="L625" s="410"/>
    </row>
    <row r="626" spans="1:12">
      <c r="A626" s="398"/>
      <c r="B626" s="398"/>
      <c r="C626" s="398"/>
      <c r="D626" s="398"/>
      <c r="E626" s="398"/>
      <c r="F626" s="398"/>
      <c r="G626" s="398"/>
      <c r="H626" s="398"/>
      <c r="I626" s="410"/>
      <c r="J626" s="410"/>
      <c r="K626" s="410"/>
      <c r="L626" s="410"/>
    </row>
    <row r="627" spans="1:12">
      <c r="A627" s="398"/>
      <c r="B627" s="398"/>
      <c r="C627" s="398"/>
      <c r="D627" s="398"/>
      <c r="E627" s="398"/>
      <c r="F627" s="398"/>
      <c r="G627" s="398"/>
      <c r="H627" s="398"/>
      <c r="I627" s="410"/>
      <c r="J627" s="410"/>
      <c r="K627" s="410"/>
      <c r="L627" s="410"/>
    </row>
    <row r="628" spans="1:12">
      <c r="A628" s="398"/>
      <c r="B628" s="398"/>
      <c r="C628" s="398"/>
      <c r="D628" s="398"/>
      <c r="E628" s="398"/>
      <c r="F628" s="398"/>
      <c r="G628" s="398"/>
      <c r="H628" s="398"/>
      <c r="I628" s="410"/>
      <c r="J628" s="410"/>
      <c r="K628" s="410"/>
      <c r="L628" s="410"/>
    </row>
    <row r="629" spans="1:12">
      <c r="A629" s="398"/>
      <c r="B629" s="398"/>
      <c r="C629" s="398"/>
      <c r="D629" s="398"/>
      <c r="E629" s="398"/>
      <c r="F629" s="398"/>
      <c r="G629" s="398"/>
      <c r="H629" s="398"/>
      <c r="I629" s="410"/>
      <c r="J629" s="410"/>
      <c r="K629" s="410"/>
      <c r="L629" s="410"/>
    </row>
    <row r="630" spans="1:12">
      <c r="A630" s="398"/>
      <c r="B630" s="398"/>
      <c r="C630" s="398"/>
      <c r="D630" s="398"/>
      <c r="E630" s="398"/>
      <c r="F630" s="398"/>
      <c r="G630" s="398"/>
      <c r="H630" s="398"/>
      <c r="I630" s="410"/>
      <c r="J630" s="410"/>
      <c r="K630" s="410"/>
      <c r="L630" s="410"/>
    </row>
    <row r="631" spans="1:12">
      <c r="A631" s="398"/>
      <c r="B631" s="398"/>
      <c r="C631" s="398"/>
      <c r="D631" s="398"/>
      <c r="E631" s="398"/>
      <c r="F631" s="398"/>
      <c r="G631" s="398"/>
      <c r="H631" s="398"/>
      <c r="I631" s="410"/>
      <c r="J631" s="410"/>
      <c r="K631" s="410"/>
      <c r="L631" s="410"/>
    </row>
    <row r="632" spans="1:12">
      <c r="A632" s="398"/>
      <c r="B632" s="398"/>
      <c r="C632" s="398"/>
      <c r="D632" s="398"/>
      <c r="E632" s="398"/>
      <c r="F632" s="398"/>
      <c r="G632" s="398"/>
      <c r="H632" s="398"/>
      <c r="I632" s="410"/>
      <c r="J632" s="410"/>
      <c r="K632" s="410"/>
      <c r="L632" s="410"/>
    </row>
    <row r="633" spans="1:12">
      <c r="A633" s="398"/>
      <c r="B633" s="398"/>
      <c r="C633" s="398"/>
      <c r="D633" s="398"/>
      <c r="E633" s="398"/>
      <c r="F633" s="398"/>
      <c r="G633" s="398"/>
      <c r="H633" s="398"/>
      <c r="I633" s="410"/>
      <c r="J633" s="410"/>
      <c r="K633" s="410"/>
      <c r="L633" s="410"/>
    </row>
    <row r="634" spans="1:12">
      <c r="A634" s="398"/>
      <c r="B634" s="398"/>
      <c r="C634" s="398"/>
      <c r="D634" s="398"/>
      <c r="E634" s="398"/>
      <c r="F634" s="398"/>
      <c r="G634" s="398"/>
      <c r="H634" s="398"/>
      <c r="I634" s="410"/>
      <c r="J634" s="410"/>
      <c r="K634" s="410"/>
      <c r="L634" s="410"/>
    </row>
    <row r="635" spans="1:12">
      <c r="A635" s="398"/>
      <c r="B635" s="398"/>
      <c r="C635" s="398"/>
      <c r="D635" s="398"/>
      <c r="E635" s="398"/>
      <c r="F635" s="398"/>
      <c r="G635" s="398"/>
      <c r="H635" s="398"/>
      <c r="I635" s="410"/>
      <c r="J635" s="410"/>
      <c r="K635" s="410"/>
      <c r="L635" s="410"/>
    </row>
    <row r="636" spans="1:12">
      <c r="A636" s="398"/>
      <c r="B636" s="398"/>
      <c r="C636" s="398"/>
      <c r="D636" s="398"/>
      <c r="E636" s="398"/>
      <c r="F636" s="398"/>
      <c r="G636" s="398"/>
      <c r="H636" s="398"/>
      <c r="I636" s="410"/>
      <c r="J636" s="410"/>
      <c r="K636" s="410"/>
      <c r="L636" s="410"/>
    </row>
    <row r="637" spans="1:12">
      <c r="A637" s="398"/>
      <c r="B637" s="398"/>
      <c r="C637" s="398"/>
      <c r="D637" s="398"/>
      <c r="E637" s="398"/>
      <c r="F637" s="398"/>
      <c r="G637" s="398"/>
      <c r="H637" s="398"/>
      <c r="I637" s="410"/>
      <c r="J637" s="410"/>
      <c r="K637" s="410"/>
      <c r="L637" s="410"/>
    </row>
    <row r="638" spans="1:12">
      <c r="A638" s="398"/>
      <c r="B638" s="398"/>
      <c r="C638" s="398"/>
      <c r="D638" s="398"/>
      <c r="E638" s="398"/>
      <c r="F638" s="398"/>
      <c r="G638" s="398"/>
      <c r="H638" s="398"/>
      <c r="I638" s="410"/>
      <c r="J638" s="410"/>
      <c r="K638" s="410"/>
      <c r="L638" s="410"/>
    </row>
    <row r="639" spans="1:12">
      <c r="A639" s="398"/>
      <c r="B639" s="398"/>
      <c r="C639" s="398"/>
      <c r="D639" s="398"/>
      <c r="E639" s="398"/>
      <c r="F639" s="398"/>
      <c r="G639" s="398"/>
      <c r="H639" s="398"/>
      <c r="I639" s="410"/>
      <c r="J639" s="410"/>
      <c r="K639" s="410"/>
      <c r="L639" s="410"/>
    </row>
    <row r="640" spans="1:12">
      <c r="A640" s="398"/>
      <c r="B640" s="398"/>
      <c r="C640" s="398"/>
      <c r="D640" s="398"/>
      <c r="E640" s="398"/>
      <c r="F640" s="398"/>
      <c r="G640" s="398"/>
      <c r="H640" s="398"/>
      <c r="I640" s="410"/>
      <c r="J640" s="410"/>
      <c r="K640" s="410"/>
      <c r="L640" s="410"/>
    </row>
    <row r="641" spans="1:12">
      <c r="A641" s="398"/>
      <c r="B641" s="398"/>
      <c r="C641" s="398"/>
      <c r="D641" s="398"/>
      <c r="E641" s="398"/>
      <c r="F641" s="398"/>
      <c r="G641" s="398"/>
      <c r="H641" s="398"/>
      <c r="I641" s="410"/>
      <c r="J641" s="410"/>
      <c r="K641" s="410"/>
      <c r="L641" s="410"/>
    </row>
    <row r="642" spans="1:12">
      <c r="A642" s="398"/>
      <c r="B642" s="398"/>
      <c r="C642" s="398"/>
      <c r="D642" s="398"/>
      <c r="E642" s="398"/>
      <c r="F642" s="398"/>
      <c r="G642" s="398"/>
      <c r="H642" s="398"/>
      <c r="I642" s="410"/>
      <c r="J642" s="410"/>
      <c r="K642" s="410"/>
      <c r="L642" s="410"/>
    </row>
    <row r="643" spans="1:12">
      <c r="A643" s="398"/>
      <c r="B643" s="398"/>
      <c r="C643" s="398"/>
      <c r="D643" s="398"/>
      <c r="E643" s="398"/>
      <c r="F643" s="398"/>
      <c r="G643" s="398"/>
      <c r="H643" s="398"/>
      <c r="I643" s="410"/>
      <c r="J643" s="410"/>
      <c r="K643" s="410"/>
      <c r="L643" s="410"/>
    </row>
    <row r="644" spans="1:12">
      <c r="A644" s="398"/>
      <c r="B644" s="398"/>
      <c r="C644" s="398"/>
      <c r="D644" s="398"/>
      <c r="E644" s="398"/>
      <c r="F644" s="398"/>
      <c r="G644" s="398"/>
      <c r="H644" s="398"/>
      <c r="I644" s="410"/>
      <c r="J644" s="410"/>
      <c r="K644" s="410"/>
      <c r="L644" s="410"/>
    </row>
    <row r="645" spans="1:12">
      <c r="A645" s="398"/>
      <c r="B645" s="398"/>
      <c r="C645" s="398"/>
      <c r="D645" s="398"/>
      <c r="E645" s="398"/>
      <c r="F645" s="398"/>
      <c r="G645" s="398"/>
      <c r="H645" s="398"/>
      <c r="I645" s="410"/>
      <c r="J645" s="410"/>
      <c r="K645" s="410"/>
      <c r="L645" s="410"/>
    </row>
    <row r="646" spans="1:12">
      <c r="A646" s="398"/>
      <c r="B646" s="398"/>
      <c r="C646" s="398"/>
      <c r="D646" s="398"/>
      <c r="E646" s="398"/>
      <c r="F646" s="398"/>
      <c r="G646" s="398"/>
      <c r="H646" s="398"/>
      <c r="I646" s="410"/>
      <c r="J646" s="410"/>
      <c r="K646" s="410"/>
      <c r="L646" s="410"/>
    </row>
    <row r="647" spans="1:12">
      <c r="A647" s="398"/>
      <c r="B647" s="398"/>
      <c r="C647" s="398"/>
      <c r="D647" s="398"/>
      <c r="E647" s="398"/>
      <c r="F647" s="398"/>
      <c r="G647" s="398"/>
      <c r="H647" s="398"/>
      <c r="I647" s="410"/>
      <c r="J647" s="410"/>
      <c r="K647" s="410"/>
      <c r="L647" s="410"/>
    </row>
    <row r="648" spans="1:12">
      <c r="A648" s="398"/>
      <c r="B648" s="398"/>
      <c r="C648" s="398"/>
      <c r="D648" s="398"/>
      <c r="E648" s="398"/>
      <c r="F648" s="398"/>
      <c r="G648" s="398"/>
      <c r="H648" s="398"/>
      <c r="I648" s="410"/>
      <c r="J648" s="410"/>
      <c r="K648" s="410"/>
      <c r="L648" s="410"/>
    </row>
    <row r="649" spans="1:12">
      <c r="A649" s="398"/>
      <c r="B649" s="398"/>
      <c r="C649" s="398"/>
      <c r="D649" s="398"/>
      <c r="E649" s="398"/>
      <c r="F649" s="398"/>
      <c r="G649" s="398"/>
      <c r="H649" s="398"/>
      <c r="I649" s="410"/>
      <c r="J649" s="410"/>
      <c r="K649" s="410"/>
      <c r="L649" s="410"/>
    </row>
    <row r="650" spans="1:12">
      <c r="A650" s="398"/>
      <c r="B650" s="398"/>
      <c r="C650" s="398"/>
      <c r="D650" s="398"/>
      <c r="E650" s="398"/>
      <c r="F650" s="398"/>
      <c r="G650" s="398"/>
      <c r="H650" s="398"/>
      <c r="I650" s="410"/>
      <c r="J650" s="410"/>
      <c r="K650" s="410"/>
      <c r="L650" s="410"/>
    </row>
    <row r="651" spans="1:12">
      <c r="A651" s="398"/>
      <c r="B651" s="398"/>
      <c r="C651" s="398"/>
      <c r="D651" s="398"/>
      <c r="E651" s="398"/>
      <c r="F651" s="398"/>
      <c r="G651" s="398"/>
      <c r="H651" s="398"/>
      <c r="I651" s="410"/>
      <c r="J651" s="410"/>
      <c r="K651" s="410"/>
      <c r="L651" s="410"/>
    </row>
    <row r="652" spans="1:12">
      <c r="A652" s="398"/>
      <c r="B652" s="398"/>
      <c r="C652" s="398"/>
      <c r="D652" s="398"/>
      <c r="E652" s="398"/>
      <c r="F652" s="398"/>
      <c r="G652" s="398"/>
      <c r="H652" s="398"/>
      <c r="I652" s="410"/>
      <c r="J652" s="410"/>
      <c r="K652" s="410"/>
      <c r="L652" s="410"/>
    </row>
    <row r="653" spans="1:12">
      <c r="A653" s="398"/>
      <c r="B653" s="398"/>
      <c r="C653" s="398"/>
      <c r="D653" s="398"/>
      <c r="E653" s="398"/>
      <c r="F653" s="398"/>
      <c r="G653" s="398"/>
      <c r="H653" s="398"/>
      <c r="I653" s="410"/>
      <c r="J653" s="410"/>
      <c r="K653" s="410"/>
      <c r="L653" s="410"/>
    </row>
    <row r="654" spans="1:12">
      <c r="A654" s="398"/>
      <c r="B654" s="398"/>
      <c r="C654" s="398"/>
      <c r="D654" s="398"/>
      <c r="E654" s="398"/>
      <c r="F654" s="398"/>
      <c r="G654" s="398"/>
      <c r="H654" s="398"/>
      <c r="I654" s="410"/>
      <c r="J654" s="410"/>
      <c r="K654" s="410"/>
      <c r="L654" s="410"/>
    </row>
    <row r="655" spans="1:12">
      <c r="A655" s="398"/>
      <c r="B655" s="398"/>
      <c r="C655" s="398"/>
      <c r="D655" s="398"/>
      <c r="E655" s="398"/>
      <c r="F655" s="398"/>
      <c r="G655" s="398"/>
      <c r="H655" s="398"/>
      <c r="I655" s="410"/>
      <c r="J655" s="410"/>
      <c r="K655" s="410"/>
      <c r="L655" s="410"/>
    </row>
    <row r="656" spans="1:12">
      <c r="A656" s="398"/>
      <c r="B656" s="398"/>
      <c r="C656" s="398"/>
      <c r="D656" s="398"/>
      <c r="E656" s="398"/>
      <c r="F656" s="398"/>
      <c r="G656" s="398"/>
      <c r="H656" s="398"/>
      <c r="I656" s="410"/>
      <c r="J656" s="410"/>
      <c r="K656" s="410"/>
      <c r="L656" s="410"/>
    </row>
    <row r="657" spans="1:12">
      <c r="A657" s="398"/>
      <c r="B657" s="398"/>
      <c r="C657" s="398"/>
      <c r="D657" s="398"/>
      <c r="E657" s="398"/>
      <c r="F657" s="398"/>
      <c r="G657" s="398"/>
      <c r="H657" s="398"/>
      <c r="I657" s="410"/>
      <c r="J657" s="410"/>
      <c r="K657" s="410"/>
      <c r="L657" s="410"/>
    </row>
    <row r="658" spans="1:12">
      <c r="A658" s="398"/>
      <c r="B658" s="398"/>
      <c r="C658" s="398"/>
      <c r="D658" s="398"/>
      <c r="E658" s="398"/>
      <c r="F658" s="398"/>
      <c r="G658" s="398"/>
      <c r="H658" s="398"/>
      <c r="I658" s="410"/>
      <c r="J658" s="410"/>
      <c r="K658" s="410"/>
      <c r="L658" s="410"/>
    </row>
    <row r="659" spans="1:12">
      <c r="A659" s="398"/>
      <c r="B659" s="398"/>
      <c r="C659" s="398"/>
      <c r="D659" s="398"/>
      <c r="E659" s="398"/>
      <c r="F659" s="398"/>
      <c r="G659" s="398"/>
      <c r="H659" s="398"/>
      <c r="I659" s="410"/>
      <c r="J659" s="410"/>
      <c r="K659" s="410"/>
      <c r="L659" s="410"/>
    </row>
    <row r="660" spans="1:12">
      <c r="A660" s="398"/>
      <c r="B660" s="398"/>
      <c r="C660" s="398"/>
      <c r="D660" s="398"/>
      <c r="E660" s="398"/>
      <c r="F660" s="398"/>
      <c r="G660" s="398"/>
      <c r="H660" s="398"/>
      <c r="I660" s="410"/>
      <c r="J660" s="410"/>
      <c r="K660" s="410"/>
      <c r="L660" s="410"/>
    </row>
    <row r="661" spans="1:12">
      <c r="A661" s="398"/>
      <c r="B661" s="398"/>
      <c r="C661" s="398"/>
      <c r="D661" s="398"/>
      <c r="E661" s="398"/>
      <c r="F661" s="398"/>
      <c r="G661" s="398"/>
      <c r="H661" s="398"/>
      <c r="I661" s="410"/>
      <c r="J661" s="410"/>
      <c r="K661" s="410"/>
      <c r="L661" s="410"/>
    </row>
    <row r="662" spans="1:12">
      <c r="A662" s="398"/>
      <c r="B662" s="398"/>
      <c r="C662" s="398"/>
      <c r="D662" s="398"/>
      <c r="E662" s="398"/>
      <c r="F662" s="398"/>
      <c r="G662" s="398"/>
      <c r="H662" s="398"/>
      <c r="I662" s="410"/>
      <c r="J662" s="410"/>
      <c r="K662" s="410"/>
      <c r="L662" s="410"/>
    </row>
    <row r="663" spans="1:12">
      <c r="A663" s="398"/>
      <c r="B663" s="398"/>
      <c r="C663" s="398"/>
      <c r="D663" s="398"/>
      <c r="E663" s="398"/>
      <c r="F663" s="398"/>
      <c r="G663" s="398"/>
      <c r="H663" s="398"/>
      <c r="I663" s="410"/>
      <c r="J663" s="410"/>
      <c r="K663" s="410"/>
      <c r="L663" s="410"/>
    </row>
    <row r="664" spans="1:12">
      <c r="A664" s="398"/>
      <c r="B664" s="398"/>
      <c r="C664" s="398"/>
      <c r="D664" s="398"/>
      <c r="E664" s="398"/>
      <c r="F664" s="398"/>
      <c r="G664" s="398"/>
      <c r="H664" s="398"/>
      <c r="I664" s="410"/>
      <c r="J664" s="410"/>
      <c r="K664" s="410"/>
      <c r="L664" s="410"/>
    </row>
    <row r="665" spans="1:12">
      <c r="A665" s="398"/>
      <c r="B665" s="398"/>
      <c r="C665" s="398"/>
      <c r="D665" s="398"/>
      <c r="E665" s="398"/>
      <c r="F665" s="398"/>
      <c r="G665" s="398"/>
      <c r="H665" s="398"/>
      <c r="I665" s="410"/>
      <c r="J665" s="410"/>
      <c r="K665" s="410"/>
      <c r="L665" s="410"/>
    </row>
    <row r="666" spans="1:12">
      <c r="A666" s="398"/>
      <c r="B666" s="398"/>
      <c r="C666" s="398"/>
      <c r="D666" s="398"/>
      <c r="E666" s="398"/>
      <c r="F666" s="398"/>
      <c r="G666" s="398"/>
      <c r="H666" s="398"/>
      <c r="I666" s="410"/>
      <c r="J666" s="410"/>
      <c r="K666" s="410"/>
      <c r="L666" s="410"/>
    </row>
    <row r="667" spans="1:12">
      <c r="A667" s="398"/>
      <c r="B667" s="398"/>
      <c r="C667" s="398"/>
      <c r="D667" s="398"/>
      <c r="E667" s="398"/>
      <c r="F667" s="398"/>
      <c r="G667" s="398"/>
      <c r="H667" s="398"/>
      <c r="I667" s="410"/>
      <c r="J667" s="410"/>
      <c r="K667" s="410"/>
      <c r="L667" s="410"/>
    </row>
    <row r="668" spans="1:12">
      <c r="A668" s="398"/>
      <c r="B668" s="398"/>
      <c r="C668" s="398"/>
      <c r="D668" s="398"/>
      <c r="E668" s="398"/>
      <c r="F668" s="398"/>
      <c r="G668" s="398"/>
      <c r="H668" s="398"/>
      <c r="I668" s="410"/>
      <c r="J668" s="410"/>
      <c r="K668" s="410"/>
      <c r="L668" s="410"/>
    </row>
    <row r="669" spans="1:12">
      <c r="A669" s="398"/>
      <c r="B669" s="398"/>
      <c r="C669" s="398"/>
      <c r="D669" s="398"/>
      <c r="E669" s="398"/>
      <c r="F669" s="398"/>
      <c r="G669" s="398"/>
      <c r="H669" s="398"/>
      <c r="I669" s="410"/>
      <c r="J669" s="410"/>
      <c r="K669" s="410"/>
      <c r="L669" s="410"/>
    </row>
    <row r="670" spans="1:12">
      <c r="A670" s="398"/>
      <c r="B670" s="398"/>
      <c r="C670" s="398"/>
      <c r="D670" s="398"/>
      <c r="E670" s="398"/>
      <c r="F670" s="398"/>
      <c r="G670" s="398"/>
      <c r="H670" s="398"/>
      <c r="I670" s="410"/>
      <c r="J670" s="410"/>
      <c r="K670" s="410"/>
      <c r="L670" s="410"/>
    </row>
    <row r="671" spans="1:12">
      <c r="A671" s="398"/>
      <c r="B671" s="398"/>
      <c r="C671" s="398"/>
      <c r="D671" s="398"/>
      <c r="E671" s="398"/>
      <c r="F671" s="398"/>
      <c r="G671" s="398"/>
      <c r="H671" s="398"/>
      <c r="I671" s="410"/>
      <c r="J671" s="410"/>
      <c r="K671" s="410"/>
      <c r="L671" s="410"/>
    </row>
    <row r="672" spans="1:12">
      <c r="A672" s="398"/>
      <c r="B672" s="398"/>
      <c r="C672" s="398"/>
      <c r="D672" s="398"/>
      <c r="E672" s="398"/>
      <c r="F672" s="398"/>
      <c r="G672" s="398"/>
      <c r="H672" s="398"/>
      <c r="I672" s="410"/>
      <c r="J672" s="410"/>
      <c r="K672" s="410"/>
      <c r="L672" s="410"/>
    </row>
    <row r="673" spans="1:12">
      <c r="A673" s="398"/>
      <c r="B673" s="398"/>
      <c r="C673" s="398"/>
      <c r="D673" s="398"/>
      <c r="E673" s="398"/>
      <c r="F673" s="398"/>
      <c r="G673" s="398"/>
      <c r="H673" s="398"/>
      <c r="I673" s="410"/>
      <c r="J673" s="410"/>
      <c r="K673" s="410"/>
      <c r="L673" s="410"/>
    </row>
    <row r="674" spans="1:12">
      <c r="A674" s="398"/>
      <c r="B674" s="398"/>
      <c r="C674" s="398"/>
      <c r="D674" s="398"/>
      <c r="E674" s="398"/>
      <c r="F674" s="398"/>
      <c r="G674" s="398"/>
      <c r="H674" s="398"/>
      <c r="I674" s="410"/>
      <c r="J674" s="410"/>
      <c r="K674" s="410"/>
      <c r="L674" s="410"/>
    </row>
    <row r="675" spans="1:12">
      <c r="A675" s="398"/>
      <c r="B675" s="398"/>
      <c r="C675" s="398"/>
      <c r="D675" s="398"/>
      <c r="E675" s="398"/>
      <c r="F675" s="398"/>
      <c r="G675" s="398"/>
      <c r="H675" s="398"/>
      <c r="I675" s="410"/>
      <c r="J675" s="410"/>
      <c r="K675" s="410"/>
      <c r="L675" s="410"/>
    </row>
    <row r="676" spans="1:12">
      <c r="A676" s="398"/>
      <c r="B676" s="398"/>
      <c r="C676" s="398"/>
      <c r="D676" s="398"/>
      <c r="E676" s="398"/>
      <c r="F676" s="398"/>
      <c r="G676" s="398"/>
      <c r="H676" s="398"/>
      <c r="I676" s="410"/>
      <c r="J676" s="410"/>
      <c r="K676" s="410"/>
      <c r="L676" s="410"/>
    </row>
    <row r="677" spans="1:12">
      <c r="A677" s="398"/>
      <c r="B677" s="398"/>
      <c r="C677" s="398"/>
      <c r="D677" s="398"/>
      <c r="E677" s="398"/>
      <c r="F677" s="398"/>
      <c r="G677" s="398"/>
      <c r="H677" s="398"/>
      <c r="I677" s="410"/>
      <c r="J677" s="410"/>
      <c r="K677" s="410"/>
      <c r="L677" s="410"/>
    </row>
    <row r="678" spans="1:12">
      <c r="A678" s="398"/>
      <c r="B678" s="398"/>
      <c r="C678" s="398"/>
      <c r="D678" s="398"/>
      <c r="E678" s="398"/>
      <c r="F678" s="398"/>
      <c r="G678" s="398"/>
      <c r="H678" s="398"/>
      <c r="I678" s="410"/>
      <c r="J678" s="410"/>
      <c r="K678" s="410"/>
      <c r="L678" s="410"/>
    </row>
    <row r="679" spans="1:12">
      <c r="A679" s="398"/>
      <c r="B679" s="398"/>
      <c r="C679" s="398"/>
      <c r="D679" s="398"/>
      <c r="E679" s="398"/>
      <c r="F679" s="398"/>
      <c r="G679" s="398"/>
      <c r="H679" s="398"/>
      <c r="I679" s="410"/>
      <c r="J679" s="410"/>
      <c r="K679" s="410"/>
      <c r="L679" s="410"/>
    </row>
    <row r="680" spans="1:12">
      <c r="A680" s="398"/>
      <c r="B680" s="398"/>
      <c r="C680" s="398"/>
      <c r="D680" s="398"/>
      <c r="E680" s="398"/>
      <c r="F680" s="398"/>
      <c r="G680" s="398"/>
      <c r="H680" s="398"/>
      <c r="I680" s="410"/>
      <c r="J680" s="410"/>
      <c r="K680" s="410"/>
      <c r="L680" s="410"/>
    </row>
    <row r="681" spans="1:12">
      <c r="A681" s="398"/>
      <c r="B681" s="398"/>
      <c r="C681" s="398"/>
      <c r="D681" s="398"/>
      <c r="E681" s="398"/>
      <c r="F681" s="398"/>
      <c r="G681" s="398"/>
      <c r="H681" s="398"/>
      <c r="I681" s="410"/>
      <c r="J681" s="410"/>
      <c r="K681" s="410"/>
      <c r="L681" s="410"/>
    </row>
    <row r="682" spans="1:12">
      <c r="A682" s="398"/>
      <c r="B682" s="398"/>
      <c r="C682" s="398"/>
      <c r="D682" s="398"/>
      <c r="E682" s="398"/>
      <c r="F682" s="398"/>
      <c r="G682" s="398"/>
      <c r="H682" s="398"/>
      <c r="I682" s="410"/>
      <c r="J682" s="410"/>
      <c r="K682" s="410"/>
      <c r="L682" s="410"/>
    </row>
    <row r="683" spans="1:12">
      <c r="A683" s="398"/>
      <c r="B683" s="398"/>
      <c r="C683" s="398"/>
      <c r="D683" s="398"/>
      <c r="E683" s="398"/>
      <c r="F683" s="398"/>
      <c r="G683" s="398"/>
      <c r="H683" s="398"/>
      <c r="I683" s="410"/>
      <c r="J683" s="410"/>
      <c r="K683" s="410"/>
      <c r="L683" s="410"/>
    </row>
    <row r="684" spans="1:12">
      <c r="A684" s="398"/>
      <c r="B684" s="398"/>
      <c r="C684" s="398"/>
      <c r="D684" s="398"/>
      <c r="E684" s="398"/>
      <c r="F684" s="398"/>
      <c r="G684" s="398"/>
      <c r="H684" s="398"/>
      <c r="I684" s="410"/>
      <c r="J684" s="410"/>
      <c r="K684" s="410"/>
      <c r="L684" s="410"/>
    </row>
    <row r="685" spans="1:12">
      <c r="A685" s="398"/>
      <c r="B685" s="398"/>
      <c r="C685" s="398"/>
      <c r="D685" s="398"/>
      <c r="E685" s="398"/>
      <c r="F685" s="398"/>
      <c r="G685" s="398"/>
      <c r="H685" s="398"/>
      <c r="I685" s="410"/>
      <c r="J685" s="410"/>
      <c r="K685" s="410"/>
      <c r="L685" s="410"/>
    </row>
    <row r="686" spans="1:12">
      <c r="A686" s="398"/>
      <c r="B686" s="398"/>
      <c r="C686" s="398"/>
      <c r="D686" s="398"/>
      <c r="E686" s="398"/>
      <c r="F686" s="398"/>
      <c r="G686" s="398"/>
      <c r="H686" s="398"/>
      <c r="I686" s="410"/>
      <c r="J686" s="410"/>
      <c r="K686" s="410"/>
      <c r="L686" s="410"/>
    </row>
    <row r="687" spans="1:12">
      <c r="A687" s="398"/>
      <c r="B687" s="398"/>
      <c r="C687" s="398"/>
      <c r="D687" s="398"/>
      <c r="E687" s="398"/>
      <c r="F687" s="398"/>
      <c r="G687" s="398"/>
      <c r="H687" s="398"/>
      <c r="I687" s="410"/>
      <c r="J687" s="410"/>
      <c r="K687" s="410"/>
      <c r="L687" s="410"/>
    </row>
    <row r="688" spans="1:12">
      <c r="A688" s="398"/>
      <c r="B688" s="398"/>
      <c r="C688" s="398"/>
      <c r="D688" s="398"/>
      <c r="E688" s="398"/>
      <c r="F688" s="398"/>
      <c r="G688" s="398"/>
      <c r="H688" s="398"/>
      <c r="I688" s="410"/>
      <c r="J688" s="410"/>
      <c r="K688" s="410"/>
      <c r="L688" s="410"/>
    </row>
    <row r="689" spans="1:12">
      <c r="A689" s="398"/>
      <c r="B689" s="398"/>
      <c r="C689" s="398"/>
      <c r="D689" s="398"/>
      <c r="E689" s="398"/>
      <c r="F689" s="398"/>
      <c r="G689" s="398"/>
      <c r="H689" s="398"/>
      <c r="I689" s="410"/>
      <c r="J689" s="410"/>
      <c r="K689" s="410"/>
      <c r="L689" s="410"/>
    </row>
    <row r="690" spans="1:12">
      <c r="A690" s="398"/>
      <c r="B690" s="398"/>
      <c r="C690" s="398"/>
      <c r="D690" s="398"/>
      <c r="E690" s="398"/>
      <c r="F690" s="398"/>
      <c r="G690" s="398"/>
      <c r="H690" s="398"/>
      <c r="I690" s="410"/>
      <c r="J690" s="410"/>
      <c r="K690" s="410"/>
      <c r="L690" s="410"/>
    </row>
    <row r="691" spans="1:12">
      <c r="A691" s="398"/>
      <c r="B691" s="398"/>
      <c r="C691" s="398"/>
      <c r="D691" s="398"/>
      <c r="E691" s="398"/>
      <c r="F691" s="398"/>
      <c r="G691" s="398"/>
      <c r="H691" s="398"/>
      <c r="I691" s="410"/>
      <c r="J691" s="410"/>
      <c r="K691" s="410"/>
      <c r="L691" s="410"/>
    </row>
    <row r="692" spans="1:12">
      <c r="A692" s="398"/>
      <c r="B692" s="398"/>
      <c r="C692" s="398"/>
      <c r="D692" s="398"/>
      <c r="E692" s="398"/>
      <c r="F692" s="398"/>
      <c r="G692" s="398"/>
      <c r="H692" s="398"/>
      <c r="I692" s="410"/>
      <c r="J692" s="410"/>
      <c r="K692" s="410"/>
      <c r="L692" s="410"/>
    </row>
    <row r="693" spans="1:12">
      <c r="A693" s="398"/>
      <c r="B693" s="398"/>
      <c r="C693" s="398"/>
      <c r="D693" s="398"/>
      <c r="E693" s="398"/>
      <c r="F693" s="398"/>
      <c r="G693" s="398"/>
      <c r="H693" s="398"/>
      <c r="I693" s="410"/>
      <c r="J693" s="410"/>
      <c r="K693" s="410"/>
      <c r="L693" s="410"/>
    </row>
    <row r="694" spans="1:12">
      <c r="A694" s="398"/>
      <c r="B694" s="398"/>
      <c r="C694" s="398"/>
      <c r="D694" s="398"/>
      <c r="E694" s="398"/>
      <c r="F694" s="398"/>
      <c r="G694" s="398"/>
      <c r="H694" s="398"/>
      <c r="I694" s="410"/>
      <c r="J694" s="410"/>
      <c r="K694" s="410"/>
      <c r="L694" s="410"/>
    </row>
    <row r="695" spans="1:12">
      <c r="A695" s="398"/>
      <c r="B695" s="398"/>
      <c r="C695" s="398"/>
      <c r="D695" s="398"/>
      <c r="E695" s="398"/>
      <c r="F695" s="398"/>
      <c r="G695" s="398"/>
      <c r="H695" s="398"/>
      <c r="I695" s="410"/>
      <c r="J695" s="410"/>
      <c r="K695" s="410"/>
      <c r="L695" s="410"/>
    </row>
    <row r="696" spans="1:12">
      <c r="A696" s="398"/>
      <c r="B696" s="398"/>
      <c r="C696" s="398"/>
      <c r="D696" s="398"/>
      <c r="E696" s="398"/>
      <c r="F696" s="398"/>
      <c r="G696" s="398"/>
      <c r="H696" s="398"/>
      <c r="I696" s="410"/>
      <c r="J696" s="410"/>
      <c r="K696" s="410"/>
      <c r="L696" s="410"/>
    </row>
    <row r="697" spans="1:12">
      <c r="A697" s="398"/>
      <c r="B697" s="398"/>
      <c r="C697" s="398"/>
      <c r="D697" s="398"/>
      <c r="E697" s="398"/>
      <c r="F697" s="398"/>
      <c r="G697" s="398"/>
      <c r="H697" s="398"/>
      <c r="I697" s="410"/>
      <c r="J697" s="410"/>
      <c r="K697" s="410"/>
      <c r="L697" s="410"/>
    </row>
    <row r="698" spans="1:12">
      <c r="A698" s="398"/>
      <c r="B698" s="398"/>
      <c r="C698" s="398"/>
      <c r="D698" s="398"/>
      <c r="E698" s="398"/>
      <c r="F698" s="398"/>
      <c r="G698" s="398"/>
      <c r="H698" s="398"/>
      <c r="I698" s="410"/>
      <c r="J698" s="410"/>
      <c r="K698" s="410"/>
      <c r="L698" s="410"/>
    </row>
    <row r="699" spans="1:12">
      <c r="A699" s="398"/>
      <c r="B699" s="398"/>
      <c r="C699" s="398"/>
      <c r="D699" s="398"/>
      <c r="E699" s="398"/>
      <c r="F699" s="398"/>
      <c r="G699" s="398"/>
      <c r="H699" s="398"/>
      <c r="I699" s="410"/>
      <c r="J699" s="410"/>
      <c r="K699" s="410"/>
      <c r="L699" s="410"/>
    </row>
    <row r="700" spans="1:12">
      <c r="A700" s="398"/>
      <c r="B700" s="398"/>
      <c r="C700" s="398"/>
      <c r="D700" s="398"/>
      <c r="E700" s="398"/>
      <c r="F700" s="398"/>
      <c r="G700" s="398"/>
      <c r="H700" s="398"/>
      <c r="I700" s="410"/>
      <c r="J700" s="410"/>
      <c r="K700" s="410"/>
      <c r="L700" s="410"/>
    </row>
    <row r="701" spans="1:12">
      <c r="A701" s="398"/>
      <c r="B701" s="398"/>
      <c r="C701" s="398"/>
      <c r="D701" s="398"/>
      <c r="E701" s="398"/>
      <c r="F701" s="398"/>
      <c r="G701" s="398"/>
      <c r="H701" s="398"/>
      <c r="I701" s="410"/>
      <c r="J701" s="410"/>
      <c r="K701" s="410"/>
      <c r="L701" s="410"/>
    </row>
    <row r="702" spans="1:12">
      <c r="A702" s="398"/>
      <c r="B702" s="398"/>
      <c r="C702" s="398"/>
      <c r="D702" s="398"/>
      <c r="E702" s="398"/>
      <c r="F702" s="398"/>
      <c r="G702" s="398"/>
      <c r="H702" s="398"/>
      <c r="I702" s="410"/>
      <c r="J702" s="410"/>
      <c r="K702" s="410"/>
      <c r="L702" s="410"/>
    </row>
    <row r="703" spans="1:12">
      <c r="A703" s="398"/>
      <c r="B703" s="398"/>
      <c r="C703" s="398"/>
      <c r="D703" s="398"/>
      <c r="E703" s="398"/>
      <c r="F703" s="398"/>
      <c r="G703" s="398"/>
      <c r="H703" s="398"/>
      <c r="I703" s="410"/>
      <c r="J703" s="410"/>
      <c r="K703" s="410"/>
      <c r="L703" s="410"/>
    </row>
    <row r="704" spans="1:12">
      <c r="A704" s="398"/>
      <c r="B704" s="398"/>
      <c r="C704" s="398"/>
      <c r="D704" s="398"/>
      <c r="E704" s="398"/>
      <c r="F704" s="398"/>
      <c r="G704" s="398"/>
      <c r="H704" s="398"/>
      <c r="I704" s="410"/>
      <c r="J704" s="410"/>
      <c r="K704" s="410"/>
      <c r="L704" s="410"/>
    </row>
    <row r="705" spans="1:12">
      <c r="A705" s="398"/>
      <c r="B705" s="398"/>
      <c r="C705" s="398"/>
      <c r="D705" s="398"/>
      <c r="E705" s="398"/>
      <c r="F705" s="398"/>
      <c r="G705" s="398"/>
      <c r="H705" s="398"/>
      <c r="I705" s="410"/>
      <c r="J705" s="410"/>
      <c r="K705" s="410"/>
      <c r="L705" s="410"/>
    </row>
    <row r="706" spans="1:12">
      <c r="A706" s="398"/>
      <c r="B706" s="398"/>
      <c r="C706" s="398"/>
      <c r="D706" s="398"/>
      <c r="E706" s="398"/>
      <c r="F706" s="398"/>
      <c r="G706" s="398"/>
      <c r="H706" s="398"/>
      <c r="I706" s="410"/>
      <c r="J706" s="410"/>
      <c r="K706" s="410"/>
      <c r="L706" s="410"/>
    </row>
    <row r="707" spans="1:12">
      <c r="A707" s="398"/>
      <c r="B707" s="398"/>
      <c r="C707" s="398"/>
      <c r="D707" s="398"/>
      <c r="E707" s="398"/>
      <c r="F707" s="398"/>
      <c r="G707" s="398"/>
      <c r="H707" s="398"/>
      <c r="I707" s="410"/>
      <c r="J707" s="410"/>
      <c r="K707" s="410"/>
      <c r="L707" s="410"/>
    </row>
    <row r="708" spans="1:12">
      <c r="A708" s="398"/>
      <c r="B708" s="398"/>
      <c r="C708" s="398"/>
      <c r="D708" s="398"/>
      <c r="E708" s="398"/>
      <c r="F708" s="398"/>
      <c r="G708" s="398"/>
      <c r="H708" s="398"/>
      <c r="I708" s="410"/>
      <c r="J708" s="410"/>
      <c r="K708" s="410"/>
      <c r="L708" s="410"/>
    </row>
    <row r="709" spans="1:12">
      <c r="A709" s="398"/>
      <c r="B709" s="398"/>
      <c r="C709" s="398"/>
      <c r="D709" s="398"/>
      <c r="E709" s="398"/>
      <c r="F709" s="398"/>
      <c r="G709" s="398"/>
      <c r="H709" s="398"/>
      <c r="I709" s="410"/>
      <c r="J709" s="410"/>
      <c r="K709" s="410"/>
      <c r="L709" s="410"/>
    </row>
    <row r="710" spans="1:12">
      <c r="A710" s="398"/>
      <c r="B710" s="398"/>
      <c r="C710" s="398"/>
      <c r="D710" s="398"/>
      <c r="E710" s="398"/>
      <c r="F710" s="398"/>
      <c r="G710" s="398"/>
      <c r="H710" s="398"/>
      <c r="I710" s="410"/>
      <c r="J710" s="410"/>
      <c r="K710" s="410"/>
      <c r="L710" s="410"/>
    </row>
    <row r="711" spans="1:12">
      <c r="A711" s="398"/>
      <c r="B711" s="398"/>
      <c r="C711" s="398"/>
      <c r="D711" s="398"/>
      <c r="E711" s="398"/>
      <c r="F711" s="398"/>
      <c r="G711" s="398"/>
      <c r="H711" s="398"/>
      <c r="I711" s="410"/>
      <c r="J711" s="410"/>
      <c r="K711" s="410"/>
      <c r="L711" s="410"/>
    </row>
    <row r="712" spans="1:12">
      <c r="A712" s="398"/>
      <c r="B712" s="398"/>
      <c r="C712" s="398"/>
      <c r="D712" s="398"/>
      <c r="E712" s="398"/>
      <c r="F712" s="398"/>
      <c r="G712" s="398"/>
      <c r="H712" s="398"/>
      <c r="I712" s="410"/>
      <c r="J712" s="410"/>
      <c r="K712" s="410"/>
      <c r="L712" s="410"/>
    </row>
    <row r="713" spans="1:12">
      <c r="A713" s="398"/>
      <c r="B713" s="398"/>
      <c r="C713" s="398"/>
      <c r="D713" s="398"/>
      <c r="E713" s="398"/>
      <c r="F713" s="398"/>
      <c r="G713" s="398"/>
      <c r="H713" s="398"/>
      <c r="I713" s="410"/>
      <c r="J713" s="410"/>
      <c r="K713" s="410"/>
      <c r="L713" s="410"/>
    </row>
    <row r="714" spans="1:12">
      <c r="A714" s="398"/>
      <c r="B714" s="398"/>
      <c r="C714" s="398"/>
      <c r="D714" s="398"/>
      <c r="E714" s="398"/>
      <c r="F714" s="398"/>
      <c r="G714" s="398"/>
      <c r="H714" s="398"/>
      <c r="I714" s="410"/>
      <c r="J714" s="410"/>
      <c r="K714" s="410"/>
      <c r="L714" s="410"/>
    </row>
    <row r="715" spans="1:12">
      <c r="A715" s="398"/>
      <c r="B715" s="398"/>
      <c r="C715" s="398"/>
      <c r="D715" s="398"/>
      <c r="E715" s="398"/>
      <c r="F715" s="398"/>
      <c r="G715" s="398"/>
      <c r="H715" s="398"/>
      <c r="I715" s="410"/>
      <c r="J715" s="410"/>
      <c r="K715" s="410"/>
      <c r="L715" s="410"/>
    </row>
    <row r="716" spans="1:12">
      <c r="A716" s="398"/>
      <c r="B716" s="398"/>
      <c r="C716" s="398"/>
      <c r="D716" s="398"/>
      <c r="E716" s="398"/>
      <c r="F716" s="398"/>
      <c r="G716" s="398"/>
      <c r="H716" s="398"/>
      <c r="I716" s="410"/>
      <c r="J716" s="410"/>
      <c r="K716" s="410"/>
      <c r="L716" s="410"/>
    </row>
    <row r="717" spans="1:12">
      <c r="A717" s="398"/>
      <c r="B717" s="398"/>
      <c r="C717" s="398"/>
      <c r="D717" s="398"/>
      <c r="E717" s="398"/>
      <c r="F717" s="398"/>
      <c r="G717" s="398"/>
      <c r="H717" s="398"/>
      <c r="I717" s="410"/>
      <c r="J717" s="410"/>
      <c r="K717" s="410"/>
      <c r="L717" s="410"/>
    </row>
    <row r="718" spans="1:12">
      <c r="A718" s="398"/>
      <c r="B718" s="398"/>
      <c r="C718" s="398"/>
      <c r="D718" s="398"/>
      <c r="E718" s="398"/>
      <c r="F718" s="398"/>
      <c r="G718" s="398"/>
      <c r="H718" s="398"/>
      <c r="I718" s="410"/>
      <c r="J718" s="410"/>
      <c r="K718" s="410"/>
      <c r="L718" s="410"/>
    </row>
    <row r="719" spans="1:12">
      <c r="A719" s="398"/>
      <c r="B719" s="398"/>
      <c r="C719" s="398"/>
      <c r="D719" s="398"/>
      <c r="E719" s="398"/>
      <c r="F719" s="398"/>
      <c r="G719" s="398"/>
      <c r="H719" s="398"/>
      <c r="I719" s="410"/>
      <c r="J719" s="410"/>
      <c r="K719" s="410"/>
      <c r="L719" s="410"/>
    </row>
    <row r="720" spans="1:12">
      <c r="A720" s="398"/>
      <c r="B720" s="398"/>
      <c r="C720" s="398"/>
      <c r="D720" s="398"/>
      <c r="E720" s="398"/>
      <c r="F720" s="398"/>
      <c r="G720" s="398"/>
      <c r="H720" s="398"/>
      <c r="I720" s="410"/>
      <c r="J720" s="410"/>
      <c r="K720" s="410"/>
      <c r="L720" s="410"/>
    </row>
    <row r="721" spans="1:12">
      <c r="A721" s="398"/>
      <c r="B721" s="398"/>
      <c r="C721" s="398"/>
      <c r="D721" s="398"/>
      <c r="E721" s="398"/>
      <c r="F721" s="398"/>
      <c r="G721" s="398"/>
      <c r="H721" s="398"/>
      <c r="I721" s="410"/>
      <c r="J721" s="410"/>
      <c r="K721" s="410"/>
      <c r="L721" s="410"/>
    </row>
    <row r="722" spans="1:12">
      <c r="A722" s="398"/>
      <c r="B722" s="398"/>
      <c r="C722" s="398"/>
      <c r="D722" s="398"/>
      <c r="E722" s="398"/>
      <c r="F722" s="398"/>
      <c r="G722" s="398"/>
      <c r="H722" s="398"/>
      <c r="I722" s="410"/>
      <c r="J722" s="410"/>
      <c r="K722" s="410"/>
      <c r="L722" s="410"/>
    </row>
    <row r="723" spans="1:12">
      <c r="A723" s="398"/>
      <c r="B723" s="398"/>
      <c r="C723" s="398"/>
      <c r="D723" s="398"/>
      <c r="E723" s="398"/>
      <c r="F723" s="398"/>
      <c r="G723" s="398"/>
      <c r="H723" s="398"/>
      <c r="I723" s="410"/>
      <c r="J723" s="410"/>
      <c r="K723" s="410"/>
      <c r="L723" s="410"/>
    </row>
    <row r="724" spans="1:12">
      <c r="A724" s="398"/>
      <c r="B724" s="398"/>
      <c r="C724" s="398"/>
      <c r="D724" s="398"/>
      <c r="E724" s="398"/>
      <c r="F724" s="398"/>
      <c r="G724" s="398"/>
      <c r="H724" s="398"/>
      <c r="I724" s="410"/>
      <c r="J724" s="410"/>
      <c r="K724" s="410"/>
      <c r="L724" s="410"/>
    </row>
    <row r="725" spans="1:12">
      <c r="A725" s="398"/>
      <c r="B725" s="398"/>
      <c r="C725" s="398"/>
      <c r="D725" s="398"/>
      <c r="E725" s="398"/>
      <c r="F725" s="398"/>
      <c r="G725" s="398"/>
      <c r="H725" s="398"/>
      <c r="I725" s="410"/>
      <c r="J725" s="410"/>
      <c r="K725" s="410"/>
      <c r="L725" s="410"/>
    </row>
    <row r="726" spans="1:12">
      <c r="A726" s="398"/>
      <c r="B726" s="398"/>
      <c r="C726" s="398"/>
      <c r="D726" s="398"/>
      <c r="E726" s="398"/>
      <c r="F726" s="398"/>
      <c r="G726" s="398"/>
      <c r="H726" s="398"/>
      <c r="I726" s="410"/>
      <c r="J726" s="410"/>
      <c r="K726" s="410"/>
      <c r="L726" s="410"/>
    </row>
    <row r="727" spans="1:12">
      <c r="A727" s="398"/>
      <c r="B727" s="398"/>
      <c r="C727" s="398"/>
      <c r="D727" s="398"/>
      <c r="E727" s="398"/>
      <c r="F727" s="398"/>
      <c r="G727" s="398"/>
      <c r="H727" s="398"/>
      <c r="I727" s="410"/>
      <c r="J727" s="410"/>
      <c r="K727" s="410"/>
      <c r="L727" s="410"/>
    </row>
    <row r="728" spans="1:12">
      <c r="A728" s="398"/>
      <c r="B728" s="398"/>
      <c r="C728" s="398"/>
      <c r="D728" s="398"/>
      <c r="E728" s="398"/>
      <c r="F728" s="398"/>
      <c r="G728" s="398"/>
      <c r="H728" s="398"/>
      <c r="I728" s="410"/>
      <c r="J728" s="410"/>
      <c r="K728" s="410"/>
      <c r="L728" s="410"/>
    </row>
    <row r="729" spans="1:12">
      <c r="A729" s="398"/>
      <c r="B729" s="398"/>
      <c r="C729" s="398"/>
      <c r="D729" s="398"/>
      <c r="E729" s="398"/>
      <c r="F729" s="398"/>
      <c r="G729" s="398"/>
      <c r="H729" s="398"/>
      <c r="I729" s="410"/>
      <c r="J729" s="410"/>
      <c r="K729" s="410"/>
      <c r="L729" s="410"/>
    </row>
    <row r="730" spans="1:12">
      <c r="A730" s="398"/>
      <c r="B730" s="398"/>
      <c r="C730" s="398"/>
      <c r="D730" s="398"/>
      <c r="E730" s="398"/>
      <c r="F730" s="398"/>
      <c r="G730" s="398"/>
      <c r="H730" s="398"/>
      <c r="I730" s="410"/>
      <c r="J730" s="410"/>
      <c r="K730" s="410"/>
      <c r="L730" s="410"/>
    </row>
    <row r="731" spans="1:12">
      <c r="A731" s="398"/>
      <c r="B731" s="398"/>
      <c r="C731" s="398"/>
      <c r="D731" s="398"/>
      <c r="E731" s="398"/>
      <c r="F731" s="398"/>
      <c r="G731" s="398"/>
      <c r="H731" s="398"/>
      <c r="I731" s="410"/>
      <c r="J731" s="410"/>
      <c r="K731" s="410"/>
      <c r="L731" s="410"/>
    </row>
    <row r="732" spans="1:12">
      <c r="A732" s="398"/>
      <c r="B732" s="398"/>
      <c r="C732" s="398"/>
      <c r="D732" s="398"/>
      <c r="E732" s="398"/>
      <c r="F732" s="398"/>
      <c r="G732" s="398"/>
      <c r="H732" s="398"/>
      <c r="I732" s="410"/>
      <c r="J732" s="410"/>
      <c r="K732" s="410"/>
      <c r="L732" s="410"/>
    </row>
    <row r="733" spans="1:12">
      <c r="A733" s="398"/>
      <c r="B733" s="398"/>
      <c r="C733" s="398"/>
      <c r="D733" s="398"/>
      <c r="E733" s="398"/>
      <c r="F733" s="398"/>
      <c r="G733" s="398"/>
      <c r="H733" s="398"/>
      <c r="I733" s="410"/>
      <c r="J733" s="410"/>
      <c r="K733" s="410"/>
      <c r="L733" s="410"/>
    </row>
    <row r="734" spans="1:12">
      <c r="A734" s="398"/>
      <c r="B734" s="398"/>
      <c r="C734" s="398"/>
      <c r="D734" s="398"/>
      <c r="E734" s="398"/>
      <c r="F734" s="398"/>
      <c r="G734" s="398"/>
      <c r="H734" s="398"/>
      <c r="I734" s="410"/>
      <c r="J734" s="410"/>
      <c r="K734" s="410"/>
      <c r="L734" s="410"/>
    </row>
    <row r="735" spans="1:12">
      <c r="A735" s="398"/>
      <c r="B735" s="398"/>
      <c r="C735" s="398"/>
      <c r="D735" s="398"/>
      <c r="E735" s="398"/>
      <c r="F735" s="398"/>
      <c r="G735" s="398"/>
      <c r="H735" s="398"/>
      <c r="I735" s="410"/>
      <c r="J735" s="410"/>
      <c r="K735" s="410"/>
      <c r="L735" s="410"/>
    </row>
    <row r="736" spans="1:12">
      <c r="A736" s="398"/>
      <c r="B736" s="398"/>
      <c r="C736" s="398"/>
      <c r="D736" s="398"/>
      <c r="E736" s="398"/>
      <c r="F736" s="398"/>
      <c r="G736" s="398"/>
      <c r="H736" s="398"/>
      <c r="I736" s="410"/>
      <c r="J736" s="410"/>
      <c r="K736" s="410"/>
      <c r="L736" s="410"/>
    </row>
    <row r="737" spans="1:12">
      <c r="A737" s="398"/>
      <c r="B737" s="398"/>
      <c r="C737" s="398"/>
      <c r="D737" s="398"/>
      <c r="E737" s="398"/>
      <c r="F737" s="398"/>
      <c r="G737" s="398"/>
      <c r="H737" s="398"/>
      <c r="I737" s="410"/>
      <c r="J737" s="410"/>
      <c r="K737" s="410"/>
      <c r="L737" s="410"/>
    </row>
    <row r="738" spans="1:12">
      <c r="A738" s="398"/>
      <c r="B738" s="398"/>
      <c r="C738" s="398"/>
      <c r="D738" s="398"/>
      <c r="E738" s="398"/>
      <c r="F738" s="398"/>
      <c r="G738" s="398"/>
      <c r="H738" s="398"/>
      <c r="I738" s="410"/>
      <c r="J738" s="410"/>
      <c r="K738" s="410"/>
      <c r="L738" s="410"/>
    </row>
    <row r="739" spans="1:12">
      <c r="A739" s="398"/>
      <c r="B739" s="398"/>
      <c r="C739" s="398"/>
      <c r="D739" s="398"/>
      <c r="E739" s="398"/>
      <c r="F739" s="398"/>
      <c r="G739" s="398"/>
      <c r="H739" s="398"/>
      <c r="I739" s="410"/>
      <c r="J739" s="410"/>
      <c r="K739" s="410"/>
      <c r="L739" s="410"/>
    </row>
    <row r="740" spans="1:12">
      <c r="A740" s="398"/>
      <c r="B740" s="398"/>
      <c r="C740" s="398"/>
      <c r="D740" s="398"/>
      <c r="E740" s="398"/>
      <c r="F740" s="398"/>
      <c r="G740" s="398"/>
      <c r="H740" s="398"/>
      <c r="I740" s="410"/>
      <c r="J740" s="410"/>
      <c r="K740" s="410"/>
      <c r="L740" s="410"/>
    </row>
    <row r="741" spans="1:12">
      <c r="A741" s="398"/>
      <c r="B741" s="398"/>
      <c r="C741" s="398"/>
      <c r="D741" s="398"/>
      <c r="E741" s="398"/>
      <c r="F741" s="398"/>
      <c r="G741" s="398"/>
      <c r="H741" s="398"/>
      <c r="I741" s="410"/>
      <c r="J741" s="410"/>
      <c r="K741" s="410"/>
      <c r="L741" s="410"/>
    </row>
    <row r="742" spans="1:12">
      <c r="A742" s="398"/>
      <c r="B742" s="398"/>
      <c r="C742" s="398"/>
      <c r="D742" s="398"/>
      <c r="E742" s="398"/>
      <c r="F742" s="398"/>
      <c r="G742" s="398"/>
      <c r="H742" s="398"/>
      <c r="I742" s="410"/>
      <c r="J742" s="410"/>
      <c r="K742" s="410"/>
      <c r="L742" s="410"/>
    </row>
    <row r="743" spans="1:12">
      <c r="A743" s="398"/>
      <c r="B743" s="398"/>
      <c r="C743" s="398"/>
      <c r="D743" s="398"/>
      <c r="E743" s="398"/>
      <c r="F743" s="398"/>
      <c r="G743" s="398"/>
      <c r="H743" s="398"/>
      <c r="I743" s="410"/>
      <c r="J743" s="410"/>
      <c r="K743" s="410"/>
      <c r="L743" s="410"/>
    </row>
    <row r="744" spans="1:12">
      <c r="A744" s="398"/>
      <c r="B744" s="398"/>
      <c r="C744" s="398"/>
      <c r="D744" s="398"/>
      <c r="E744" s="398"/>
      <c r="F744" s="398"/>
      <c r="G744" s="398"/>
      <c r="H744" s="398"/>
      <c r="I744" s="410"/>
      <c r="J744" s="410"/>
      <c r="K744" s="410"/>
      <c r="L744" s="410"/>
    </row>
    <row r="745" spans="1:12">
      <c r="A745" s="398"/>
      <c r="B745" s="398"/>
      <c r="C745" s="398"/>
      <c r="D745" s="398"/>
      <c r="E745" s="398"/>
      <c r="F745" s="398"/>
      <c r="G745" s="398"/>
      <c r="H745" s="398"/>
      <c r="I745" s="410"/>
      <c r="J745" s="410"/>
      <c r="K745" s="410"/>
      <c r="L745" s="410"/>
    </row>
    <row r="746" spans="1:12">
      <c r="A746" s="398"/>
      <c r="B746" s="398"/>
      <c r="C746" s="398"/>
      <c r="D746" s="398"/>
      <c r="E746" s="398"/>
      <c r="F746" s="398"/>
      <c r="G746" s="398"/>
      <c r="H746" s="398"/>
      <c r="I746" s="410"/>
      <c r="J746" s="410"/>
      <c r="K746" s="410"/>
      <c r="L746" s="410"/>
    </row>
    <row r="747" spans="1:12">
      <c r="A747" s="398"/>
      <c r="B747" s="398"/>
      <c r="C747" s="398"/>
      <c r="D747" s="398"/>
      <c r="E747" s="398"/>
      <c r="F747" s="398"/>
      <c r="G747" s="398"/>
      <c r="H747" s="398"/>
      <c r="I747" s="410"/>
      <c r="J747" s="410"/>
      <c r="K747" s="410"/>
      <c r="L747" s="410"/>
    </row>
    <row r="748" spans="1:12">
      <c r="A748" s="398"/>
      <c r="B748" s="398"/>
      <c r="C748" s="398"/>
      <c r="D748" s="398"/>
      <c r="E748" s="398"/>
      <c r="F748" s="398"/>
      <c r="G748" s="398"/>
      <c r="H748" s="398"/>
      <c r="I748" s="410"/>
      <c r="J748" s="410"/>
      <c r="K748" s="410"/>
      <c r="L748" s="410"/>
    </row>
    <row r="749" spans="1:12">
      <c r="A749" s="398"/>
      <c r="B749" s="398"/>
      <c r="C749" s="398"/>
      <c r="D749" s="398"/>
      <c r="E749" s="398"/>
      <c r="F749" s="398"/>
      <c r="G749" s="398"/>
      <c r="H749" s="398"/>
      <c r="I749" s="410"/>
      <c r="J749" s="410"/>
      <c r="K749" s="410"/>
      <c r="L749" s="410"/>
    </row>
    <row r="750" spans="1:12">
      <c r="A750" s="398"/>
      <c r="B750" s="398"/>
      <c r="C750" s="398"/>
      <c r="D750" s="398"/>
      <c r="E750" s="398"/>
      <c r="F750" s="398"/>
      <c r="G750" s="398"/>
      <c r="H750" s="398"/>
      <c r="I750" s="410"/>
      <c r="J750" s="410"/>
      <c r="K750" s="410"/>
      <c r="L750" s="410"/>
    </row>
    <row r="751" spans="1:12">
      <c r="A751" s="398"/>
      <c r="B751" s="398"/>
      <c r="C751" s="398"/>
      <c r="D751" s="398"/>
      <c r="E751" s="398"/>
      <c r="F751" s="398"/>
      <c r="G751" s="398"/>
      <c r="H751" s="398"/>
      <c r="I751" s="410"/>
      <c r="J751" s="410"/>
      <c r="K751" s="410"/>
      <c r="L751" s="410"/>
    </row>
    <row r="752" spans="1:12">
      <c r="A752" s="398"/>
      <c r="B752" s="398"/>
      <c r="C752" s="398"/>
      <c r="D752" s="398"/>
      <c r="E752" s="398"/>
      <c r="F752" s="398"/>
      <c r="G752" s="398"/>
      <c r="H752" s="398"/>
      <c r="I752" s="410"/>
      <c r="J752" s="410"/>
      <c r="K752" s="410"/>
      <c r="L752" s="410"/>
    </row>
    <row r="753" spans="1:12">
      <c r="A753" s="398"/>
      <c r="B753" s="398"/>
      <c r="C753" s="398"/>
      <c r="D753" s="398"/>
      <c r="E753" s="398"/>
      <c r="F753" s="398"/>
      <c r="G753" s="398"/>
      <c r="H753" s="398"/>
      <c r="I753" s="410"/>
      <c r="J753" s="410"/>
      <c r="K753" s="410"/>
      <c r="L753" s="410"/>
    </row>
    <row r="754" spans="1:12">
      <c r="A754" s="398"/>
      <c r="B754" s="398"/>
      <c r="C754" s="398"/>
      <c r="D754" s="398"/>
      <c r="E754" s="398"/>
      <c r="F754" s="398"/>
      <c r="G754" s="398"/>
      <c r="H754" s="398"/>
      <c r="I754" s="410"/>
      <c r="J754" s="410"/>
      <c r="K754" s="410"/>
      <c r="L754" s="410"/>
    </row>
    <row r="755" spans="1:12">
      <c r="A755" s="398"/>
      <c r="B755" s="398"/>
      <c r="C755" s="398"/>
      <c r="D755" s="398"/>
      <c r="E755" s="398"/>
      <c r="F755" s="398"/>
      <c r="G755" s="398"/>
      <c r="H755" s="398"/>
      <c r="I755" s="410"/>
      <c r="J755" s="410"/>
      <c r="K755" s="410"/>
      <c r="L755" s="410"/>
    </row>
    <row r="756" spans="1:12">
      <c r="A756" s="398"/>
      <c r="B756" s="398"/>
      <c r="C756" s="398"/>
      <c r="D756" s="398"/>
      <c r="E756" s="398"/>
      <c r="F756" s="398"/>
      <c r="G756" s="398"/>
      <c r="H756" s="398"/>
      <c r="I756" s="410"/>
      <c r="J756" s="410"/>
      <c r="K756" s="410"/>
      <c r="L756" s="410"/>
    </row>
    <row r="757" spans="1:12">
      <c r="A757" s="398"/>
      <c r="B757" s="398"/>
      <c r="C757" s="398"/>
      <c r="D757" s="398"/>
      <c r="E757" s="398"/>
      <c r="F757" s="398"/>
      <c r="G757" s="398"/>
      <c r="H757" s="398"/>
      <c r="I757" s="410"/>
      <c r="J757" s="410"/>
      <c r="K757" s="410"/>
      <c r="L757" s="410"/>
    </row>
    <row r="758" spans="1:12">
      <c r="A758" s="398"/>
      <c r="B758" s="398"/>
      <c r="C758" s="398"/>
      <c r="D758" s="398"/>
      <c r="E758" s="398"/>
      <c r="F758" s="398"/>
      <c r="G758" s="398"/>
      <c r="H758" s="398"/>
      <c r="I758" s="410"/>
      <c r="J758" s="410"/>
      <c r="K758" s="410"/>
      <c r="L758" s="410"/>
    </row>
    <row r="759" spans="1:12">
      <c r="A759" s="398"/>
      <c r="B759" s="398"/>
      <c r="C759" s="398"/>
      <c r="D759" s="398"/>
      <c r="E759" s="398"/>
      <c r="F759" s="398"/>
      <c r="G759" s="398"/>
      <c r="H759" s="398"/>
      <c r="I759" s="410"/>
      <c r="J759" s="410"/>
      <c r="K759" s="410"/>
      <c r="L759" s="410"/>
    </row>
    <row r="760" spans="1:12">
      <c r="A760" s="398"/>
      <c r="B760" s="398"/>
      <c r="C760" s="398"/>
      <c r="D760" s="398"/>
      <c r="E760" s="398"/>
      <c r="F760" s="398"/>
      <c r="G760" s="398"/>
      <c r="H760" s="398"/>
      <c r="I760" s="410"/>
      <c r="J760" s="410"/>
      <c r="K760" s="410"/>
      <c r="L760" s="410"/>
    </row>
    <row r="761" spans="1:12">
      <c r="A761" s="398"/>
      <c r="B761" s="398"/>
      <c r="C761" s="398"/>
      <c r="D761" s="398"/>
      <c r="E761" s="398"/>
      <c r="F761" s="398"/>
      <c r="G761" s="398"/>
      <c r="H761" s="398"/>
      <c r="I761" s="410"/>
      <c r="J761" s="410"/>
      <c r="K761" s="410"/>
      <c r="L761" s="410"/>
    </row>
    <row r="762" spans="1:12">
      <c r="A762" s="398"/>
      <c r="B762" s="398"/>
      <c r="C762" s="398"/>
      <c r="D762" s="398"/>
      <c r="E762" s="398"/>
      <c r="F762" s="398"/>
      <c r="G762" s="398"/>
      <c r="H762" s="398"/>
      <c r="I762" s="410"/>
      <c r="J762" s="410"/>
      <c r="K762" s="410"/>
      <c r="L762" s="410"/>
    </row>
    <row r="763" spans="1:12">
      <c r="A763" s="398"/>
      <c r="B763" s="398"/>
      <c r="C763" s="398"/>
      <c r="D763" s="398"/>
      <c r="E763" s="398"/>
      <c r="F763" s="398"/>
      <c r="G763" s="398"/>
      <c r="H763" s="398"/>
      <c r="I763" s="410"/>
      <c r="J763" s="410"/>
      <c r="K763" s="410"/>
      <c r="L763" s="410"/>
    </row>
    <row r="764" spans="1:12">
      <c r="A764" s="398"/>
      <c r="B764" s="398"/>
      <c r="C764" s="398"/>
      <c r="D764" s="398"/>
      <c r="E764" s="398"/>
      <c r="F764" s="398"/>
      <c r="G764" s="398"/>
      <c r="H764" s="398"/>
      <c r="I764" s="410"/>
      <c r="J764" s="410"/>
      <c r="K764" s="410"/>
      <c r="L764" s="410"/>
    </row>
    <row r="765" spans="1:12">
      <c r="A765" s="398"/>
      <c r="B765" s="398"/>
      <c r="C765" s="398"/>
      <c r="D765" s="398"/>
      <c r="E765" s="398"/>
      <c r="F765" s="398"/>
      <c r="G765" s="398"/>
      <c r="H765" s="398"/>
      <c r="I765" s="410"/>
      <c r="J765" s="410"/>
      <c r="K765" s="410"/>
      <c r="L765" s="410"/>
    </row>
    <row r="766" spans="1:12">
      <c r="A766" s="398"/>
      <c r="B766" s="398"/>
      <c r="C766" s="398"/>
      <c r="D766" s="398"/>
      <c r="E766" s="398"/>
      <c r="F766" s="398"/>
      <c r="G766" s="398"/>
      <c r="H766" s="398"/>
      <c r="I766" s="410"/>
      <c r="J766" s="410"/>
      <c r="K766" s="410"/>
      <c r="L766" s="410"/>
    </row>
    <row r="767" spans="1:12">
      <c r="A767" s="398"/>
      <c r="B767" s="398"/>
      <c r="C767" s="398"/>
      <c r="D767" s="398"/>
      <c r="E767" s="398"/>
      <c r="F767" s="398"/>
      <c r="G767" s="398"/>
      <c r="H767" s="398"/>
      <c r="I767" s="410"/>
      <c r="J767" s="410"/>
      <c r="K767" s="410"/>
      <c r="L767" s="410"/>
    </row>
    <row r="768" spans="1:12">
      <c r="A768" s="398"/>
      <c r="B768" s="398"/>
      <c r="C768" s="398"/>
      <c r="D768" s="398"/>
      <c r="E768" s="398"/>
      <c r="F768" s="398"/>
      <c r="G768" s="398"/>
      <c r="H768" s="398"/>
      <c r="I768" s="410"/>
      <c r="J768" s="410"/>
      <c r="K768" s="410"/>
      <c r="L768" s="410"/>
    </row>
    <row r="769" spans="1:12">
      <c r="A769" s="398"/>
      <c r="B769" s="398"/>
      <c r="C769" s="398"/>
      <c r="D769" s="398"/>
      <c r="E769" s="398"/>
      <c r="F769" s="398"/>
      <c r="G769" s="398"/>
      <c r="H769" s="398"/>
      <c r="I769" s="410"/>
      <c r="J769" s="410"/>
      <c r="K769" s="410"/>
      <c r="L769" s="410"/>
    </row>
    <row r="770" spans="1:12">
      <c r="A770" s="398"/>
      <c r="B770" s="398"/>
      <c r="C770" s="398"/>
      <c r="D770" s="398"/>
      <c r="E770" s="398"/>
      <c r="F770" s="398"/>
      <c r="G770" s="398"/>
      <c r="H770" s="398"/>
      <c r="I770" s="410"/>
      <c r="J770" s="410"/>
      <c r="K770" s="410"/>
      <c r="L770" s="410"/>
    </row>
    <row r="771" spans="1:12">
      <c r="A771" s="398"/>
      <c r="B771" s="398"/>
      <c r="C771" s="398"/>
      <c r="D771" s="398"/>
      <c r="E771" s="398"/>
      <c r="F771" s="398"/>
      <c r="G771" s="398"/>
      <c r="H771" s="398"/>
      <c r="I771" s="410"/>
      <c r="J771" s="410"/>
      <c r="K771" s="410"/>
      <c r="L771" s="410"/>
    </row>
    <row r="772" spans="1:12">
      <c r="A772" s="398"/>
      <c r="B772" s="398"/>
      <c r="C772" s="398"/>
      <c r="D772" s="398"/>
      <c r="E772" s="398"/>
      <c r="F772" s="398"/>
      <c r="G772" s="398"/>
      <c r="H772" s="398"/>
      <c r="I772" s="410"/>
      <c r="J772" s="410"/>
      <c r="K772" s="410"/>
      <c r="L772" s="410"/>
    </row>
    <row r="773" spans="1:12">
      <c r="A773" s="398"/>
      <c r="B773" s="398"/>
      <c r="C773" s="398"/>
      <c r="D773" s="398"/>
      <c r="E773" s="398"/>
      <c r="F773" s="398"/>
      <c r="G773" s="398"/>
      <c r="H773" s="398"/>
      <c r="I773" s="410"/>
      <c r="J773" s="410"/>
      <c r="K773" s="410"/>
      <c r="L773" s="410"/>
    </row>
    <row r="774" spans="1:12">
      <c r="A774" s="398"/>
      <c r="B774" s="398"/>
      <c r="C774" s="398"/>
      <c r="D774" s="398"/>
      <c r="E774" s="398"/>
      <c r="F774" s="398"/>
      <c r="G774" s="398"/>
      <c r="H774" s="398"/>
      <c r="I774" s="410"/>
      <c r="J774" s="410"/>
      <c r="K774" s="410"/>
      <c r="L774" s="410"/>
    </row>
    <row r="775" spans="1:12">
      <c r="A775" s="398"/>
      <c r="B775" s="398"/>
      <c r="C775" s="398"/>
      <c r="D775" s="398"/>
      <c r="E775" s="398"/>
      <c r="F775" s="398"/>
      <c r="G775" s="398"/>
      <c r="H775" s="398"/>
      <c r="I775" s="410"/>
      <c r="J775" s="410"/>
      <c r="K775" s="410"/>
      <c r="L775" s="410"/>
    </row>
    <row r="776" spans="1:12">
      <c r="A776" s="398"/>
      <c r="B776" s="398"/>
      <c r="C776" s="398"/>
      <c r="D776" s="398"/>
      <c r="E776" s="398"/>
      <c r="F776" s="398"/>
      <c r="G776" s="398"/>
      <c r="H776" s="398"/>
      <c r="I776" s="410"/>
      <c r="J776" s="410"/>
      <c r="K776" s="410"/>
      <c r="L776" s="410"/>
    </row>
    <row r="777" spans="1:12">
      <c r="A777" s="398"/>
      <c r="B777" s="398"/>
      <c r="C777" s="398"/>
      <c r="D777" s="398"/>
      <c r="E777" s="398"/>
      <c r="F777" s="398"/>
      <c r="G777" s="398"/>
      <c r="H777" s="398"/>
      <c r="I777" s="410"/>
      <c r="J777" s="410"/>
      <c r="K777" s="410"/>
      <c r="L777" s="410"/>
    </row>
    <row r="778" spans="1:12">
      <c r="A778" s="398"/>
      <c r="B778" s="398"/>
      <c r="C778" s="398"/>
      <c r="D778" s="398"/>
      <c r="E778" s="398"/>
      <c r="F778" s="398"/>
      <c r="G778" s="398"/>
      <c r="H778" s="398"/>
      <c r="I778" s="410"/>
      <c r="J778" s="410"/>
      <c r="K778" s="410"/>
      <c r="L778" s="410"/>
    </row>
    <row r="779" spans="1:12">
      <c r="A779" s="398"/>
      <c r="B779" s="398"/>
      <c r="C779" s="398"/>
      <c r="D779" s="398"/>
      <c r="E779" s="398"/>
      <c r="F779" s="398"/>
      <c r="G779" s="398"/>
      <c r="H779" s="398"/>
      <c r="I779" s="410"/>
      <c r="J779" s="410"/>
      <c r="K779" s="410"/>
      <c r="L779" s="410"/>
    </row>
    <row r="780" spans="1:12">
      <c r="A780" s="398"/>
      <c r="B780" s="398"/>
      <c r="C780" s="398"/>
      <c r="D780" s="398"/>
      <c r="E780" s="398"/>
      <c r="F780" s="398"/>
      <c r="G780" s="398"/>
      <c r="H780" s="398"/>
      <c r="I780" s="410"/>
      <c r="J780" s="410"/>
      <c r="K780" s="410"/>
      <c r="L780" s="410"/>
    </row>
    <row r="781" spans="1:12">
      <c r="A781" s="398"/>
      <c r="B781" s="398"/>
      <c r="C781" s="398"/>
      <c r="D781" s="398"/>
      <c r="E781" s="398"/>
      <c r="F781" s="398"/>
      <c r="G781" s="398"/>
      <c r="H781" s="398"/>
      <c r="I781" s="410"/>
      <c r="J781" s="410"/>
      <c r="K781" s="410"/>
      <c r="L781" s="410"/>
    </row>
    <row r="782" spans="1:12">
      <c r="A782" s="398"/>
      <c r="B782" s="398"/>
      <c r="C782" s="398"/>
      <c r="D782" s="398"/>
      <c r="E782" s="398"/>
      <c r="F782" s="398"/>
      <c r="G782" s="398"/>
      <c r="H782" s="398"/>
      <c r="I782" s="410"/>
      <c r="J782" s="410"/>
      <c r="K782" s="410"/>
      <c r="L782" s="410"/>
    </row>
    <row r="783" spans="1:12">
      <c r="A783" s="398"/>
      <c r="B783" s="398"/>
      <c r="C783" s="398"/>
      <c r="D783" s="398"/>
      <c r="E783" s="398"/>
      <c r="F783" s="398"/>
      <c r="G783" s="398"/>
      <c r="H783" s="398"/>
      <c r="I783" s="410"/>
      <c r="J783" s="410"/>
      <c r="K783" s="410"/>
      <c r="L783" s="410"/>
    </row>
    <row r="784" spans="1:12">
      <c r="A784" s="398"/>
      <c r="B784" s="398"/>
      <c r="C784" s="398"/>
      <c r="D784" s="398"/>
      <c r="E784" s="398"/>
      <c r="F784" s="398"/>
      <c r="G784" s="398"/>
      <c r="H784" s="398"/>
      <c r="I784" s="410"/>
      <c r="J784" s="410"/>
      <c r="K784" s="410"/>
      <c r="L784" s="410"/>
    </row>
    <row r="785" spans="1:12">
      <c r="A785" s="398"/>
      <c r="B785" s="398"/>
      <c r="C785" s="398"/>
      <c r="D785" s="398"/>
      <c r="E785" s="398"/>
      <c r="F785" s="398"/>
      <c r="G785" s="398"/>
      <c r="H785" s="398"/>
      <c r="I785" s="410"/>
      <c r="J785" s="410"/>
      <c r="K785" s="410"/>
      <c r="L785" s="410"/>
    </row>
    <row r="786" spans="1:12">
      <c r="A786" s="398"/>
      <c r="B786" s="398"/>
      <c r="C786" s="398"/>
      <c r="D786" s="398"/>
      <c r="E786" s="398"/>
      <c r="F786" s="398"/>
      <c r="G786" s="398"/>
      <c r="H786" s="398"/>
      <c r="I786" s="410"/>
      <c r="J786" s="410"/>
      <c r="K786" s="410"/>
      <c r="L786" s="410"/>
    </row>
    <row r="787" spans="1:12">
      <c r="A787" s="398"/>
      <c r="B787" s="398"/>
      <c r="C787" s="398"/>
      <c r="D787" s="398"/>
      <c r="E787" s="398"/>
      <c r="F787" s="398"/>
      <c r="G787" s="398"/>
      <c r="H787" s="398"/>
      <c r="I787" s="410"/>
      <c r="J787" s="410"/>
      <c r="K787" s="410"/>
      <c r="L787" s="410"/>
    </row>
    <row r="788" spans="1:12">
      <c r="A788" s="398"/>
      <c r="B788" s="398"/>
      <c r="C788" s="398"/>
      <c r="D788" s="398"/>
      <c r="E788" s="398"/>
      <c r="F788" s="398"/>
      <c r="G788" s="398"/>
      <c r="H788" s="398"/>
      <c r="I788" s="410"/>
      <c r="J788" s="410"/>
      <c r="K788" s="410"/>
      <c r="L788" s="410"/>
    </row>
    <row r="789" spans="1:12">
      <c r="A789" s="398"/>
      <c r="B789" s="398"/>
      <c r="C789" s="398"/>
      <c r="D789" s="398"/>
      <c r="E789" s="398"/>
      <c r="F789" s="398"/>
      <c r="G789" s="398"/>
      <c r="H789" s="398"/>
      <c r="I789" s="410"/>
      <c r="J789" s="410"/>
      <c r="K789" s="410"/>
      <c r="L789" s="410"/>
    </row>
    <row r="790" spans="1:12">
      <c r="A790" s="398"/>
      <c r="B790" s="398"/>
      <c r="C790" s="398"/>
      <c r="D790" s="398"/>
      <c r="E790" s="398"/>
      <c r="F790" s="398"/>
      <c r="G790" s="398"/>
      <c r="H790" s="398"/>
      <c r="I790" s="410"/>
      <c r="J790" s="410"/>
      <c r="K790" s="410"/>
      <c r="L790" s="410"/>
    </row>
    <row r="791" spans="1:12">
      <c r="A791" s="398"/>
      <c r="B791" s="398"/>
      <c r="C791" s="398"/>
      <c r="D791" s="398"/>
      <c r="E791" s="398"/>
      <c r="F791" s="398"/>
      <c r="G791" s="398"/>
      <c r="H791" s="398"/>
      <c r="I791" s="410"/>
      <c r="J791" s="410"/>
      <c r="K791" s="410"/>
      <c r="L791" s="410"/>
    </row>
    <row r="792" spans="1:12">
      <c r="A792" s="398"/>
      <c r="B792" s="398"/>
      <c r="C792" s="398"/>
      <c r="D792" s="398"/>
      <c r="E792" s="398"/>
      <c r="F792" s="398"/>
      <c r="G792" s="398"/>
      <c r="H792" s="398"/>
      <c r="I792" s="410"/>
      <c r="J792" s="410"/>
      <c r="K792" s="410"/>
      <c r="L792" s="410"/>
    </row>
    <row r="793" spans="1:12">
      <c r="A793" s="398"/>
      <c r="B793" s="398"/>
      <c r="C793" s="398"/>
      <c r="D793" s="398"/>
      <c r="E793" s="398"/>
      <c r="F793" s="398"/>
      <c r="G793" s="398"/>
      <c r="H793" s="398"/>
      <c r="I793" s="410"/>
      <c r="J793" s="410"/>
      <c r="K793" s="410"/>
      <c r="L793" s="410"/>
    </row>
    <row r="794" spans="1:12">
      <c r="A794" s="398"/>
      <c r="B794" s="398"/>
      <c r="C794" s="398"/>
      <c r="D794" s="398"/>
      <c r="E794" s="398"/>
      <c r="F794" s="398"/>
      <c r="G794" s="398"/>
      <c r="H794" s="398"/>
      <c r="I794" s="410"/>
      <c r="J794" s="410"/>
      <c r="K794" s="410"/>
      <c r="L794" s="410"/>
    </row>
    <row r="795" spans="1:12">
      <c r="A795" s="398"/>
      <c r="B795" s="398"/>
      <c r="C795" s="398"/>
      <c r="D795" s="398"/>
      <c r="E795" s="398"/>
      <c r="F795" s="398"/>
      <c r="G795" s="398"/>
      <c r="H795" s="398"/>
      <c r="I795" s="410"/>
      <c r="J795" s="410"/>
      <c r="K795" s="410"/>
      <c r="L795" s="410"/>
    </row>
    <row r="796" spans="1:12">
      <c r="A796" s="398"/>
      <c r="B796" s="398"/>
      <c r="C796" s="398"/>
      <c r="D796" s="398"/>
      <c r="E796" s="398"/>
      <c r="F796" s="398"/>
      <c r="G796" s="398"/>
      <c r="H796" s="398"/>
      <c r="I796" s="410"/>
      <c r="J796" s="410"/>
      <c r="K796" s="410"/>
      <c r="L796" s="410"/>
    </row>
    <row r="797" spans="1:12">
      <c r="A797" s="398"/>
      <c r="B797" s="398"/>
      <c r="C797" s="398"/>
      <c r="D797" s="398"/>
      <c r="E797" s="398"/>
      <c r="F797" s="398"/>
      <c r="G797" s="398"/>
      <c r="H797" s="398"/>
      <c r="I797" s="410"/>
      <c r="J797" s="410"/>
      <c r="K797" s="410"/>
      <c r="L797" s="410"/>
    </row>
    <row r="798" spans="1:12">
      <c r="A798" s="398"/>
      <c r="B798" s="398"/>
      <c r="C798" s="398"/>
      <c r="D798" s="398"/>
      <c r="E798" s="398"/>
      <c r="F798" s="398"/>
      <c r="G798" s="398"/>
      <c r="H798" s="398"/>
      <c r="I798" s="410"/>
      <c r="J798" s="410"/>
      <c r="K798" s="410"/>
      <c r="L798" s="410"/>
    </row>
    <row r="799" spans="1:12">
      <c r="A799" s="398"/>
      <c r="B799" s="398"/>
      <c r="C799" s="398"/>
      <c r="D799" s="398"/>
      <c r="E799" s="398"/>
      <c r="F799" s="398"/>
      <c r="G799" s="398"/>
      <c r="H799" s="398"/>
      <c r="I799" s="410"/>
      <c r="J799" s="410"/>
      <c r="K799" s="410"/>
      <c r="L799" s="410"/>
    </row>
    <row r="800" spans="1:12">
      <c r="A800" s="398"/>
      <c r="B800" s="398"/>
      <c r="C800" s="398"/>
      <c r="D800" s="398"/>
      <c r="E800" s="398"/>
      <c r="F800" s="398"/>
      <c r="G800" s="398"/>
      <c r="H800" s="398"/>
      <c r="I800" s="410"/>
      <c r="J800" s="410"/>
      <c r="K800" s="410"/>
      <c r="L800" s="410"/>
    </row>
    <row r="801" spans="1:12">
      <c r="A801" s="398"/>
      <c r="B801" s="398"/>
      <c r="C801" s="398"/>
      <c r="D801" s="398"/>
      <c r="E801" s="398"/>
      <c r="F801" s="398"/>
      <c r="G801" s="398"/>
      <c r="H801" s="398"/>
      <c r="I801" s="410"/>
      <c r="J801" s="410"/>
      <c r="K801" s="410"/>
      <c r="L801" s="410"/>
    </row>
    <row r="802" spans="1:12">
      <c r="A802" s="398"/>
      <c r="B802" s="398"/>
      <c r="C802" s="398"/>
      <c r="D802" s="398"/>
      <c r="E802" s="398"/>
      <c r="F802" s="398"/>
      <c r="G802" s="398"/>
      <c r="H802" s="398"/>
      <c r="I802" s="410"/>
      <c r="J802" s="410"/>
      <c r="K802" s="410"/>
      <c r="L802" s="410"/>
    </row>
    <row r="803" spans="1:12">
      <c r="A803" s="398"/>
      <c r="B803" s="398"/>
      <c r="C803" s="398"/>
      <c r="D803" s="398"/>
      <c r="E803" s="398"/>
      <c r="F803" s="398"/>
      <c r="G803" s="398"/>
      <c r="H803" s="398"/>
      <c r="I803" s="410"/>
      <c r="J803" s="410"/>
      <c r="K803" s="410"/>
      <c r="L803" s="410"/>
    </row>
    <row r="804" spans="1:12">
      <c r="A804" s="398"/>
      <c r="B804" s="398"/>
      <c r="C804" s="398"/>
      <c r="D804" s="398"/>
      <c r="E804" s="398"/>
      <c r="F804" s="398"/>
      <c r="G804" s="398"/>
      <c r="H804" s="398"/>
      <c r="I804" s="410"/>
      <c r="J804" s="410"/>
      <c r="K804" s="410"/>
      <c r="L804" s="410"/>
    </row>
    <row r="805" spans="1:12">
      <c r="A805" s="398"/>
      <c r="B805" s="398"/>
      <c r="C805" s="398"/>
      <c r="D805" s="398"/>
      <c r="E805" s="398"/>
      <c r="F805" s="398"/>
      <c r="G805" s="398"/>
      <c r="H805" s="398"/>
      <c r="I805" s="410"/>
      <c r="J805" s="410"/>
      <c r="K805" s="410"/>
      <c r="L805" s="410"/>
    </row>
    <row r="806" spans="1:12">
      <c r="A806" s="398"/>
      <c r="B806" s="398"/>
      <c r="C806" s="398"/>
      <c r="D806" s="398"/>
      <c r="E806" s="398"/>
      <c r="F806" s="398"/>
      <c r="G806" s="398"/>
      <c r="H806" s="398"/>
      <c r="I806" s="410"/>
      <c r="J806" s="410"/>
      <c r="K806" s="410"/>
      <c r="L806" s="410"/>
    </row>
    <row r="807" spans="1:12">
      <c r="A807" s="398"/>
      <c r="B807" s="398"/>
      <c r="C807" s="398"/>
      <c r="D807" s="398"/>
      <c r="E807" s="398"/>
      <c r="F807" s="398"/>
      <c r="G807" s="398"/>
      <c r="H807" s="398"/>
      <c r="I807" s="410"/>
      <c r="J807" s="410"/>
      <c r="K807" s="410"/>
      <c r="L807" s="410"/>
    </row>
    <row r="808" spans="1:12">
      <c r="A808" s="398"/>
      <c r="B808" s="398"/>
      <c r="C808" s="398"/>
      <c r="D808" s="398"/>
      <c r="E808" s="398"/>
      <c r="F808" s="398"/>
      <c r="G808" s="398"/>
      <c r="H808" s="398"/>
      <c r="I808" s="410"/>
      <c r="J808" s="410"/>
      <c r="K808" s="410"/>
      <c r="L808" s="410"/>
    </row>
    <row r="809" spans="1:12">
      <c r="A809" s="398"/>
      <c r="B809" s="398"/>
      <c r="C809" s="398"/>
      <c r="D809" s="398"/>
      <c r="E809" s="398"/>
      <c r="F809" s="398"/>
      <c r="G809" s="398"/>
      <c r="H809" s="398"/>
      <c r="I809" s="410"/>
      <c r="J809" s="410"/>
      <c r="K809" s="410"/>
      <c r="L809" s="410"/>
    </row>
    <row r="810" spans="1:12">
      <c r="A810" s="398"/>
      <c r="B810" s="398"/>
      <c r="C810" s="398"/>
      <c r="D810" s="398"/>
      <c r="E810" s="398"/>
      <c r="F810" s="398"/>
      <c r="G810" s="398"/>
      <c r="H810" s="398"/>
      <c r="I810" s="410"/>
      <c r="J810" s="410"/>
      <c r="K810" s="410"/>
      <c r="L810" s="410"/>
    </row>
    <row r="811" spans="1:12">
      <c r="A811" s="398"/>
      <c r="B811" s="398"/>
      <c r="C811" s="398"/>
      <c r="D811" s="398"/>
      <c r="E811" s="398"/>
      <c r="F811" s="398"/>
      <c r="G811" s="398"/>
      <c r="H811" s="398"/>
      <c r="I811" s="410"/>
      <c r="J811" s="410"/>
      <c r="K811" s="410"/>
      <c r="L811" s="410"/>
    </row>
    <row r="812" spans="1:12">
      <c r="A812" s="398"/>
      <c r="B812" s="398"/>
      <c r="C812" s="398"/>
      <c r="D812" s="398"/>
      <c r="E812" s="398"/>
      <c r="F812" s="398"/>
      <c r="G812" s="398"/>
      <c r="H812" s="398"/>
      <c r="I812" s="410"/>
      <c r="J812" s="410"/>
      <c r="K812" s="410"/>
      <c r="L812" s="410"/>
    </row>
    <row r="813" spans="1:12">
      <c r="A813" s="398"/>
      <c r="B813" s="398"/>
      <c r="C813" s="398"/>
      <c r="D813" s="398"/>
      <c r="E813" s="398"/>
      <c r="F813" s="398"/>
      <c r="G813" s="398"/>
      <c r="H813" s="398"/>
      <c r="I813" s="410"/>
      <c r="J813" s="410"/>
      <c r="K813" s="410"/>
      <c r="L813" s="410"/>
    </row>
    <row r="814" spans="1:12">
      <c r="A814" s="398"/>
      <c r="B814" s="398"/>
      <c r="C814" s="398"/>
      <c r="D814" s="398"/>
      <c r="E814" s="398"/>
      <c r="F814" s="398"/>
      <c r="G814" s="398"/>
      <c r="H814" s="398"/>
      <c r="I814" s="410"/>
      <c r="J814" s="410"/>
      <c r="K814" s="410"/>
      <c r="L814" s="410"/>
    </row>
    <row r="815" spans="1:12">
      <c r="A815" s="398"/>
      <c r="B815" s="398"/>
      <c r="C815" s="398"/>
      <c r="D815" s="398"/>
      <c r="E815" s="398"/>
      <c r="F815" s="398"/>
      <c r="G815" s="398"/>
      <c r="H815" s="398"/>
      <c r="I815" s="410"/>
      <c r="J815" s="410"/>
      <c r="K815" s="410"/>
      <c r="L815" s="410"/>
    </row>
    <row r="816" spans="1:12">
      <c r="A816" s="398"/>
      <c r="B816" s="398"/>
      <c r="C816" s="398"/>
      <c r="D816" s="398"/>
      <c r="E816" s="398"/>
      <c r="F816" s="398"/>
      <c r="G816" s="398"/>
      <c r="H816" s="398"/>
      <c r="I816" s="410"/>
      <c r="J816" s="410"/>
      <c r="K816" s="410"/>
      <c r="L816" s="410"/>
    </row>
    <row r="817" spans="1:12">
      <c r="A817" s="398"/>
      <c r="B817" s="398"/>
      <c r="C817" s="398"/>
      <c r="D817" s="398"/>
      <c r="E817" s="398"/>
      <c r="F817" s="398"/>
      <c r="G817" s="398"/>
      <c r="H817" s="398"/>
      <c r="I817" s="410"/>
      <c r="J817" s="410"/>
      <c r="K817" s="410"/>
      <c r="L817" s="410"/>
    </row>
    <row r="818" spans="1:12">
      <c r="A818" s="398"/>
      <c r="B818" s="398"/>
      <c r="C818" s="398"/>
      <c r="D818" s="398"/>
      <c r="E818" s="398"/>
      <c r="F818" s="398"/>
      <c r="G818" s="398"/>
      <c r="H818" s="398"/>
      <c r="I818" s="410"/>
      <c r="J818" s="410"/>
      <c r="K818" s="410"/>
      <c r="L818" s="410"/>
    </row>
    <row r="819" spans="1:12">
      <c r="A819" s="398"/>
      <c r="B819" s="398"/>
      <c r="C819" s="398"/>
      <c r="D819" s="398"/>
      <c r="E819" s="398"/>
      <c r="F819" s="398"/>
      <c r="G819" s="398"/>
      <c r="H819" s="398"/>
      <c r="I819" s="410"/>
      <c r="J819" s="410"/>
      <c r="K819" s="410"/>
      <c r="L819" s="410"/>
    </row>
    <row r="820" spans="1:12">
      <c r="A820" s="398"/>
      <c r="B820" s="398"/>
      <c r="C820" s="398"/>
      <c r="D820" s="398"/>
      <c r="E820" s="398"/>
      <c r="F820" s="398"/>
      <c r="G820" s="398"/>
      <c r="H820" s="398"/>
      <c r="I820" s="410"/>
      <c r="J820" s="410"/>
      <c r="K820" s="410"/>
      <c r="L820" s="410"/>
    </row>
    <row r="821" spans="1:12">
      <c r="A821" s="398"/>
      <c r="B821" s="398"/>
      <c r="C821" s="398"/>
      <c r="D821" s="398"/>
      <c r="E821" s="398"/>
      <c r="F821" s="398"/>
      <c r="G821" s="398"/>
      <c r="H821" s="398"/>
      <c r="I821" s="410"/>
      <c r="J821" s="410"/>
      <c r="K821" s="410"/>
      <c r="L821" s="410"/>
    </row>
    <row r="822" spans="1:12">
      <c r="A822" s="398"/>
      <c r="B822" s="398"/>
      <c r="C822" s="398"/>
      <c r="D822" s="398"/>
      <c r="E822" s="398"/>
      <c r="F822" s="398"/>
      <c r="G822" s="398"/>
      <c r="H822" s="398"/>
      <c r="I822" s="410"/>
      <c r="J822" s="410"/>
      <c r="K822" s="410"/>
      <c r="L822" s="410"/>
    </row>
    <row r="823" spans="1:12">
      <c r="A823" s="398"/>
      <c r="B823" s="398"/>
      <c r="C823" s="398"/>
      <c r="D823" s="398"/>
      <c r="E823" s="398"/>
      <c r="F823" s="398"/>
      <c r="G823" s="398"/>
      <c r="H823" s="398"/>
      <c r="I823" s="410"/>
      <c r="J823" s="410"/>
      <c r="K823" s="410"/>
      <c r="L823" s="410"/>
    </row>
    <row r="824" spans="1:12">
      <c r="A824" s="398"/>
      <c r="B824" s="398"/>
      <c r="C824" s="398"/>
      <c r="D824" s="398"/>
      <c r="E824" s="398"/>
      <c r="F824" s="398"/>
      <c r="G824" s="398"/>
      <c r="H824" s="398"/>
      <c r="I824" s="410"/>
      <c r="J824" s="410"/>
      <c r="K824" s="410"/>
      <c r="L824" s="410"/>
    </row>
    <row r="825" spans="1:12">
      <c r="A825" s="398"/>
      <c r="B825" s="398"/>
      <c r="C825" s="398"/>
      <c r="D825" s="398"/>
      <c r="E825" s="398"/>
      <c r="F825" s="398"/>
      <c r="G825" s="398"/>
      <c r="H825" s="398"/>
      <c r="I825" s="410"/>
      <c r="J825" s="410"/>
      <c r="K825" s="410"/>
      <c r="L825" s="410"/>
    </row>
    <row r="826" spans="1:12">
      <c r="A826" s="398"/>
      <c r="B826" s="398"/>
      <c r="C826" s="398"/>
      <c r="D826" s="398"/>
      <c r="E826" s="398"/>
      <c r="F826" s="398"/>
      <c r="G826" s="398"/>
      <c r="H826" s="398"/>
      <c r="I826" s="410"/>
      <c r="J826" s="410"/>
      <c r="K826" s="410"/>
      <c r="L826" s="410"/>
    </row>
    <row r="827" spans="1:12">
      <c r="A827" s="398"/>
      <c r="B827" s="398"/>
      <c r="C827" s="398"/>
      <c r="D827" s="398"/>
      <c r="E827" s="398"/>
      <c r="F827" s="398"/>
      <c r="G827" s="398"/>
      <c r="H827" s="398"/>
      <c r="I827" s="410"/>
      <c r="J827" s="410"/>
      <c r="K827" s="410"/>
      <c r="L827" s="410"/>
    </row>
    <row r="828" spans="1:12">
      <c r="A828" s="398"/>
      <c r="B828" s="398"/>
      <c r="C828" s="398"/>
      <c r="D828" s="398"/>
      <c r="E828" s="398"/>
      <c r="F828" s="398"/>
      <c r="G828" s="398"/>
      <c r="H828" s="398"/>
      <c r="I828" s="410"/>
      <c r="J828" s="410"/>
      <c r="K828" s="410"/>
      <c r="L828" s="410"/>
    </row>
    <row r="829" spans="1:12">
      <c r="A829" s="398"/>
      <c r="B829" s="398"/>
      <c r="C829" s="398"/>
      <c r="D829" s="398"/>
      <c r="E829" s="398"/>
      <c r="F829" s="398"/>
      <c r="G829" s="398"/>
      <c r="H829" s="398"/>
      <c r="I829" s="410"/>
      <c r="J829" s="410"/>
      <c r="K829" s="410"/>
      <c r="L829" s="410"/>
    </row>
    <row r="830" spans="1:12">
      <c r="A830" s="398"/>
      <c r="B830" s="398"/>
      <c r="C830" s="398"/>
      <c r="D830" s="398"/>
      <c r="E830" s="398"/>
      <c r="F830" s="398"/>
      <c r="G830" s="398"/>
      <c r="H830" s="398"/>
      <c r="I830" s="410"/>
      <c r="J830" s="410"/>
      <c r="K830" s="410"/>
      <c r="L830" s="410"/>
    </row>
    <row r="831" spans="1:12">
      <c r="A831" s="398"/>
      <c r="B831" s="398"/>
      <c r="C831" s="398"/>
      <c r="D831" s="398"/>
      <c r="E831" s="398"/>
      <c r="F831" s="398"/>
      <c r="G831" s="398"/>
      <c r="H831" s="398"/>
      <c r="I831" s="410"/>
      <c r="J831" s="410"/>
      <c r="K831" s="410"/>
      <c r="L831" s="410"/>
    </row>
    <row r="832" spans="1:12">
      <c r="A832" s="398"/>
      <c r="B832" s="398"/>
      <c r="C832" s="398"/>
      <c r="D832" s="398"/>
      <c r="E832" s="398"/>
      <c r="F832" s="398"/>
      <c r="G832" s="398"/>
      <c r="H832" s="398"/>
      <c r="I832" s="410"/>
      <c r="J832" s="410"/>
      <c r="K832" s="410"/>
      <c r="L832" s="410"/>
    </row>
    <row r="833" spans="1:12">
      <c r="A833" s="398"/>
      <c r="B833" s="398"/>
      <c r="C833" s="398"/>
      <c r="D833" s="398"/>
      <c r="E833" s="398"/>
      <c r="F833" s="398"/>
      <c r="G833" s="398"/>
      <c r="H833" s="398"/>
      <c r="I833" s="410"/>
      <c r="J833" s="410"/>
      <c r="K833" s="410"/>
      <c r="L833" s="410"/>
    </row>
    <row r="834" spans="1:12">
      <c r="A834" s="398"/>
      <c r="B834" s="398"/>
      <c r="C834" s="398"/>
      <c r="D834" s="398"/>
      <c r="E834" s="398"/>
      <c r="F834" s="398"/>
      <c r="G834" s="398"/>
      <c r="H834" s="398"/>
      <c r="I834" s="410"/>
      <c r="J834" s="410"/>
      <c r="K834" s="410"/>
      <c r="L834" s="410"/>
    </row>
    <row r="835" spans="1:12">
      <c r="A835" s="398"/>
      <c r="B835" s="398"/>
      <c r="C835" s="398"/>
      <c r="D835" s="398"/>
      <c r="E835" s="398"/>
      <c r="F835" s="398"/>
      <c r="G835" s="398"/>
      <c r="H835" s="398"/>
      <c r="I835" s="410"/>
      <c r="J835" s="410"/>
      <c r="K835" s="410"/>
      <c r="L835" s="410"/>
    </row>
    <row r="836" spans="1:12">
      <c r="A836" s="398"/>
      <c r="B836" s="398"/>
      <c r="C836" s="398"/>
      <c r="D836" s="398"/>
      <c r="E836" s="398"/>
      <c r="F836" s="398"/>
      <c r="G836" s="398"/>
      <c r="H836" s="398"/>
      <c r="I836" s="410"/>
      <c r="J836" s="410"/>
      <c r="K836" s="410"/>
      <c r="L836" s="410"/>
    </row>
    <row r="837" spans="1:12">
      <c r="A837" s="398"/>
      <c r="B837" s="398"/>
      <c r="C837" s="398"/>
      <c r="D837" s="398"/>
      <c r="E837" s="398"/>
      <c r="F837" s="398"/>
      <c r="G837" s="398"/>
      <c r="H837" s="398"/>
      <c r="I837" s="410"/>
      <c r="J837" s="410"/>
      <c r="K837" s="410"/>
      <c r="L837" s="410"/>
    </row>
    <row r="838" spans="1:12">
      <c r="A838" s="398"/>
      <c r="B838" s="398"/>
      <c r="C838" s="398"/>
      <c r="D838" s="398"/>
      <c r="E838" s="398"/>
      <c r="F838" s="398"/>
      <c r="G838" s="398"/>
      <c r="H838" s="398"/>
      <c r="I838" s="410"/>
      <c r="J838" s="410"/>
      <c r="K838" s="410"/>
      <c r="L838" s="410"/>
    </row>
    <row r="839" spans="1:12">
      <c r="A839" s="398"/>
      <c r="B839" s="398"/>
      <c r="C839" s="398"/>
      <c r="D839" s="398"/>
      <c r="E839" s="398"/>
      <c r="F839" s="398"/>
      <c r="G839" s="398"/>
      <c r="H839" s="398"/>
      <c r="I839" s="410"/>
      <c r="J839" s="410"/>
      <c r="K839" s="410"/>
      <c r="L839" s="410"/>
    </row>
    <row r="840" spans="1:12">
      <c r="A840" s="398"/>
      <c r="B840" s="398"/>
      <c r="C840" s="398"/>
      <c r="D840" s="398"/>
      <c r="E840" s="398"/>
      <c r="F840" s="398"/>
      <c r="G840" s="398"/>
      <c r="H840" s="398"/>
      <c r="I840" s="410"/>
      <c r="J840" s="410"/>
      <c r="K840" s="410"/>
      <c r="L840" s="410"/>
    </row>
    <row r="841" spans="1:12">
      <c r="A841" s="398"/>
      <c r="B841" s="398"/>
      <c r="C841" s="398"/>
      <c r="D841" s="398"/>
      <c r="E841" s="398"/>
      <c r="F841" s="398"/>
      <c r="G841" s="398"/>
      <c r="H841" s="398"/>
      <c r="I841" s="410"/>
      <c r="J841" s="410"/>
      <c r="K841" s="410"/>
      <c r="L841" s="410"/>
    </row>
    <row r="842" spans="1:12">
      <c r="A842" s="398"/>
      <c r="B842" s="398"/>
      <c r="C842" s="398"/>
      <c r="D842" s="398"/>
      <c r="E842" s="398"/>
      <c r="F842" s="398"/>
      <c r="G842" s="398"/>
      <c r="H842" s="398"/>
      <c r="I842" s="410"/>
      <c r="J842" s="410"/>
      <c r="K842" s="410"/>
      <c r="L842" s="410"/>
    </row>
    <row r="843" spans="1:12">
      <c r="A843" s="398"/>
      <c r="B843" s="398"/>
      <c r="C843" s="398"/>
      <c r="D843" s="398"/>
      <c r="E843" s="398"/>
      <c r="F843" s="398"/>
      <c r="G843" s="398"/>
      <c r="H843" s="398"/>
      <c r="I843" s="410"/>
      <c r="J843" s="410"/>
      <c r="K843" s="410"/>
      <c r="L843" s="410"/>
    </row>
    <row r="844" spans="1:12">
      <c r="A844" s="398"/>
      <c r="B844" s="398"/>
      <c r="C844" s="398"/>
      <c r="D844" s="398"/>
      <c r="E844" s="398"/>
      <c r="F844" s="398"/>
      <c r="G844" s="398"/>
      <c r="H844" s="398"/>
      <c r="I844" s="410"/>
      <c r="J844" s="410"/>
      <c r="K844" s="410"/>
      <c r="L844" s="410"/>
    </row>
    <row r="845" spans="1:12">
      <c r="A845" s="398"/>
      <c r="B845" s="398"/>
      <c r="C845" s="398"/>
      <c r="D845" s="398"/>
      <c r="E845" s="398"/>
      <c r="F845" s="398"/>
      <c r="G845" s="398"/>
      <c r="H845" s="398"/>
      <c r="I845" s="410"/>
      <c r="J845" s="410"/>
      <c r="K845" s="410"/>
      <c r="L845" s="410"/>
    </row>
    <row r="846" spans="1:12">
      <c r="A846" s="398"/>
      <c r="B846" s="398"/>
      <c r="C846" s="398"/>
      <c r="D846" s="398"/>
      <c r="E846" s="398"/>
      <c r="F846" s="398"/>
      <c r="G846" s="398"/>
      <c r="H846" s="398"/>
      <c r="I846" s="410"/>
      <c r="J846" s="410"/>
      <c r="K846" s="410"/>
      <c r="L846" s="410"/>
    </row>
    <row r="847" spans="1:12">
      <c r="A847" s="398"/>
      <c r="B847" s="398"/>
      <c r="C847" s="398"/>
      <c r="D847" s="398"/>
      <c r="E847" s="398"/>
      <c r="F847" s="398"/>
      <c r="G847" s="398"/>
      <c r="H847" s="398"/>
      <c r="I847" s="410"/>
      <c r="J847" s="410"/>
      <c r="K847" s="410"/>
      <c r="L847" s="410"/>
    </row>
    <row r="848" spans="1:12">
      <c r="A848" s="398"/>
      <c r="B848" s="398"/>
      <c r="C848" s="398"/>
      <c r="D848" s="398"/>
      <c r="E848" s="398"/>
      <c r="F848" s="398"/>
      <c r="G848" s="398"/>
      <c r="H848" s="398"/>
      <c r="I848" s="410"/>
      <c r="J848" s="410"/>
      <c r="K848" s="410"/>
      <c r="L848" s="410"/>
    </row>
    <row r="849" spans="1:12">
      <c r="A849" s="398"/>
      <c r="B849" s="398"/>
      <c r="C849" s="398"/>
      <c r="D849" s="398"/>
      <c r="E849" s="398"/>
      <c r="F849" s="398"/>
      <c r="G849" s="398"/>
      <c r="H849" s="398"/>
      <c r="I849" s="410"/>
      <c r="J849" s="410"/>
      <c r="K849" s="410"/>
      <c r="L849" s="410"/>
    </row>
    <row r="850" spans="1:12">
      <c r="A850" s="398"/>
      <c r="B850" s="398"/>
      <c r="C850" s="398"/>
      <c r="D850" s="398"/>
      <c r="E850" s="398"/>
      <c r="F850" s="398"/>
      <c r="G850" s="398"/>
      <c r="H850" s="398"/>
      <c r="I850" s="410"/>
      <c r="J850" s="410"/>
      <c r="K850" s="410"/>
      <c r="L850" s="410"/>
    </row>
    <row r="851" spans="1:12">
      <c r="A851" s="398"/>
      <c r="B851" s="398"/>
      <c r="C851" s="398"/>
      <c r="D851" s="398"/>
      <c r="E851" s="398"/>
      <c r="F851" s="398"/>
      <c r="G851" s="398"/>
      <c r="H851" s="398"/>
      <c r="I851" s="410"/>
      <c r="J851" s="410"/>
      <c r="K851" s="410"/>
      <c r="L851" s="410"/>
    </row>
    <row r="852" spans="1:12">
      <c r="A852" s="398"/>
      <c r="B852" s="398"/>
      <c r="C852" s="398"/>
      <c r="D852" s="398"/>
      <c r="E852" s="398"/>
      <c r="F852" s="398"/>
      <c r="G852" s="398"/>
      <c r="H852" s="398"/>
      <c r="I852" s="410"/>
      <c r="J852" s="410"/>
      <c r="K852" s="410"/>
      <c r="L852" s="410"/>
    </row>
    <row r="853" spans="1:12">
      <c r="A853" s="398"/>
      <c r="B853" s="398"/>
      <c r="C853" s="398"/>
      <c r="D853" s="398"/>
      <c r="E853" s="398"/>
      <c r="F853" s="398"/>
      <c r="G853" s="398"/>
      <c r="H853" s="398"/>
      <c r="I853" s="410"/>
      <c r="J853" s="410"/>
      <c r="K853" s="410"/>
      <c r="L853" s="410"/>
    </row>
    <row r="854" spans="1:12">
      <c r="A854" s="398"/>
      <c r="B854" s="398"/>
      <c r="C854" s="398"/>
      <c r="D854" s="398"/>
      <c r="E854" s="398"/>
      <c r="F854" s="398"/>
      <c r="G854" s="398"/>
      <c r="H854" s="398"/>
      <c r="I854" s="410"/>
      <c r="J854" s="410"/>
      <c r="K854" s="410"/>
      <c r="L854" s="410"/>
    </row>
    <row r="855" spans="1:12">
      <c r="A855" s="398"/>
      <c r="B855" s="398"/>
      <c r="C855" s="398"/>
      <c r="D855" s="398"/>
      <c r="E855" s="398"/>
      <c r="F855" s="398"/>
      <c r="G855" s="398"/>
      <c r="H855" s="398"/>
      <c r="I855" s="410"/>
      <c r="J855" s="410"/>
      <c r="K855" s="410"/>
      <c r="L855" s="410"/>
    </row>
    <row r="856" spans="1:12">
      <c r="A856" s="398"/>
      <c r="B856" s="398"/>
      <c r="C856" s="398"/>
      <c r="D856" s="398"/>
      <c r="E856" s="398"/>
      <c r="F856" s="398"/>
      <c r="G856" s="398"/>
      <c r="H856" s="398"/>
      <c r="I856" s="410"/>
      <c r="J856" s="410"/>
      <c r="K856" s="410"/>
      <c r="L856" s="410"/>
    </row>
    <row r="857" spans="1:12">
      <c r="A857" s="398"/>
      <c r="B857" s="398"/>
      <c r="C857" s="398"/>
      <c r="D857" s="398"/>
      <c r="E857" s="398"/>
      <c r="F857" s="398"/>
      <c r="G857" s="398"/>
      <c r="H857" s="398"/>
      <c r="I857" s="410"/>
      <c r="J857" s="410"/>
      <c r="K857" s="410"/>
      <c r="L857" s="410"/>
    </row>
    <row r="858" spans="1:12">
      <c r="A858" s="398"/>
      <c r="B858" s="398"/>
      <c r="C858" s="398"/>
      <c r="D858" s="398"/>
      <c r="E858" s="398"/>
      <c r="F858" s="398"/>
      <c r="G858" s="398"/>
      <c r="H858" s="398"/>
      <c r="I858" s="410"/>
      <c r="J858" s="410"/>
      <c r="K858" s="410"/>
      <c r="L858" s="410"/>
    </row>
    <row r="859" spans="1:12">
      <c r="A859" s="398"/>
      <c r="B859" s="398"/>
      <c r="C859" s="398"/>
      <c r="D859" s="398"/>
      <c r="E859" s="398"/>
      <c r="F859" s="398"/>
      <c r="G859" s="398"/>
      <c r="H859" s="398"/>
      <c r="I859" s="410"/>
      <c r="J859" s="410"/>
      <c r="K859" s="410"/>
      <c r="L859" s="410"/>
    </row>
    <row r="860" spans="1:12">
      <c r="A860" s="398"/>
      <c r="B860" s="398"/>
      <c r="C860" s="398"/>
      <c r="D860" s="398"/>
      <c r="E860" s="398"/>
      <c r="F860" s="398"/>
      <c r="G860" s="398"/>
      <c r="H860" s="398"/>
      <c r="I860" s="410"/>
      <c r="J860" s="410"/>
      <c r="K860" s="410"/>
      <c r="L860" s="410"/>
    </row>
    <row r="861" spans="1:12">
      <c r="A861" s="398"/>
      <c r="B861" s="398"/>
      <c r="C861" s="398"/>
      <c r="D861" s="398"/>
      <c r="E861" s="398"/>
      <c r="F861" s="398"/>
      <c r="G861" s="398"/>
      <c r="H861" s="398"/>
      <c r="I861" s="410"/>
      <c r="J861" s="410"/>
      <c r="K861" s="410"/>
      <c r="L861" s="410"/>
    </row>
    <row r="862" spans="1:12">
      <c r="A862" s="398"/>
      <c r="B862" s="398"/>
      <c r="C862" s="398"/>
      <c r="D862" s="398"/>
      <c r="E862" s="398"/>
      <c r="F862" s="398"/>
      <c r="G862" s="398"/>
      <c r="H862" s="398"/>
      <c r="I862" s="410"/>
      <c r="J862" s="410"/>
      <c r="K862" s="410"/>
      <c r="L862" s="410"/>
    </row>
    <row r="863" spans="1:12">
      <c r="A863" s="398"/>
      <c r="B863" s="398"/>
      <c r="C863" s="398"/>
      <c r="D863" s="398"/>
      <c r="E863" s="398"/>
      <c r="F863" s="398"/>
      <c r="G863" s="398"/>
      <c r="H863" s="398"/>
      <c r="I863" s="410"/>
      <c r="J863" s="410"/>
      <c r="K863" s="410"/>
      <c r="L863" s="410"/>
    </row>
    <row r="864" spans="1:12">
      <c r="A864" s="398"/>
      <c r="B864" s="398"/>
      <c r="C864" s="398"/>
      <c r="D864" s="398"/>
      <c r="E864" s="398"/>
      <c r="F864" s="398"/>
      <c r="G864" s="398"/>
      <c r="H864" s="398"/>
      <c r="I864" s="410"/>
      <c r="J864" s="410"/>
      <c r="K864" s="410"/>
      <c r="L864" s="410"/>
    </row>
    <row r="865" spans="1:12">
      <c r="A865" s="398"/>
      <c r="B865" s="398"/>
      <c r="C865" s="398"/>
      <c r="D865" s="398"/>
      <c r="E865" s="398"/>
      <c r="F865" s="398"/>
      <c r="G865" s="398"/>
      <c r="H865" s="398"/>
      <c r="I865" s="410"/>
      <c r="J865" s="410"/>
      <c r="K865" s="410"/>
      <c r="L865" s="410"/>
    </row>
    <row r="866" spans="1:12">
      <c r="A866" s="398"/>
      <c r="B866" s="398"/>
      <c r="C866" s="398"/>
      <c r="D866" s="398"/>
      <c r="E866" s="398"/>
      <c r="F866" s="398"/>
      <c r="G866" s="398"/>
      <c r="H866" s="398"/>
      <c r="I866" s="410"/>
      <c r="J866" s="410"/>
      <c r="K866" s="410"/>
      <c r="L866" s="410"/>
    </row>
    <row r="867" spans="1:12">
      <c r="A867" s="398"/>
      <c r="B867" s="398"/>
      <c r="C867" s="398"/>
      <c r="D867" s="398"/>
      <c r="E867" s="398"/>
      <c r="F867" s="398"/>
      <c r="G867" s="398"/>
      <c r="H867" s="398"/>
      <c r="I867" s="410"/>
      <c r="J867" s="410"/>
      <c r="K867" s="410"/>
      <c r="L867" s="410"/>
    </row>
    <row r="868" spans="1:12">
      <c r="A868" s="398"/>
      <c r="B868" s="398"/>
      <c r="C868" s="398"/>
      <c r="D868" s="398"/>
      <c r="E868" s="398"/>
      <c r="F868" s="398"/>
      <c r="G868" s="398"/>
      <c r="H868" s="398"/>
      <c r="I868" s="410"/>
      <c r="J868" s="410"/>
      <c r="K868" s="410"/>
      <c r="L868" s="410"/>
    </row>
    <row r="869" spans="1:12">
      <c r="A869" s="398"/>
      <c r="B869" s="398"/>
      <c r="C869" s="398"/>
      <c r="D869" s="398"/>
      <c r="E869" s="398"/>
      <c r="F869" s="398"/>
      <c r="G869" s="398"/>
      <c r="H869" s="398"/>
      <c r="I869" s="410"/>
      <c r="J869" s="410"/>
      <c r="K869" s="410"/>
      <c r="L869" s="410"/>
    </row>
    <row r="870" spans="1:12">
      <c r="A870" s="398"/>
      <c r="B870" s="398"/>
      <c r="C870" s="398"/>
      <c r="D870" s="398"/>
      <c r="E870" s="398"/>
      <c r="F870" s="398"/>
      <c r="G870" s="398"/>
      <c r="H870" s="398"/>
      <c r="I870" s="410"/>
      <c r="J870" s="410"/>
      <c r="K870" s="410"/>
      <c r="L870" s="410"/>
    </row>
    <row r="871" spans="1:12">
      <c r="A871" s="398"/>
      <c r="B871" s="398"/>
      <c r="C871" s="398"/>
      <c r="D871" s="398"/>
      <c r="E871" s="398"/>
      <c r="F871" s="398"/>
      <c r="G871" s="398"/>
      <c r="H871" s="398"/>
      <c r="I871" s="410"/>
      <c r="J871" s="410"/>
      <c r="K871" s="410"/>
      <c r="L871" s="410"/>
    </row>
    <row r="872" spans="1:12">
      <c r="A872" s="398"/>
      <c r="B872" s="398"/>
      <c r="C872" s="398"/>
      <c r="D872" s="398"/>
      <c r="E872" s="398"/>
      <c r="F872" s="398"/>
      <c r="G872" s="398"/>
      <c r="H872" s="398"/>
      <c r="I872" s="410"/>
      <c r="J872" s="410"/>
      <c r="K872" s="410"/>
      <c r="L872" s="410"/>
    </row>
    <row r="873" spans="1:12">
      <c r="A873" s="398"/>
      <c r="B873" s="398"/>
      <c r="C873" s="398"/>
      <c r="D873" s="398"/>
      <c r="E873" s="398"/>
      <c r="F873" s="398"/>
      <c r="G873" s="398"/>
      <c r="H873" s="398"/>
      <c r="I873" s="410"/>
      <c r="J873" s="410"/>
      <c r="K873" s="410"/>
      <c r="L873" s="410"/>
    </row>
    <row r="874" spans="1:12">
      <c r="A874" s="398"/>
      <c r="B874" s="398"/>
      <c r="C874" s="398"/>
      <c r="D874" s="398"/>
      <c r="E874" s="398"/>
      <c r="F874" s="398"/>
      <c r="G874" s="398"/>
      <c r="H874" s="398"/>
      <c r="I874" s="410"/>
      <c r="J874" s="410"/>
      <c r="K874" s="410"/>
      <c r="L874" s="410"/>
    </row>
    <row r="875" spans="1:12">
      <c r="A875" s="398"/>
      <c r="B875" s="398"/>
      <c r="C875" s="398"/>
      <c r="D875" s="398"/>
      <c r="E875" s="398"/>
      <c r="F875" s="398"/>
      <c r="G875" s="398"/>
      <c r="H875" s="398"/>
      <c r="I875" s="410"/>
      <c r="J875" s="410"/>
      <c r="K875" s="410"/>
      <c r="L875" s="410"/>
    </row>
    <row r="876" spans="1:12">
      <c r="A876" s="398"/>
      <c r="B876" s="398"/>
      <c r="C876" s="398"/>
      <c r="D876" s="398"/>
      <c r="E876" s="398"/>
      <c r="F876" s="398"/>
      <c r="G876" s="398"/>
      <c r="H876" s="398"/>
      <c r="I876" s="410"/>
      <c r="J876" s="410"/>
      <c r="K876" s="410"/>
      <c r="L876" s="410"/>
    </row>
    <row r="877" spans="1:12">
      <c r="A877" s="398"/>
      <c r="B877" s="398"/>
      <c r="C877" s="398"/>
      <c r="D877" s="398"/>
      <c r="E877" s="398"/>
      <c r="F877" s="398"/>
      <c r="G877" s="398"/>
      <c r="H877" s="398"/>
      <c r="I877" s="410"/>
      <c r="J877" s="410"/>
      <c r="K877" s="410"/>
      <c r="L877" s="410"/>
    </row>
    <row r="878" spans="1:12">
      <c r="A878" s="398"/>
      <c r="B878" s="398"/>
      <c r="C878" s="398"/>
      <c r="D878" s="398"/>
      <c r="E878" s="398"/>
      <c r="F878" s="398"/>
      <c r="G878" s="398"/>
      <c r="H878" s="398"/>
      <c r="I878" s="410"/>
      <c r="J878" s="410"/>
      <c r="K878" s="410"/>
      <c r="L878" s="410"/>
    </row>
    <row r="879" spans="1:12">
      <c r="A879" s="398"/>
      <c r="B879" s="398"/>
      <c r="C879" s="398"/>
      <c r="D879" s="398"/>
      <c r="E879" s="398"/>
      <c r="F879" s="398"/>
      <c r="G879" s="398"/>
      <c r="H879" s="398"/>
      <c r="I879" s="410"/>
      <c r="J879" s="410"/>
      <c r="K879" s="410"/>
      <c r="L879" s="410"/>
    </row>
    <row r="880" spans="1:12">
      <c r="A880" s="398"/>
      <c r="B880" s="398"/>
      <c r="C880" s="398"/>
      <c r="D880" s="398"/>
      <c r="E880" s="398"/>
      <c r="F880" s="398"/>
      <c r="G880" s="398"/>
      <c r="H880" s="398"/>
      <c r="I880" s="410"/>
      <c r="J880" s="410"/>
      <c r="K880" s="410"/>
      <c r="L880" s="410"/>
    </row>
    <row r="881" spans="1:12">
      <c r="A881" s="398"/>
      <c r="B881" s="398"/>
      <c r="C881" s="398"/>
      <c r="D881" s="398"/>
      <c r="E881" s="398"/>
      <c r="F881" s="398"/>
      <c r="G881" s="398"/>
      <c r="H881" s="398"/>
      <c r="I881" s="410"/>
      <c r="J881" s="410"/>
      <c r="K881" s="410"/>
      <c r="L881" s="410"/>
    </row>
    <row r="882" spans="1:12">
      <c r="A882" s="398"/>
      <c r="B882" s="398"/>
      <c r="C882" s="398"/>
      <c r="D882" s="398"/>
      <c r="E882" s="398"/>
      <c r="F882" s="398"/>
      <c r="G882" s="398"/>
      <c r="H882" s="398"/>
      <c r="I882" s="410"/>
      <c r="J882" s="410"/>
      <c r="K882" s="410"/>
      <c r="L882" s="410"/>
    </row>
    <row r="883" spans="1:12">
      <c r="A883" s="398"/>
      <c r="B883" s="398"/>
      <c r="C883" s="398"/>
      <c r="D883" s="398"/>
      <c r="E883" s="398"/>
      <c r="F883" s="398"/>
      <c r="G883" s="398"/>
      <c r="H883" s="398"/>
      <c r="I883" s="410"/>
      <c r="J883" s="410"/>
      <c r="K883" s="410"/>
      <c r="L883" s="410"/>
    </row>
    <row r="884" spans="1:12">
      <c r="A884" s="398"/>
      <c r="B884" s="398"/>
      <c r="C884" s="398"/>
      <c r="D884" s="398"/>
      <c r="E884" s="398"/>
      <c r="F884" s="398"/>
      <c r="G884" s="398"/>
      <c r="H884" s="398"/>
      <c r="I884" s="410"/>
      <c r="J884" s="410"/>
      <c r="K884" s="410"/>
      <c r="L884" s="410"/>
    </row>
    <row r="885" spans="1:12">
      <c r="A885" s="398"/>
      <c r="B885" s="398"/>
      <c r="C885" s="398"/>
      <c r="D885" s="398"/>
      <c r="E885" s="398"/>
      <c r="F885" s="398"/>
      <c r="G885" s="398"/>
      <c r="H885" s="398"/>
      <c r="I885" s="410"/>
      <c r="J885" s="410"/>
      <c r="K885" s="410"/>
      <c r="L885" s="410"/>
    </row>
    <row r="886" spans="1:12">
      <c r="A886" s="398"/>
      <c r="B886" s="398"/>
      <c r="C886" s="398"/>
      <c r="D886" s="398"/>
      <c r="E886" s="398"/>
      <c r="F886" s="398"/>
      <c r="G886" s="398"/>
      <c r="H886" s="398"/>
      <c r="I886" s="410"/>
      <c r="J886" s="410"/>
      <c r="K886" s="410"/>
      <c r="L886" s="410"/>
    </row>
    <row r="887" spans="1:12">
      <c r="A887" s="398"/>
      <c r="B887" s="398"/>
      <c r="C887" s="398"/>
      <c r="D887" s="398"/>
      <c r="E887" s="398"/>
      <c r="F887" s="398"/>
      <c r="G887" s="398"/>
      <c r="H887" s="398"/>
      <c r="I887" s="410"/>
      <c r="J887" s="410"/>
      <c r="K887" s="410"/>
      <c r="L887" s="410"/>
    </row>
    <row r="888" spans="1:12">
      <c r="A888" s="398"/>
      <c r="B888" s="398"/>
      <c r="C888" s="398"/>
      <c r="D888" s="398"/>
      <c r="E888" s="398"/>
      <c r="F888" s="398"/>
      <c r="G888" s="398"/>
      <c r="H888" s="398"/>
      <c r="I888" s="410"/>
      <c r="J888" s="410"/>
      <c r="K888" s="410"/>
      <c r="L888" s="410"/>
    </row>
    <row r="889" spans="1:12">
      <c r="A889" s="398"/>
      <c r="B889" s="398"/>
      <c r="C889" s="398"/>
      <c r="D889" s="398"/>
      <c r="E889" s="398"/>
      <c r="F889" s="398"/>
      <c r="G889" s="398"/>
      <c r="H889" s="398"/>
      <c r="I889" s="410"/>
      <c r="J889" s="410"/>
      <c r="K889" s="410"/>
      <c r="L889" s="410"/>
    </row>
    <row r="890" spans="1:12">
      <c r="A890" s="398"/>
      <c r="B890" s="398"/>
      <c r="C890" s="398"/>
      <c r="D890" s="398"/>
      <c r="E890" s="398"/>
      <c r="F890" s="398"/>
      <c r="G890" s="398"/>
      <c r="H890" s="398"/>
      <c r="I890" s="410"/>
      <c r="J890" s="410"/>
      <c r="K890" s="410"/>
      <c r="L890" s="410"/>
    </row>
    <row r="891" spans="1:12">
      <c r="A891" s="398"/>
      <c r="B891" s="398"/>
      <c r="C891" s="398"/>
      <c r="D891" s="398"/>
      <c r="E891" s="398"/>
      <c r="F891" s="398"/>
      <c r="G891" s="398"/>
      <c r="H891" s="398"/>
      <c r="I891" s="410"/>
      <c r="J891" s="410"/>
      <c r="K891" s="410"/>
      <c r="L891" s="410"/>
    </row>
    <row r="892" spans="1:12">
      <c r="A892" s="398"/>
      <c r="B892" s="398"/>
      <c r="C892" s="398"/>
      <c r="D892" s="398"/>
      <c r="E892" s="398"/>
      <c r="F892" s="398"/>
      <c r="G892" s="398"/>
      <c r="H892" s="398"/>
      <c r="I892" s="410"/>
      <c r="J892" s="410"/>
      <c r="K892" s="410"/>
      <c r="L892" s="410"/>
    </row>
    <row r="893" spans="1:12">
      <c r="A893" s="398"/>
      <c r="B893" s="398"/>
      <c r="C893" s="398"/>
      <c r="D893" s="398"/>
      <c r="E893" s="398"/>
      <c r="F893" s="398"/>
      <c r="G893" s="398"/>
      <c r="H893" s="398"/>
      <c r="I893" s="410"/>
      <c r="J893" s="410"/>
      <c r="K893" s="410"/>
      <c r="L893" s="410"/>
    </row>
    <row r="894" spans="1:12">
      <c r="A894" s="398"/>
      <c r="B894" s="398"/>
      <c r="C894" s="398"/>
      <c r="D894" s="398"/>
      <c r="E894" s="398"/>
      <c r="F894" s="398"/>
      <c r="G894" s="398"/>
      <c r="H894" s="398"/>
      <c r="I894" s="410"/>
      <c r="J894" s="410"/>
      <c r="K894" s="410"/>
      <c r="L894" s="410"/>
    </row>
    <row r="895" spans="1:12">
      <c r="A895" s="398"/>
      <c r="B895" s="398"/>
      <c r="C895" s="398"/>
      <c r="D895" s="398"/>
      <c r="E895" s="398"/>
      <c r="F895" s="398"/>
      <c r="G895" s="398"/>
      <c r="H895" s="398"/>
      <c r="I895" s="410"/>
      <c r="J895" s="410"/>
      <c r="K895" s="410"/>
      <c r="L895" s="410"/>
    </row>
    <row r="896" spans="1:12">
      <c r="A896" s="398"/>
      <c r="B896" s="398"/>
      <c r="C896" s="398"/>
      <c r="D896" s="398"/>
      <c r="E896" s="398"/>
      <c r="F896" s="398"/>
      <c r="G896" s="398"/>
      <c r="H896" s="398"/>
      <c r="I896" s="410"/>
      <c r="J896" s="410"/>
      <c r="K896" s="410"/>
      <c r="L896" s="410"/>
    </row>
    <row r="897" spans="1:12">
      <c r="A897" s="398"/>
      <c r="B897" s="398"/>
      <c r="C897" s="398"/>
      <c r="D897" s="398"/>
      <c r="E897" s="398"/>
      <c r="F897" s="398"/>
      <c r="G897" s="398"/>
      <c r="H897" s="398"/>
      <c r="I897" s="410"/>
      <c r="J897" s="410"/>
      <c r="K897" s="410"/>
      <c r="L897" s="410"/>
    </row>
    <row r="898" spans="1:12">
      <c r="A898" s="398"/>
      <c r="B898" s="398"/>
      <c r="C898" s="398"/>
      <c r="D898" s="398"/>
      <c r="E898" s="398"/>
      <c r="F898" s="398"/>
      <c r="G898" s="398"/>
      <c r="H898" s="398"/>
      <c r="I898" s="410"/>
      <c r="J898" s="410"/>
      <c r="K898" s="410"/>
      <c r="L898" s="410"/>
    </row>
    <row r="899" spans="1:12">
      <c r="A899" s="398"/>
      <c r="B899" s="398"/>
      <c r="C899" s="398"/>
      <c r="D899" s="398"/>
      <c r="E899" s="398"/>
      <c r="F899" s="398"/>
      <c r="G899" s="398"/>
      <c r="H899" s="398"/>
      <c r="I899" s="410"/>
      <c r="J899" s="410"/>
      <c r="K899" s="410"/>
      <c r="L899" s="410"/>
    </row>
    <row r="900" spans="1:12">
      <c r="A900" s="398"/>
      <c r="B900" s="398"/>
      <c r="C900" s="398"/>
      <c r="D900" s="398"/>
      <c r="E900" s="398"/>
      <c r="F900" s="398"/>
      <c r="G900" s="398"/>
      <c r="H900" s="398"/>
      <c r="I900" s="410"/>
      <c r="J900" s="410"/>
      <c r="K900" s="410"/>
      <c r="L900" s="410"/>
    </row>
    <row r="901" spans="1:12">
      <c r="A901" s="398"/>
      <c r="B901" s="398"/>
      <c r="C901" s="398"/>
      <c r="D901" s="398"/>
      <c r="E901" s="398"/>
      <c r="F901" s="398"/>
      <c r="G901" s="398"/>
      <c r="H901" s="398"/>
      <c r="I901" s="410"/>
      <c r="J901" s="410"/>
      <c r="K901" s="410"/>
      <c r="L901" s="410"/>
    </row>
    <row r="902" spans="1:12">
      <c r="A902" s="398"/>
      <c r="B902" s="398"/>
      <c r="C902" s="398"/>
      <c r="D902" s="398"/>
      <c r="E902" s="398"/>
      <c r="F902" s="398"/>
      <c r="G902" s="398"/>
      <c r="H902" s="398"/>
      <c r="I902" s="410"/>
      <c r="J902" s="410"/>
      <c r="K902" s="410"/>
      <c r="L902" s="410"/>
    </row>
    <row r="903" spans="1:12">
      <c r="A903" s="398"/>
      <c r="B903" s="398"/>
      <c r="C903" s="398"/>
      <c r="D903" s="398"/>
      <c r="E903" s="398"/>
      <c r="F903" s="398"/>
      <c r="G903" s="398"/>
      <c r="H903" s="398"/>
      <c r="I903" s="410"/>
      <c r="J903" s="410"/>
      <c r="K903" s="410"/>
      <c r="L903" s="410"/>
    </row>
    <row r="904" spans="1:12">
      <c r="A904" s="398"/>
      <c r="B904" s="398"/>
      <c r="C904" s="398"/>
      <c r="D904" s="398"/>
      <c r="E904" s="398"/>
      <c r="F904" s="398"/>
      <c r="G904" s="398"/>
      <c r="H904" s="398"/>
      <c r="I904" s="410"/>
      <c r="J904" s="410"/>
      <c r="K904" s="410"/>
      <c r="L904" s="410"/>
    </row>
    <row r="905" spans="1:12">
      <c r="A905" s="398"/>
      <c r="B905" s="398"/>
      <c r="C905" s="398"/>
      <c r="D905" s="398"/>
      <c r="E905" s="398"/>
      <c r="F905" s="398"/>
      <c r="G905" s="398"/>
      <c r="H905" s="398"/>
      <c r="I905" s="410"/>
      <c r="J905" s="410"/>
      <c r="K905" s="410"/>
      <c r="L905" s="410"/>
    </row>
    <row r="906" spans="1:12">
      <c r="A906" s="398"/>
      <c r="B906" s="398"/>
      <c r="C906" s="398"/>
      <c r="D906" s="398"/>
      <c r="E906" s="398"/>
      <c r="F906" s="398"/>
      <c r="G906" s="398"/>
      <c r="H906" s="398"/>
      <c r="I906" s="410"/>
      <c r="J906" s="410"/>
      <c r="K906" s="410"/>
      <c r="L906" s="410"/>
    </row>
    <row r="907" spans="1:12">
      <c r="A907" s="398"/>
      <c r="B907" s="398"/>
      <c r="C907" s="398"/>
      <c r="D907" s="398"/>
      <c r="E907" s="398"/>
      <c r="F907" s="398"/>
      <c r="G907" s="398"/>
      <c r="H907" s="398"/>
      <c r="I907" s="410"/>
      <c r="J907" s="410"/>
      <c r="K907" s="410"/>
      <c r="L907" s="410"/>
    </row>
    <row r="908" spans="1:12">
      <c r="A908" s="398"/>
      <c r="B908" s="398"/>
      <c r="C908" s="398"/>
      <c r="D908" s="398"/>
      <c r="E908" s="398"/>
      <c r="F908" s="398"/>
      <c r="G908" s="398"/>
      <c r="H908" s="398"/>
      <c r="I908" s="410"/>
      <c r="J908" s="410"/>
      <c r="K908" s="410"/>
      <c r="L908" s="410"/>
    </row>
    <row r="909" spans="1:12">
      <c r="A909" s="398"/>
      <c r="B909" s="398"/>
      <c r="C909" s="398"/>
      <c r="D909" s="398"/>
      <c r="E909" s="398"/>
      <c r="F909" s="398"/>
      <c r="G909" s="398"/>
      <c r="H909" s="398"/>
      <c r="I909" s="410"/>
      <c r="J909" s="410"/>
      <c r="K909" s="410"/>
      <c r="L909" s="410"/>
    </row>
    <row r="910" spans="1:12">
      <c r="A910" s="398"/>
      <c r="B910" s="398"/>
      <c r="C910" s="398"/>
      <c r="D910" s="398"/>
      <c r="E910" s="398"/>
      <c r="F910" s="398"/>
      <c r="G910" s="398"/>
      <c r="H910" s="398"/>
      <c r="I910" s="410"/>
      <c r="J910" s="410"/>
      <c r="K910" s="410"/>
      <c r="L910" s="410"/>
    </row>
    <row r="911" spans="1:12">
      <c r="A911" s="398"/>
      <c r="B911" s="398"/>
      <c r="C911" s="398"/>
      <c r="D911" s="398"/>
      <c r="E911" s="398"/>
      <c r="F911" s="398"/>
      <c r="G911" s="398"/>
      <c r="H911" s="398"/>
      <c r="I911" s="410"/>
      <c r="J911" s="410"/>
      <c r="K911" s="410"/>
      <c r="L911" s="410"/>
    </row>
    <row r="912" spans="1:12">
      <c r="A912" s="398"/>
      <c r="B912" s="398"/>
      <c r="C912" s="398"/>
      <c r="D912" s="398"/>
      <c r="E912" s="398"/>
      <c r="F912" s="398"/>
      <c r="G912" s="398"/>
      <c r="H912" s="398"/>
      <c r="I912" s="410"/>
      <c r="J912" s="410"/>
      <c r="K912" s="410"/>
      <c r="L912" s="410"/>
    </row>
    <row r="913" spans="1:12">
      <c r="A913" s="398"/>
      <c r="B913" s="398"/>
      <c r="C913" s="398"/>
      <c r="D913" s="398"/>
      <c r="E913" s="398"/>
      <c r="F913" s="398"/>
      <c r="G913" s="398"/>
      <c r="H913" s="398"/>
      <c r="I913" s="410"/>
      <c r="J913" s="410"/>
      <c r="K913" s="410"/>
      <c r="L913" s="410"/>
    </row>
    <row r="914" spans="1:12">
      <c r="A914" s="398"/>
      <c r="B914" s="398"/>
      <c r="C914" s="398"/>
      <c r="D914" s="398"/>
      <c r="E914" s="398"/>
      <c r="F914" s="398"/>
      <c r="G914" s="398"/>
      <c r="H914" s="398"/>
      <c r="I914" s="410"/>
      <c r="J914" s="410"/>
      <c r="K914" s="410"/>
      <c r="L914" s="410"/>
    </row>
    <row r="915" spans="1:12">
      <c r="A915" s="398"/>
      <c r="B915" s="398"/>
      <c r="C915" s="398"/>
      <c r="D915" s="398"/>
      <c r="E915" s="398"/>
      <c r="F915" s="398"/>
      <c r="G915" s="398"/>
      <c r="H915" s="398"/>
      <c r="I915" s="410"/>
      <c r="J915" s="410"/>
      <c r="K915" s="410"/>
      <c r="L915" s="410"/>
    </row>
    <row r="916" spans="1:12">
      <c r="A916" s="398"/>
      <c r="B916" s="398"/>
      <c r="C916" s="398"/>
      <c r="D916" s="398"/>
      <c r="E916" s="398"/>
      <c r="F916" s="398"/>
      <c r="G916" s="398"/>
      <c r="H916" s="398"/>
      <c r="I916" s="410"/>
      <c r="J916" s="410"/>
      <c r="K916" s="410"/>
      <c r="L916" s="410"/>
    </row>
    <row r="917" spans="1:12">
      <c r="A917" s="398"/>
      <c r="B917" s="398"/>
      <c r="C917" s="398"/>
      <c r="D917" s="398"/>
      <c r="E917" s="398"/>
      <c r="F917" s="398"/>
      <c r="G917" s="398"/>
      <c r="H917" s="398"/>
      <c r="I917" s="410"/>
      <c r="J917" s="410"/>
      <c r="K917" s="410"/>
      <c r="L917" s="410"/>
    </row>
    <row r="918" spans="1:12">
      <c r="A918" s="398"/>
      <c r="B918" s="398"/>
      <c r="C918" s="398"/>
      <c r="D918" s="398"/>
      <c r="E918" s="398"/>
      <c r="F918" s="398"/>
      <c r="G918" s="398"/>
      <c r="H918" s="398"/>
      <c r="I918" s="410"/>
      <c r="J918" s="410"/>
      <c r="K918" s="410"/>
      <c r="L918" s="410"/>
    </row>
    <row r="919" spans="1:12">
      <c r="A919" s="398"/>
      <c r="B919" s="398"/>
      <c r="C919" s="398"/>
      <c r="D919" s="398"/>
      <c r="E919" s="398"/>
      <c r="F919" s="398"/>
      <c r="G919" s="398"/>
      <c r="H919" s="398"/>
      <c r="I919" s="410"/>
      <c r="J919" s="410"/>
      <c r="K919" s="410"/>
      <c r="L919" s="410"/>
    </row>
    <row r="920" spans="1:12">
      <c r="A920" s="398"/>
      <c r="B920" s="398"/>
      <c r="C920" s="398"/>
      <c r="D920" s="398"/>
      <c r="E920" s="398"/>
      <c r="F920" s="398"/>
      <c r="G920" s="398"/>
      <c r="H920" s="398"/>
      <c r="I920" s="410"/>
      <c r="J920" s="410"/>
      <c r="K920" s="410"/>
      <c r="L920" s="410"/>
    </row>
    <row r="921" spans="1:12">
      <c r="A921" s="398"/>
      <c r="B921" s="398"/>
      <c r="C921" s="398"/>
      <c r="D921" s="398"/>
      <c r="E921" s="398"/>
      <c r="F921" s="398"/>
      <c r="G921" s="398"/>
      <c r="H921" s="398"/>
      <c r="I921" s="410"/>
      <c r="J921" s="410"/>
      <c r="K921" s="410"/>
      <c r="L921" s="410"/>
    </row>
    <row r="922" spans="1:12">
      <c r="A922" s="398"/>
      <c r="B922" s="398"/>
      <c r="C922" s="398"/>
      <c r="D922" s="398"/>
      <c r="E922" s="398"/>
      <c r="F922" s="398"/>
      <c r="G922" s="398"/>
      <c r="H922" s="398"/>
      <c r="I922" s="410"/>
      <c r="J922" s="410"/>
      <c r="K922" s="410"/>
      <c r="L922" s="410"/>
    </row>
    <row r="923" spans="1:12">
      <c r="A923" s="398"/>
      <c r="B923" s="398"/>
      <c r="C923" s="398"/>
      <c r="D923" s="398"/>
      <c r="E923" s="398"/>
      <c r="F923" s="398"/>
      <c r="G923" s="398"/>
      <c r="H923" s="398"/>
      <c r="I923" s="410"/>
      <c r="J923" s="410"/>
      <c r="K923" s="410"/>
      <c r="L923" s="410"/>
    </row>
    <row r="924" spans="1:12">
      <c r="A924" s="398"/>
      <c r="B924" s="398"/>
      <c r="C924" s="398"/>
      <c r="D924" s="398"/>
      <c r="E924" s="398"/>
      <c r="F924" s="398"/>
      <c r="G924" s="398"/>
      <c r="H924" s="398"/>
      <c r="I924" s="410"/>
      <c r="J924" s="410"/>
      <c r="K924" s="410"/>
      <c r="L924" s="410"/>
    </row>
    <row r="925" spans="1:12">
      <c r="A925" s="398"/>
      <c r="B925" s="398"/>
      <c r="C925" s="398"/>
      <c r="D925" s="398"/>
      <c r="E925" s="398"/>
      <c r="F925" s="398"/>
      <c r="G925" s="398"/>
      <c r="H925" s="398"/>
      <c r="I925" s="410"/>
      <c r="J925" s="410"/>
      <c r="K925" s="410"/>
      <c r="L925" s="410"/>
    </row>
    <row r="926" spans="1:12">
      <c r="A926" s="398"/>
      <c r="B926" s="398"/>
      <c r="C926" s="398"/>
      <c r="D926" s="398"/>
      <c r="E926" s="398"/>
      <c r="F926" s="398"/>
      <c r="G926" s="398"/>
      <c r="H926" s="398"/>
      <c r="I926" s="410"/>
      <c r="J926" s="410"/>
      <c r="K926" s="410"/>
      <c r="L926" s="410"/>
    </row>
    <row r="927" spans="1:12">
      <c r="A927" s="398"/>
      <c r="B927" s="398"/>
      <c r="C927" s="398"/>
      <c r="D927" s="398"/>
      <c r="E927" s="398"/>
      <c r="F927" s="398"/>
      <c r="G927" s="398"/>
      <c r="H927" s="398"/>
      <c r="I927" s="410"/>
      <c r="J927" s="410"/>
      <c r="K927" s="410"/>
      <c r="L927" s="410"/>
    </row>
    <row r="928" spans="1:12">
      <c r="A928" s="398"/>
      <c r="B928" s="398"/>
      <c r="C928" s="398"/>
      <c r="D928" s="398"/>
      <c r="E928" s="398"/>
      <c r="F928" s="398"/>
      <c r="G928" s="398"/>
      <c r="H928" s="398"/>
      <c r="I928" s="410"/>
      <c r="J928" s="410"/>
      <c r="K928" s="410"/>
      <c r="L928" s="410"/>
    </row>
    <row r="929" spans="1:12">
      <c r="A929" s="398"/>
      <c r="B929" s="398"/>
      <c r="C929" s="398"/>
      <c r="D929" s="398"/>
      <c r="E929" s="398"/>
      <c r="F929" s="398"/>
      <c r="G929" s="398"/>
      <c r="H929" s="398"/>
      <c r="I929" s="410"/>
      <c r="J929" s="410"/>
      <c r="K929" s="410"/>
      <c r="L929" s="410"/>
    </row>
    <row r="930" spans="1:12">
      <c r="A930" s="398"/>
      <c r="B930" s="398"/>
      <c r="C930" s="398"/>
      <c r="D930" s="398"/>
      <c r="E930" s="398"/>
      <c r="F930" s="398"/>
      <c r="G930" s="398"/>
      <c r="H930" s="398"/>
      <c r="I930" s="410"/>
      <c r="J930" s="410"/>
      <c r="K930" s="410"/>
      <c r="L930" s="410"/>
    </row>
    <row r="931" spans="1:12">
      <c r="A931" s="398"/>
      <c r="B931" s="398"/>
      <c r="C931" s="398"/>
      <c r="D931" s="398"/>
      <c r="E931" s="398"/>
      <c r="F931" s="398"/>
      <c r="G931" s="398"/>
      <c r="H931" s="398"/>
      <c r="I931" s="410"/>
      <c r="J931" s="410"/>
      <c r="K931" s="410"/>
      <c r="L931" s="410"/>
    </row>
    <row r="932" spans="1:12">
      <c r="A932" s="398"/>
      <c r="B932" s="398"/>
      <c r="C932" s="398"/>
      <c r="D932" s="398"/>
      <c r="E932" s="398"/>
      <c r="F932" s="398"/>
      <c r="G932" s="398"/>
      <c r="H932" s="398"/>
      <c r="I932" s="410"/>
      <c r="J932" s="410"/>
      <c r="K932" s="410"/>
      <c r="L932" s="410"/>
    </row>
    <row r="933" spans="1:12">
      <c r="A933" s="398"/>
      <c r="B933" s="398"/>
      <c r="C933" s="398"/>
      <c r="D933" s="398"/>
      <c r="E933" s="398"/>
      <c r="F933" s="398"/>
      <c r="G933" s="398"/>
      <c r="H933" s="398"/>
      <c r="I933" s="410"/>
      <c r="J933" s="410"/>
      <c r="K933" s="410"/>
      <c r="L933" s="410"/>
    </row>
    <row r="934" spans="1:12">
      <c r="A934" s="398"/>
      <c r="B934" s="398"/>
      <c r="C934" s="398"/>
      <c r="D934" s="398"/>
      <c r="E934" s="398"/>
      <c r="F934" s="398"/>
      <c r="G934" s="398"/>
      <c r="H934" s="398"/>
      <c r="I934" s="410"/>
      <c r="J934" s="410"/>
      <c r="K934" s="410"/>
      <c r="L934" s="410"/>
    </row>
    <row r="935" spans="1:12">
      <c r="A935" s="398"/>
      <c r="B935" s="398"/>
      <c r="C935" s="398"/>
      <c r="D935" s="398"/>
      <c r="E935" s="398"/>
      <c r="F935" s="398"/>
      <c r="G935" s="398"/>
      <c r="H935" s="398"/>
      <c r="I935" s="410"/>
      <c r="J935" s="410"/>
      <c r="K935" s="410"/>
      <c r="L935" s="410"/>
    </row>
    <row r="936" spans="1:12">
      <c r="A936" s="398"/>
      <c r="B936" s="398"/>
      <c r="C936" s="398"/>
      <c r="D936" s="398"/>
      <c r="E936" s="398"/>
      <c r="F936" s="398"/>
      <c r="G936" s="398"/>
      <c r="H936" s="398"/>
      <c r="I936" s="410"/>
      <c r="J936" s="410"/>
      <c r="K936" s="410"/>
      <c r="L936" s="410"/>
    </row>
    <row r="937" spans="1:12">
      <c r="A937" s="398"/>
      <c r="B937" s="398"/>
      <c r="C937" s="398"/>
      <c r="D937" s="398"/>
      <c r="E937" s="398"/>
      <c r="F937" s="398"/>
      <c r="G937" s="398"/>
      <c r="H937" s="398"/>
      <c r="I937" s="410"/>
      <c r="J937" s="410"/>
      <c r="K937" s="410"/>
      <c r="L937" s="410"/>
    </row>
    <row r="938" spans="1:12">
      <c r="A938" s="398"/>
      <c r="B938" s="398"/>
      <c r="C938" s="398"/>
      <c r="D938" s="398"/>
      <c r="E938" s="398"/>
      <c r="F938" s="398"/>
      <c r="G938" s="398"/>
      <c r="H938" s="398"/>
      <c r="I938" s="410"/>
      <c r="J938" s="410"/>
      <c r="K938" s="410"/>
      <c r="L938" s="410"/>
    </row>
    <row r="939" spans="1:12">
      <c r="A939" s="398"/>
      <c r="B939" s="398"/>
      <c r="C939" s="398"/>
      <c r="D939" s="398"/>
      <c r="E939" s="398"/>
      <c r="F939" s="398"/>
      <c r="G939" s="398"/>
      <c r="H939" s="398"/>
      <c r="I939" s="410"/>
      <c r="J939" s="410"/>
      <c r="K939" s="410"/>
      <c r="L939" s="410"/>
    </row>
    <row r="940" spans="1:12">
      <c r="A940" s="398"/>
      <c r="B940" s="398"/>
      <c r="C940" s="398"/>
      <c r="D940" s="398"/>
      <c r="E940" s="398"/>
      <c r="F940" s="398"/>
      <c r="G940" s="398"/>
      <c r="H940" s="398"/>
      <c r="I940" s="410"/>
      <c r="J940" s="410"/>
      <c r="K940" s="410"/>
      <c r="L940" s="410"/>
    </row>
    <row r="941" spans="1:12">
      <c r="A941" s="398"/>
      <c r="B941" s="398"/>
      <c r="C941" s="398"/>
      <c r="D941" s="398"/>
      <c r="E941" s="398"/>
      <c r="F941" s="398"/>
      <c r="G941" s="398"/>
      <c r="H941" s="398"/>
      <c r="I941" s="410"/>
      <c r="J941" s="410"/>
      <c r="K941" s="410"/>
      <c r="L941" s="410"/>
    </row>
    <row r="942" spans="1:12">
      <c r="A942" s="398"/>
      <c r="B942" s="398"/>
      <c r="C942" s="398"/>
      <c r="D942" s="398"/>
      <c r="E942" s="398"/>
      <c r="F942" s="398"/>
      <c r="G942" s="398"/>
      <c r="H942" s="398"/>
      <c r="I942" s="410"/>
      <c r="J942" s="410"/>
      <c r="K942" s="410"/>
      <c r="L942" s="410"/>
    </row>
    <row r="943" spans="1:12">
      <c r="A943" s="398"/>
      <c r="B943" s="398"/>
      <c r="C943" s="398"/>
      <c r="D943" s="398"/>
      <c r="E943" s="398"/>
      <c r="F943" s="398"/>
      <c r="G943" s="398"/>
      <c r="H943" s="398"/>
      <c r="I943" s="410"/>
      <c r="J943" s="410"/>
      <c r="K943" s="410"/>
      <c r="L943" s="410"/>
    </row>
    <row r="944" spans="1:12">
      <c r="A944" s="398"/>
      <c r="B944" s="398"/>
      <c r="C944" s="398"/>
      <c r="D944" s="398"/>
      <c r="E944" s="398"/>
      <c r="F944" s="398"/>
      <c r="G944" s="398"/>
      <c r="H944" s="398"/>
      <c r="I944" s="410"/>
      <c r="J944" s="410"/>
      <c r="K944" s="410"/>
      <c r="L944" s="410"/>
    </row>
    <row r="945" spans="1:12">
      <c r="A945" s="398"/>
      <c r="B945" s="398"/>
      <c r="C945" s="398"/>
      <c r="D945" s="398"/>
      <c r="E945" s="398"/>
      <c r="F945" s="398"/>
      <c r="G945" s="398"/>
      <c r="H945" s="398"/>
      <c r="I945" s="410"/>
      <c r="J945" s="410"/>
      <c r="K945" s="410"/>
      <c r="L945" s="410"/>
    </row>
    <row r="946" spans="1:12">
      <c r="A946" s="398"/>
      <c r="B946" s="398"/>
      <c r="C946" s="398"/>
      <c r="D946" s="398"/>
      <c r="E946" s="398"/>
      <c r="F946" s="398"/>
      <c r="G946" s="398"/>
      <c r="H946" s="398"/>
      <c r="I946" s="410"/>
      <c r="J946" s="410"/>
      <c r="K946" s="410"/>
      <c r="L946" s="410"/>
    </row>
    <row r="947" spans="1:12">
      <c r="A947" s="398"/>
      <c r="B947" s="398"/>
      <c r="C947" s="398"/>
      <c r="D947" s="398"/>
      <c r="E947" s="398"/>
      <c r="F947" s="398"/>
      <c r="G947" s="398"/>
      <c r="H947" s="398"/>
      <c r="I947" s="410"/>
      <c r="J947" s="410"/>
      <c r="K947" s="410"/>
      <c r="L947" s="410"/>
    </row>
    <row r="948" spans="1:12">
      <c r="A948" s="398"/>
      <c r="B948" s="398"/>
      <c r="C948" s="398"/>
      <c r="D948" s="398"/>
      <c r="E948" s="398"/>
      <c r="F948" s="398"/>
      <c r="G948" s="398"/>
      <c r="H948" s="398"/>
      <c r="I948" s="410"/>
      <c r="J948" s="410"/>
      <c r="K948" s="410"/>
      <c r="L948" s="410"/>
    </row>
    <row r="949" spans="1:12">
      <c r="A949" s="398"/>
      <c r="B949" s="398"/>
      <c r="C949" s="398"/>
      <c r="D949" s="398"/>
      <c r="E949" s="398"/>
      <c r="F949" s="398"/>
      <c r="G949" s="398"/>
      <c r="H949" s="398"/>
      <c r="I949" s="410"/>
      <c r="J949" s="410"/>
      <c r="K949" s="410"/>
      <c r="L949" s="410"/>
    </row>
    <row r="950" spans="1:12">
      <c r="A950" s="398"/>
      <c r="B950" s="398"/>
      <c r="C950" s="398"/>
      <c r="D950" s="398"/>
      <c r="E950" s="398"/>
      <c r="F950" s="398"/>
      <c r="G950" s="398"/>
      <c r="H950" s="398"/>
      <c r="I950" s="410"/>
      <c r="J950" s="410"/>
      <c r="K950" s="410"/>
      <c r="L950" s="410"/>
    </row>
    <row r="951" spans="1:12">
      <c r="A951" s="398"/>
      <c r="B951" s="398"/>
      <c r="C951" s="398"/>
      <c r="D951" s="398"/>
      <c r="E951" s="398"/>
      <c r="F951" s="398"/>
      <c r="G951" s="398"/>
      <c r="H951" s="398"/>
      <c r="I951" s="410"/>
      <c r="J951" s="410"/>
      <c r="K951" s="410"/>
      <c r="L951" s="410"/>
    </row>
    <row r="952" spans="1:12">
      <c r="A952" s="398"/>
      <c r="B952" s="398"/>
      <c r="C952" s="398"/>
      <c r="D952" s="398"/>
      <c r="E952" s="398"/>
      <c r="F952" s="398"/>
      <c r="G952" s="398"/>
      <c r="H952" s="398"/>
      <c r="I952" s="410"/>
      <c r="J952" s="410"/>
      <c r="K952" s="410"/>
      <c r="L952" s="410"/>
    </row>
    <row r="953" spans="1:12">
      <c r="A953" s="398"/>
      <c r="B953" s="398"/>
      <c r="C953" s="398"/>
      <c r="D953" s="398"/>
      <c r="E953" s="398"/>
      <c r="F953" s="398"/>
      <c r="G953" s="398"/>
      <c r="H953" s="398"/>
      <c r="I953" s="410"/>
      <c r="J953" s="410"/>
      <c r="K953" s="410"/>
      <c r="L953" s="410"/>
    </row>
    <row r="954" spans="1:12">
      <c r="A954" s="398"/>
      <c r="B954" s="398"/>
      <c r="C954" s="398"/>
      <c r="D954" s="398"/>
      <c r="E954" s="398"/>
      <c r="F954" s="398"/>
      <c r="G954" s="398"/>
      <c r="H954" s="398"/>
      <c r="I954" s="410"/>
      <c r="J954" s="410"/>
      <c r="K954" s="410"/>
      <c r="L954" s="410"/>
    </row>
    <row r="955" spans="1:12">
      <c r="A955" s="398"/>
      <c r="B955" s="398"/>
      <c r="C955" s="398"/>
      <c r="D955" s="398"/>
      <c r="E955" s="398"/>
      <c r="F955" s="398"/>
      <c r="G955" s="398"/>
      <c r="H955" s="398"/>
      <c r="I955" s="410"/>
      <c r="J955" s="410"/>
      <c r="K955" s="410"/>
      <c r="L955" s="410"/>
    </row>
    <row r="956" spans="1:12">
      <c r="A956" s="398"/>
      <c r="B956" s="398"/>
      <c r="C956" s="398"/>
      <c r="D956" s="398"/>
      <c r="E956" s="398"/>
      <c r="F956" s="398"/>
      <c r="G956" s="398"/>
      <c r="H956" s="398"/>
      <c r="I956" s="410"/>
      <c r="J956" s="410"/>
      <c r="K956" s="410"/>
      <c r="L956" s="410"/>
    </row>
    <row r="957" spans="1:12">
      <c r="A957" s="398"/>
      <c r="B957" s="398"/>
      <c r="C957" s="398"/>
      <c r="D957" s="398"/>
      <c r="E957" s="398"/>
      <c r="F957" s="398"/>
      <c r="G957" s="398"/>
      <c r="H957" s="398"/>
      <c r="I957" s="410"/>
      <c r="J957" s="410"/>
      <c r="K957" s="410"/>
      <c r="L957" s="410"/>
    </row>
    <row r="958" spans="1:12">
      <c r="A958" s="398"/>
      <c r="B958" s="398"/>
      <c r="C958" s="398"/>
      <c r="D958" s="398"/>
      <c r="E958" s="398"/>
      <c r="F958" s="398"/>
      <c r="G958" s="398"/>
      <c r="H958" s="398"/>
      <c r="I958" s="410"/>
      <c r="J958" s="410"/>
      <c r="K958" s="410"/>
      <c r="L958" s="410"/>
    </row>
    <row r="959" spans="1:12">
      <c r="A959" s="398"/>
      <c r="B959" s="398"/>
      <c r="C959" s="398"/>
      <c r="D959" s="398"/>
      <c r="E959" s="398"/>
      <c r="F959" s="398"/>
      <c r="G959" s="398"/>
      <c r="H959" s="398"/>
      <c r="I959" s="410"/>
      <c r="J959" s="410"/>
      <c r="K959" s="410"/>
      <c r="L959" s="410"/>
    </row>
    <row r="960" spans="1:12">
      <c r="A960" s="398"/>
      <c r="B960" s="398"/>
      <c r="C960" s="398"/>
      <c r="D960" s="398"/>
      <c r="E960" s="398"/>
      <c r="F960" s="398"/>
      <c r="G960" s="398"/>
      <c r="H960" s="398"/>
      <c r="I960" s="410"/>
      <c r="J960" s="410"/>
      <c r="K960" s="410"/>
      <c r="L960" s="410"/>
    </row>
    <row r="961" spans="1:12">
      <c r="A961" s="398"/>
      <c r="B961" s="398"/>
      <c r="C961" s="398"/>
      <c r="D961" s="398"/>
      <c r="E961" s="398"/>
      <c r="F961" s="398"/>
      <c r="G961" s="398"/>
      <c r="H961" s="398"/>
      <c r="I961" s="410"/>
      <c r="J961" s="410"/>
      <c r="K961" s="410"/>
      <c r="L961" s="410"/>
    </row>
    <row r="962" spans="1:12">
      <c r="A962" s="398"/>
      <c r="B962" s="398"/>
      <c r="C962" s="398"/>
      <c r="D962" s="398"/>
      <c r="E962" s="398"/>
      <c r="F962" s="398"/>
      <c r="G962" s="398"/>
      <c r="H962" s="398"/>
      <c r="I962" s="410"/>
      <c r="J962" s="410"/>
      <c r="K962" s="410"/>
      <c r="L962" s="410"/>
    </row>
    <row r="963" spans="1:12">
      <c r="A963" s="398"/>
      <c r="B963" s="398"/>
      <c r="C963" s="398"/>
      <c r="D963" s="398"/>
      <c r="E963" s="398"/>
      <c r="F963" s="398"/>
      <c r="G963" s="398"/>
      <c r="H963" s="398"/>
      <c r="I963" s="410"/>
      <c r="J963" s="410"/>
      <c r="K963" s="410"/>
      <c r="L963" s="410"/>
    </row>
    <row r="964" spans="1:12">
      <c r="A964" s="398"/>
      <c r="B964" s="398"/>
      <c r="C964" s="398"/>
      <c r="D964" s="398"/>
      <c r="E964" s="398"/>
      <c r="F964" s="398"/>
      <c r="G964" s="398"/>
      <c r="H964" s="398"/>
      <c r="I964" s="410"/>
      <c r="J964" s="410"/>
      <c r="K964" s="410"/>
      <c r="L964" s="410"/>
    </row>
    <row r="965" spans="1:12">
      <c r="A965" s="398"/>
      <c r="B965" s="398"/>
      <c r="C965" s="398"/>
      <c r="D965" s="398"/>
      <c r="E965" s="398"/>
      <c r="F965" s="398"/>
      <c r="G965" s="398"/>
      <c r="H965" s="398"/>
      <c r="I965" s="410"/>
      <c r="J965" s="410"/>
      <c r="K965" s="410"/>
      <c r="L965" s="410"/>
    </row>
    <row r="966" spans="1:12">
      <c r="A966" s="398"/>
      <c r="B966" s="398"/>
      <c r="C966" s="398"/>
      <c r="D966" s="398"/>
      <c r="E966" s="398"/>
      <c r="F966" s="398"/>
      <c r="G966" s="398"/>
      <c r="H966" s="398"/>
      <c r="I966" s="410"/>
      <c r="J966" s="410"/>
      <c r="K966" s="410"/>
      <c r="L966" s="410"/>
    </row>
    <row r="967" spans="1:12">
      <c r="A967" s="398"/>
      <c r="B967" s="398"/>
      <c r="C967" s="398"/>
      <c r="D967" s="398"/>
      <c r="E967" s="398"/>
      <c r="F967" s="398"/>
      <c r="G967" s="398"/>
      <c r="H967" s="398"/>
      <c r="I967" s="410"/>
      <c r="J967" s="410"/>
      <c r="K967" s="410"/>
      <c r="L967" s="410"/>
    </row>
    <row r="968" spans="1:12">
      <c r="A968" s="398"/>
      <c r="B968" s="398"/>
      <c r="C968" s="398"/>
      <c r="D968" s="398"/>
      <c r="E968" s="398"/>
      <c r="F968" s="398"/>
      <c r="G968" s="398"/>
      <c r="H968" s="398"/>
      <c r="I968" s="410"/>
      <c r="J968" s="410"/>
      <c r="K968" s="410"/>
      <c r="L968" s="410"/>
    </row>
    <row r="969" spans="1:12">
      <c r="A969" s="398"/>
      <c r="B969" s="398"/>
      <c r="C969" s="398"/>
      <c r="D969" s="398"/>
      <c r="E969" s="398"/>
      <c r="F969" s="398"/>
      <c r="G969" s="398"/>
      <c r="H969" s="398"/>
      <c r="I969" s="410"/>
      <c r="J969" s="410"/>
      <c r="K969" s="410"/>
      <c r="L969" s="410"/>
    </row>
    <row r="970" spans="1:12">
      <c r="A970" s="398"/>
      <c r="B970" s="398"/>
      <c r="C970" s="398"/>
      <c r="D970" s="398"/>
      <c r="E970" s="398"/>
      <c r="F970" s="398"/>
      <c r="G970" s="398"/>
      <c r="H970" s="398"/>
      <c r="I970" s="410"/>
      <c r="J970" s="410"/>
      <c r="K970" s="410"/>
      <c r="L970" s="410"/>
    </row>
    <row r="971" spans="1:12">
      <c r="A971" s="398"/>
      <c r="B971" s="398"/>
      <c r="C971" s="398"/>
      <c r="D971" s="398"/>
      <c r="E971" s="398"/>
      <c r="F971" s="398"/>
      <c r="G971" s="398"/>
      <c r="H971" s="398"/>
      <c r="I971" s="410"/>
      <c r="J971" s="410"/>
      <c r="K971" s="410"/>
      <c r="L971" s="410"/>
    </row>
    <row r="972" spans="1:12">
      <c r="A972" s="398"/>
      <c r="B972" s="398"/>
      <c r="C972" s="398"/>
      <c r="D972" s="398"/>
      <c r="E972" s="398"/>
      <c r="F972" s="398"/>
      <c r="G972" s="398"/>
      <c r="H972" s="398"/>
      <c r="I972" s="410"/>
      <c r="J972" s="410"/>
      <c r="K972" s="410"/>
      <c r="L972" s="410"/>
    </row>
    <row r="973" spans="1:12">
      <c r="A973" s="398"/>
      <c r="B973" s="398"/>
      <c r="C973" s="398"/>
      <c r="D973" s="398"/>
      <c r="E973" s="398"/>
      <c r="F973" s="398"/>
      <c r="G973" s="398"/>
      <c r="H973" s="398"/>
      <c r="I973" s="410"/>
      <c r="J973" s="410"/>
      <c r="K973" s="410"/>
      <c r="L973" s="410"/>
    </row>
    <row r="974" spans="1:12">
      <c r="A974" s="398"/>
      <c r="B974" s="398"/>
      <c r="C974" s="398"/>
      <c r="D974" s="398"/>
      <c r="E974" s="398"/>
      <c r="F974" s="398"/>
      <c r="G974" s="398"/>
      <c r="H974" s="398"/>
      <c r="I974" s="410"/>
      <c r="J974" s="410"/>
      <c r="K974" s="410"/>
      <c r="L974" s="410"/>
    </row>
    <row r="975" spans="1:12">
      <c r="A975" s="398"/>
      <c r="B975" s="398"/>
      <c r="C975" s="398"/>
      <c r="D975" s="398"/>
      <c r="E975" s="398"/>
      <c r="F975" s="398"/>
      <c r="G975" s="398"/>
      <c r="H975" s="398"/>
      <c r="I975" s="410"/>
      <c r="J975" s="410"/>
      <c r="K975" s="410"/>
      <c r="L975" s="410"/>
    </row>
    <row r="976" spans="1:12">
      <c r="A976" s="398"/>
      <c r="B976" s="398"/>
      <c r="C976" s="398"/>
      <c r="D976" s="398"/>
      <c r="E976" s="398"/>
      <c r="F976" s="398"/>
      <c r="G976" s="398"/>
      <c r="H976" s="398"/>
      <c r="I976" s="410"/>
      <c r="J976" s="410"/>
      <c r="K976" s="410"/>
      <c r="L976" s="410"/>
    </row>
  </sheetData>
  <mergeCells count="24">
    <mergeCell ref="A60:B60"/>
    <mergeCell ref="A6:L6"/>
    <mergeCell ref="A7:A11"/>
    <mergeCell ref="B7:B11"/>
    <mergeCell ref="C7:L7"/>
    <mergeCell ref="C8:L8"/>
    <mergeCell ref="C9:D9"/>
    <mergeCell ref="E9:G9"/>
    <mergeCell ref="I9:J9"/>
    <mergeCell ref="K9:L9"/>
    <mergeCell ref="C10:D10"/>
    <mergeCell ref="E10:G10"/>
    <mergeCell ref="I10:J10"/>
    <mergeCell ref="K10:L10"/>
    <mergeCell ref="A13:B13"/>
    <mergeCell ref="A24:B24"/>
    <mergeCell ref="A147:B147"/>
    <mergeCell ref="K154:L154"/>
    <mergeCell ref="A73:B73"/>
    <mergeCell ref="A84:B84"/>
    <mergeCell ref="A94:B94"/>
    <mergeCell ref="A111:B111"/>
    <mergeCell ref="A120:B120"/>
    <mergeCell ref="A133:B133"/>
  </mergeCells>
  <pageMargins left="0.7" right="0.7" top="0.75" bottom="0.75" header="0.3" footer="0.3"/>
  <pageSetup paperSize="9" scale="31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6"/>
  <sheetViews>
    <sheetView zoomScale="80" zoomScaleNormal="80" workbookViewId="0">
      <selection activeCell="X133" sqref="X133"/>
    </sheetView>
  </sheetViews>
  <sheetFormatPr defaultColWidth="9.140625" defaultRowHeight="15"/>
  <cols>
    <col min="1" max="1" width="3.7109375" style="400" customWidth="1"/>
    <col min="2" max="2" width="49" style="400" customWidth="1"/>
    <col min="3" max="12" width="11.140625" style="400" customWidth="1"/>
    <col min="13" max="13" width="11.42578125" style="400" customWidth="1"/>
    <col min="14" max="14" width="12" style="400" customWidth="1"/>
    <col min="15" max="15" width="33.5703125" style="401" customWidth="1"/>
    <col min="16" max="17" width="17.140625" style="401" customWidth="1"/>
  </cols>
  <sheetData>
    <row r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Q1" s="402" t="s">
        <v>723</v>
      </c>
    </row>
    <row r="2" spans="1:2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Q2" s="402" t="s">
        <v>531</v>
      </c>
    </row>
    <row r="3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Q3" s="402" t="s">
        <v>532</v>
      </c>
    </row>
    <row r="4" spans="1: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Q4" s="179" t="s">
        <v>1017</v>
      </c>
    </row>
    <row r="5" spans="1: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Q5" s="179" t="s">
        <v>1016</v>
      </c>
    </row>
    <row r="6" spans="1:25" ht="47.25" customHeight="1">
      <c r="A6" s="920" t="s">
        <v>533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20"/>
    </row>
    <row r="7" spans="1:25" ht="15" customHeight="1">
      <c r="A7" s="921" t="s">
        <v>122</v>
      </c>
      <c r="B7" s="921" t="s">
        <v>534</v>
      </c>
      <c r="C7" s="921" t="s">
        <v>139</v>
      </c>
      <c r="D7" s="921"/>
      <c r="E7" s="921"/>
      <c r="F7" s="921"/>
      <c r="G7" s="921"/>
      <c r="H7" s="921"/>
      <c r="I7" s="921"/>
      <c r="J7" s="921"/>
      <c r="K7" s="921"/>
      <c r="L7" s="921"/>
      <c r="M7" s="921"/>
      <c r="N7" s="921"/>
      <c r="O7" s="921"/>
      <c r="P7" s="921"/>
      <c r="Q7" s="921"/>
    </row>
    <row r="8" spans="1:25">
      <c r="A8" s="942"/>
      <c r="B8" s="921"/>
      <c r="C8" s="921" t="s">
        <v>535</v>
      </c>
      <c r="D8" s="921"/>
      <c r="E8" s="921"/>
      <c r="F8" s="921"/>
      <c r="G8" s="921"/>
      <c r="H8" s="921"/>
      <c r="I8" s="921"/>
      <c r="J8" s="921"/>
      <c r="K8" s="921"/>
      <c r="L8" s="921"/>
      <c r="M8" s="921"/>
      <c r="N8" s="921"/>
      <c r="O8" s="921"/>
      <c r="P8" s="921"/>
      <c r="Q8" s="921"/>
    </row>
    <row r="9" spans="1:25" ht="96.75" customHeight="1">
      <c r="A9" s="942"/>
      <c r="B9" s="921"/>
      <c r="C9" s="868" t="s">
        <v>697</v>
      </c>
      <c r="D9" s="868"/>
      <c r="E9" s="868"/>
      <c r="F9" s="868"/>
      <c r="G9" s="868"/>
      <c r="H9" s="868" t="s">
        <v>698</v>
      </c>
      <c r="I9" s="868"/>
      <c r="J9" s="868"/>
      <c r="K9" s="868"/>
      <c r="L9" s="868"/>
      <c r="M9" s="868" t="s">
        <v>699</v>
      </c>
      <c r="N9" s="868"/>
      <c r="O9" s="184" t="s">
        <v>700</v>
      </c>
      <c r="P9" s="868" t="s">
        <v>701</v>
      </c>
      <c r="Q9" s="868"/>
    </row>
    <row r="10" spans="1:25">
      <c r="A10" s="942"/>
      <c r="B10" s="921"/>
      <c r="C10" s="900" t="s">
        <v>653</v>
      </c>
      <c r="D10" s="900"/>
      <c r="E10" s="900"/>
      <c r="F10" s="900"/>
      <c r="G10" s="900"/>
      <c r="H10" s="900" t="s">
        <v>653</v>
      </c>
      <c r="I10" s="900"/>
      <c r="J10" s="900"/>
      <c r="K10" s="900"/>
      <c r="L10" s="900"/>
      <c r="M10" s="877" t="s">
        <v>653</v>
      </c>
      <c r="N10" s="877"/>
      <c r="O10" s="403" t="s">
        <v>653</v>
      </c>
      <c r="P10" s="927" t="s">
        <v>653</v>
      </c>
      <c r="Q10" s="927"/>
    </row>
    <row r="11" spans="1:25">
      <c r="A11" s="942"/>
      <c r="B11" s="921"/>
      <c r="C11" s="265" t="s">
        <v>263</v>
      </c>
      <c r="D11" s="265" t="s">
        <v>623</v>
      </c>
      <c r="E11" s="265" t="s">
        <v>280</v>
      </c>
      <c r="F11" s="265" t="s">
        <v>174</v>
      </c>
      <c r="G11" s="265" t="s">
        <v>675</v>
      </c>
      <c r="H11" s="265" t="s">
        <v>622</v>
      </c>
      <c r="I11" s="265" t="s">
        <v>674</v>
      </c>
      <c r="J11" s="265" t="s">
        <v>682</v>
      </c>
      <c r="K11" s="265" t="s">
        <v>183</v>
      </c>
      <c r="L11" s="265" t="s">
        <v>628</v>
      </c>
      <c r="M11" s="205" t="s">
        <v>682</v>
      </c>
      <c r="N11" s="205" t="s">
        <v>625</v>
      </c>
      <c r="O11" s="265" t="s">
        <v>622</v>
      </c>
      <c r="P11" s="390" t="s">
        <v>687</v>
      </c>
      <c r="Q11" s="390" t="s">
        <v>342</v>
      </c>
    </row>
    <row r="12" spans="1:25">
      <c r="A12" s="391">
        <v>1</v>
      </c>
      <c r="B12" s="391">
        <v>2</v>
      </c>
      <c r="C12" s="391">
        <v>3</v>
      </c>
      <c r="D12" s="391">
        <v>4</v>
      </c>
      <c r="E12" s="391">
        <v>5</v>
      </c>
      <c r="F12" s="391">
        <v>6</v>
      </c>
      <c r="G12" s="391">
        <v>7</v>
      </c>
      <c r="H12" s="391">
        <v>8</v>
      </c>
      <c r="I12" s="391">
        <v>9</v>
      </c>
      <c r="J12" s="391">
        <v>10</v>
      </c>
      <c r="K12" s="391">
        <v>11</v>
      </c>
      <c r="L12" s="391">
        <v>12</v>
      </c>
      <c r="M12" s="391">
        <v>13</v>
      </c>
      <c r="N12" s="391">
        <v>14</v>
      </c>
      <c r="O12" s="391">
        <v>15</v>
      </c>
      <c r="P12" s="391">
        <v>16</v>
      </c>
      <c r="Q12" s="391">
        <v>17</v>
      </c>
    </row>
    <row r="13" spans="1:25">
      <c r="A13" s="411" t="s">
        <v>561</v>
      </c>
      <c r="B13" s="344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267"/>
      <c r="N13" s="267"/>
      <c r="O13" s="357"/>
      <c r="P13" s="357"/>
      <c r="Q13" s="357"/>
    </row>
    <row r="14" spans="1:25">
      <c r="A14" s="196">
        <v>1</v>
      </c>
      <c r="B14" s="268" t="s">
        <v>562</v>
      </c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267"/>
      <c r="N14" s="267"/>
      <c r="O14" s="357"/>
      <c r="P14" s="357"/>
      <c r="Q14" s="357"/>
    </row>
    <row r="15" spans="1:25" s="180" customFormat="1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302"/>
      <c r="P15" s="302"/>
      <c r="Q15" s="302"/>
      <c r="R15"/>
      <c r="S15" s="178"/>
      <c r="T15" s="178"/>
      <c r="U15" s="178"/>
      <c r="V15" s="178"/>
      <c r="W15" s="178"/>
      <c r="X15" s="178"/>
      <c r="Y15" s="178"/>
    </row>
    <row r="16" spans="1:25" s="180" customFormat="1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 s="302"/>
      <c r="P16" s="302"/>
      <c r="Q16" s="302"/>
      <c r="R16"/>
      <c r="S16" s="178"/>
      <c r="T16" s="178"/>
      <c r="U16" s="178"/>
      <c r="V16" s="178"/>
      <c r="W16" s="178"/>
      <c r="X16" s="178"/>
      <c r="Y16" s="178"/>
    </row>
    <row r="17" spans="1:25">
      <c r="A17" s="196">
        <f t="shared" si="0"/>
        <v>4</v>
      </c>
      <c r="B17" s="271" t="s">
        <v>565</v>
      </c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267"/>
      <c r="N17" s="267"/>
      <c r="O17" s="357"/>
      <c r="P17" s="357"/>
      <c r="Q17" s="357"/>
    </row>
    <row r="18" spans="1:25">
      <c r="A18" s="196">
        <f t="shared" si="0"/>
        <v>5</v>
      </c>
      <c r="B18" s="271" t="s">
        <v>566</v>
      </c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267"/>
      <c r="N18" s="267"/>
      <c r="O18" s="357"/>
      <c r="P18" s="357"/>
      <c r="Q18" s="357"/>
    </row>
    <row r="19" spans="1:25" ht="27" customHeight="1">
      <c r="A19" s="196">
        <f t="shared" si="0"/>
        <v>6</v>
      </c>
      <c r="B19" s="271" t="s">
        <v>567</v>
      </c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267"/>
      <c r="N19" s="267"/>
      <c r="O19" s="357"/>
      <c r="P19" s="357"/>
      <c r="Q19" s="357"/>
    </row>
    <row r="20" spans="1:25">
      <c r="A20" s="196">
        <f t="shared" si="0"/>
        <v>7</v>
      </c>
      <c r="B20" s="271" t="s">
        <v>568</v>
      </c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267"/>
      <c r="N20" s="267"/>
      <c r="O20" s="357"/>
      <c r="P20" s="357"/>
      <c r="Q20" s="357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302"/>
      <c r="N21" s="302"/>
      <c r="O21" s="302"/>
      <c r="P21" s="194"/>
      <c r="Q21" s="191"/>
      <c r="R21" s="682"/>
      <c r="S21" s="683"/>
      <c r="T21"/>
      <c r="U21" s="178"/>
      <c r="V21" s="178"/>
      <c r="W21" s="178"/>
      <c r="X21" s="178"/>
      <c r="Y21" s="178"/>
    </row>
    <row r="22" spans="1:25">
      <c r="A22" s="196">
        <v>9</v>
      </c>
      <c r="B22" s="200" t="s">
        <v>128</v>
      </c>
      <c r="C22" s="200"/>
      <c r="D22" s="200"/>
      <c r="E22" s="200"/>
      <c r="F22" s="200"/>
      <c r="G22" s="200"/>
      <c r="H22" s="200"/>
      <c r="I22" s="200"/>
      <c r="J22" s="200"/>
      <c r="K22" s="200"/>
      <c r="L22" s="200"/>
      <c r="M22" s="192"/>
      <c r="N22" s="192"/>
      <c r="O22" s="357"/>
      <c r="P22" s="357"/>
      <c r="Q22" s="357"/>
    </row>
    <row r="23" spans="1:25">
      <c r="A23" s="392"/>
      <c r="B23" s="393" t="s">
        <v>32</v>
      </c>
      <c r="C23" s="363">
        <f>SUM(C14:C22)</f>
        <v>0</v>
      </c>
      <c r="D23" s="363">
        <f t="shared" ref="D23:Q23" si="1">SUM(D14:D22)</f>
        <v>0</v>
      </c>
      <c r="E23" s="363">
        <f>SUM(E14:E22)</f>
        <v>0</v>
      </c>
      <c r="F23" s="363">
        <f t="shared" si="1"/>
        <v>0</v>
      </c>
      <c r="G23" s="363">
        <f t="shared" si="1"/>
        <v>0</v>
      </c>
      <c r="H23" s="363">
        <f t="shared" si="1"/>
        <v>0</v>
      </c>
      <c r="I23" s="363">
        <f t="shared" si="1"/>
        <v>0</v>
      </c>
      <c r="J23" s="363">
        <f t="shared" si="1"/>
        <v>0</v>
      </c>
      <c r="K23" s="363">
        <f t="shared" si="1"/>
        <v>0</v>
      </c>
      <c r="L23" s="363">
        <f t="shared" si="1"/>
        <v>0</v>
      </c>
      <c r="M23" s="363">
        <f t="shared" si="1"/>
        <v>0</v>
      </c>
      <c r="N23" s="363">
        <f t="shared" si="1"/>
        <v>0</v>
      </c>
      <c r="O23" s="363">
        <f t="shared" si="1"/>
        <v>0</v>
      </c>
      <c r="P23" s="363">
        <f t="shared" si="1"/>
        <v>0</v>
      </c>
      <c r="Q23" s="363">
        <f t="shared" si="1"/>
        <v>0</v>
      </c>
    </row>
    <row r="24" spans="1:25">
      <c r="A24" s="918" t="s">
        <v>0</v>
      </c>
      <c r="B24" s="919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267"/>
      <c r="N24" s="267"/>
      <c r="O24" s="357"/>
      <c r="P24" s="357"/>
      <c r="Q24" s="357"/>
    </row>
    <row r="25" spans="1:25">
      <c r="A25" s="392">
        <v>1</v>
      </c>
      <c r="B25" s="394" t="s">
        <v>1</v>
      </c>
      <c r="C25" s="358">
        <v>1</v>
      </c>
      <c r="D25" s="358">
        <v>1</v>
      </c>
      <c r="E25" s="358"/>
      <c r="F25" s="358">
        <v>1</v>
      </c>
      <c r="G25" s="358"/>
      <c r="H25" s="358">
        <v>1</v>
      </c>
      <c r="I25" s="358">
        <v>1</v>
      </c>
      <c r="J25" s="358">
        <v>1</v>
      </c>
      <c r="K25" s="358">
        <v>1</v>
      </c>
      <c r="L25" s="358"/>
      <c r="M25" s="278">
        <v>1</v>
      </c>
      <c r="N25" s="278"/>
      <c r="O25" s="358"/>
      <c r="P25" s="358"/>
      <c r="Q25" s="358">
        <v>1</v>
      </c>
    </row>
    <row r="26" spans="1:25">
      <c r="A26" s="392">
        <v>2</v>
      </c>
      <c r="B26" s="394" t="s">
        <v>2</v>
      </c>
      <c r="C26" s="358"/>
      <c r="D26" s="358"/>
      <c r="E26" s="358"/>
      <c r="F26" s="358"/>
      <c r="G26" s="358"/>
      <c r="H26" s="358"/>
      <c r="I26" s="358"/>
      <c r="J26" s="358"/>
      <c r="K26" s="358"/>
      <c r="L26" s="358"/>
      <c r="M26" s="278"/>
      <c r="N26" s="278"/>
      <c r="O26" s="358"/>
      <c r="P26" s="358"/>
      <c r="Q26" s="358"/>
    </row>
    <row r="27" spans="1:25">
      <c r="A27" s="392">
        <v>3</v>
      </c>
      <c r="B27" s="394" t="s">
        <v>3</v>
      </c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278"/>
      <c r="N27" s="278"/>
      <c r="O27" s="358"/>
      <c r="P27" s="358"/>
      <c r="Q27" s="358"/>
    </row>
    <row r="28" spans="1:25">
      <c r="A28" s="392">
        <v>4</v>
      </c>
      <c r="B28" s="394" t="s">
        <v>4</v>
      </c>
      <c r="C28" s="358"/>
      <c r="D28" s="358"/>
      <c r="E28" s="358"/>
      <c r="F28" s="358"/>
      <c r="G28" s="358"/>
      <c r="H28" s="358"/>
      <c r="I28" s="358"/>
      <c r="J28" s="358"/>
      <c r="K28" s="358">
        <v>1</v>
      </c>
      <c r="L28" s="358">
        <v>1</v>
      </c>
      <c r="M28" s="278"/>
      <c r="N28" s="278"/>
      <c r="O28" s="358"/>
      <c r="P28" s="358"/>
      <c r="Q28" s="358"/>
    </row>
    <row r="29" spans="1:25">
      <c r="A29" s="392">
        <v>5</v>
      </c>
      <c r="B29" s="394" t="s">
        <v>18</v>
      </c>
      <c r="C29" s="358"/>
      <c r="D29" s="358"/>
      <c r="E29" s="358"/>
      <c r="F29" s="358"/>
      <c r="G29" s="358">
        <v>1</v>
      </c>
      <c r="H29" s="358">
        <v>1</v>
      </c>
      <c r="I29" s="358">
        <v>1</v>
      </c>
      <c r="J29" s="358"/>
      <c r="K29" s="358"/>
      <c r="L29" s="358"/>
      <c r="M29" s="278"/>
      <c r="N29" s="278"/>
      <c r="O29" s="358"/>
      <c r="P29" s="358">
        <v>2</v>
      </c>
      <c r="Q29" s="358">
        <v>1</v>
      </c>
    </row>
    <row r="30" spans="1:25">
      <c r="A30" s="392">
        <v>6</v>
      </c>
      <c r="B30" s="394" t="s">
        <v>5</v>
      </c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278"/>
      <c r="N30" s="278">
        <v>1</v>
      </c>
      <c r="O30" s="358"/>
      <c r="P30" s="358"/>
      <c r="Q30" s="358"/>
    </row>
    <row r="31" spans="1:25">
      <c r="A31" s="392">
        <v>7</v>
      </c>
      <c r="B31" s="394" t="s">
        <v>6</v>
      </c>
      <c r="C31" s="358">
        <v>1</v>
      </c>
      <c r="D31" s="358"/>
      <c r="E31" s="358">
        <v>1</v>
      </c>
      <c r="F31" s="358"/>
      <c r="G31" s="358"/>
      <c r="H31" s="358"/>
      <c r="I31" s="358"/>
      <c r="J31" s="358">
        <v>1</v>
      </c>
      <c r="K31" s="358"/>
      <c r="L31" s="358"/>
      <c r="M31" s="278"/>
      <c r="N31" s="278"/>
      <c r="O31" s="358">
        <v>1</v>
      </c>
      <c r="P31" s="358"/>
      <c r="Q31" s="358"/>
    </row>
    <row r="32" spans="1:25">
      <c r="A32" s="392">
        <v>8</v>
      </c>
      <c r="B32" s="394" t="s">
        <v>7</v>
      </c>
      <c r="C32" s="358"/>
      <c r="D32" s="358">
        <v>1</v>
      </c>
      <c r="E32" s="358"/>
      <c r="F32" s="358">
        <v>1</v>
      </c>
      <c r="G32" s="358"/>
      <c r="H32" s="358"/>
      <c r="I32" s="358">
        <v>1</v>
      </c>
      <c r="J32" s="358"/>
      <c r="K32" s="358"/>
      <c r="L32" s="358"/>
      <c r="M32" s="278"/>
      <c r="N32" s="278"/>
      <c r="O32" s="358"/>
      <c r="P32" s="358"/>
      <c r="Q32" s="358"/>
    </row>
    <row r="33" spans="1:17">
      <c r="A33" s="392">
        <v>9</v>
      </c>
      <c r="B33" s="394" t="s">
        <v>8</v>
      </c>
      <c r="C33" s="358"/>
      <c r="D33" s="358"/>
      <c r="E33" s="358"/>
      <c r="F33" s="358"/>
      <c r="G33" s="358"/>
      <c r="H33" s="358"/>
      <c r="I33" s="358"/>
      <c r="J33" s="358"/>
      <c r="K33" s="358"/>
      <c r="L33" s="358">
        <v>1</v>
      </c>
      <c r="M33" s="278"/>
      <c r="N33" s="278"/>
      <c r="O33" s="358"/>
      <c r="P33" s="358"/>
      <c r="Q33" s="358"/>
    </row>
    <row r="34" spans="1:17">
      <c r="A34" s="392">
        <v>10</v>
      </c>
      <c r="B34" s="394" t="s">
        <v>9</v>
      </c>
      <c r="C34" s="358"/>
      <c r="D34" s="358"/>
      <c r="E34" s="358"/>
      <c r="F34" s="358"/>
      <c r="G34" s="358"/>
      <c r="H34" s="358"/>
      <c r="I34" s="358"/>
      <c r="J34" s="358">
        <v>1</v>
      </c>
      <c r="K34" s="358">
        <v>1</v>
      </c>
      <c r="L34" s="358"/>
      <c r="M34" s="278"/>
      <c r="N34" s="278"/>
      <c r="O34" s="358"/>
      <c r="P34" s="358"/>
      <c r="Q34" s="358">
        <v>1</v>
      </c>
    </row>
    <row r="35" spans="1:17">
      <c r="A35" s="392">
        <v>11</v>
      </c>
      <c r="B35" s="394" t="s">
        <v>29</v>
      </c>
      <c r="C35" s="358"/>
      <c r="D35" s="358"/>
      <c r="E35" s="358"/>
      <c r="F35" s="358"/>
      <c r="G35" s="358"/>
      <c r="H35" s="358"/>
      <c r="I35" s="358"/>
      <c r="J35" s="358"/>
      <c r="K35" s="358"/>
      <c r="L35" s="358"/>
      <c r="M35" s="278"/>
      <c r="N35" s="278"/>
      <c r="O35" s="358"/>
      <c r="P35" s="358"/>
      <c r="Q35" s="358"/>
    </row>
    <row r="36" spans="1:17">
      <c r="A36" s="392">
        <v>12</v>
      </c>
      <c r="B36" s="394" t="s">
        <v>19</v>
      </c>
      <c r="C36" s="358"/>
      <c r="D36" s="358"/>
      <c r="E36" s="358"/>
      <c r="F36" s="358"/>
      <c r="G36" s="358"/>
      <c r="H36" s="358">
        <v>1</v>
      </c>
      <c r="I36" s="358"/>
      <c r="J36" s="358"/>
      <c r="K36" s="358"/>
      <c r="L36" s="358"/>
      <c r="M36" s="278"/>
      <c r="N36" s="278">
        <v>1</v>
      </c>
      <c r="O36" s="358"/>
      <c r="P36" s="358"/>
      <c r="Q36" s="358"/>
    </row>
    <row r="37" spans="1:17">
      <c r="A37" s="392">
        <v>13</v>
      </c>
      <c r="B37" s="394" t="s">
        <v>20</v>
      </c>
      <c r="C37" s="358"/>
      <c r="D37" s="358"/>
      <c r="E37" s="358"/>
      <c r="F37" s="358"/>
      <c r="G37" s="358"/>
      <c r="H37" s="358"/>
      <c r="I37" s="358"/>
      <c r="J37" s="358"/>
      <c r="K37" s="358"/>
      <c r="L37" s="358"/>
      <c r="M37" s="278"/>
      <c r="N37" s="278"/>
      <c r="O37" s="358"/>
      <c r="P37" s="358"/>
      <c r="Q37" s="358"/>
    </row>
    <row r="38" spans="1:17">
      <c r="A38" s="392">
        <v>14</v>
      </c>
      <c r="B38" s="394" t="s">
        <v>21</v>
      </c>
      <c r="C38" s="358"/>
      <c r="D38" s="358"/>
      <c r="E38" s="358"/>
      <c r="F38" s="358"/>
      <c r="G38" s="358"/>
      <c r="H38" s="358"/>
      <c r="I38" s="358"/>
      <c r="J38" s="358"/>
      <c r="K38" s="358"/>
      <c r="L38" s="358"/>
      <c r="M38" s="278"/>
      <c r="N38" s="278"/>
      <c r="O38" s="358"/>
      <c r="P38" s="358"/>
      <c r="Q38" s="358"/>
    </row>
    <row r="39" spans="1:17">
      <c r="A39" s="392">
        <v>15</v>
      </c>
      <c r="B39" s="394" t="s">
        <v>22</v>
      </c>
      <c r="C39" s="358"/>
      <c r="D39" s="358"/>
      <c r="E39" s="358"/>
      <c r="F39" s="358"/>
      <c r="G39" s="358"/>
      <c r="H39" s="358"/>
      <c r="I39" s="358"/>
      <c r="J39" s="358"/>
      <c r="K39" s="358"/>
      <c r="L39" s="358"/>
      <c r="M39" s="278"/>
      <c r="N39" s="278"/>
      <c r="O39" s="358">
        <v>1</v>
      </c>
      <c r="P39" s="358"/>
      <c r="Q39" s="358"/>
    </row>
    <row r="40" spans="1:17">
      <c r="A40" s="392">
        <v>16</v>
      </c>
      <c r="B40" s="394" t="s">
        <v>23</v>
      </c>
      <c r="C40" s="358"/>
      <c r="D40" s="358"/>
      <c r="E40" s="358"/>
      <c r="F40" s="358"/>
      <c r="G40" s="358">
        <v>1</v>
      </c>
      <c r="H40" s="358"/>
      <c r="I40" s="358">
        <v>1</v>
      </c>
      <c r="J40" s="358"/>
      <c r="K40" s="358"/>
      <c r="L40" s="358"/>
      <c r="M40" s="278"/>
      <c r="N40" s="278"/>
      <c r="O40" s="358"/>
      <c r="P40" s="358"/>
      <c r="Q40" s="358"/>
    </row>
    <row r="41" spans="1:17">
      <c r="A41" s="392">
        <v>17</v>
      </c>
      <c r="B41" s="394" t="s">
        <v>24</v>
      </c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278"/>
      <c r="N41" s="278"/>
      <c r="O41" s="358"/>
      <c r="P41" s="358"/>
      <c r="Q41" s="358"/>
    </row>
    <row r="42" spans="1:17">
      <c r="A42" s="392">
        <v>18</v>
      </c>
      <c r="B42" s="394" t="s">
        <v>25</v>
      </c>
      <c r="C42" s="358"/>
      <c r="D42" s="358"/>
      <c r="E42" s="358">
        <v>1</v>
      </c>
      <c r="F42" s="358"/>
      <c r="G42" s="358"/>
      <c r="H42" s="358"/>
      <c r="I42" s="358"/>
      <c r="J42" s="358">
        <v>1</v>
      </c>
      <c r="K42" s="358"/>
      <c r="L42" s="358"/>
      <c r="M42" s="278"/>
      <c r="N42" s="278">
        <v>1</v>
      </c>
      <c r="O42" s="358"/>
      <c r="P42" s="358"/>
      <c r="Q42" s="358"/>
    </row>
    <row r="43" spans="1:17">
      <c r="A43" s="392">
        <v>19</v>
      </c>
      <c r="B43" s="394" t="s">
        <v>26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278"/>
      <c r="N43" s="278"/>
      <c r="O43" s="358"/>
      <c r="P43" s="358"/>
      <c r="Q43" s="358"/>
    </row>
    <row r="44" spans="1:17">
      <c r="A44" s="392">
        <v>20</v>
      </c>
      <c r="B44" s="394" t="s">
        <v>569</v>
      </c>
      <c r="C44" s="358"/>
      <c r="D44" s="358"/>
      <c r="E44" s="358"/>
      <c r="F44" s="358"/>
      <c r="G44" s="358"/>
      <c r="H44" s="358"/>
      <c r="I44" s="358"/>
      <c r="J44" s="358"/>
      <c r="K44" s="358"/>
      <c r="L44" s="358"/>
      <c r="M44" s="278"/>
      <c r="N44" s="278"/>
      <c r="O44" s="358"/>
      <c r="P44" s="358"/>
      <c r="Q44" s="358"/>
    </row>
    <row r="45" spans="1:17" ht="25.5">
      <c r="A45" s="392">
        <v>21</v>
      </c>
      <c r="B45" s="394" t="s">
        <v>570</v>
      </c>
      <c r="C45" s="358"/>
      <c r="D45" s="358"/>
      <c r="E45" s="358"/>
      <c r="F45" s="358"/>
      <c r="G45" s="358"/>
      <c r="H45" s="358"/>
      <c r="I45" s="358"/>
      <c r="J45" s="358"/>
      <c r="K45" s="358"/>
      <c r="L45" s="358"/>
      <c r="M45" s="278"/>
      <c r="N45" s="278"/>
      <c r="O45" s="358"/>
      <c r="P45" s="358"/>
      <c r="Q45" s="358"/>
    </row>
    <row r="46" spans="1:17">
      <c r="A46" s="392">
        <v>22</v>
      </c>
      <c r="B46" s="394" t="s">
        <v>27</v>
      </c>
      <c r="C46" s="358"/>
      <c r="D46" s="358"/>
      <c r="E46" s="358"/>
      <c r="F46" s="358"/>
      <c r="G46" s="358"/>
      <c r="H46" s="358"/>
      <c r="I46" s="358"/>
      <c r="J46" s="358"/>
      <c r="K46" s="358"/>
      <c r="L46" s="358"/>
      <c r="M46" s="278"/>
      <c r="N46" s="278"/>
      <c r="O46" s="358"/>
      <c r="P46" s="358"/>
      <c r="Q46" s="358"/>
    </row>
    <row r="47" spans="1:17">
      <c r="A47" s="392">
        <v>23</v>
      </c>
      <c r="B47" s="394" t="s">
        <v>571</v>
      </c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278"/>
      <c r="N47" s="278"/>
      <c r="O47" s="358">
        <v>1</v>
      </c>
      <c r="P47" s="358">
        <v>1</v>
      </c>
      <c r="Q47" s="358">
        <v>1</v>
      </c>
    </row>
    <row r="48" spans="1:17">
      <c r="A48" s="392">
        <v>24</v>
      </c>
      <c r="B48" s="394" t="s">
        <v>572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278"/>
      <c r="N48" s="278"/>
      <c r="O48" s="358"/>
      <c r="P48" s="358"/>
      <c r="Q48" s="358"/>
    </row>
    <row r="49" spans="1:17">
      <c r="A49" s="392">
        <v>25</v>
      </c>
      <c r="B49" s="394" t="s">
        <v>125</v>
      </c>
      <c r="C49" s="358"/>
      <c r="D49" s="358"/>
      <c r="E49" s="358"/>
      <c r="F49" s="358"/>
      <c r="G49" s="358"/>
      <c r="H49" s="358"/>
      <c r="I49" s="358"/>
      <c r="J49" s="358"/>
      <c r="K49" s="358"/>
      <c r="L49" s="358"/>
      <c r="M49" s="278"/>
      <c r="N49" s="278"/>
      <c r="O49" s="358"/>
      <c r="P49" s="358"/>
      <c r="Q49" s="358"/>
    </row>
    <row r="50" spans="1:17" ht="38.25">
      <c r="A50" s="392">
        <v>26</v>
      </c>
      <c r="B50" s="394" t="s">
        <v>573</v>
      </c>
      <c r="C50" s="358"/>
      <c r="D50" s="358"/>
      <c r="E50" s="358"/>
      <c r="F50" s="358"/>
      <c r="G50" s="358"/>
      <c r="H50" s="358"/>
      <c r="I50" s="358"/>
      <c r="J50" s="358"/>
      <c r="K50" s="358"/>
      <c r="L50" s="358"/>
      <c r="M50" s="278"/>
      <c r="N50" s="278"/>
      <c r="O50" s="358"/>
      <c r="P50" s="358"/>
      <c r="Q50" s="358"/>
    </row>
    <row r="51" spans="1:17">
      <c r="A51" s="392">
        <v>27</v>
      </c>
      <c r="B51" s="394" t="s">
        <v>10</v>
      </c>
      <c r="C51" s="358">
        <v>1</v>
      </c>
      <c r="D51" s="358"/>
      <c r="E51" s="358"/>
      <c r="F51" s="358"/>
      <c r="G51" s="358"/>
      <c r="H51" s="358"/>
      <c r="I51" s="358"/>
      <c r="J51" s="358"/>
      <c r="K51" s="358">
        <v>1</v>
      </c>
      <c r="L51" s="358"/>
      <c r="M51" s="278"/>
      <c r="N51" s="278"/>
      <c r="O51" s="358"/>
      <c r="P51" s="358"/>
      <c r="Q51" s="358"/>
    </row>
    <row r="52" spans="1:17">
      <c r="A52" s="392">
        <v>28</v>
      </c>
      <c r="B52" s="394" t="s">
        <v>11</v>
      </c>
      <c r="C52" s="358"/>
      <c r="D52" s="358">
        <v>1</v>
      </c>
      <c r="E52" s="358"/>
      <c r="F52" s="358"/>
      <c r="G52" s="358"/>
      <c r="H52" s="358"/>
      <c r="I52" s="358"/>
      <c r="J52" s="358"/>
      <c r="K52" s="358"/>
      <c r="L52" s="358"/>
      <c r="M52" s="278"/>
      <c r="N52" s="278"/>
      <c r="O52" s="358"/>
      <c r="P52" s="358"/>
      <c r="Q52" s="358"/>
    </row>
    <row r="53" spans="1:17">
      <c r="A53" s="392">
        <v>29</v>
      </c>
      <c r="B53" s="394" t="s">
        <v>12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278"/>
      <c r="N53" s="278"/>
      <c r="O53" s="358"/>
      <c r="P53" s="358"/>
      <c r="Q53" s="358">
        <v>1</v>
      </c>
    </row>
    <row r="54" spans="1:17">
      <c r="A54" s="392">
        <v>30</v>
      </c>
      <c r="B54" s="394" t="s">
        <v>13</v>
      </c>
      <c r="C54" s="358"/>
      <c r="D54" s="358"/>
      <c r="E54" s="358"/>
      <c r="F54" s="358"/>
      <c r="G54" s="358"/>
      <c r="H54" s="358"/>
      <c r="I54" s="358"/>
      <c r="J54" s="358"/>
      <c r="K54" s="358"/>
      <c r="L54" s="358"/>
      <c r="M54" s="278"/>
      <c r="N54" s="278"/>
      <c r="O54" s="358">
        <v>1</v>
      </c>
      <c r="P54" s="358"/>
      <c r="Q54" s="358"/>
    </row>
    <row r="55" spans="1:17">
      <c r="A55" s="392">
        <v>31</v>
      </c>
      <c r="B55" s="394" t="s">
        <v>14</v>
      </c>
      <c r="C55" s="358"/>
      <c r="D55" s="358"/>
      <c r="E55" s="358"/>
      <c r="F55" s="358">
        <v>1</v>
      </c>
      <c r="G55" s="358"/>
      <c r="H55" s="358"/>
      <c r="I55" s="358"/>
      <c r="J55" s="358"/>
      <c r="K55" s="358"/>
      <c r="L55" s="358"/>
      <c r="M55" s="278">
        <v>2</v>
      </c>
      <c r="N55" s="278">
        <v>2</v>
      </c>
      <c r="O55" s="358"/>
      <c r="P55" s="358"/>
      <c r="Q55" s="358"/>
    </row>
    <row r="56" spans="1:17">
      <c r="A56" s="392">
        <v>32</v>
      </c>
      <c r="B56" s="394" t="s">
        <v>15</v>
      </c>
      <c r="C56" s="358"/>
      <c r="D56" s="358"/>
      <c r="E56" s="358"/>
      <c r="F56" s="358"/>
      <c r="G56" s="358"/>
      <c r="H56" s="358">
        <v>1</v>
      </c>
      <c r="I56" s="358"/>
      <c r="J56" s="358">
        <v>1</v>
      </c>
      <c r="K56" s="358">
        <v>1</v>
      </c>
      <c r="L56" s="358"/>
      <c r="M56" s="278">
        <v>1</v>
      </c>
      <c r="N56" s="278">
        <v>1</v>
      </c>
      <c r="O56" s="358">
        <v>1</v>
      </c>
      <c r="P56" s="358"/>
      <c r="Q56" s="358">
        <v>1</v>
      </c>
    </row>
    <row r="57" spans="1:17">
      <c r="A57" s="392">
        <v>33</v>
      </c>
      <c r="B57" s="394" t="s">
        <v>16</v>
      </c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278">
        <v>1</v>
      </c>
      <c r="N57" s="278"/>
      <c r="O57" s="358"/>
      <c r="P57" s="358"/>
      <c r="Q57" s="358"/>
    </row>
    <row r="58" spans="1:17">
      <c r="A58" s="392">
        <v>34</v>
      </c>
      <c r="B58" s="394" t="s">
        <v>17</v>
      </c>
      <c r="C58" s="358"/>
      <c r="D58" s="358"/>
      <c r="E58" s="358"/>
      <c r="F58" s="358"/>
      <c r="G58" s="358">
        <v>1</v>
      </c>
      <c r="H58" s="358"/>
      <c r="I58" s="358"/>
      <c r="J58" s="358"/>
      <c r="K58" s="358"/>
      <c r="L58" s="358"/>
      <c r="M58" s="278">
        <v>1</v>
      </c>
      <c r="N58" s="278">
        <v>1</v>
      </c>
      <c r="O58" s="358"/>
      <c r="P58" s="358"/>
      <c r="Q58" s="358"/>
    </row>
    <row r="59" spans="1:17">
      <c r="A59" s="392"/>
      <c r="B59" s="393" t="s">
        <v>32</v>
      </c>
      <c r="C59" s="359">
        <f>SUM(C25:C58)</f>
        <v>3</v>
      </c>
      <c r="D59" s="359">
        <f>SUM(D25:D58)</f>
        <v>3</v>
      </c>
      <c r="E59" s="359">
        <f t="shared" ref="E59:P59" si="2">SUM(E25:E58)</f>
        <v>2</v>
      </c>
      <c r="F59" s="359">
        <f t="shared" si="2"/>
        <v>3</v>
      </c>
      <c r="G59" s="359">
        <f t="shared" si="2"/>
        <v>3</v>
      </c>
      <c r="H59" s="359">
        <f t="shared" si="2"/>
        <v>4</v>
      </c>
      <c r="I59" s="359">
        <f t="shared" si="2"/>
        <v>4</v>
      </c>
      <c r="J59" s="359">
        <f t="shared" si="2"/>
        <v>5</v>
      </c>
      <c r="K59" s="359">
        <f t="shared" si="2"/>
        <v>5</v>
      </c>
      <c r="L59" s="359">
        <f t="shared" si="2"/>
        <v>2</v>
      </c>
      <c r="M59" s="280">
        <f t="shared" si="2"/>
        <v>6</v>
      </c>
      <c r="N59" s="280">
        <f t="shared" si="2"/>
        <v>7</v>
      </c>
      <c r="O59" s="359">
        <f t="shared" si="2"/>
        <v>5</v>
      </c>
      <c r="P59" s="359">
        <f t="shared" si="2"/>
        <v>3</v>
      </c>
      <c r="Q59" s="359">
        <f>SUM(Q25:Q58)</f>
        <v>6</v>
      </c>
    </row>
    <row r="60" spans="1:17">
      <c r="A60" s="918" t="s">
        <v>33</v>
      </c>
      <c r="B60" s="919"/>
      <c r="C60" s="357"/>
      <c r="D60" s="357"/>
      <c r="E60" s="357"/>
      <c r="F60" s="357"/>
      <c r="G60" s="357"/>
      <c r="H60" s="357"/>
      <c r="I60" s="357"/>
      <c r="J60" s="357"/>
      <c r="K60" s="357"/>
      <c r="L60" s="357"/>
      <c r="M60" s="267"/>
      <c r="N60" s="267"/>
      <c r="O60" s="357"/>
      <c r="P60" s="357"/>
      <c r="Q60" s="357"/>
    </row>
    <row r="61" spans="1:17">
      <c r="A61" s="392">
        <v>1</v>
      </c>
      <c r="B61" s="394" t="s">
        <v>36</v>
      </c>
      <c r="C61" s="358"/>
      <c r="D61" s="358"/>
      <c r="E61" s="358">
        <v>1</v>
      </c>
      <c r="F61" s="358"/>
      <c r="G61" s="358">
        <v>1</v>
      </c>
      <c r="H61" s="358"/>
      <c r="I61" s="358"/>
      <c r="J61" s="358"/>
      <c r="K61" s="358"/>
      <c r="L61" s="358"/>
      <c r="M61" s="278"/>
      <c r="N61" s="278">
        <v>1</v>
      </c>
      <c r="O61" s="358"/>
      <c r="P61" s="358"/>
      <c r="Q61" s="358">
        <v>1</v>
      </c>
    </row>
    <row r="62" spans="1:17">
      <c r="A62" s="392">
        <v>2</v>
      </c>
      <c r="B62" s="394" t="s">
        <v>37</v>
      </c>
      <c r="C62" s="358"/>
      <c r="D62" s="358"/>
      <c r="E62" s="358"/>
      <c r="F62" s="358"/>
      <c r="G62" s="358"/>
      <c r="H62" s="358"/>
      <c r="I62" s="358"/>
      <c r="J62" s="358"/>
      <c r="K62" s="358"/>
      <c r="L62" s="358"/>
      <c r="M62" s="278"/>
      <c r="N62" s="278"/>
      <c r="O62" s="358"/>
      <c r="P62" s="358"/>
      <c r="Q62" s="358"/>
    </row>
    <row r="63" spans="1:17">
      <c r="A63" s="392">
        <v>3</v>
      </c>
      <c r="B63" s="394" t="s">
        <v>43</v>
      </c>
      <c r="C63" s="358"/>
      <c r="D63" s="358"/>
      <c r="E63" s="358"/>
      <c r="F63" s="358"/>
      <c r="G63" s="358"/>
      <c r="H63" s="358"/>
      <c r="I63" s="358">
        <v>1</v>
      </c>
      <c r="J63" s="358"/>
      <c r="K63" s="358"/>
      <c r="L63" s="358"/>
      <c r="M63" s="278">
        <v>2</v>
      </c>
      <c r="N63" s="278">
        <v>2</v>
      </c>
      <c r="O63" s="358">
        <v>1</v>
      </c>
      <c r="P63" s="358">
        <v>3</v>
      </c>
      <c r="Q63" s="358"/>
    </row>
    <row r="64" spans="1:17">
      <c r="A64" s="392">
        <v>4</v>
      </c>
      <c r="B64" s="394" t="s">
        <v>38</v>
      </c>
      <c r="C64" s="358">
        <v>1</v>
      </c>
      <c r="D64" s="358"/>
      <c r="E64" s="358"/>
      <c r="F64" s="358"/>
      <c r="G64" s="358"/>
      <c r="H64" s="358"/>
      <c r="I64" s="358"/>
      <c r="J64" s="358">
        <v>1</v>
      </c>
      <c r="K64" s="358">
        <v>1</v>
      </c>
      <c r="L64" s="358"/>
      <c r="M64" s="278">
        <v>1</v>
      </c>
      <c r="N64" s="278">
        <v>2</v>
      </c>
      <c r="O64" s="358"/>
      <c r="P64" s="358"/>
      <c r="Q64" s="358"/>
    </row>
    <row r="65" spans="1:17">
      <c r="A65" s="392">
        <v>5</v>
      </c>
      <c r="B65" s="394" t="s">
        <v>39</v>
      </c>
      <c r="C65" s="358"/>
      <c r="D65" s="358">
        <v>1</v>
      </c>
      <c r="E65" s="358"/>
      <c r="F65" s="358"/>
      <c r="G65" s="358">
        <v>1</v>
      </c>
      <c r="H65" s="358"/>
      <c r="I65" s="358"/>
      <c r="J65" s="358"/>
      <c r="K65" s="358"/>
      <c r="L65" s="358"/>
      <c r="M65" s="278">
        <v>1</v>
      </c>
      <c r="N65" s="278"/>
      <c r="O65" s="358"/>
      <c r="P65" s="358"/>
      <c r="Q65" s="358"/>
    </row>
    <row r="66" spans="1:17">
      <c r="A66" s="392">
        <v>6</v>
      </c>
      <c r="B66" s="394" t="s">
        <v>44</v>
      </c>
      <c r="C66" s="358"/>
      <c r="D66" s="358"/>
      <c r="E66" s="358"/>
      <c r="F66" s="358"/>
      <c r="G66" s="358"/>
      <c r="H66" s="358">
        <v>1</v>
      </c>
      <c r="I66" s="358"/>
      <c r="J66" s="358"/>
      <c r="K66" s="358"/>
      <c r="L66" s="358"/>
      <c r="M66" s="278"/>
      <c r="N66" s="278"/>
      <c r="O66" s="358"/>
      <c r="P66" s="358"/>
      <c r="Q66" s="358"/>
    </row>
    <row r="67" spans="1:17">
      <c r="A67" s="392">
        <v>7</v>
      </c>
      <c r="B67" s="394" t="s">
        <v>40</v>
      </c>
      <c r="C67" s="358"/>
      <c r="D67" s="358"/>
      <c r="E67" s="358"/>
      <c r="F67" s="358"/>
      <c r="G67" s="358"/>
      <c r="H67" s="358"/>
      <c r="I67" s="358"/>
      <c r="J67" s="358"/>
      <c r="K67" s="358"/>
      <c r="L67" s="358">
        <v>1</v>
      </c>
      <c r="M67" s="278"/>
      <c r="N67" s="278"/>
      <c r="O67" s="358"/>
      <c r="P67" s="358"/>
      <c r="Q67" s="358"/>
    </row>
    <row r="68" spans="1:17">
      <c r="A68" s="392">
        <v>8</v>
      </c>
      <c r="B68" s="394" t="s">
        <v>41</v>
      </c>
      <c r="C68" s="358"/>
      <c r="D68" s="358"/>
      <c r="E68" s="358"/>
      <c r="F68" s="358"/>
      <c r="G68" s="358"/>
      <c r="H68" s="358"/>
      <c r="I68" s="358"/>
      <c r="J68" s="358"/>
      <c r="K68" s="358"/>
      <c r="L68" s="358"/>
      <c r="M68" s="278"/>
      <c r="N68" s="278"/>
      <c r="O68" s="358"/>
      <c r="P68" s="358"/>
      <c r="Q68" s="358"/>
    </row>
    <row r="69" spans="1:17">
      <c r="A69" s="392">
        <v>9</v>
      </c>
      <c r="B69" s="394" t="s">
        <v>42</v>
      </c>
      <c r="C69" s="358"/>
      <c r="D69" s="358"/>
      <c r="E69" s="358"/>
      <c r="F69" s="358"/>
      <c r="G69" s="358"/>
      <c r="H69" s="358"/>
      <c r="I69" s="358"/>
      <c r="J69" s="358"/>
      <c r="K69" s="358"/>
      <c r="L69" s="358"/>
      <c r="M69" s="278"/>
      <c r="N69" s="278"/>
      <c r="O69" s="358"/>
      <c r="P69" s="358"/>
      <c r="Q69" s="358"/>
    </row>
    <row r="70" spans="1:17">
      <c r="A70" s="392">
        <v>10</v>
      </c>
      <c r="B70" s="394" t="s">
        <v>34</v>
      </c>
      <c r="C70" s="358"/>
      <c r="D70" s="358"/>
      <c r="E70" s="358">
        <v>1</v>
      </c>
      <c r="F70" s="358"/>
      <c r="G70" s="358">
        <v>1</v>
      </c>
      <c r="H70" s="358">
        <v>1</v>
      </c>
      <c r="I70" s="358">
        <v>1</v>
      </c>
      <c r="J70" s="358">
        <v>1</v>
      </c>
      <c r="K70" s="358"/>
      <c r="L70" s="358"/>
      <c r="M70" s="278">
        <v>1</v>
      </c>
      <c r="N70" s="278">
        <v>1</v>
      </c>
      <c r="O70" s="358">
        <v>2</v>
      </c>
      <c r="P70" s="358"/>
      <c r="Q70" s="358"/>
    </row>
    <row r="71" spans="1:17">
      <c r="A71" s="392">
        <v>11</v>
      </c>
      <c r="B71" s="394" t="s">
        <v>35</v>
      </c>
      <c r="C71" s="358"/>
      <c r="D71" s="358"/>
      <c r="E71" s="358"/>
      <c r="F71" s="358"/>
      <c r="G71" s="358"/>
      <c r="H71" s="358"/>
      <c r="I71" s="358"/>
      <c r="J71" s="358"/>
      <c r="K71" s="358">
        <v>1</v>
      </c>
      <c r="L71" s="358"/>
      <c r="M71" s="278"/>
      <c r="N71" s="278"/>
      <c r="O71" s="358"/>
      <c r="P71" s="358"/>
      <c r="Q71" s="358"/>
    </row>
    <row r="72" spans="1:17">
      <c r="A72" s="395"/>
      <c r="B72" s="393" t="s">
        <v>32</v>
      </c>
      <c r="C72" s="359">
        <f>SUM(C61:C71)</f>
        <v>1</v>
      </c>
      <c r="D72" s="359">
        <f>SUM(D61:D71)</f>
        <v>1</v>
      </c>
      <c r="E72" s="359">
        <f t="shared" ref="E72:P72" si="3">SUM(E61:E71)</f>
        <v>2</v>
      </c>
      <c r="F72" s="359">
        <f t="shared" si="3"/>
        <v>0</v>
      </c>
      <c r="G72" s="359">
        <f t="shared" si="3"/>
        <v>3</v>
      </c>
      <c r="H72" s="359">
        <f t="shared" si="3"/>
        <v>2</v>
      </c>
      <c r="I72" s="359">
        <f t="shared" si="3"/>
        <v>2</v>
      </c>
      <c r="J72" s="359">
        <f t="shared" si="3"/>
        <v>2</v>
      </c>
      <c r="K72" s="359">
        <f t="shared" si="3"/>
        <v>2</v>
      </c>
      <c r="L72" s="359">
        <f t="shared" si="3"/>
        <v>1</v>
      </c>
      <c r="M72" s="280">
        <f t="shared" si="3"/>
        <v>5</v>
      </c>
      <c r="N72" s="280">
        <f t="shared" si="3"/>
        <v>6</v>
      </c>
      <c r="O72" s="359">
        <f t="shared" si="3"/>
        <v>3</v>
      </c>
      <c r="P72" s="359">
        <f t="shared" si="3"/>
        <v>3</v>
      </c>
      <c r="Q72" s="359">
        <f>SUM(Q61:Q71)</f>
        <v>1</v>
      </c>
    </row>
    <row r="73" spans="1:17">
      <c r="A73" s="918" t="s">
        <v>45</v>
      </c>
      <c r="B73" s="919"/>
      <c r="C73" s="357"/>
      <c r="D73" s="357"/>
      <c r="E73" s="357"/>
      <c r="F73" s="357"/>
      <c r="G73" s="357"/>
      <c r="H73" s="357"/>
      <c r="I73" s="357"/>
      <c r="J73" s="357"/>
      <c r="K73" s="357"/>
      <c r="L73" s="357"/>
      <c r="M73" s="267"/>
      <c r="N73" s="267"/>
      <c r="O73" s="357"/>
      <c r="P73" s="357"/>
      <c r="Q73" s="357"/>
    </row>
    <row r="74" spans="1:17">
      <c r="A74" s="392">
        <v>1</v>
      </c>
      <c r="B74" s="394" t="s">
        <v>49</v>
      </c>
      <c r="C74" s="358"/>
      <c r="D74" s="358"/>
      <c r="E74" s="358"/>
      <c r="F74" s="358"/>
      <c r="G74" s="358"/>
      <c r="H74" s="358"/>
      <c r="I74" s="358"/>
      <c r="J74" s="358"/>
      <c r="K74" s="358"/>
      <c r="L74" s="358">
        <v>1</v>
      </c>
      <c r="M74" s="278"/>
      <c r="N74" s="278"/>
      <c r="O74" s="358">
        <v>1</v>
      </c>
      <c r="P74" s="358"/>
      <c r="Q74" s="358">
        <v>1</v>
      </c>
    </row>
    <row r="75" spans="1:17">
      <c r="A75" s="392">
        <v>2</v>
      </c>
      <c r="B75" s="394" t="s">
        <v>50</v>
      </c>
      <c r="C75" s="358"/>
      <c r="D75" s="358"/>
      <c r="E75" s="358"/>
      <c r="F75" s="358"/>
      <c r="G75" s="358"/>
      <c r="H75" s="358"/>
      <c r="I75" s="358"/>
      <c r="J75" s="358"/>
      <c r="K75" s="358"/>
      <c r="L75" s="358"/>
      <c r="M75" s="278"/>
      <c r="N75" s="278"/>
      <c r="O75" s="358"/>
      <c r="P75" s="358">
        <v>1</v>
      </c>
      <c r="Q75" s="358"/>
    </row>
    <row r="76" spans="1:17">
      <c r="A76" s="392">
        <v>3</v>
      </c>
      <c r="B76" s="394" t="s">
        <v>53</v>
      </c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278">
        <v>1</v>
      </c>
      <c r="N76" s="278"/>
      <c r="O76" s="358"/>
      <c r="P76" s="358"/>
      <c r="Q76" s="358"/>
    </row>
    <row r="77" spans="1:17">
      <c r="A77" s="392">
        <v>4</v>
      </c>
      <c r="B77" s="394" t="s">
        <v>48</v>
      </c>
      <c r="C77" s="358"/>
      <c r="D77" s="358">
        <v>1</v>
      </c>
      <c r="E77" s="358">
        <v>1</v>
      </c>
      <c r="F77" s="358">
        <v>1</v>
      </c>
      <c r="G77" s="358">
        <v>1</v>
      </c>
      <c r="H77" s="358">
        <v>1</v>
      </c>
      <c r="I77" s="358"/>
      <c r="J77" s="358"/>
      <c r="K77" s="358"/>
      <c r="L77" s="358"/>
      <c r="M77" s="278"/>
      <c r="N77" s="278"/>
      <c r="O77" s="358"/>
      <c r="P77" s="358"/>
      <c r="Q77" s="358"/>
    </row>
    <row r="78" spans="1:17">
      <c r="A78" s="392">
        <v>5</v>
      </c>
      <c r="B78" s="394" t="s">
        <v>54</v>
      </c>
      <c r="C78" s="358">
        <v>1</v>
      </c>
      <c r="D78" s="358"/>
      <c r="E78" s="358"/>
      <c r="F78" s="358"/>
      <c r="G78" s="358"/>
      <c r="H78" s="358"/>
      <c r="I78" s="358"/>
      <c r="J78" s="358"/>
      <c r="K78" s="358"/>
      <c r="L78" s="358"/>
      <c r="M78" s="278"/>
      <c r="N78" s="278"/>
      <c r="O78" s="358">
        <v>1</v>
      </c>
      <c r="P78" s="358"/>
      <c r="Q78" s="358">
        <v>1</v>
      </c>
    </row>
    <row r="79" spans="1:17">
      <c r="A79" s="392">
        <v>6</v>
      </c>
      <c r="B79" s="394" t="s">
        <v>46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278"/>
      <c r="N79" s="278"/>
      <c r="O79" s="358"/>
      <c r="P79" s="358">
        <v>1</v>
      </c>
      <c r="Q79" s="358"/>
    </row>
    <row r="80" spans="1:17">
      <c r="A80" s="392">
        <v>7</v>
      </c>
      <c r="B80" s="394" t="s">
        <v>47</v>
      </c>
      <c r="C80" s="358"/>
      <c r="D80" s="358"/>
      <c r="E80" s="358"/>
      <c r="F80" s="358"/>
      <c r="G80" s="358"/>
      <c r="H80" s="358"/>
      <c r="I80" s="358">
        <v>1</v>
      </c>
      <c r="J80" s="358"/>
      <c r="K80" s="358"/>
      <c r="L80" s="358"/>
      <c r="M80" s="278"/>
      <c r="N80" s="278"/>
      <c r="O80" s="358"/>
      <c r="P80" s="358"/>
      <c r="Q80" s="358"/>
    </row>
    <row r="81" spans="1:17">
      <c r="A81" s="392">
        <v>8</v>
      </c>
      <c r="B81" s="394" t="s">
        <v>52</v>
      </c>
      <c r="C81" s="358"/>
      <c r="D81" s="358">
        <v>1</v>
      </c>
      <c r="E81" s="358"/>
      <c r="F81" s="358"/>
      <c r="G81" s="358"/>
      <c r="H81" s="358"/>
      <c r="I81" s="358"/>
      <c r="J81" s="358"/>
      <c r="K81" s="358"/>
      <c r="L81" s="358"/>
      <c r="M81" s="278"/>
      <c r="N81" s="278">
        <v>1</v>
      </c>
      <c r="O81" s="358"/>
      <c r="P81" s="358"/>
      <c r="Q81" s="358">
        <v>1</v>
      </c>
    </row>
    <row r="82" spans="1:17">
      <c r="A82" s="392">
        <v>9</v>
      </c>
      <c r="B82" s="394" t="s">
        <v>51</v>
      </c>
      <c r="C82" s="358">
        <v>1</v>
      </c>
      <c r="D82" s="358">
        <v>1</v>
      </c>
      <c r="E82" s="358">
        <v>1</v>
      </c>
      <c r="F82" s="358">
        <v>1</v>
      </c>
      <c r="G82" s="358">
        <v>1</v>
      </c>
      <c r="H82" s="358">
        <v>1</v>
      </c>
      <c r="I82" s="358"/>
      <c r="J82" s="358">
        <v>1</v>
      </c>
      <c r="K82" s="358">
        <v>1</v>
      </c>
      <c r="L82" s="358">
        <v>1</v>
      </c>
      <c r="M82" s="278"/>
      <c r="N82" s="278"/>
      <c r="O82" s="358">
        <v>1</v>
      </c>
      <c r="P82" s="358">
        <v>1</v>
      </c>
      <c r="Q82" s="358">
        <v>1</v>
      </c>
    </row>
    <row r="83" spans="1:17">
      <c r="A83" s="395"/>
      <c r="B83" s="393" t="s">
        <v>32</v>
      </c>
      <c r="C83" s="359">
        <f>SUM(C74:C82)</f>
        <v>2</v>
      </c>
      <c r="D83" s="359">
        <f>SUM(D74:D82)</f>
        <v>3</v>
      </c>
      <c r="E83" s="359">
        <f t="shared" ref="E83:P83" si="4">SUM(E74:E82)</f>
        <v>2</v>
      </c>
      <c r="F83" s="359">
        <f t="shared" si="4"/>
        <v>2</v>
      </c>
      <c r="G83" s="359">
        <f t="shared" si="4"/>
        <v>2</v>
      </c>
      <c r="H83" s="359">
        <f t="shared" si="4"/>
        <v>2</v>
      </c>
      <c r="I83" s="359">
        <f t="shared" si="4"/>
        <v>1</v>
      </c>
      <c r="J83" s="359">
        <f t="shared" si="4"/>
        <v>1</v>
      </c>
      <c r="K83" s="359">
        <f t="shared" si="4"/>
        <v>1</v>
      </c>
      <c r="L83" s="359">
        <f t="shared" si="4"/>
        <v>2</v>
      </c>
      <c r="M83" s="280">
        <f t="shared" si="4"/>
        <v>1</v>
      </c>
      <c r="N83" s="280">
        <f t="shared" si="4"/>
        <v>1</v>
      </c>
      <c r="O83" s="359">
        <f t="shared" si="4"/>
        <v>3</v>
      </c>
      <c r="P83" s="359">
        <f t="shared" si="4"/>
        <v>3</v>
      </c>
      <c r="Q83" s="359">
        <f>SUM(Q74:Q82)</f>
        <v>4</v>
      </c>
    </row>
    <row r="84" spans="1:17">
      <c r="A84" s="918" t="s">
        <v>55</v>
      </c>
      <c r="B84" s="919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267"/>
      <c r="N84" s="267"/>
      <c r="O84" s="357"/>
      <c r="P84" s="357"/>
      <c r="Q84" s="357"/>
    </row>
    <row r="85" spans="1:17">
      <c r="A85" s="392">
        <v>1</v>
      </c>
      <c r="B85" s="394" t="s">
        <v>58</v>
      </c>
      <c r="C85" s="358"/>
      <c r="D85" s="358"/>
      <c r="E85" s="358"/>
      <c r="F85" s="358">
        <v>1</v>
      </c>
      <c r="G85" s="358"/>
      <c r="H85" s="358"/>
      <c r="I85" s="358"/>
      <c r="J85" s="358"/>
      <c r="K85" s="358"/>
      <c r="L85" s="358"/>
      <c r="M85" s="278"/>
      <c r="N85" s="278"/>
      <c r="O85" s="358"/>
      <c r="P85" s="358"/>
      <c r="Q85" s="358"/>
    </row>
    <row r="86" spans="1:17">
      <c r="A86" s="392">
        <v>2</v>
      </c>
      <c r="B86" s="394" t="s">
        <v>59</v>
      </c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278"/>
      <c r="N86" s="278"/>
      <c r="O86" s="358"/>
      <c r="P86" s="358"/>
      <c r="Q86" s="358"/>
    </row>
    <row r="87" spans="1:17">
      <c r="A87" s="392">
        <v>3</v>
      </c>
      <c r="B87" s="394" t="s">
        <v>62</v>
      </c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278"/>
      <c r="N87" s="278"/>
      <c r="O87" s="358"/>
      <c r="P87" s="358"/>
      <c r="Q87" s="358"/>
    </row>
    <row r="88" spans="1:17">
      <c r="A88" s="392">
        <v>4</v>
      </c>
      <c r="B88" s="394" t="s">
        <v>56</v>
      </c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278"/>
      <c r="N88" s="278"/>
      <c r="O88" s="358"/>
      <c r="P88" s="358"/>
      <c r="Q88" s="358">
        <v>1</v>
      </c>
    </row>
    <row r="89" spans="1:17">
      <c r="A89" s="392">
        <v>5</v>
      </c>
      <c r="B89" s="394" t="s">
        <v>57</v>
      </c>
      <c r="C89" s="358"/>
      <c r="D89" s="358"/>
      <c r="E89" s="358"/>
      <c r="F89" s="358"/>
      <c r="G89" s="358"/>
      <c r="H89" s="358"/>
      <c r="I89" s="358"/>
      <c r="J89" s="358"/>
      <c r="K89" s="358"/>
      <c r="L89" s="358"/>
      <c r="M89" s="278"/>
      <c r="N89" s="278"/>
      <c r="O89" s="358">
        <v>1</v>
      </c>
      <c r="P89" s="358"/>
      <c r="Q89" s="358"/>
    </row>
    <row r="90" spans="1:17">
      <c r="A90" s="392">
        <v>6</v>
      </c>
      <c r="B90" s="394" t="s">
        <v>60</v>
      </c>
      <c r="C90" s="358"/>
      <c r="D90" s="358"/>
      <c r="E90" s="358"/>
      <c r="F90" s="358"/>
      <c r="G90" s="358"/>
      <c r="H90" s="358"/>
      <c r="I90" s="358"/>
      <c r="J90" s="358"/>
      <c r="K90" s="358"/>
      <c r="L90" s="358"/>
      <c r="M90" s="278"/>
      <c r="N90" s="278"/>
      <c r="O90" s="358"/>
      <c r="P90" s="358"/>
      <c r="Q90" s="358"/>
    </row>
    <row r="91" spans="1:17">
      <c r="A91" s="392">
        <v>7</v>
      </c>
      <c r="B91" s="394" t="s">
        <v>61</v>
      </c>
      <c r="C91" s="358"/>
      <c r="D91" s="358"/>
      <c r="E91" s="358"/>
      <c r="F91" s="358">
        <v>1</v>
      </c>
      <c r="G91" s="358">
        <v>1</v>
      </c>
      <c r="H91" s="358">
        <v>1</v>
      </c>
      <c r="I91" s="358">
        <v>1</v>
      </c>
      <c r="J91" s="358"/>
      <c r="K91" s="358"/>
      <c r="L91" s="358"/>
      <c r="M91" s="278"/>
      <c r="N91" s="278"/>
      <c r="O91" s="358"/>
      <c r="P91" s="358">
        <v>1</v>
      </c>
      <c r="Q91" s="358"/>
    </row>
    <row r="92" spans="1:17">
      <c r="A92" s="392">
        <v>8</v>
      </c>
      <c r="B92" s="394" t="s">
        <v>126</v>
      </c>
      <c r="C92" s="358"/>
      <c r="D92" s="358"/>
      <c r="E92" s="358"/>
      <c r="F92" s="358"/>
      <c r="G92" s="358"/>
      <c r="H92" s="358"/>
      <c r="I92" s="358"/>
      <c r="J92" s="358"/>
      <c r="K92" s="358"/>
      <c r="L92" s="358"/>
      <c r="M92" s="278"/>
      <c r="N92" s="278"/>
      <c r="O92" s="358"/>
      <c r="P92" s="358"/>
      <c r="Q92" s="358">
        <v>1</v>
      </c>
    </row>
    <row r="93" spans="1:17">
      <c r="A93" s="395"/>
      <c r="B93" s="393" t="s">
        <v>32</v>
      </c>
      <c r="C93" s="359">
        <f>SUM(C85:C92)</f>
        <v>0</v>
      </c>
      <c r="D93" s="359">
        <f>SUM(D85:D92)</f>
        <v>0</v>
      </c>
      <c r="E93" s="359">
        <f t="shared" ref="E93:P93" si="5">SUM(E85:E92)</f>
        <v>0</v>
      </c>
      <c r="F93" s="359">
        <f t="shared" si="5"/>
        <v>2</v>
      </c>
      <c r="G93" s="359">
        <f t="shared" si="5"/>
        <v>1</v>
      </c>
      <c r="H93" s="359">
        <f t="shared" si="5"/>
        <v>1</v>
      </c>
      <c r="I93" s="359">
        <f t="shared" si="5"/>
        <v>1</v>
      </c>
      <c r="J93" s="359">
        <f t="shared" si="5"/>
        <v>0</v>
      </c>
      <c r="K93" s="359">
        <f t="shared" si="5"/>
        <v>0</v>
      </c>
      <c r="L93" s="359">
        <f t="shared" si="5"/>
        <v>0</v>
      </c>
      <c r="M93" s="280">
        <f t="shared" si="5"/>
        <v>0</v>
      </c>
      <c r="N93" s="280">
        <f t="shared" si="5"/>
        <v>0</v>
      </c>
      <c r="O93" s="359">
        <f t="shared" si="5"/>
        <v>1</v>
      </c>
      <c r="P93" s="359">
        <f t="shared" si="5"/>
        <v>1</v>
      </c>
      <c r="Q93" s="359">
        <f>SUM(Q85:Q92)</f>
        <v>2</v>
      </c>
    </row>
    <row r="94" spans="1:17">
      <c r="A94" s="918" t="s">
        <v>63</v>
      </c>
      <c r="B94" s="919"/>
      <c r="C94" s="357"/>
      <c r="D94" s="357"/>
      <c r="E94" s="357"/>
      <c r="F94" s="357"/>
      <c r="G94" s="357"/>
      <c r="H94" s="357"/>
      <c r="I94" s="357"/>
      <c r="J94" s="357"/>
      <c r="K94" s="357"/>
      <c r="L94" s="357"/>
      <c r="M94" s="267"/>
      <c r="N94" s="267"/>
      <c r="O94" s="357"/>
      <c r="P94" s="357"/>
      <c r="Q94" s="357"/>
    </row>
    <row r="95" spans="1:17">
      <c r="A95" s="392">
        <v>1</v>
      </c>
      <c r="B95" s="394" t="s">
        <v>70</v>
      </c>
      <c r="C95" s="358">
        <v>1</v>
      </c>
      <c r="D95" s="358"/>
      <c r="E95" s="358">
        <v>1</v>
      </c>
      <c r="F95" s="358"/>
      <c r="G95" s="358"/>
      <c r="H95" s="358"/>
      <c r="I95" s="358"/>
      <c r="J95" s="358">
        <v>1</v>
      </c>
      <c r="K95" s="358">
        <v>1</v>
      </c>
      <c r="L95" s="358">
        <v>1</v>
      </c>
      <c r="M95" s="278">
        <v>1</v>
      </c>
      <c r="N95" s="278"/>
      <c r="O95" s="358"/>
      <c r="P95" s="358"/>
      <c r="Q95" s="358">
        <v>1</v>
      </c>
    </row>
    <row r="96" spans="1:17">
      <c r="A96" s="392">
        <v>2</v>
      </c>
      <c r="B96" s="394" t="s">
        <v>78</v>
      </c>
      <c r="C96" s="358"/>
      <c r="D96" s="358"/>
      <c r="E96" s="358"/>
      <c r="F96" s="358"/>
      <c r="G96" s="358"/>
      <c r="H96" s="358"/>
      <c r="I96" s="358"/>
      <c r="J96" s="358"/>
      <c r="K96" s="358"/>
      <c r="L96" s="358"/>
      <c r="M96" s="278"/>
      <c r="N96" s="278"/>
      <c r="O96" s="358"/>
      <c r="P96" s="358"/>
      <c r="Q96" s="358"/>
    </row>
    <row r="97" spans="1:17">
      <c r="A97" s="392">
        <v>3</v>
      </c>
      <c r="B97" s="394" t="s">
        <v>71</v>
      </c>
      <c r="C97" s="358"/>
      <c r="D97" s="358">
        <v>1</v>
      </c>
      <c r="E97" s="358"/>
      <c r="F97" s="358">
        <v>1</v>
      </c>
      <c r="G97" s="358"/>
      <c r="H97" s="358">
        <v>1</v>
      </c>
      <c r="I97" s="358">
        <v>1</v>
      </c>
      <c r="J97" s="358"/>
      <c r="K97" s="358"/>
      <c r="L97" s="358"/>
      <c r="M97" s="278">
        <v>1</v>
      </c>
      <c r="N97" s="278">
        <v>1</v>
      </c>
      <c r="O97" s="358">
        <v>1</v>
      </c>
      <c r="P97" s="358">
        <v>1</v>
      </c>
      <c r="Q97" s="358"/>
    </row>
    <row r="98" spans="1:17">
      <c r="A98" s="392">
        <v>4</v>
      </c>
      <c r="B98" s="394" t="s">
        <v>72</v>
      </c>
      <c r="C98" s="358"/>
      <c r="D98" s="358"/>
      <c r="E98" s="358"/>
      <c r="F98" s="358">
        <v>1</v>
      </c>
      <c r="G98" s="358"/>
      <c r="H98" s="358"/>
      <c r="I98" s="358"/>
      <c r="J98" s="358">
        <v>1</v>
      </c>
      <c r="K98" s="358">
        <v>1</v>
      </c>
      <c r="L98" s="358"/>
      <c r="M98" s="278">
        <v>3</v>
      </c>
      <c r="N98" s="278">
        <v>2</v>
      </c>
      <c r="O98" s="358"/>
      <c r="P98" s="358"/>
      <c r="Q98" s="358"/>
    </row>
    <row r="99" spans="1:17">
      <c r="A99" s="392">
        <v>5</v>
      </c>
      <c r="B99" s="394" t="s">
        <v>73</v>
      </c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278"/>
      <c r="N99" s="278"/>
      <c r="O99" s="358"/>
      <c r="P99" s="358"/>
      <c r="Q99" s="358"/>
    </row>
    <row r="100" spans="1:17">
      <c r="A100" s="392">
        <v>6</v>
      </c>
      <c r="B100" s="394" t="s">
        <v>74</v>
      </c>
      <c r="C100" s="358">
        <v>1</v>
      </c>
      <c r="D100" s="358"/>
      <c r="E100" s="358"/>
      <c r="F100" s="358"/>
      <c r="G100" s="358"/>
      <c r="H100" s="358"/>
      <c r="I100" s="358"/>
      <c r="J100" s="358"/>
      <c r="K100" s="358">
        <v>1</v>
      </c>
      <c r="L100" s="358">
        <v>1</v>
      </c>
      <c r="M100" s="278">
        <v>1</v>
      </c>
      <c r="N100" s="278">
        <v>1</v>
      </c>
      <c r="O100" s="358"/>
      <c r="P100" s="358">
        <v>1</v>
      </c>
      <c r="Q100" s="358">
        <v>1</v>
      </c>
    </row>
    <row r="101" spans="1:17">
      <c r="A101" s="392">
        <v>7</v>
      </c>
      <c r="B101" s="394" t="s">
        <v>64</v>
      </c>
      <c r="C101" s="358">
        <v>1</v>
      </c>
      <c r="D101" s="358">
        <v>1</v>
      </c>
      <c r="E101" s="358">
        <v>1</v>
      </c>
      <c r="F101" s="358">
        <v>2</v>
      </c>
      <c r="G101" s="358">
        <v>1</v>
      </c>
      <c r="H101" s="358">
        <v>1</v>
      </c>
      <c r="I101" s="358">
        <v>1</v>
      </c>
      <c r="J101" s="358"/>
      <c r="K101" s="358"/>
      <c r="L101" s="358"/>
      <c r="M101" s="278"/>
      <c r="N101" s="278"/>
      <c r="O101" s="358">
        <v>1</v>
      </c>
      <c r="P101" s="358">
        <v>1</v>
      </c>
      <c r="Q101" s="358"/>
    </row>
    <row r="102" spans="1:17">
      <c r="A102" s="392">
        <v>8</v>
      </c>
      <c r="B102" s="394" t="s">
        <v>65</v>
      </c>
      <c r="C102" s="358"/>
      <c r="D102" s="358"/>
      <c r="E102" s="358"/>
      <c r="F102" s="358"/>
      <c r="G102" s="358">
        <v>1</v>
      </c>
      <c r="H102" s="358"/>
      <c r="I102" s="358"/>
      <c r="J102" s="358">
        <v>1</v>
      </c>
      <c r="K102" s="358"/>
      <c r="L102" s="358"/>
      <c r="M102" s="278"/>
      <c r="N102" s="278"/>
      <c r="O102" s="358"/>
      <c r="P102" s="358"/>
      <c r="Q102" s="358"/>
    </row>
    <row r="103" spans="1:17">
      <c r="A103" s="392">
        <v>9</v>
      </c>
      <c r="B103" s="394" t="s">
        <v>66</v>
      </c>
      <c r="C103" s="358"/>
      <c r="D103" s="358"/>
      <c r="E103" s="358"/>
      <c r="F103" s="358"/>
      <c r="G103" s="358"/>
      <c r="H103" s="358"/>
      <c r="I103" s="358"/>
      <c r="J103" s="358"/>
      <c r="K103" s="358"/>
      <c r="L103" s="358"/>
      <c r="M103" s="278"/>
      <c r="N103" s="278"/>
      <c r="O103" s="358">
        <v>1</v>
      </c>
      <c r="P103" s="358"/>
      <c r="Q103" s="358"/>
    </row>
    <row r="104" spans="1:17">
      <c r="A104" s="392">
        <v>10</v>
      </c>
      <c r="B104" s="394" t="s">
        <v>67</v>
      </c>
      <c r="C104" s="358"/>
      <c r="D104" s="358"/>
      <c r="E104" s="358">
        <v>1</v>
      </c>
      <c r="F104" s="358"/>
      <c r="G104" s="358"/>
      <c r="H104" s="358"/>
      <c r="I104" s="358"/>
      <c r="J104" s="358"/>
      <c r="K104" s="358">
        <v>1</v>
      </c>
      <c r="L104" s="358">
        <v>1</v>
      </c>
      <c r="M104" s="278"/>
      <c r="N104" s="278"/>
      <c r="O104" s="358">
        <v>1</v>
      </c>
      <c r="P104" s="358"/>
      <c r="Q104" s="358">
        <v>1</v>
      </c>
    </row>
    <row r="105" spans="1:17">
      <c r="A105" s="392">
        <v>11</v>
      </c>
      <c r="B105" s="394" t="s">
        <v>75</v>
      </c>
      <c r="C105" s="358">
        <v>1</v>
      </c>
      <c r="D105" s="358">
        <v>1</v>
      </c>
      <c r="E105" s="358"/>
      <c r="F105" s="358">
        <v>1</v>
      </c>
      <c r="G105" s="358"/>
      <c r="H105" s="358"/>
      <c r="I105" s="358"/>
      <c r="J105" s="358"/>
      <c r="K105" s="358"/>
      <c r="L105" s="358"/>
      <c r="M105" s="278">
        <v>1</v>
      </c>
      <c r="N105" s="278"/>
      <c r="O105" s="358"/>
      <c r="P105" s="358"/>
      <c r="Q105" s="358"/>
    </row>
    <row r="106" spans="1:17">
      <c r="A106" s="392">
        <v>12</v>
      </c>
      <c r="B106" s="394" t="s">
        <v>76</v>
      </c>
      <c r="C106" s="358"/>
      <c r="D106" s="358">
        <v>1</v>
      </c>
      <c r="E106" s="358">
        <v>1</v>
      </c>
      <c r="F106" s="358"/>
      <c r="G106" s="358">
        <v>1</v>
      </c>
      <c r="H106" s="358">
        <v>1</v>
      </c>
      <c r="I106" s="358">
        <v>1</v>
      </c>
      <c r="J106" s="358">
        <v>1</v>
      </c>
      <c r="K106" s="358">
        <v>1</v>
      </c>
      <c r="L106" s="358">
        <v>1</v>
      </c>
      <c r="M106" s="278"/>
      <c r="N106" s="278">
        <v>1</v>
      </c>
      <c r="O106" s="358"/>
      <c r="P106" s="358"/>
      <c r="Q106" s="358"/>
    </row>
    <row r="107" spans="1:17">
      <c r="A107" s="392">
        <v>13</v>
      </c>
      <c r="B107" s="394" t="s">
        <v>68</v>
      </c>
      <c r="C107" s="358">
        <v>1</v>
      </c>
      <c r="D107" s="358">
        <v>1</v>
      </c>
      <c r="E107" s="358"/>
      <c r="F107" s="358"/>
      <c r="G107" s="358"/>
      <c r="H107" s="358">
        <v>1</v>
      </c>
      <c r="I107" s="358"/>
      <c r="J107" s="358"/>
      <c r="K107" s="358"/>
      <c r="L107" s="358"/>
      <c r="M107" s="278"/>
      <c r="N107" s="278"/>
      <c r="O107" s="358"/>
      <c r="P107" s="358"/>
      <c r="Q107" s="358"/>
    </row>
    <row r="108" spans="1:17">
      <c r="A108" s="392">
        <v>14</v>
      </c>
      <c r="B108" s="394" t="s">
        <v>77</v>
      </c>
      <c r="C108" s="358"/>
      <c r="D108" s="358"/>
      <c r="E108" s="358"/>
      <c r="F108" s="358"/>
      <c r="G108" s="358"/>
      <c r="H108" s="358"/>
      <c r="I108" s="358">
        <v>1</v>
      </c>
      <c r="J108" s="358"/>
      <c r="K108" s="358"/>
      <c r="L108" s="358"/>
      <c r="M108" s="278"/>
      <c r="N108" s="278"/>
      <c r="O108" s="358"/>
      <c r="P108" s="358"/>
      <c r="Q108" s="358"/>
    </row>
    <row r="109" spans="1:17">
      <c r="A109" s="392">
        <v>15</v>
      </c>
      <c r="B109" s="394" t="s">
        <v>69</v>
      </c>
      <c r="C109" s="358"/>
      <c r="D109" s="358"/>
      <c r="E109" s="358"/>
      <c r="F109" s="358"/>
      <c r="G109" s="358"/>
      <c r="H109" s="358"/>
      <c r="I109" s="358"/>
      <c r="J109" s="358">
        <v>1</v>
      </c>
      <c r="K109" s="358"/>
      <c r="L109" s="358"/>
      <c r="M109" s="278"/>
      <c r="N109" s="278"/>
      <c r="O109" s="358"/>
      <c r="P109" s="358"/>
      <c r="Q109" s="358"/>
    </row>
    <row r="110" spans="1:17">
      <c r="A110" s="395"/>
      <c r="B110" s="393" t="s">
        <v>32</v>
      </c>
      <c r="C110" s="359">
        <f>SUM(C95:C109)</f>
        <v>5</v>
      </c>
      <c r="D110" s="359">
        <f>SUM(D95:D109)</f>
        <v>5</v>
      </c>
      <c r="E110" s="359">
        <f t="shared" ref="E110:P110" si="6">SUM(E95:E109)</f>
        <v>4</v>
      </c>
      <c r="F110" s="359">
        <f t="shared" si="6"/>
        <v>5</v>
      </c>
      <c r="G110" s="359">
        <f t="shared" si="6"/>
        <v>3</v>
      </c>
      <c r="H110" s="359">
        <f t="shared" si="6"/>
        <v>4</v>
      </c>
      <c r="I110" s="359">
        <f t="shared" si="6"/>
        <v>4</v>
      </c>
      <c r="J110" s="359">
        <f t="shared" si="6"/>
        <v>5</v>
      </c>
      <c r="K110" s="359">
        <f t="shared" si="6"/>
        <v>5</v>
      </c>
      <c r="L110" s="359">
        <f t="shared" si="6"/>
        <v>4</v>
      </c>
      <c r="M110" s="280">
        <f t="shared" si="6"/>
        <v>7</v>
      </c>
      <c r="N110" s="280">
        <f t="shared" si="6"/>
        <v>5</v>
      </c>
      <c r="O110" s="359">
        <f t="shared" si="6"/>
        <v>4</v>
      </c>
      <c r="P110" s="359">
        <f t="shared" si="6"/>
        <v>3</v>
      </c>
      <c r="Q110" s="359">
        <f>SUM(Q95:Q109)</f>
        <v>3</v>
      </c>
    </row>
    <row r="111" spans="1:17">
      <c r="A111" s="918" t="s">
        <v>79</v>
      </c>
      <c r="B111" s="919"/>
      <c r="C111" s="357"/>
      <c r="D111" s="357"/>
      <c r="E111" s="357"/>
      <c r="F111" s="357"/>
      <c r="G111" s="357"/>
      <c r="H111" s="357"/>
      <c r="I111" s="357"/>
      <c r="J111" s="357"/>
      <c r="K111" s="357"/>
      <c r="L111" s="357"/>
      <c r="M111" s="267"/>
      <c r="N111" s="267"/>
      <c r="O111" s="357"/>
      <c r="P111" s="357"/>
      <c r="Q111" s="357"/>
    </row>
    <row r="112" spans="1:17">
      <c r="A112" s="392">
        <v>1</v>
      </c>
      <c r="B112" s="394" t="s">
        <v>80</v>
      </c>
      <c r="C112" s="358">
        <v>1</v>
      </c>
      <c r="D112" s="358"/>
      <c r="E112" s="358"/>
      <c r="F112" s="358"/>
      <c r="G112" s="358"/>
      <c r="H112" s="358">
        <v>1</v>
      </c>
      <c r="I112" s="358"/>
      <c r="J112" s="358"/>
      <c r="K112" s="358"/>
      <c r="L112" s="358"/>
      <c r="M112" s="278"/>
      <c r="N112" s="278"/>
      <c r="O112" s="358"/>
      <c r="P112" s="358"/>
      <c r="Q112" s="358"/>
    </row>
    <row r="113" spans="1:17">
      <c r="A113" s="392">
        <v>2</v>
      </c>
      <c r="B113" s="394" t="s">
        <v>86</v>
      </c>
      <c r="C113" s="358"/>
      <c r="D113" s="358">
        <v>1</v>
      </c>
      <c r="E113" s="358"/>
      <c r="F113" s="358">
        <v>1</v>
      </c>
      <c r="G113" s="358"/>
      <c r="H113" s="358"/>
      <c r="I113" s="358"/>
      <c r="J113" s="358"/>
      <c r="K113" s="358"/>
      <c r="L113" s="358"/>
      <c r="M113" s="278"/>
      <c r="N113" s="278"/>
      <c r="O113" s="358"/>
      <c r="P113" s="358"/>
      <c r="Q113" s="358"/>
    </row>
    <row r="114" spans="1:17">
      <c r="A114" s="392">
        <v>3</v>
      </c>
      <c r="B114" s="394" t="s">
        <v>81</v>
      </c>
      <c r="C114" s="358">
        <v>1</v>
      </c>
      <c r="D114" s="358">
        <v>1</v>
      </c>
      <c r="E114" s="358">
        <v>1</v>
      </c>
      <c r="F114" s="358"/>
      <c r="G114" s="358">
        <v>1</v>
      </c>
      <c r="H114" s="358"/>
      <c r="I114" s="358">
        <v>1</v>
      </c>
      <c r="J114" s="358">
        <v>1</v>
      </c>
      <c r="K114" s="358"/>
      <c r="L114" s="358"/>
      <c r="M114" s="278"/>
      <c r="N114" s="278">
        <v>1</v>
      </c>
      <c r="O114" s="358"/>
      <c r="P114" s="358">
        <v>1</v>
      </c>
      <c r="Q114" s="358">
        <v>1</v>
      </c>
    </row>
    <row r="115" spans="1:17">
      <c r="A115" s="392">
        <v>4</v>
      </c>
      <c r="B115" s="394" t="s">
        <v>82</v>
      </c>
      <c r="C115" s="358"/>
      <c r="D115" s="358"/>
      <c r="E115" s="358"/>
      <c r="F115" s="358">
        <v>1</v>
      </c>
      <c r="G115" s="358">
        <v>1</v>
      </c>
      <c r="H115" s="358">
        <v>1</v>
      </c>
      <c r="I115" s="358"/>
      <c r="J115" s="358"/>
      <c r="K115" s="358"/>
      <c r="L115" s="358"/>
      <c r="M115" s="278"/>
      <c r="N115" s="278"/>
      <c r="O115" s="358"/>
      <c r="P115" s="358">
        <v>1</v>
      </c>
      <c r="Q115" s="358"/>
    </row>
    <row r="116" spans="1:17">
      <c r="A116" s="392">
        <v>5</v>
      </c>
      <c r="B116" s="394" t="s">
        <v>84</v>
      </c>
      <c r="C116" s="358"/>
      <c r="D116" s="358"/>
      <c r="E116" s="358"/>
      <c r="F116" s="358"/>
      <c r="G116" s="358"/>
      <c r="H116" s="358"/>
      <c r="I116" s="358"/>
      <c r="J116" s="358"/>
      <c r="K116" s="358"/>
      <c r="L116" s="358"/>
      <c r="M116" s="278"/>
      <c r="N116" s="278"/>
      <c r="O116" s="358"/>
      <c r="P116" s="358"/>
      <c r="Q116" s="358"/>
    </row>
    <row r="117" spans="1:17">
      <c r="A117" s="392">
        <v>6</v>
      </c>
      <c r="B117" s="394" t="s">
        <v>83</v>
      </c>
      <c r="C117" s="358"/>
      <c r="D117" s="358"/>
      <c r="E117" s="358">
        <v>1</v>
      </c>
      <c r="F117" s="358"/>
      <c r="G117" s="358"/>
      <c r="H117" s="358">
        <v>2</v>
      </c>
      <c r="I117" s="358">
        <v>2</v>
      </c>
      <c r="J117" s="358">
        <v>1</v>
      </c>
      <c r="K117" s="358">
        <v>1</v>
      </c>
      <c r="L117" s="358">
        <v>1</v>
      </c>
      <c r="M117" s="278">
        <v>1</v>
      </c>
      <c r="N117" s="278"/>
      <c r="O117" s="358">
        <v>2</v>
      </c>
      <c r="P117" s="358">
        <v>2</v>
      </c>
      <c r="Q117" s="358">
        <v>1</v>
      </c>
    </row>
    <row r="118" spans="1:17">
      <c r="A118" s="392">
        <v>7</v>
      </c>
      <c r="B118" s="394" t="s">
        <v>85</v>
      </c>
      <c r="C118" s="358"/>
      <c r="D118" s="358"/>
      <c r="E118" s="358"/>
      <c r="F118" s="358"/>
      <c r="G118" s="358"/>
      <c r="H118" s="358"/>
      <c r="I118" s="358"/>
      <c r="J118" s="358"/>
      <c r="K118" s="358"/>
      <c r="L118" s="358"/>
      <c r="M118" s="278"/>
      <c r="N118" s="278"/>
      <c r="O118" s="358"/>
      <c r="P118" s="358"/>
      <c r="Q118" s="358"/>
    </row>
    <row r="119" spans="1:17">
      <c r="A119" s="395"/>
      <c r="B119" s="393" t="s">
        <v>32</v>
      </c>
      <c r="C119" s="359">
        <f>SUM(C112:C118)</f>
        <v>2</v>
      </c>
      <c r="D119" s="359">
        <f>SUM(D112:D118)</f>
        <v>2</v>
      </c>
      <c r="E119" s="359">
        <f t="shared" ref="E119:P119" si="7">SUM(E112:E118)</f>
        <v>2</v>
      </c>
      <c r="F119" s="359">
        <f t="shared" si="7"/>
        <v>2</v>
      </c>
      <c r="G119" s="359">
        <f t="shared" si="7"/>
        <v>2</v>
      </c>
      <c r="H119" s="359">
        <f t="shared" si="7"/>
        <v>4</v>
      </c>
      <c r="I119" s="359">
        <f t="shared" si="7"/>
        <v>3</v>
      </c>
      <c r="J119" s="359">
        <f t="shared" si="7"/>
        <v>2</v>
      </c>
      <c r="K119" s="359">
        <f t="shared" si="7"/>
        <v>1</v>
      </c>
      <c r="L119" s="359">
        <f t="shared" si="7"/>
        <v>1</v>
      </c>
      <c r="M119" s="280">
        <f t="shared" si="7"/>
        <v>1</v>
      </c>
      <c r="N119" s="280">
        <f t="shared" si="7"/>
        <v>1</v>
      </c>
      <c r="O119" s="359">
        <f t="shared" si="7"/>
        <v>2</v>
      </c>
      <c r="P119" s="359">
        <f t="shared" si="7"/>
        <v>4</v>
      </c>
      <c r="Q119" s="359">
        <f>SUM(Q112:Q118)</f>
        <v>2</v>
      </c>
    </row>
    <row r="120" spans="1:17">
      <c r="A120" s="918" t="s">
        <v>87</v>
      </c>
      <c r="B120" s="919"/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267"/>
      <c r="N120" s="267"/>
      <c r="O120" s="363"/>
      <c r="P120" s="363"/>
      <c r="Q120" s="363"/>
    </row>
    <row r="121" spans="1:17">
      <c r="A121" s="392">
        <v>1</v>
      </c>
      <c r="B121" s="394" t="s">
        <v>91</v>
      </c>
      <c r="C121" s="358">
        <v>1</v>
      </c>
      <c r="D121" s="358"/>
      <c r="E121" s="358"/>
      <c r="F121" s="358"/>
      <c r="G121" s="358"/>
      <c r="H121" s="358"/>
      <c r="I121" s="358"/>
      <c r="J121" s="358"/>
      <c r="K121" s="358">
        <v>1</v>
      </c>
      <c r="L121" s="358">
        <v>1</v>
      </c>
      <c r="M121" s="278"/>
      <c r="N121" s="278">
        <v>1</v>
      </c>
      <c r="O121" s="358"/>
      <c r="P121" s="358"/>
      <c r="Q121" s="358"/>
    </row>
    <row r="122" spans="1:17">
      <c r="A122" s="392">
        <v>2</v>
      </c>
      <c r="B122" s="394" t="s">
        <v>93</v>
      </c>
      <c r="C122" s="358"/>
      <c r="D122" s="358">
        <v>1</v>
      </c>
      <c r="E122" s="358">
        <v>1</v>
      </c>
      <c r="F122" s="358">
        <v>1</v>
      </c>
      <c r="G122" s="358">
        <v>1</v>
      </c>
      <c r="H122" s="358">
        <v>2</v>
      </c>
      <c r="I122" s="358">
        <v>1</v>
      </c>
      <c r="J122" s="358">
        <v>1</v>
      </c>
      <c r="K122" s="358">
        <v>1</v>
      </c>
      <c r="L122" s="358">
        <v>1</v>
      </c>
      <c r="M122" s="278"/>
      <c r="N122" s="278"/>
      <c r="O122" s="358">
        <v>1</v>
      </c>
      <c r="P122" s="358"/>
      <c r="Q122" s="358">
        <v>1</v>
      </c>
    </row>
    <row r="123" spans="1:17">
      <c r="A123" s="392">
        <v>3</v>
      </c>
      <c r="B123" s="394" t="s">
        <v>94</v>
      </c>
      <c r="C123" s="358">
        <v>1</v>
      </c>
      <c r="D123" s="358"/>
      <c r="E123" s="358"/>
      <c r="F123" s="358"/>
      <c r="G123" s="358"/>
      <c r="H123" s="358"/>
      <c r="I123" s="358">
        <v>1</v>
      </c>
      <c r="J123" s="358">
        <v>1</v>
      </c>
      <c r="K123" s="358"/>
      <c r="L123" s="358"/>
      <c r="M123" s="278">
        <v>1</v>
      </c>
      <c r="N123" s="278">
        <v>1</v>
      </c>
      <c r="O123" s="358"/>
      <c r="P123" s="358"/>
      <c r="Q123" s="358">
        <v>1</v>
      </c>
    </row>
    <row r="124" spans="1:17">
      <c r="A124" s="392">
        <v>4</v>
      </c>
      <c r="B124" s="394" t="s">
        <v>92</v>
      </c>
      <c r="C124" s="358"/>
      <c r="D124" s="358">
        <v>1</v>
      </c>
      <c r="E124" s="358">
        <v>1</v>
      </c>
      <c r="F124" s="358">
        <v>1</v>
      </c>
      <c r="G124" s="358">
        <v>1</v>
      </c>
      <c r="H124" s="358">
        <v>1</v>
      </c>
      <c r="I124" s="358">
        <v>1</v>
      </c>
      <c r="J124" s="358">
        <v>1</v>
      </c>
      <c r="K124" s="358">
        <v>1</v>
      </c>
      <c r="L124" s="358">
        <v>1</v>
      </c>
      <c r="M124" s="278"/>
      <c r="N124" s="278">
        <v>1</v>
      </c>
      <c r="O124" s="358">
        <v>3</v>
      </c>
      <c r="P124" s="358">
        <v>1</v>
      </c>
      <c r="Q124" s="358">
        <v>1</v>
      </c>
    </row>
    <row r="125" spans="1:17">
      <c r="A125" s="392">
        <v>5</v>
      </c>
      <c r="B125" s="394" t="s">
        <v>98</v>
      </c>
      <c r="C125" s="358"/>
      <c r="D125" s="358"/>
      <c r="E125" s="358"/>
      <c r="F125" s="358"/>
      <c r="G125" s="358"/>
      <c r="H125" s="358"/>
      <c r="I125" s="358"/>
      <c r="J125" s="358"/>
      <c r="K125" s="358"/>
      <c r="L125" s="358"/>
      <c r="M125" s="278"/>
      <c r="N125" s="278"/>
      <c r="O125" s="358"/>
      <c r="P125" s="358">
        <v>1</v>
      </c>
      <c r="Q125" s="358"/>
    </row>
    <row r="126" spans="1:17">
      <c r="A126" s="392">
        <v>6</v>
      </c>
      <c r="B126" s="394" t="s">
        <v>95</v>
      </c>
      <c r="C126" s="358">
        <v>1</v>
      </c>
      <c r="D126" s="358">
        <v>1</v>
      </c>
      <c r="E126" s="358">
        <v>1</v>
      </c>
      <c r="F126" s="358">
        <v>1</v>
      </c>
      <c r="G126" s="358">
        <v>1</v>
      </c>
      <c r="H126" s="358"/>
      <c r="I126" s="358"/>
      <c r="J126" s="358">
        <v>1</v>
      </c>
      <c r="K126" s="358">
        <v>1</v>
      </c>
      <c r="L126" s="358">
        <v>1</v>
      </c>
      <c r="M126" s="278"/>
      <c r="N126" s="278"/>
      <c r="O126" s="358"/>
      <c r="P126" s="358"/>
      <c r="Q126" s="358"/>
    </row>
    <row r="127" spans="1:17">
      <c r="A127" s="392">
        <v>7</v>
      </c>
      <c r="B127" s="394" t="s">
        <v>96</v>
      </c>
      <c r="C127" s="358"/>
      <c r="D127" s="358"/>
      <c r="E127" s="358"/>
      <c r="F127" s="358">
        <v>1</v>
      </c>
      <c r="G127" s="358"/>
      <c r="H127" s="358"/>
      <c r="I127" s="358">
        <v>1</v>
      </c>
      <c r="J127" s="358"/>
      <c r="K127" s="358"/>
      <c r="L127" s="358">
        <v>1</v>
      </c>
      <c r="M127" s="278"/>
      <c r="N127" s="278"/>
      <c r="O127" s="358"/>
      <c r="P127" s="358">
        <v>1</v>
      </c>
      <c r="Q127" s="358">
        <v>1</v>
      </c>
    </row>
    <row r="128" spans="1:17">
      <c r="A128" s="392">
        <v>8</v>
      </c>
      <c r="B128" s="394" t="s">
        <v>88</v>
      </c>
      <c r="C128" s="358"/>
      <c r="D128" s="358"/>
      <c r="E128" s="358"/>
      <c r="F128" s="358"/>
      <c r="G128" s="358"/>
      <c r="H128" s="358"/>
      <c r="I128" s="358"/>
      <c r="J128" s="358"/>
      <c r="K128" s="358"/>
      <c r="L128" s="358"/>
      <c r="M128" s="278"/>
      <c r="N128" s="278"/>
      <c r="O128" s="358"/>
      <c r="P128" s="358"/>
      <c r="Q128" s="358"/>
    </row>
    <row r="129" spans="1:17">
      <c r="A129" s="392">
        <v>9</v>
      </c>
      <c r="B129" s="394" t="s">
        <v>89</v>
      </c>
      <c r="C129" s="358"/>
      <c r="D129" s="358">
        <v>1</v>
      </c>
      <c r="E129" s="358"/>
      <c r="F129" s="358"/>
      <c r="G129" s="358"/>
      <c r="H129" s="358"/>
      <c r="I129" s="358"/>
      <c r="J129" s="358">
        <v>1</v>
      </c>
      <c r="K129" s="358"/>
      <c r="L129" s="358"/>
      <c r="M129" s="278"/>
      <c r="N129" s="278"/>
      <c r="O129" s="358"/>
      <c r="P129" s="358">
        <v>1</v>
      </c>
      <c r="Q129" s="358"/>
    </row>
    <row r="130" spans="1:17">
      <c r="A130" s="392">
        <v>10</v>
      </c>
      <c r="B130" s="394" t="s">
        <v>90</v>
      </c>
      <c r="C130" s="358"/>
      <c r="D130" s="358"/>
      <c r="E130" s="358"/>
      <c r="F130" s="358"/>
      <c r="G130" s="358"/>
      <c r="H130" s="358"/>
      <c r="I130" s="358"/>
      <c r="J130" s="358"/>
      <c r="K130" s="358"/>
      <c r="L130" s="358"/>
      <c r="M130" s="278"/>
      <c r="N130" s="278"/>
      <c r="O130" s="358"/>
      <c r="P130" s="358">
        <v>1</v>
      </c>
      <c r="Q130" s="358"/>
    </row>
    <row r="131" spans="1:17">
      <c r="A131" s="392">
        <v>11</v>
      </c>
      <c r="B131" s="394" t="s">
        <v>97</v>
      </c>
      <c r="C131" s="358"/>
      <c r="D131" s="358">
        <v>1</v>
      </c>
      <c r="E131" s="358">
        <v>1</v>
      </c>
      <c r="F131" s="358">
        <v>1</v>
      </c>
      <c r="G131" s="358">
        <v>1</v>
      </c>
      <c r="H131" s="358"/>
      <c r="I131" s="358">
        <v>1</v>
      </c>
      <c r="J131" s="358">
        <v>1</v>
      </c>
      <c r="K131" s="358">
        <v>1</v>
      </c>
      <c r="L131" s="358">
        <v>1</v>
      </c>
      <c r="M131" s="278"/>
      <c r="N131" s="278"/>
      <c r="O131" s="358"/>
      <c r="P131" s="358"/>
      <c r="Q131" s="358">
        <v>1</v>
      </c>
    </row>
    <row r="132" spans="1:17">
      <c r="A132" s="395"/>
      <c r="B132" s="393" t="s">
        <v>32</v>
      </c>
      <c r="C132" s="359">
        <f>SUM(C121:C131)</f>
        <v>3</v>
      </c>
      <c r="D132" s="359">
        <f>SUM(D121:D131)</f>
        <v>5</v>
      </c>
      <c r="E132" s="359">
        <f t="shared" ref="E132:P132" si="8">SUM(E121:E131)</f>
        <v>4</v>
      </c>
      <c r="F132" s="359">
        <f t="shared" si="8"/>
        <v>5</v>
      </c>
      <c r="G132" s="359">
        <f t="shared" si="8"/>
        <v>4</v>
      </c>
      <c r="H132" s="359">
        <f t="shared" si="8"/>
        <v>3</v>
      </c>
      <c r="I132" s="359">
        <f t="shared" si="8"/>
        <v>5</v>
      </c>
      <c r="J132" s="359">
        <f t="shared" si="8"/>
        <v>6</v>
      </c>
      <c r="K132" s="359">
        <f t="shared" si="8"/>
        <v>5</v>
      </c>
      <c r="L132" s="359">
        <f t="shared" si="8"/>
        <v>6</v>
      </c>
      <c r="M132" s="280">
        <f t="shared" si="8"/>
        <v>1</v>
      </c>
      <c r="N132" s="280">
        <f t="shared" si="8"/>
        <v>3</v>
      </c>
      <c r="O132" s="359">
        <f t="shared" si="8"/>
        <v>4</v>
      </c>
      <c r="P132" s="359">
        <f t="shared" si="8"/>
        <v>5</v>
      </c>
      <c r="Q132" s="359">
        <f>SUM(Q121:Q131)</f>
        <v>5</v>
      </c>
    </row>
    <row r="133" spans="1:17">
      <c r="A133" s="918" t="s">
        <v>99</v>
      </c>
      <c r="B133" s="919"/>
      <c r="C133" s="357"/>
      <c r="D133" s="357"/>
      <c r="E133" s="357"/>
      <c r="F133" s="357"/>
      <c r="G133" s="357"/>
      <c r="H133" s="357"/>
      <c r="I133" s="357"/>
      <c r="J133" s="357"/>
      <c r="K133" s="357"/>
      <c r="L133" s="357"/>
      <c r="M133" s="267"/>
      <c r="N133" s="267"/>
      <c r="O133" s="357"/>
      <c r="P133" s="357"/>
      <c r="Q133" s="357"/>
    </row>
    <row r="134" spans="1:17">
      <c r="A134" s="392">
        <v>1</v>
      </c>
      <c r="B134" s="394" t="s">
        <v>105</v>
      </c>
      <c r="C134" s="358">
        <v>1</v>
      </c>
      <c r="D134" s="358"/>
      <c r="E134" s="358"/>
      <c r="F134" s="358"/>
      <c r="G134" s="358"/>
      <c r="H134" s="358"/>
      <c r="I134" s="358"/>
      <c r="J134" s="358"/>
      <c r="K134" s="358"/>
      <c r="L134" s="358">
        <v>1</v>
      </c>
      <c r="M134" s="278"/>
      <c r="N134" s="278"/>
      <c r="O134" s="358"/>
      <c r="P134" s="358"/>
      <c r="Q134" s="358"/>
    </row>
    <row r="135" spans="1:17">
      <c r="A135" s="392">
        <v>2</v>
      </c>
      <c r="B135" s="394" t="s">
        <v>109</v>
      </c>
      <c r="C135" s="358"/>
      <c r="D135" s="358">
        <v>1</v>
      </c>
      <c r="E135" s="358"/>
      <c r="F135" s="358"/>
      <c r="G135" s="358"/>
      <c r="H135" s="358"/>
      <c r="I135" s="358"/>
      <c r="J135" s="358"/>
      <c r="K135" s="358"/>
      <c r="L135" s="358"/>
      <c r="M135" s="278"/>
      <c r="N135" s="278"/>
      <c r="O135" s="358"/>
      <c r="P135" s="358"/>
      <c r="Q135" s="358"/>
    </row>
    <row r="136" spans="1:17">
      <c r="A136" s="392">
        <v>3</v>
      </c>
      <c r="B136" s="394" t="s">
        <v>101</v>
      </c>
      <c r="C136" s="358"/>
      <c r="D136" s="358"/>
      <c r="E136" s="358"/>
      <c r="F136" s="358">
        <v>1</v>
      </c>
      <c r="G136" s="358">
        <v>1</v>
      </c>
      <c r="H136" s="358"/>
      <c r="I136" s="358"/>
      <c r="J136" s="358"/>
      <c r="K136" s="358"/>
      <c r="L136" s="358">
        <v>1</v>
      </c>
      <c r="M136" s="278"/>
      <c r="N136" s="278"/>
      <c r="O136" s="358"/>
      <c r="P136" s="358"/>
      <c r="Q136" s="358"/>
    </row>
    <row r="137" spans="1:17">
      <c r="A137" s="392">
        <v>4</v>
      </c>
      <c r="B137" s="394" t="s">
        <v>106</v>
      </c>
      <c r="C137" s="358">
        <v>1</v>
      </c>
      <c r="D137" s="358"/>
      <c r="E137" s="358">
        <v>1</v>
      </c>
      <c r="F137" s="358"/>
      <c r="G137" s="358"/>
      <c r="H137" s="358"/>
      <c r="I137" s="358"/>
      <c r="J137" s="358"/>
      <c r="K137" s="358"/>
      <c r="L137" s="358"/>
      <c r="M137" s="278"/>
      <c r="N137" s="278"/>
      <c r="O137" s="358"/>
      <c r="P137" s="358"/>
      <c r="Q137" s="358"/>
    </row>
    <row r="138" spans="1:17">
      <c r="A138" s="392">
        <v>5</v>
      </c>
      <c r="B138" s="394" t="s">
        <v>107</v>
      </c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278"/>
      <c r="N138" s="278"/>
      <c r="O138" s="358"/>
      <c r="P138" s="358"/>
      <c r="Q138" s="358"/>
    </row>
    <row r="139" spans="1:17">
      <c r="A139" s="392">
        <v>6</v>
      </c>
      <c r="B139" s="394" t="s">
        <v>111</v>
      </c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278"/>
      <c r="N139" s="278"/>
      <c r="O139" s="358"/>
      <c r="P139" s="358"/>
      <c r="Q139" s="358"/>
    </row>
    <row r="140" spans="1:17">
      <c r="A140" s="392">
        <v>7</v>
      </c>
      <c r="B140" s="394" t="s">
        <v>103</v>
      </c>
      <c r="C140" s="358"/>
      <c r="D140" s="358">
        <v>1</v>
      </c>
      <c r="E140" s="358"/>
      <c r="F140" s="358">
        <v>1</v>
      </c>
      <c r="G140" s="358"/>
      <c r="H140" s="358"/>
      <c r="I140" s="358">
        <v>1</v>
      </c>
      <c r="J140" s="358">
        <v>1</v>
      </c>
      <c r="K140" s="358">
        <v>1</v>
      </c>
      <c r="L140" s="358">
        <v>1</v>
      </c>
      <c r="M140" s="278"/>
      <c r="N140" s="278"/>
      <c r="O140" s="358">
        <v>1</v>
      </c>
      <c r="P140" s="358">
        <v>1</v>
      </c>
      <c r="Q140" s="358">
        <v>1</v>
      </c>
    </row>
    <row r="141" spans="1:17">
      <c r="A141" s="392">
        <v>8</v>
      </c>
      <c r="B141" s="394" t="s">
        <v>100</v>
      </c>
      <c r="C141" s="358"/>
      <c r="D141" s="358">
        <v>1</v>
      </c>
      <c r="E141" s="358"/>
      <c r="F141" s="358"/>
      <c r="G141" s="358"/>
      <c r="H141" s="358">
        <v>1</v>
      </c>
      <c r="I141" s="358"/>
      <c r="J141" s="358"/>
      <c r="K141" s="358"/>
      <c r="L141" s="358"/>
      <c r="M141" s="278"/>
      <c r="N141" s="278"/>
      <c r="O141" s="358"/>
      <c r="P141" s="358"/>
      <c r="Q141" s="358"/>
    </row>
    <row r="142" spans="1:17">
      <c r="A142" s="392">
        <v>9</v>
      </c>
      <c r="B142" s="394" t="s">
        <v>102</v>
      </c>
      <c r="C142" s="358">
        <v>1</v>
      </c>
      <c r="D142" s="358"/>
      <c r="E142" s="358">
        <v>1</v>
      </c>
      <c r="F142" s="358">
        <v>1</v>
      </c>
      <c r="G142" s="358">
        <v>1</v>
      </c>
      <c r="H142" s="358"/>
      <c r="I142" s="358">
        <v>1</v>
      </c>
      <c r="J142" s="358">
        <v>1</v>
      </c>
      <c r="K142" s="358"/>
      <c r="L142" s="358"/>
      <c r="M142" s="278"/>
      <c r="N142" s="278"/>
      <c r="O142" s="358"/>
      <c r="P142" s="358"/>
      <c r="Q142" s="358">
        <v>1</v>
      </c>
    </row>
    <row r="143" spans="1:17">
      <c r="A143" s="392">
        <v>10</v>
      </c>
      <c r="B143" s="394" t="s">
        <v>108</v>
      </c>
      <c r="C143" s="358"/>
      <c r="D143" s="358"/>
      <c r="E143" s="358"/>
      <c r="F143" s="358"/>
      <c r="G143" s="358"/>
      <c r="H143" s="358"/>
      <c r="I143" s="358"/>
      <c r="J143" s="358"/>
      <c r="K143" s="358"/>
      <c r="L143" s="358"/>
      <c r="M143" s="278"/>
      <c r="N143" s="278"/>
      <c r="O143" s="358"/>
      <c r="P143" s="358"/>
      <c r="Q143" s="358"/>
    </row>
    <row r="144" spans="1:17">
      <c r="A144" s="392">
        <v>11</v>
      </c>
      <c r="B144" s="394" t="s">
        <v>104</v>
      </c>
      <c r="C144" s="358">
        <v>1</v>
      </c>
      <c r="D144" s="358"/>
      <c r="E144" s="358">
        <v>1</v>
      </c>
      <c r="F144" s="358">
        <v>1</v>
      </c>
      <c r="G144" s="358">
        <v>2</v>
      </c>
      <c r="H144" s="358">
        <v>2</v>
      </c>
      <c r="I144" s="358">
        <v>2</v>
      </c>
      <c r="J144" s="358">
        <v>1</v>
      </c>
      <c r="K144" s="358">
        <v>2</v>
      </c>
      <c r="L144" s="358">
        <v>1</v>
      </c>
      <c r="M144" s="278"/>
      <c r="N144" s="278"/>
      <c r="O144" s="358"/>
      <c r="P144" s="358"/>
      <c r="Q144" s="358"/>
    </row>
    <row r="145" spans="1:17">
      <c r="A145" s="392">
        <v>12</v>
      </c>
      <c r="B145" s="394" t="s">
        <v>110</v>
      </c>
      <c r="C145" s="358"/>
      <c r="D145" s="358"/>
      <c r="E145" s="358"/>
      <c r="F145" s="358"/>
      <c r="G145" s="358"/>
      <c r="H145" s="358"/>
      <c r="I145" s="358"/>
      <c r="J145" s="358"/>
      <c r="K145" s="358"/>
      <c r="L145" s="358"/>
      <c r="M145" s="278"/>
      <c r="N145" s="278"/>
      <c r="O145" s="358"/>
      <c r="P145" s="358"/>
      <c r="Q145" s="358"/>
    </row>
    <row r="146" spans="1:17">
      <c r="A146" s="395"/>
      <c r="B146" s="393" t="s">
        <v>32</v>
      </c>
      <c r="C146" s="359">
        <f>SUM(C134:C145)</f>
        <v>4</v>
      </c>
      <c r="D146" s="359">
        <f>SUM(D134:D145)</f>
        <v>3</v>
      </c>
      <c r="E146" s="359">
        <f t="shared" ref="E146:P146" si="9">SUM(E134:E145)</f>
        <v>3</v>
      </c>
      <c r="F146" s="359">
        <f t="shared" si="9"/>
        <v>4</v>
      </c>
      <c r="G146" s="359">
        <f t="shared" si="9"/>
        <v>4</v>
      </c>
      <c r="H146" s="359">
        <f t="shared" si="9"/>
        <v>3</v>
      </c>
      <c r="I146" s="359">
        <f t="shared" si="9"/>
        <v>4</v>
      </c>
      <c r="J146" s="359">
        <f t="shared" si="9"/>
        <v>3</v>
      </c>
      <c r="K146" s="359">
        <f t="shared" si="9"/>
        <v>3</v>
      </c>
      <c r="L146" s="359">
        <f t="shared" si="9"/>
        <v>4</v>
      </c>
      <c r="M146" s="280">
        <f t="shared" si="9"/>
        <v>0</v>
      </c>
      <c r="N146" s="280">
        <f t="shared" si="9"/>
        <v>0</v>
      </c>
      <c r="O146" s="359">
        <f t="shared" si="9"/>
        <v>1</v>
      </c>
      <c r="P146" s="359">
        <f t="shared" si="9"/>
        <v>1</v>
      </c>
      <c r="Q146" s="359">
        <f>SUM(Q134:Q145)</f>
        <v>2</v>
      </c>
    </row>
    <row r="147" spans="1:17">
      <c r="A147" s="918" t="s">
        <v>112</v>
      </c>
      <c r="B147" s="918"/>
      <c r="C147" s="364"/>
      <c r="D147" s="364"/>
      <c r="E147" s="364"/>
      <c r="F147" s="364"/>
      <c r="G147" s="364"/>
      <c r="H147" s="364"/>
      <c r="I147" s="364"/>
      <c r="J147" s="364"/>
      <c r="K147" s="364"/>
      <c r="L147" s="364"/>
      <c r="M147" s="285"/>
      <c r="N147" s="285"/>
      <c r="O147" s="364"/>
      <c r="P147" s="364"/>
      <c r="Q147" s="364"/>
    </row>
    <row r="148" spans="1:17">
      <c r="A148" s="392">
        <v>1</v>
      </c>
      <c r="B148" s="394" t="s">
        <v>113</v>
      </c>
      <c r="C148" s="366">
        <v>1</v>
      </c>
      <c r="D148" s="366"/>
      <c r="E148" s="366">
        <v>1</v>
      </c>
      <c r="F148" s="366"/>
      <c r="G148" s="366"/>
      <c r="H148" s="366"/>
      <c r="I148" s="366"/>
      <c r="J148" s="366"/>
      <c r="K148" s="366">
        <v>1</v>
      </c>
      <c r="L148" s="366">
        <v>2</v>
      </c>
      <c r="M148" s="287"/>
      <c r="N148" s="287"/>
      <c r="O148" s="366">
        <v>1</v>
      </c>
      <c r="P148" s="366">
        <v>2</v>
      </c>
      <c r="Q148" s="366"/>
    </row>
    <row r="149" spans="1:17">
      <c r="A149" s="392">
        <v>2</v>
      </c>
      <c r="B149" s="394" t="s">
        <v>116</v>
      </c>
      <c r="C149" s="366"/>
      <c r="D149" s="366"/>
      <c r="E149" s="366"/>
      <c r="F149" s="366"/>
      <c r="G149" s="366"/>
      <c r="H149" s="366"/>
      <c r="I149" s="366"/>
      <c r="J149" s="366"/>
      <c r="K149" s="366">
        <v>1</v>
      </c>
      <c r="L149" s="366">
        <v>1</v>
      </c>
      <c r="M149" s="287"/>
      <c r="N149" s="287"/>
      <c r="O149" s="366"/>
      <c r="P149" s="366"/>
      <c r="Q149" s="366"/>
    </row>
    <row r="150" spans="1:17">
      <c r="A150" s="392">
        <v>3</v>
      </c>
      <c r="B150" s="394" t="s">
        <v>114</v>
      </c>
      <c r="C150" s="366">
        <v>1</v>
      </c>
      <c r="D150" s="366"/>
      <c r="E150" s="366"/>
      <c r="F150" s="366"/>
      <c r="G150" s="366"/>
      <c r="H150" s="366"/>
      <c r="I150" s="366"/>
      <c r="J150" s="366"/>
      <c r="K150" s="366"/>
      <c r="L150" s="366"/>
      <c r="M150" s="287"/>
      <c r="N150" s="287"/>
      <c r="O150" s="366"/>
      <c r="P150" s="366">
        <v>1</v>
      </c>
      <c r="Q150" s="366">
        <v>1</v>
      </c>
    </row>
    <row r="151" spans="1:17">
      <c r="A151" s="392">
        <v>4</v>
      </c>
      <c r="B151" s="394" t="s">
        <v>115</v>
      </c>
      <c r="C151" s="366"/>
      <c r="D151" s="366"/>
      <c r="E151" s="366"/>
      <c r="F151" s="366"/>
      <c r="G151" s="366"/>
      <c r="H151" s="366"/>
      <c r="I151" s="366"/>
      <c r="J151" s="366"/>
      <c r="K151" s="366"/>
      <c r="L151" s="366"/>
      <c r="M151" s="247"/>
      <c r="N151" s="247"/>
      <c r="O151" s="366"/>
      <c r="P151" s="366"/>
      <c r="Q151" s="366"/>
    </row>
    <row r="152" spans="1:17">
      <c r="A152" s="395"/>
      <c r="B152" s="393" t="s">
        <v>32</v>
      </c>
      <c r="C152" s="364">
        <f>SUM(C148:C151)</f>
        <v>2</v>
      </c>
      <c r="D152" s="364">
        <f>SUM(D148:D151)</f>
        <v>0</v>
      </c>
      <c r="E152" s="364">
        <f t="shared" ref="E152:P152" si="10">SUM(E148:E151)</f>
        <v>1</v>
      </c>
      <c r="F152" s="364">
        <f t="shared" si="10"/>
        <v>0</v>
      </c>
      <c r="G152" s="364">
        <f t="shared" si="10"/>
        <v>0</v>
      </c>
      <c r="H152" s="364">
        <f t="shared" si="10"/>
        <v>0</v>
      </c>
      <c r="I152" s="364">
        <f t="shared" si="10"/>
        <v>0</v>
      </c>
      <c r="J152" s="364">
        <f t="shared" si="10"/>
        <v>0</v>
      </c>
      <c r="K152" s="364">
        <f t="shared" si="10"/>
        <v>2</v>
      </c>
      <c r="L152" s="364">
        <f t="shared" si="10"/>
        <v>3</v>
      </c>
      <c r="M152" s="280">
        <f t="shared" si="10"/>
        <v>0</v>
      </c>
      <c r="N152" s="280">
        <f t="shared" si="10"/>
        <v>0</v>
      </c>
      <c r="O152" s="364">
        <f t="shared" si="10"/>
        <v>1</v>
      </c>
      <c r="P152" s="364">
        <f t="shared" si="10"/>
        <v>3</v>
      </c>
      <c r="Q152" s="364">
        <f>SUM(Q148:Q151)</f>
        <v>1</v>
      </c>
    </row>
    <row r="153" spans="1:17">
      <c r="A153" s="392"/>
      <c r="B153" s="397" t="s">
        <v>574</v>
      </c>
      <c r="C153" s="359">
        <f>C152+C146+C132+C119+C110+C93+C83+C72+C59+C23</f>
        <v>22</v>
      </c>
      <c r="D153" s="359">
        <f>D152+D146+D132+D119+D110+D93+D83+D72+D59+D23</f>
        <v>22</v>
      </c>
      <c r="E153" s="359">
        <f t="shared" ref="E153:P153" si="11">E152+E146+E132+E119+E110+E93+E83+E72+E59+E23</f>
        <v>20</v>
      </c>
      <c r="F153" s="359">
        <f t="shared" si="11"/>
        <v>23</v>
      </c>
      <c r="G153" s="359">
        <f t="shared" si="11"/>
        <v>22</v>
      </c>
      <c r="H153" s="359">
        <f t="shared" si="11"/>
        <v>23</v>
      </c>
      <c r="I153" s="359">
        <f t="shared" si="11"/>
        <v>24</v>
      </c>
      <c r="J153" s="359">
        <f t="shared" si="11"/>
        <v>24</v>
      </c>
      <c r="K153" s="359">
        <f t="shared" si="11"/>
        <v>24</v>
      </c>
      <c r="L153" s="359">
        <f t="shared" si="11"/>
        <v>23</v>
      </c>
      <c r="M153" s="280">
        <f t="shared" si="11"/>
        <v>21</v>
      </c>
      <c r="N153" s="280">
        <f t="shared" si="11"/>
        <v>23</v>
      </c>
      <c r="O153" s="359">
        <f t="shared" si="11"/>
        <v>24</v>
      </c>
      <c r="P153" s="359">
        <f t="shared" si="11"/>
        <v>26</v>
      </c>
      <c r="Q153" s="359">
        <f>Q152+Q146+Q132+Q119+Q110+Q93+Q83+Q72+Q59+Q23</f>
        <v>26</v>
      </c>
    </row>
    <row r="154" spans="1:17">
      <c r="A154" s="398"/>
      <c r="B154" s="398"/>
      <c r="C154" s="398"/>
      <c r="D154" s="398"/>
      <c r="E154" s="398"/>
      <c r="F154" s="398"/>
      <c r="G154" s="398"/>
      <c r="H154" s="398"/>
      <c r="I154" s="398"/>
      <c r="J154" s="398"/>
      <c r="K154" s="398"/>
      <c r="L154" s="398"/>
      <c r="M154" s="398"/>
      <c r="N154" s="398"/>
      <c r="O154" s="399"/>
      <c r="P154" s="399"/>
      <c r="Q154" s="399"/>
    </row>
    <row r="155" spans="1:17">
      <c r="A155" s="398"/>
      <c r="B155" s="398"/>
      <c r="C155" s="398"/>
      <c r="D155" s="398"/>
      <c r="E155" s="398"/>
      <c r="F155" s="398"/>
      <c r="G155" s="398"/>
      <c r="H155" s="398"/>
      <c r="I155" s="398"/>
      <c r="J155" s="398"/>
      <c r="K155" s="398"/>
      <c r="L155" s="398"/>
      <c r="M155" s="398"/>
      <c r="N155" s="398"/>
      <c r="O155" s="399"/>
      <c r="P155" s="399"/>
      <c r="Q155" s="399"/>
    </row>
    <row r="156" spans="1:17">
      <c r="A156" s="398"/>
      <c r="B156" s="398"/>
      <c r="C156" s="398"/>
      <c r="D156" s="398"/>
      <c r="E156" s="398"/>
      <c r="F156" s="398"/>
      <c r="G156" s="398"/>
      <c r="H156" s="398"/>
      <c r="I156" s="398"/>
      <c r="J156" s="398"/>
      <c r="K156" s="398"/>
      <c r="L156" s="398"/>
      <c r="M156" s="398"/>
      <c r="N156" s="398"/>
      <c r="O156" s="399"/>
      <c r="P156" s="399"/>
      <c r="Q156" s="399"/>
    </row>
    <row r="157" spans="1:17">
      <c r="A157" s="398"/>
      <c r="B157" s="398"/>
      <c r="C157" s="398"/>
      <c r="D157" s="398"/>
      <c r="E157" s="398"/>
      <c r="F157" s="398"/>
      <c r="G157" s="398"/>
      <c r="H157" s="398"/>
      <c r="I157" s="398"/>
      <c r="J157" s="398"/>
      <c r="K157" s="398"/>
      <c r="L157" s="398"/>
      <c r="M157" s="398"/>
      <c r="N157" s="398"/>
      <c r="O157" s="399"/>
      <c r="P157" s="399"/>
      <c r="Q157" s="399"/>
    </row>
    <row r="158" spans="1:17">
      <c r="A158" s="398"/>
      <c r="B158" s="398"/>
      <c r="C158" s="398"/>
      <c r="D158" s="398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9"/>
      <c r="P158" s="399"/>
      <c r="Q158" s="399"/>
    </row>
    <row r="159" spans="1:17">
      <c r="A159" s="398"/>
      <c r="B159" s="398"/>
      <c r="C159" s="398"/>
      <c r="D159" s="398"/>
      <c r="E159" s="398"/>
      <c r="F159" s="398"/>
      <c r="G159" s="398"/>
      <c r="H159" s="398"/>
      <c r="I159" s="398"/>
      <c r="J159" s="398"/>
      <c r="K159" s="398"/>
      <c r="L159" s="398"/>
      <c r="M159" s="398"/>
      <c r="N159" s="398"/>
      <c r="O159" s="399"/>
      <c r="P159" s="399"/>
      <c r="Q159" s="399"/>
    </row>
    <row r="160" spans="1:17">
      <c r="A160" s="398"/>
      <c r="B160" s="398"/>
      <c r="C160" s="398"/>
      <c r="D160" s="398"/>
      <c r="E160" s="398"/>
      <c r="F160" s="398"/>
      <c r="G160" s="398"/>
      <c r="H160" s="398"/>
      <c r="I160" s="398"/>
      <c r="J160" s="398"/>
      <c r="K160" s="398"/>
      <c r="L160" s="398"/>
      <c r="M160" s="398"/>
      <c r="N160" s="398"/>
      <c r="O160" s="399"/>
      <c r="P160" s="399"/>
      <c r="Q160" s="399"/>
    </row>
    <row r="161" spans="1:17">
      <c r="A161" s="398"/>
      <c r="B161" s="398"/>
      <c r="C161" s="398"/>
      <c r="D161" s="398"/>
      <c r="E161" s="398"/>
      <c r="F161" s="398"/>
      <c r="G161" s="398"/>
      <c r="H161" s="398"/>
      <c r="I161" s="398"/>
      <c r="J161" s="398"/>
      <c r="K161" s="398"/>
      <c r="L161" s="398"/>
      <c r="M161" s="398"/>
      <c r="N161" s="398"/>
      <c r="O161" s="399"/>
      <c r="P161" s="399"/>
      <c r="Q161" s="399"/>
    </row>
    <row r="162" spans="1:17">
      <c r="A162" s="398"/>
      <c r="B162" s="398"/>
      <c r="C162" s="398"/>
      <c r="D162" s="398"/>
      <c r="E162" s="398"/>
      <c r="F162" s="398"/>
      <c r="G162" s="398"/>
      <c r="H162" s="398"/>
      <c r="I162" s="398"/>
      <c r="J162" s="398"/>
      <c r="K162" s="398"/>
      <c r="L162" s="398"/>
      <c r="M162" s="398"/>
      <c r="N162" s="398"/>
      <c r="O162" s="399"/>
      <c r="P162" s="399"/>
      <c r="Q162" s="399"/>
    </row>
    <row r="163" spans="1:17">
      <c r="A163" s="398"/>
      <c r="B163" s="398"/>
      <c r="C163" s="398"/>
      <c r="D163" s="398"/>
      <c r="E163" s="398"/>
      <c r="F163" s="398"/>
      <c r="G163" s="398"/>
      <c r="H163" s="398"/>
      <c r="I163" s="398"/>
      <c r="J163" s="398"/>
      <c r="K163" s="398"/>
      <c r="L163" s="398"/>
      <c r="M163" s="398"/>
      <c r="N163" s="398"/>
      <c r="O163" s="399"/>
      <c r="P163" s="399"/>
      <c r="Q163" s="399"/>
    </row>
    <row r="164" spans="1:17">
      <c r="A164" s="398"/>
      <c r="B164" s="398"/>
      <c r="C164" s="398"/>
      <c r="D164" s="398"/>
      <c r="E164" s="398"/>
      <c r="F164" s="398"/>
      <c r="G164" s="398"/>
      <c r="H164" s="398"/>
      <c r="I164" s="398"/>
      <c r="J164" s="398"/>
      <c r="K164" s="398"/>
      <c r="L164" s="398"/>
      <c r="M164" s="398"/>
      <c r="N164" s="398"/>
      <c r="O164" s="399"/>
      <c r="P164" s="399"/>
      <c r="Q164" s="399"/>
    </row>
    <row r="165" spans="1:17">
      <c r="A165" s="398"/>
      <c r="B165" s="398"/>
      <c r="C165" s="398"/>
      <c r="D165" s="398"/>
      <c r="E165" s="398"/>
      <c r="F165" s="398"/>
      <c r="G165" s="398"/>
      <c r="H165" s="398"/>
      <c r="I165" s="398"/>
      <c r="J165" s="398"/>
      <c r="K165" s="398"/>
      <c r="L165" s="398"/>
      <c r="M165" s="398"/>
      <c r="N165" s="398"/>
      <c r="O165" s="399"/>
      <c r="P165" s="399"/>
      <c r="Q165" s="399"/>
    </row>
    <row r="166" spans="1:17">
      <c r="A166" s="398"/>
      <c r="B166" s="398"/>
      <c r="C166" s="398"/>
      <c r="D166" s="398"/>
      <c r="E166" s="398"/>
      <c r="F166" s="398"/>
      <c r="G166" s="398"/>
      <c r="H166" s="398"/>
      <c r="I166" s="398"/>
      <c r="J166" s="398"/>
      <c r="K166" s="398"/>
      <c r="L166" s="398"/>
      <c r="M166" s="398"/>
      <c r="N166" s="398"/>
      <c r="O166" s="399"/>
      <c r="P166" s="399"/>
      <c r="Q166" s="399"/>
    </row>
    <row r="167" spans="1:17">
      <c r="A167" s="398"/>
      <c r="B167" s="398"/>
      <c r="C167" s="398"/>
      <c r="D167" s="398"/>
      <c r="E167" s="398"/>
      <c r="F167" s="398"/>
      <c r="G167" s="398"/>
      <c r="H167" s="398"/>
      <c r="I167" s="398"/>
      <c r="J167" s="398"/>
      <c r="K167" s="398"/>
      <c r="L167" s="398"/>
      <c r="M167" s="398"/>
      <c r="N167" s="398"/>
      <c r="O167" s="399"/>
      <c r="P167" s="399"/>
      <c r="Q167" s="399"/>
    </row>
    <row r="168" spans="1:17">
      <c r="A168" s="398"/>
      <c r="B168" s="398"/>
      <c r="C168" s="398"/>
      <c r="D168" s="398"/>
      <c r="E168" s="398"/>
      <c r="F168" s="398"/>
      <c r="G168" s="398"/>
      <c r="H168" s="398"/>
      <c r="I168" s="398"/>
      <c r="J168" s="398"/>
      <c r="K168" s="398"/>
      <c r="L168" s="398"/>
      <c r="M168" s="398"/>
      <c r="N168" s="398"/>
      <c r="O168" s="399"/>
      <c r="P168" s="399"/>
      <c r="Q168" s="399"/>
    </row>
    <row r="169" spans="1:17">
      <c r="A169" s="398"/>
      <c r="B169" s="398"/>
      <c r="C169" s="398"/>
      <c r="D169" s="398"/>
      <c r="E169" s="398"/>
      <c r="F169" s="398"/>
      <c r="G169" s="398"/>
      <c r="H169" s="398"/>
      <c r="I169" s="398"/>
      <c r="J169" s="398"/>
      <c r="K169" s="398"/>
      <c r="L169" s="398"/>
      <c r="M169" s="398"/>
      <c r="N169" s="398"/>
      <c r="O169" s="399"/>
      <c r="P169" s="399"/>
      <c r="Q169" s="399"/>
    </row>
    <row r="170" spans="1:17">
      <c r="A170" s="398"/>
      <c r="B170" s="398"/>
      <c r="C170" s="398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  <c r="N170" s="398"/>
      <c r="O170" s="399"/>
      <c r="P170" s="399"/>
      <c r="Q170" s="399"/>
    </row>
    <row r="171" spans="1:17">
      <c r="A171" s="398"/>
      <c r="B171" s="398"/>
      <c r="C171" s="398"/>
      <c r="D171" s="398"/>
      <c r="E171" s="398"/>
      <c r="F171" s="398"/>
      <c r="G171" s="398"/>
      <c r="H171" s="398"/>
      <c r="I171" s="398"/>
      <c r="J171" s="398"/>
      <c r="K171" s="398"/>
      <c r="L171" s="398"/>
      <c r="M171" s="398"/>
      <c r="N171" s="398"/>
      <c r="O171" s="399"/>
      <c r="P171" s="399"/>
      <c r="Q171" s="399"/>
    </row>
    <row r="172" spans="1:17">
      <c r="A172" s="398"/>
      <c r="B172" s="398"/>
      <c r="C172" s="398"/>
      <c r="D172" s="398"/>
      <c r="E172" s="398"/>
      <c r="F172" s="398"/>
      <c r="G172" s="398"/>
      <c r="H172" s="398"/>
      <c r="I172" s="398"/>
      <c r="J172" s="398"/>
      <c r="K172" s="398"/>
      <c r="L172" s="398"/>
      <c r="M172" s="398"/>
      <c r="N172" s="398"/>
      <c r="O172" s="399"/>
      <c r="P172" s="399"/>
      <c r="Q172" s="399"/>
    </row>
    <row r="173" spans="1:17">
      <c r="A173" s="398"/>
      <c r="B173" s="398"/>
      <c r="C173" s="398"/>
      <c r="D173" s="398"/>
      <c r="E173" s="398"/>
      <c r="F173" s="398"/>
      <c r="G173" s="398"/>
      <c r="H173" s="398"/>
      <c r="I173" s="398"/>
      <c r="J173" s="398"/>
      <c r="K173" s="398"/>
      <c r="L173" s="398"/>
      <c r="M173" s="398"/>
      <c r="N173" s="398"/>
      <c r="O173" s="399"/>
      <c r="P173" s="399"/>
      <c r="Q173" s="399"/>
    </row>
    <row r="174" spans="1:17">
      <c r="A174" s="398"/>
      <c r="B174" s="398"/>
      <c r="C174" s="398"/>
      <c r="D174" s="398"/>
      <c r="E174" s="398"/>
      <c r="F174" s="398"/>
      <c r="G174" s="398"/>
      <c r="H174" s="398"/>
      <c r="I174" s="398"/>
      <c r="J174" s="398"/>
      <c r="K174" s="398"/>
      <c r="L174" s="398"/>
      <c r="M174" s="398"/>
      <c r="N174" s="398"/>
      <c r="O174" s="399"/>
      <c r="P174" s="399"/>
      <c r="Q174" s="399"/>
    </row>
    <row r="175" spans="1:17">
      <c r="A175" s="398"/>
      <c r="B175" s="398"/>
      <c r="C175" s="398"/>
      <c r="D175" s="398"/>
      <c r="E175" s="398"/>
      <c r="F175" s="398"/>
      <c r="G175" s="398"/>
      <c r="H175" s="398"/>
      <c r="I175" s="398"/>
      <c r="J175" s="398"/>
      <c r="K175" s="398"/>
      <c r="L175" s="398"/>
      <c r="M175" s="398"/>
      <c r="N175" s="398"/>
      <c r="O175" s="399"/>
      <c r="P175" s="399"/>
      <c r="Q175" s="399"/>
    </row>
    <row r="176" spans="1:17">
      <c r="A176" s="398"/>
      <c r="B176" s="398"/>
      <c r="C176" s="398"/>
      <c r="D176" s="398"/>
      <c r="E176" s="398"/>
      <c r="F176" s="398"/>
      <c r="G176" s="398"/>
      <c r="H176" s="398"/>
      <c r="I176" s="398"/>
      <c r="J176" s="398"/>
      <c r="K176" s="398"/>
      <c r="L176" s="398"/>
      <c r="M176" s="398"/>
      <c r="N176" s="398"/>
      <c r="O176" s="399"/>
      <c r="P176" s="399"/>
      <c r="Q176" s="399"/>
    </row>
    <row r="177" spans="1:17">
      <c r="A177" s="398"/>
      <c r="B177" s="398"/>
      <c r="C177" s="398"/>
      <c r="D177" s="398"/>
      <c r="E177" s="398"/>
      <c r="F177" s="398"/>
      <c r="G177" s="398"/>
      <c r="H177" s="398"/>
      <c r="I177" s="398"/>
      <c r="J177" s="398"/>
      <c r="K177" s="398"/>
      <c r="L177" s="398"/>
      <c r="M177" s="398"/>
      <c r="N177" s="398"/>
      <c r="O177" s="399"/>
      <c r="P177" s="399"/>
      <c r="Q177" s="399"/>
    </row>
    <row r="178" spans="1:17">
      <c r="A178" s="398"/>
      <c r="B178" s="398"/>
      <c r="C178" s="398"/>
      <c r="D178" s="398"/>
      <c r="E178" s="398"/>
      <c r="F178" s="398"/>
      <c r="G178" s="398"/>
      <c r="H178" s="398"/>
      <c r="I178" s="398"/>
      <c r="J178" s="398"/>
      <c r="K178" s="398"/>
      <c r="L178" s="398"/>
      <c r="M178" s="398"/>
      <c r="N178" s="398"/>
      <c r="O178" s="399"/>
      <c r="P178" s="399"/>
      <c r="Q178" s="399"/>
    </row>
    <row r="179" spans="1:17">
      <c r="A179" s="398"/>
      <c r="B179" s="398"/>
      <c r="C179" s="398"/>
      <c r="D179" s="398"/>
      <c r="E179" s="398"/>
      <c r="F179" s="398"/>
      <c r="G179" s="398"/>
      <c r="H179" s="398"/>
      <c r="I179" s="398"/>
      <c r="J179" s="398"/>
      <c r="K179" s="398"/>
      <c r="L179" s="398"/>
      <c r="M179" s="398"/>
      <c r="N179" s="398"/>
      <c r="O179" s="399"/>
      <c r="P179" s="399"/>
      <c r="Q179" s="399"/>
    </row>
    <row r="180" spans="1:17">
      <c r="A180" s="398"/>
      <c r="B180" s="398"/>
      <c r="C180" s="398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9"/>
      <c r="P180" s="399"/>
      <c r="Q180" s="399"/>
    </row>
    <row r="181" spans="1:17">
      <c r="A181" s="398"/>
      <c r="B181" s="398"/>
      <c r="C181" s="398"/>
      <c r="D181" s="398"/>
      <c r="E181" s="398"/>
      <c r="F181" s="398"/>
      <c r="G181" s="398"/>
      <c r="H181" s="398"/>
      <c r="I181" s="398"/>
      <c r="J181" s="398"/>
      <c r="K181" s="398"/>
      <c r="L181" s="398"/>
      <c r="M181" s="398"/>
      <c r="N181" s="398"/>
      <c r="O181" s="399"/>
      <c r="P181" s="399"/>
      <c r="Q181" s="399"/>
    </row>
    <row r="182" spans="1:17">
      <c r="A182" s="398"/>
      <c r="B182" s="398"/>
      <c r="C182" s="398"/>
      <c r="D182" s="398"/>
      <c r="E182" s="398"/>
      <c r="F182" s="398"/>
      <c r="G182" s="398"/>
      <c r="H182" s="398"/>
      <c r="I182" s="398"/>
      <c r="J182" s="398"/>
      <c r="K182" s="398"/>
      <c r="L182" s="398"/>
      <c r="M182" s="398"/>
      <c r="N182" s="398"/>
      <c r="O182" s="399"/>
      <c r="P182" s="399"/>
      <c r="Q182" s="399"/>
    </row>
    <row r="183" spans="1:17">
      <c r="A183" s="398"/>
      <c r="B183" s="398"/>
      <c r="C183" s="398"/>
      <c r="D183" s="398"/>
      <c r="E183" s="398"/>
      <c r="F183" s="398"/>
      <c r="G183" s="398"/>
      <c r="H183" s="398"/>
      <c r="I183" s="398"/>
      <c r="J183" s="398"/>
      <c r="K183" s="398"/>
      <c r="L183" s="398"/>
      <c r="M183" s="398"/>
      <c r="N183" s="398"/>
      <c r="O183" s="399"/>
      <c r="P183" s="399"/>
      <c r="Q183" s="399"/>
    </row>
    <row r="184" spans="1:17">
      <c r="A184" s="398"/>
      <c r="B184" s="398"/>
      <c r="C184" s="398"/>
      <c r="D184" s="398"/>
      <c r="E184" s="398"/>
      <c r="F184" s="398"/>
      <c r="G184" s="398"/>
      <c r="H184" s="398"/>
      <c r="I184" s="398"/>
      <c r="J184" s="398"/>
      <c r="K184" s="398"/>
      <c r="L184" s="398"/>
      <c r="M184" s="398"/>
      <c r="N184" s="398"/>
      <c r="O184" s="399"/>
      <c r="P184" s="399"/>
      <c r="Q184" s="399"/>
    </row>
    <row r="185" spans="1:17">
      <c r="A185" s="398"/>
      <c r="B185" s="398"/>
      <c r="C185" s="398"/>
      <c r="D185" s="398"/>
      <c r="E185" s="398"/>
      <c r="F185" s="398"/>
      <c r="G185" s="398"/>
      <c r="H185" s="398"/>
      <c r="I185" s="398"/>
      <c r="J185" s="398"/>
      <c r="K185" s="398"/>
      <c r="L185" s="398"/>
      <c r="M185" s="398"/>
      <c r="N185" s="398"/>
      <c r="O185" s="399"/>
      <c r="P185" s="399"/>
      <c r="Q185" s="399"/>
    </row>
    <row r="186" spans="1:17">
      <c r="A186" s="398"/>
      <c r="B186" s="398"/>
      <c r="C186" s="398"/>
      <c r="D186" s="398"/>
      <c r="E186" s="398"/>
      <c r="F186" s="398"/>
      <c r="G186" s="398"/>
      <c r="H186" s="398"/>
      <c r="I186" s="398"/>
      <c r="J186" s="398"/>
      <c r="K186" s="398"/>
      <c r="L186" s="398"/>
      <c r="M186" s="398"/>
      <c r="N186" s="398"/>
      <c r="O186" s="399"/>
      <c r="P186" s="399"/>
      <c r="Q186" s="399"/>
    </row>
    <row r="187" spans="1:17">
      <c r="A187" s="398"/>
      <c r="B187" s="398"/>
      <c r="C187" s="398"/>
      <c r="D187" s="398"/>
      <c r="E187" s="398"/>
      <c r="F187" s="398"/>
      <c r="G187" s="398"/>
      <c r="H187" s="398"/>
      <c r="I187" s="398"/>
      <c r="J187" s="398"/>
      <c r="K187" s="398"/>
      <c r="L187" s="398"/>
      <c r="M187" s="398"/>
      <c r="N187" s="398"/>
      <c r="O187" s="399"/>
      <c r="P187" s="399"/>
      <c r="Q187" s="399"/>
    </row>
    <row r="188" spans="1:17">
      <c r="A188" s="398"/>
      <c r="B188" s="398"/>
      <c r="C188" s="398"/>
      <c r="D188" s="398"/>
      <c r="E188" s="398"/>
      <c r="F188" s="398"/>
      <c r="G188" s="398"/>
      <c r="H188" s="398"/>
      <c r="I188" s="398"/>
      <c r="J188" s="398"/>
      <c r="K188" s="398"/>
      <c r="L188" s="398"/>
      <c r="M188" s="398"/>
      <c r="N188" s="398"/>
      <c r="O188" s="399"/>
      <c r="P188" s="399"/>
      <c r="Q188" s="399"/>
    </row>
    <row r="189" spans="1:17">
      <c r="A189" s="398"/>
      <c r="B189" s="398"/>
      <c r="C189" s="398"/>
      <c r="D189" s="398"/>
      <c r="E189" s="398"/>
      <c r="F189" s="398"/>
      <c r="G189" s="398"/>
      <c r="H189" s="398"/>
      <c r="I189" s="398"/>
      <c r="J189" s="398"/>
      <c r="K189" s="398"/>
      <c r="L189" s="398"/>
      <c r="M189" s="398"/>
      <c r="N189" s="398"/>
      <c r="O189" s="399"/>
      <c r="P189" s="399"/>
      <c r="Q189" s="399"/>
    </row>
    <row r="190" spans="1:17">
      <c r="A190" s="398"/>
      <c r="B190" s="398"/>
      <c r="C190" s="398"/>
      <c r="D190" s="398"/>
      <c r="E190" s="398"/>
      <c r="F190" s="398"/>
      <c r="G190" s="398"/>
      <c r="H190" s="398"/>
      <c r="I190" s="398"/>
      <c r="J190" s="398"/>
      <c r="K190" s="398"/>
      <c r="L190" s="398"/>
      <c r="M190" s="398"/>
      <c r="N190" s="398"/>
      <c r="O190" s="399"/>
      <c r="P190" s="399"/>
      <c r="Q190" s="399"/>
    </row>
    <row r="191" spans="1:17">
      <c r="A191" s="398"/>
      <c r="B191" s="398"/>
      <c r="C191" s="398"/>
      <c r="D191" s="398"/>
      <c r="E191" s="398"/>
      <c r="F191" s="398"/>
      <c r="G191" s="398"/>
      <c r="H191" s="398"/>
      <c r="I191" s="398"/>
      <c r="J191" s="398"/>
      <c r="K191" s="398"/>
      <c r="L191" s="398"/>
      <c r="M191" s="398"/>
      <c r="N191" s="398"/>
      <c r="O191" s="399"/>
      <c r="P191" s="399"/>
      <c r="Q191" s="399"/>
    </row>
    <row r="192" spans="1:17">
      <c r="A192" s="398"/>
      <c r="B192" s="398"/>
      <c r="C192" s="398"/>
      <c r="D192" s="398"/>
      <c r="E192" s="398"/>
      <c r="F192" s="398"/>
      <c r="G192" s="398"/>
      <c r="H192" s="398"/>
      <c r="I192" s="398"/>
      <c r="J192" s="398"/>
      <c r="K192" s="398"/>
      <c r="L192" s="398"/>
      <c r="M192" s="398"/>
      <c r="N192" s="398"/>
      <c r="O192" s="399"/>
      <c r="P192" s="399"/>
      <c r="Q192" s="399"/>
    </row>
    <row r="193" spans="1:17">
      <c r="A193" s="398"/>
      <c r="B193" s="398"/>
      <c r="C193" s="398"/>
      <c r="D193" s="398"/>
      <c r="E193" s="398"/>
      <c r="F193" s="398"/>
      <c r="G193" s="398"/>
      <c r="H193" s="398"/>
      <c r="I193" s="398"/>
      <c r="J193" s="398"/>
      <c r="K193" s="398"/>
      <c r="L193" s="398"/>
      <c r="M193" s="398"/>
      <c r="N193" s="398"/>
      <c r="O193" s="399"/>
      <c r="P193" s="399"/>
      <c r="Q193" s="399"/>
    </row>
    <row r="194" spans="1:17">
      <c r="A194" s="398"/>
      <c r="B194" s="398"/>
      <c r="C194" s="398"/>
      <c r="D194" s="398"/>
      <c r="E194" s="398"/>
      <c r="F194" s="398"/>
      <c r="G194" s="398"/>
      <c r="H194" s="398"/>
      <c r="I194" s="398"/>
      <c r="J194" s="398"/>
      <c r="K194" s="398"/>
      <c r="L194" s="398"/>
      <c r="M194" s="398"/>
      <c r="N194" s="398"/>
      <c r="O194" s="399"/>
      <c r="P194" s="399"/>
      <c r="Q194" s="399"/>
    </row>
    <row r="195" spans="1:17">
      <c r="A195" s="398"/>
      <c r="B195" s="398"/>
      <c r="C195" s="398"/>
      <c r="D195" s="398"/>
      <c r="E195" s="398"/>
      <c r="F195" s="398"/>
      <c r="G195" s="398"/>
      <c r="H195" s="398"/>
      <c r="I195" s="398"/>
      <c r="J195" s="398"/>
      <c r="K195" s="398"/>
      <c r="L195" s="398"/>
      <c r="M195" s="398"/>
      <c r="N195" s="398"/>
      <c r="O195" s="399"/>
      <c r="P195" s="399"/>
      <c r="Q195" s="399"/>
    </row>
    <row r="196" spans="1:17">
      <c r="A196" s="398"/>
      <c r="B196" s="398"/>
      <c r="C196" s="398"/>
      <c r="D196" s="398"/>
      <c r="E196" s="398"/>
      <c r="F196" s="398"/>
      <c r="G196" s="398"/>
      <c r="H196" s="398"/>
      <c r="I196" s="398"/>
      <c r="J196" s="398"/>
      <c r="K196" s="398"/>
      <c r="L196" s="398"/>
      <c r="M196" s="398"/>
      <c r="N196" s="398"/>
      <c r="O196" s="399"/>
      <c r="P196" s="399"/>
      <c r="Q196" s="399"/>
    </row>
    <row r="197" spans="1:17">
      <c r="A197" s="398"/>
      <c r="B197" s="398"/>
      <c r="C197" s="398"/>
      <c r="D197" s="398"/>
      <c r="E197" s="398"/>
      <c r="F197" s="398"/>
      <c r="G197" s="398"/>
      <c r="H197" s="398"/>
      <c r="I197" s="398"/>
      <c r="J197" s="398"/>
      <c r="K197" s="398"/>
      <c r="L197" s="398"/>
      <c r="M197" s="398"/>
      <c r="N197" s="398"/>
      <c r="O197" s="399"/>
      <c r="P197" s="399"/>
      <c r="Q197" s="399"/>
    </row>
    <row r="198" spans="1:17">
      <c r="A198" s="398"/>
      <c r="B198" s="398"/>
      <c r="C198" s="398"/>
      <c r="D198" s="398"/>
      <c r="E198" s="398"/>
      <c r="F198" s="398"/>
      <c r="G198" s="398"/>
      <c r="H198" s="398"/>
      <c r="I198" s="398"/>
      <c r="J198" s="398"/>
      <c r="K198" s="398"/>
      <c r="L198" s="398"/>
      <c r="M198" s="398"/>
      <c r="N198" s="398"/>
      <c r="O198" s="399"/>
      <c r="P198" s="399"/>
      <c r="Q198" s="399"/>
    </row>
    <row r="199" spans="1:17">
      <c r="A199" s="398"/>
      <c r="B199" s="398"/>
      <c r="C199" s="398"/>
      <c r="D199" s="398"/>
      <c r="E199" s="398"/>
      <c r="F199" s="398"/>
      <c r="G199" s="398"/>
      <c r="H199" s="398"/>
      <c r="I199" s="398"/>
      <c r="J199" s="398"/>
      <c r="K199" s="398"/>
      <c r="L199" s="398"/>
      <c r="M199" s="398"/>
      <c r="N199" s="398"/>
      <c r="O199" s="399"/>
      <c r="P199" s="399"/>
      <c r="Q199" s="399"/>
    </row>
    <row r="200" spans="1:17">
      <c r="A200" s="398"/>
      <c r="B200" s="398"/>
      <c r="C200" s="398"/>
      <c r="D200" s="398"/>
      <c r="E200" s="398"/>
      <c r="F200" s="398"/>
      <c r="G200" s="398"/>
      <c r="H200" s="398"/>
      <c r="I200" s="398"/>
      <c r="J200" s="398"/>
      <c r="K200" s="398"/>
      <c r="L200" s="398"/>
      <c r="M200" s="398"/>
      <c r="N200" s="398"/>
      <c r="O200" s="399"/>
      <c r="P200" s="399"/>
      <c r="Q200" s="399"/>
    </row>
    <row r="201" spans="1:17">
      <c r="A201" s="398"/>
      <c r="B201" s="398"/>
      <c r="C201" s="398"/>
      <c r="D201" s="398"/>
      <c r="E201" s="398"/>
      <c r="F201" s="398"/>
      <c r="G201" s="398"/>
      <c r="H201" s="398"/>
      <c r="I201" s="398"/>
      <c r="J201" s="398"/>
      <c r="K201" s="398"/>
      <c r="L201" s="398"/>
      <c r="M201" s="398"/>
      <c r="N201" s="398"/>
      <c r="O201" s="399"/>
      <c r="P201" s="399"/>
      <c r="Q201" s="399"/>
    </row>
    <row r="202" spans="1:17">
      <c r="A202" s="398"/>
      <c r="B202" s="398"/>
      <c r="C202" s="398"/>
      <c r="D202" s="398"/>
      <c r="E202" s="398"/>
      <c r="F202" s="398"/>
      <c r="G202" s="398"/>
      <c r="H202" s="398"/>
      <c r="I202" s="398"/>
      <c r="J202" s="398"/>
      <c r="K202" s="398"/>
      <c r="L202" s="398"/>
      <c r="M202" s="398"/>
      <c r="N202" s="398"/>
      <c r="O202" s="399"/>
      <c r="P202" s="399"/>
      <c r="Q202" s="399"/>
    </row>
    <row r="203" spans="1:17">
      <c r="A203" s="398"/>
      <c r="B203" s="398"/>
      <c r="C203" s="398"/>
      <c r="D203" s="398"/>
      <c r="E203" s="398"/>
      <c r="F203" s="398"/>
      <c r="G203" s="398"/>
      <c r="H203" s="398"/>
      <c r="I203" s="398"/>
      <c r="J203" s="398"/>
      <c r="K203" s="398"/>
      <c r="L203" s="398"/>
      <c r="M203" s="398"/>
      <c r="N203" s="398"/>
      <c r="O203" s="399"/>
      <c r="P203" s="399"/>
      <c r="Q203" s="399"/>
    </row>
    <row r="204" spans="1:17">
      <c r="A204" s="398"/>
      <c r="B204" s="398"/>
      <c r="C204" s="398"/>
      <c r="D204" s="398"/>
      <c r="E204" s="398"/>
      <c r="F204" s="398"/>
      <c r="G204" s="398"/>
      <c r="H204" s="398"/>
      <c r="I204" s="398"/>
      <c r="J204" s="398"/>
      <c r="K204" s="398"/>
      <c r="L204" s="398"/>
      <c r="M204" s="398"/>
      <c r="N204" s="398"/>
      <c r="O204" s="399"/>
      <c r="P204" s="399"/>
      <c r="Q204" s="399"/>
    </row>
    <row r="205" spans="1:17">
      <c r="A205" s="398"/>
      <c r="B205" s="398"/>
      <c r="C205" s="398"/>
      <c r="D205" s="398"/>
      <c r="E205" s="398"/>
      <c r="F205" s="398"/>
      <c r="G205" s="398"/>
      <c r="H205" s="398"/>
      <c r="I205" s="398"/>
      <c r="J205" s="398"/>
      <c r="K205" s="398"/>
      <c r="L205" s="398"/>
      <c r="M205" s="398"/>
      <c r="N205" s="398"/>
      <c r="O205" s="399"/>
      <c r="P205" s="399"/>
      <c r="Q205" s="399"/>
    </row>
    <row r="206" spans="1:17">
      <c r="A206" s="398"/>
      <c r="B206" s="398"/>
      <c r="C206" s="398"/>
      <c r="D206" s="398"/>
      <c r="E206" s="398"/>
      <c r="F206" s="398"/>
      <c r="G206" s="398"/>
      <c r="H206" s="398"/>
      <c r="I206" s="398"/>
      <c r="J206" s="398"/>
      <c r="K206" s="398"/>
      <c r="L206" s="398"/>
      <c r="M206" s="398"/>
      <c r="N206" s="398"/>
      <c r="O206" s="399"/>
      <c r="P206" s="399"/>
      <c r="Q206" s="399"/>
    </row>
    <row r="207" spans="1:17">
      <c r="A207" s="398"/>
      <c r="B207" s="398"/>
      <c r="C207" s="398"/>
      <c r="D207" s="398"/>
      <c r="E207" s="398"/>
      <c r="F207" s="398"/>
      <c r="G207" s="398"/>
      <c r="H207" s="398"/>
      <c r="I207" s="398"/>
      <c r="J207" s="398"/>
      <c r="K207" s="398"/>
      <c r="L207" s="398"/>
      <c r="M207" s="398"/>
      <c r="N207" s="398"/>
      <c r="O207" s="399"/>
      <c r="P207" s="399"/>
      <c r="Q207" s="399"/>
    </row>
    <row r="208" spans="1:17">
      <c r="A208" s="398"/>
      <c r="B208" s="398"/>
      <c r="C208" s="398"/>
      <c r="D208" s="398"/>
      <c r="E208" s="398"/>
      <c r="F208" s="398"/>
      <c r="G208" s="398"/>
      <c r="H208" s="398"/>
      <c r="I208" s="398"/>
      <c r="J208" s="398"/>
      <c r="K208" s="398"/>
      <c r="L208" s="398"/>
      <c r="M208" s="398"/>
      <c r="N208" s="398"/>
      <c r="O208" s="399"/>
      <c r="P208" s="399"/>
      <c r="Q208" s="399"/>
    </row>
    <row r="209" spans="1:17">
      <c r="A209" s="398"/>
      <c r="B209" s="398"/>
      <c r="C209" s="398"/>
      <c r="D209" s="398"/>
      <c r="E209" s="398"/>
      <c r="F209" s="398"/>
      <c r="G209" s="398"/>
      <c r="H209" s="398"/>
      <c r="I209" s="398"/>
      <c r="J209" s="398"/>
      <c r="K209" s="398"/>
      <c r="L209" s="398"/>
      <c r="M209" s="398"/>
      <c r="N209" s="398"/>
      <c r="O209" s="399"/>
      <c r="P209" s="399"/>
      <c r="Q209" s="399"/>
    </row>
    <row r="210" spans="1:17">
      <c r="A210" s="398"/>
      <c r="B210" s="398"/>
      <c r="C210" s="398"/>
      <c r="D210" s="398"/>
      <c r="E210" s="398"/>
      <c r="F210" s="398"/>
      <c r="G210" s="398"/>
      <c r="H210" s="398"/>
      <c r="I210" s="398"/>
      <c r="J210" s="398"/>
      <c r="K210" s="398"/>
      <c r="L210" s="398"/>
      <c r="M210" s="398"/>
      <c r="N210" s="398"/>
      <c r="O210" s="399"/>
      <c r="P210" s="399"/>
      <c r="Q210" s="399"/>
    </row>
    <row r="211" spans="1:17">
      <c r="A211" s="398"/>
      <c r="B211" s="398"/>
      <c r="C211" s="398"/>
      <c r="D211" s="398"/>
      <c r="E211" s="398"/>
      <c r="F211" s="398"/>
      <c r="G211" s="398"/>
      <c r="H211" s="398"/>
      <c r="I211" s="398"/>
      <c r="J211" s="398"/>
      <c r="K211" s="398"/>
      <c r="L211" s="398"/>
      <c r="M211" s="398"/>
      <c r="N211" s="398"/>
      <c r="O211" s="399"/>
      <c r="P211" s="399"/>
      <c r="Q211" s="399"/>
    </row>
    <row r="212" spans="1:17">
      <c r="A212" s="398"/>
      <c r="B212" s="398"/>
      <c r="C212" s="398"/>
      <c r="D212" s="398"/>
      <c r="E212" s="398"/>
      <c r="F212" s="398"/>
      <c r="G212" s="398"/>
      <c r="H212" s="398"/>
      <c r="I212" s="398"/>
      <c r="J212" s="398"/>
      <c r="K212" s="398"/>
      <c r="L212" s="398"/>
      <c r="M212" s="398"/>
      <c r="N212" s="398"/>
      <c r="O212" s="399"/>
      <c r="P212" s="399"/>
      <c r="Q212" s="399"/>
    </row>
    <row r="213" spans="1:17">
      <c r="A213" s="398"/>
      <c r="B213" s="398"/>
      <c r="C213" s="398"/>
      <c r="D213" s="398"/>
      <c r="E213" s="398"/>
      <c r="F213" s="398"/>
      <c r="G213" s="398"/>
      <c r="H213" s="398"/>
      <c r="I213" s="398"/>
      <c r="J213" s="398"/>
      <c r="K213" s="398"/>
      <c r="L213" s="398"/>
      <c r="M213" s="398"/>
      <c r="N213" s="398"/>
      <c r="O213" s="399"/>
      <c r="P213" s="399"/>
      <c r="Q213" s="399"/>
    </row>
    <row r="214" spans="1:17">
      <c r="A214" s="398"/>
      <c r="B214" s="398"/>
      <c r="C214" s="398"/>
      <c r="D214" s="398"/>
      <c r="E214" s="398"/>
      <c r="F214" s="398"/>
      <c r="G214" s="398"/>
      <c r="H214" s="398"/>
      <c r="I214" s="398"/>
      <c r="J214" s="398"/>
      <c r="K214" s="398"/>
      <c r="L214" s="398"/>
      <c r="M214" s="398"/>
      <c r="N214" s="398"/>
      <c r="O214" s="399"/>
      <c r="P214" s="399"/>
      <c r="Q214" s="399"/>
    </row>
    <row r="215" spans="1:17">
      <c r="A215" s="398"/>
      <c r="B215" s="398"/>
      <c r="C215" s="398"/>
      <c r="D215" s="398"/>
      <c r="E215" s="398"/>
      <c r="F215" s="398"/>
      <c r="G215" s="398"/>
      <c r="H215" s="398"/>
      <c r="I215" s="398"/>
      <c r="J215" s="398"/>
      <c r="K215" s="398"/>
      <c r="L215" s="398"/>
      <c r="M215" s="398"/>
      <c r="N215" s="398"/>
      <c r="O215" s="399"/>
      <c r="P215" s="399"/>
      <c r="Q215" s="399"/>
    </row>
    <row r="216" spans="1:17">
      <c r="A216" s="398"/>
      <c r="B216" s="398"/>
      <c r="C216" s="398"/>
      <c r="D216" s="398"/>
      <c r="E216" s="398"/>
      <c r="F216" s="398"/>
      <c r="G216" s="398"/>
      <c r="H216" s="398"/>
      <c r="I216" s="398"/>
      <c r="J216" s="398"/>
      <c r="K216" s="398"/>
      <c r="L216" s="398"/>
      <c r="M216" s="398"/>
      <c r="N216" s="398"/>
      <c r="O216" s="399"/>
      <c r="P216" s="399"/>
      <c r="Q216" s="399"/>
    </row>
    <row r="217" spans="1:17">
      <c r="A217" s="398"/>
      <c r="B217" s="398"/>
      <c r="C217" s="398"/>
      <c r="D217" s="398"/>
      <c r="E217" s="398"/>
      <c r="F217" s="398"/>
      <c r="G217" s="398"/>
      <c r="H217" s="398"/>
      <c r="I217" s="398"/>
      <c r="J217" s="398"/>
      <c r="K217" s="398"/>
      <c r="L217" s="398"/>
      <c r="M217" s="398"/>
      <c r="N217" s="398"/>
      <c r="O217" s="399"/>
      <c r="P217" s="399"/>
      <c r="Q217" s="399"/>
    </row>
    <row r="218" spans="1:17">
      <c r="A218" s="398"/>
      <c r="B218" s="398"/>
      <c r="C218" s="398"/>
      <c r="D218" s="398"/>
      <c r="E218" s="398"/>
      <c r="F218" s="398"/>
      <c r="G218" s="398"/>
      <c r="H218" s="398"/>
      <c r="I218" s="398"/>
      <c r="J218" s="398"/>
      <c r="K218" s="398"/>
      <c r="L218" s="398"/>
      <c r="M218" s="398"/>
      <c r="N218" s="398"/>
      <c r="O218" s="399"/>
      <c r="P218" s="399"/>
      <c r="Q218" s="399"/>
    </row>
    <row r="219" spans="1:17">
      <c r="A219" s="398"/>
      <c r="B219" s="398"/>
      <c r="C219" s="398"/>
      <c r="D219" s="398"/>
      <c r="E219" s="398"/>
      <c r="F219" s="398"/>
      <c r="G219" s="398"/>
      <c r="H219" s="398"/>
      <c r="I219" s="398"/>
      <c r="J219" s="398"/>
      <c r="K219" s="398"/>
      <c r="L219" s="398"/>
      <c r="M219" s="398"/>
      <c r="N219" s="398"/>
      <c r="O219" s="399"/>
      <c r="P219" s="399"/>
      <c r="Q219" s="399"/>
    </row>
    <row r="220" spans="1:17">
      <c r="A220" s="398"/>
      <c r="B220" s="398"/>
      <c r="C220" s="398"/>
      <c r="D220" s="398"/>
      <c r="E220" s="398"/>
      <c r="F220" s="398"/>
      <c r="G220" s="398"/>
      <c r="H220" s="398"/>
      <c r="I220" s="398"/>
      <c r="J220" s="398"/>
      <c r="K220" s="398"/>
      <c r="L220" s="398"/>
      <c r="M220" s="398"/>
      <c r="N220" s="398"/>
      <c r="O220" s="399"/>
      <c r="P220" s="399"/>
      <c r="Q220" s="399"/>
    </row>
    <row r="221" spans="1:17">
      <c r="A221" s="398"/>
      <c r="B221" s="398"/>
      <c r="C221" s="398"/>
      <c r="D221" s="398"/>
      <c r="E221" s="398"/>
      <c r="F221" s="398"/>
      <c r="G221" s="398"/>
      <c r="H221" s="398"/>
      <c r="I221" s="398"/>
      <c r="J221" s="398"/>
      <c r="K221" s="398"/>
      <c r="L221" s="398"/>
      <c r="M221" s="398"/>
      <c r="N221" s="398"/>
      <c r="O221" s="399"/>
      <c r="P221" s="399"/>
      <c r="Q221" s="399"/>
    </row>
    <row r="222" spans="1:17">
      <c r="A222" s="398"/>
      <c r="B222" s="398"/>
      <c r="C222" s="398"/>
      <c r="D222" s="398"/>
      <c r="E222" s="398"/>
      <c r="F222" s="398"/>
      <c r="G222" s="398"/>
      <c r="H222" s="398"/>
      <c r="I222" s="398"/>
      <c r="J222" s="398"/>
      <c r="K222" s="398"/>
      <c r="L222" s="398"/>
      <c r="M222" s="398"/>
      <c r="N222" s="398"/>
      <c r="O222" s="399"/>
      <c r="P222" s="399"/>
      <c r="Q222" s="399"/>
    </row>
    <row r="223" spans="1:17">
      <c r="A223" s="398"/>
      <c r="B223" s="398"/>
      <c r="C223" s="398"/>
      <c r="D223" s="398"/>
      <c r="E223" s="398"/>
      <c r="F223" s="398"/>
      <c r="G223" s="398"/>
      <c r="H223" s="398"/>
      <c r="I223" s="398"/>
      <c r="J223" s="398"/>
      <c r="K223" s="398"/>
      <c r="L223" s="398"/>
      <c r="M223" s="398"/>
      <c r="N223" s="398"/>
      <c r="O223" s="399"/>
      <c r="P223" s="399"/>
      <c r="Q223" s="399"/>
    </row>
    <row r="224" spans="1:17">
      <c r="A224" s="398"/>
      <c r="B224" s="398"/>
      <c r="C224" s="398"/>
      <c r="D224" s="398"/>
      <c r="E224" s="398"/>
      <c r="F224" s="398"/>
      <c r="G224" s="398"/>
      <c r="H224" s="398"/>
      <c r="I224" s="398"/>
      <c r="J224" s="398"/>
      <c r="K224" s="398"/>
      <c r="L224" s="398"/>
      <c r="M224" s="398"/>
      <c r="N224" s="398"/>
      <c r="O224" s="399"/>
      <c r="P224" s="399"/>
      <c r="Q224" s="399"/>
    </row>
    <row r="225" spans="1:17">
      <c r="A225" s="398"/>
      <c r="B225" s="398"/>
      <c r="C225" s="398"/>
      <c r="D225" s="398"/>
      <c r="E225" s="398"/>
      <c r="F225" s="398"/>
      <c r="G225" s="398"/>
      <c r="H225" s="398"/>
      <c r="I225" s="398"/>
      <c r="J225" s="398"/>
      <c r="K225" s="398"/>
      <c r="L225" s="398"/>
      <c r="M225" s="398"/>
      <c r="N225" s="398"/>
      <c r="O225" s="399"/>
      <c r="P225" s="399"/>
      <c r="Q225" s="399"/>
    </row>
    <row r="226" spans="1:17">
      <c r="A226" s="398"/>
      <c r="B226" s="398"/>
      <c r="C226" s="398"/>
      <c r="D226" s="398"/>
      <c r="E226" s="398"/>
      <c r="F226" s="398"/>
      <c r="G226" s="398"/>
      <c r="H226" s="398"/>
      <c r="I226" s="398"/>
      <c r="J226" s="398"/>
      <c r="K226" s="398"/>
      <c r="L226" s="398"/>
      <c r="M226" s="398"/>
      <c r="N226" s="398"/>
      <c r="O226" s="399"/>
      <c r="P226" s="399"/>
      <c r="Q226" s="399"/>
    </row>
    <row r="227" spans="1:17">
      <c r="A227" s="398"/>
      <c r="B227" s="398"/>
      <c r="C227" s="398"/>
      <c r="D227" s="398"/>
      <c r="E227" s="398"/>
      <c r="F227" s="398"/>
      <c r="G227" s="398"/>
      <c r="H227" s="398"/>
      <c r="I227" s="398"/>
      <c r="J227" s="398"/>
      <c r="K227" s="398"/>
      <c r="L227" s="398"/>
      <c r="M227" s="398"/>
      <c r="N227" s="398"/>
      <c r="O227" s="399"/>
      <c r="P227" s="399"/>
      <c r="Q227" s="399"/>
    </row>
    <row r="228" spans="1:17">
      <c r="A228" s="398"/>
      <c r="B228" s="398"/>
      <c r="C228" s="398"/>
      <c r="D228" s="398"/>
      <c r="E228" s="398"/>
      <c r="F228" s="398"/>
      <c r="G228" s="398"/>
      <c r="H228" s="398"/>
      <c r="I228" s="398"/>
      <c r="J228" s="398"/>
      <c r="K228" s="398"/>
      <c r="L228" s="398"/>
      <c r="M228" s="398"/>
      <c r="N228" s="398"/>
      <c r="O228" s="399"/>
      <c r="P228" s="399"/>
      <c r="Q228" s="399"/>
    </row>
    <row r="229" spans="1:17">
      <c r="A229" s="398"/>
      <c r="B229" s="398"/>
      <c r="C229" s="398"/>
      <c r="D229" s="398"/>
      <c r="E229" s="398"/>
      <c r="F229" s="398"/>
      <c r="G229" s="398"/>
      <c r="H229" s="398"/>
      <c r="I229" s="398"/>
      <c r="J229" s="398"/>
      <c r="K229" s="398"/>
      <c r="L229" s="398"/>
      <c r="M229" s="398"/>
      <c r="N229" s="398"/>
      <c r="O229" s="399"/>
      <c r="P229" s="399"/>
      <c r="Q229" s="399"/>
    </row>
    <row r="230" spans="1:17">
      <c r="A230" s="398"/>
      <c r="B230" s="398"/>
      <c r="C230" s="398"/>
      <c r="D230" s="398"/>
      <c r="E230" s="398"/>
      <c r="F230" s="398"/>
      <c r="G230" s="398"/>
      <c r="H230" s="398"/>
      <c r="I230" s="398"/>
      <c r="J230" s="398"/>
      <c r="K230" s="398"/>
      <c r="L230" s="398"/>
      <c r="M230" s="398"/>
      <c r="N230" s="398"/>
      <c r="O230" s="399"/>
      <c r="P230" s="399"/>
      <c r="Q230" s="399"/>
    </row>
    <row r="231" spans="1:17">
      <c r="A231" s="398"/>
      <c r="B231" s="398"/>
      <c r="C231" s="398"/>
      <c r="D231" s="398"/>
      <c r="E231" s="398"/>
      <c r="F231" s="398"/>
      <c r="G231" s="398"/>
      <c r="H231" s="398"/>
      <c r="I231" s="398"/>
      <c r="J231" s="398"/>
      <c r="K231" s="398"/>
      <c r="L231" s="398"/>
      <c r="M231" s="398"/>
      <c r="N231" s="398"/>
      <c r="O231" s="399"/>
      <c r="P231" s="399"/>
      <c r="Q231" s="399"/>
    </row>
    <row r="232" spans="1:17">
      <c r="A232" s="398"/>
      <c r="B232" s="398"/>
      <c r="C232" s="398"/>
      <c r="D232" s="398"/>
      <c r="E232" s="398"/>
      <c r="F232" s="398"/>
      <c r="G232" s="398"/>
      <c r="H232" s="398"/>
      <c r="I232" s="398"/>
      <c r="J232" s="398"/>
      <c r="K232" s="398"/>
      <c r="L232" s="398"/>
      <c r="M232" s="398"/>
      <c r="N232" s="398"/>
      <c r="O232" s="399"/>
      <c r="P232" s="399"/>
      <c r="Q232" s="399"/>
    </row>
    <row r="233" spans="1:17">
      <c r="A233" s="398"/>
      <c r="B233" s="398"/>
      <c r="C233" s="398"/>
      <c r="D233" s="398"/>
      <c r="E233" s="398"/>
      <c r="F233" s="398"/>
      <c r="G233" s="398"/>
      <c r="H233" s="398"/>
      <c r="I233" s="398"/>
      <c r="J233" s="398"/>
      <c r="K233" s="398"/>
      <c r="L233" s="398"/>
      <c r="M233" s="398"/>
      <c r="N233" s="398"/>
      <c r="O233" s="399"/>
      <c r="P233" s="399"/>
      <c r="Q233" s="399"/>
    </row>
    <row r="234" spans="1:17">
      <c r="A234" s="398"/>
      <c r="B234" s="398"/>
      <c r="C234" s="398"/>
      <c r="D234" s="398"/>
      <c r="E234" s="398"/>
      <c r="F234" s="398"/>
      <c r="G234" s="398"/>
      <c r="H234" s="398"/>
      <c r="I234" s="398"/>
      <c r="J234" s="398"/>
      <c r="K234" s="398"/>
      <c r="L234" s="398"/>
      <c r="M234" s="398"/>
      <c r="N234" s="398"/>
      <c r="O234" s="399"/>
      <c r="P234" s="399"/>
      <c r="Q234" s="399"/>
    </row>
    <row r="235" spans="1:17">
      <c r="A235" s="398"/>
      <c r="B235" s="398"/>
      <c r="C235" s="398"/>
      <c r="D235" s="398"/>
      <c r="E235" s="398"/>
      <c r="F235" s="398"/>
      <c r="G235" s="398"/>
      <c r="H235" s="398"/>
      <c r="I235" s="398"/>
      <c r="J235" s="398"/>
      <c r="K235" s="398"/>
      <c r="L235" s="398"/>
      <c r="M235" s="398"/>
      <c r="N235" s="398"/>
      <c r="O235" s="399"/>
      <c r="P235" s="399"/>
      <c r="Q235" s="399"/>
    </row>
    <row r="236" spans="1:17">
      <c r="A236" s="398"/>
      <c r="B236" s="398"/>
      <c r="C236" s="398"/>
      <c r="D236" s="398"/>
      <c r="E236" s="398"/>
      <c r="F236" s="398"/>
      <c r="G236" s="398"/>
      <c r="H236" s="398"/>
      <c r="I236" s="398"/>
      <c r="J236" s="398"/>
      <c r="K236" s="398"/>
      <c r="L236" s="398"/>
      <c r="M236" s="398"/>
      <c r="N236" s="398"/>
      <c r="O236" s="399"/>
      <c r="P236" s="399"/>
      <c r="Q236" s="399"/>
    </row>
    <row r="237" spans="1:17">
      <c r="A237" s="398"/>
      <c r="B237" s="398"/>
      <c r="C237" s="398"/>
      <c r="D237" s="398"/>
      <c r="E237" s="398"/>
      <c r="F237" s="398"/>
      <c r="G237" s="398"/>
      <c r="H237" s="398"/>
      <c r="I237" s="398"/>
      <c r="J237" s="398"/>
      <c r="K237" s="398"/>
      <c r="L237" s="398"/>
      <c r="M237" s="398"/>
      <c r="N237" s="398"/>
      <c r="O237" s="399"/>
      <c r="P237" s="399"/>
      <c r="Q237" s="399"/>
    </row>
    <row r="238" spans="1:17">
      <c r="A238" s="398"/>
      <c r="B238" s="398"/>
      <c r="C238" s="398"/>
      <c r="D238" s="398"/>
      <c r="E238" s="398"/>
      <c r="F238" s="398"/>
      <c r="G238" s="398"/>
      <c r="H238" s="398"/>
      <c r="I238" s="398"/>
      <c r="J238" s="398"/>
      <c r="K238" s="398"/>
      <c r="L238" s="398"/>
      <c r="M238" s="398"/>
      <c r="N238" s="398"/>
      <c r="O238" s="399"/>
      <c r="P238" s="399"/>
      <c r="Q238" s="399"/>
    </row>
    <row r="239" spans="1:17">
      <c r="A239" s="398"/>
      <c r="B239" s="398"/>
      <c r="C239" s="398"/>
      <c r="D239" s="398"/>
      <c r="E239" s="398"/>
      <c r="F239" s="398"/>
      <c r="G239" s="398"/>
      <c r="H239" s="398"/>
      <c r="I239" s="398"/>
      <c r="J239" s="398"/>
      <c r="K239" s="398"/>
      <c r="L239" s="398"/>
      <c r="M239" s="398"/>
      <c r="N239" s="398"/>
      <c r="O239" s="399"/>
      <c r="P239" s="399"/>
      <c r="Q239" s="399"/>
    </row>
    <row r="240" spans="1:17">
      <c r="A240" s="398"/>
      <c r="B240" s="398"/>
      <c r="C240" s="398"/>
      <c r="D240" s="398"/>
      <c r="E240" s="398"/>
      <c r="F240" s="398"/>
      <c r="G240" s="398"/>
      <c r="H240" s="398"/>
      <c r="I240" s="398"/>
      <c r="J240" s="398"/>
      <c r="K240" s="398"/>
      <c r="L240" s="398"/>
      <c r="M240" s="398"/>
      <c r="N240" s="398"/>
      <c r="O240" s="399"/>
      <c r="P240" s="399"/>
      <c r="Q240" s="399"/>
    </row>
    <row r="241" spans="1:17">
      <c r="A241" s="398"/>
      <c r="B241" s="398"/>
      <c r="C241" s="398"/>
      <c r="D241" s="398"/>
      <c r="E241" s="398"/>
      <c r="F241" s="398"/>
      <c r="G241" s="398"/>
      <c r="H241" s="398"/>
      <c r="I241" s="398"/>
      <c r="J241" s="398"/>
      <c r="K241" s="398"/>
      <c r="L241" s="398"/>
      <c r="M241" s="398"/>
      <c r="N241" s="398"/>
      <c r="O241" s="399"/>
      <c r="P241" s="399"/>
      <c r="Q241" s="399"/>
    </row>
    <row r="242" spans="1:17">
      <c r="A242" s="398"/>
      <c r="B242" s="398"/>
      <c r="C242" s="398"/>
      <c r="D242" s="398"/>
      <c r="E242" s="398"/>
      <c r="F242" s="398"/>
      <c r="G242" s="398"/>
      <c r="H242" s="398"/>
      <c r="I242" s="398"/>
      <c r="J242" s="398"/>
      <c r="K242" s="398"/>
      <c r="L242" s="398"/>
      <c r="M242" s="398"/>
      <c r="N242" s="398"/>
      <c r="O242" s="399"/>
      <c r="P242" s="399"/>
      <c r="Q242" s="399"/>
    </row>
    <row r="243" spans="1:17">
      <c r="A243" s="398"/>
      <c r="B243" s="398"/>
      <c r="C243" s="398"/>
      <c r="D243" s="398"/>
      <c r="E243" s="398"/>
      <c r="F243" s="398"/>
      <c r="G243" s="398"/>
      <c r="H243" s="398"/>
      <c r="I243" s="398"/>
      <c r="J243" s="398"/>
      <c r="K243" s="398"/>
      <c r="L243" s="398"/>
      <c r="M243" s="398"/>
      <c r="N243" s="398"/>
      <c r="O243" s="399"/>
      <c r="P243" s="399"/>
      <c r="Q243" s="399"/>
    </row>
    <row r="244" spans="1:17">
      <c r="A244" s="398"/>
      <c r="B244" s="398"/>
      <c r="C244" s="398"/>
      <c r="D244" s="398"/>
      <c r="E244" s="398"/>
      <c r="F244" s="398"/>
      <c r="G244" s="398"/>
      <c r="H244" s="398"/>
      <c r="I244" s="398"/>
      <c r="J244" s="398"/>
      <c r="K244" s="398"/>
      <c r="L244" s="398"/>
      <c r="M244" s="398"/>
      <c r="N244" s="398"/>
      <c r="O244" s="399"/>
      <c r="P244" s="399"/>
      <c r="Q244" s="399"/>
    </row>
    <row r="245" spans="1:17">
      <c r="A245" s="398"/>
      <c r="B245" s="398"/>
      <c r="C245" s="398"/>
      <c r="D245" s="398"/>
      <c r="E245" s="398"/>
      <c r="F245" s="398"/>
      <c r="G245" s="398"/>
      <c r="H245" s="398"/>
      <c r="I245" s="398"/>
      <c r="J245" s="398"/>
      <c r="K245" s="398"/>
      <c r="L245" s="398"/>
      <c r="M245" s="398"/>
      <c r="N245" s="398"/>
      <c r="O245" s="399"/>
      <c r="P245" s="399"/>
      <c r="Q245" s="399"/>
    </row>
    <row r="246" spans="1:17">
      <c r="A246" s="398"/>
      <c r="B246" s="398"/>
      <c r="C246" s="398"/>
      <c r="D246" s="398"/>
      <c r="E246" s="398"/>
      <c r="F246" s="398"/>
      <c r="G246" s="398"/>
      <c r="H246" s="398"/>
      <c r="I246" s="398"/>
      <c r="J246" s="398"/>
      <c r="K246" s="398"/>
      <c r="L246" s="398"/>
      <c r="M246" s="398"/>
      <c r="N246" s="398"/>
      <c r="O246" s="399"/>
      <c r="P246" s="399"/>
      <c r="Q246" s="399"/>
    </row>
    <row r="247" spans="1:17">
      <c r="A247" s="398"/>
      <c r="B247" s="398"/>
      <c r="C247" s="398"/>
      <c r="D247" s="398"/>
      <c r="E247" s="398"/>
      <c r="F247" s="398"/>
      <c r="G247" s="398"/>
      <c r="H247" s="398"/>
      <c r="I247" s="398"/>
      <c r="J247" s="398"/>
      <c r="K247" s="398"/>
      <c r="L247" s="398"/>
      <c r="M247" s="398"/>
      <c r="N247" s="398"/>
      <c r="O247" s="399"/>
      <c r="P247" s="399"/>
      <c r="Q247" s="399"/>
    </row>
    <row r="248" spans="1:17">
      <c r="A248" s="398"/>
      <c r="B248" s="398"/>
      <c r="C248" s="398"/>
      <c r="D248" s="398"/>
      <c r="E248" s="398"/>
      <c r="F248" s="398"/>
      <c r="G248" s="398"/>
      <c r="H248" s="398"/>
      <c r="I248" s="398"/>
      <c r="J248" s="398"/>
      <c r="K248" s="398"/>
      <c r="L248" s="398"/>
      <c r="M248" s="398"/>
      <c r="N248" s="398"/>
      <c r="O248" s="399"/>
      <c r="P248" s="399"/>
      <c r="Q248" s="399"/>
    </row>
    <row r="249" spans="1:17">
      <c r="A249" s="398"/>
      <c r="B249" s="398"/>
      <c r="C249" s="398"/>
      <c r="D249" s="398"/>
      <c r="E249" s="398"/>
      <c r="F249" s="398"/>
      <c r="G249" s="398"/>
      <c r="H249" s="398"/>
      <c r="I249" s="398"/>
      <c r="J249" s="398"/>
      <c r="K249" s="398"/>
      <c r="L249" s="398"/>
      <c r="M249" s="398"/>
      <c r="N249" s="398"/>
      <c r="O249" s="399"/>
      <c r="P249" s="399"/>
      <c r="Q249" s="399"/>
    </row>
    <row r="250" spans="1:17">
      <c r="A250" s="398"/>
      <c r="B250" s="398"/>
      <c r="C250" s="398"/>
      <c r="D250" s="398"/>
      <c r="E250" s="398"/>
      <c r="F250" s="398"/>
      <c r="G250" s="398"/>
      <c r="H250" s="398"/>
      <c r="I250" s="398"/>
      <c r="J250" s="398"/>
      <c r="K250" s="398"/>
      <c r="L250" s="398"/>
      <c r="M250" s="398"/>
      <c r="N250" s="398"/>
      <c r="O250" s="399"/>
      <c r="P250" s="399"/>
      <c r="Q250" s="399"/>
    </row>
    <row r="251" spans="1:17">
      <c r="A251" s="398"/>
      <c r="B251" s="398"/>
      <c r="C251" s="398"/>
      <c r="D251" s="398"/>
      <c r="E251" s="398"/>
      <c r="F251" s="398"/>
      <c r="G251" s="398"/>
      <c r="H251" s="398"/>
      <c r="I251" s="398"/>
      <c r="J251" s="398"/>
      <c r="K251" s="398"/>
      <c r="L251" s="398"/>
      <c r="M251" s="398"/>
      <c r="N251" s="398"/>
      <c r="O251" s="399"/>
      <c r="P251" s="399"/>
      <c r="Q251" s="399"/>
    </row>
    <row r="252" spans="1:17">
      <c r="A252" s="398"/>
      <c r="B252" s="398"/>
      <c r="C252" s="398"/>
      <c r="D252" s="398"/>
      <c r="E252" s="398"/>
      <c r="F252" s="398"/>
      <c r="G252" s="398"/>
      <c r="H252" s="398"/>
      <c r="I252" s="398"/>
      <c r="J252" s="398"/>
      <c r="K252" s="398"/>
      <c r="L252" s="398"/>
      <c r="M252" s="398"/>
      <c r="N252" s="398"/>
      <c r="O252" s="399"/>
      <c r="P252" s="399"/>
      <c r="Q252" s="399"/>
    </row>
    <row r="253" spans="1:17">
      <c r="A253" s="398"/>
      <c r="B253" s="398"/>
      <c r="C253" s="398"/>
      <c r="D253" s="398"/>
      <c r="E253" s="398"/>
      <c r="F253" s="398"/>
      <c r="G253" s="398"/>
      <c r="H253" s="398"/>
      <c r="I253" s="398"/>
      <c r="J253" s="398"/>
      <c r="K253" s="398"/>
      <c r="L253" s="398"/>
      <c r="M253" s="398"/>
      <c r="N253" s="398"/>
      <c r="O253" s="399"/>
      <c r="P253" s="399"/>
      <c r="Q253" s="399"/>
    </row>
    <row r="254" spans="1:17">
      <c r="A254" s="398"/>
      <c r="B254" s="398"/>
      <c r="C254" s="398"/>
      <c r="D254" s="398"/>
      <c r="E254" s="398"/>
      <c r="F254" s="398"/>
      <c r="G254" s="398"/>
      <c r="H254" s="398"/>
      <c r="I254" s="398"/>
      <c r="J254" s="398"/>
      <c r="K254" s="398"/>
      <c r="L254" s="398"/>
      <c r="M254" s="398"/>
      <c r="N254" s="398"/>
      <c r="O254" s="399"/>
      <c r="P254" s="399"/>
      <c r="Q254" s="399"/>
    </row>
    <row r="255" spans="1:17">
      <c r="A255" s="398"/>
      <c r="B255" s="398"/>
      <c r="C255" s="398"/>
      <c r="D255" s="398"/>
      <c r="E255" s="398"/>
      <c r="F255" s="398"/>
      <c r="G255" s="398"/>
      <c r="H255" s="398"/>
      <c r="I255" s="398"/>
      <c r="J255" s="398"/>
      <c r="K255" s="398"/>
      <c r="L255" s="398"/>
      <c r="M255" s="398"/>
      <c r="N255" s="398"/>
      <c r="O255" s="399"/>
      <c r="P255" s="399"/>
      <c r="Q255" s="399"/>
    </row>
    <row r="256" spans="1:17">
      <c r="A256" s="398"/>
      <c r="B256" s="398"/>
      <c r="C256" s="398"/>
      <c r="D256" s="398"/>
      <c r="E256" s="398"/>
      <c r="F256" s="398"/>
      <c r="G256" s="398"/>
      <c r="H256" s="398"/>
      <c r="I256" s="398"/>
      <c r="J256" s="398"/>
      <c r="K256" s="398"/>
      <c r="L256" s="398"/>
      <c r="M256" s="398"/>
      <c r="N256" s="398"/>
      <c r="O256" s="399"/>
      <c r="P256" s="399"/>
      <c r="Q256" s="399"/>
    </row>
    <row r="257" spans="1:17">
      <c r="A257" s="398"/>
      <c r="B257" s="398"/>
      <c r="C257" s="398"/>
      <c r="D257" s="398"/>
      <c r="E257" s="398"/>
      <c r="F257" s="398"/>
      <c r="G257" s="398"/>
      <c r="H257" s="398"/>
      <c r="I257" s="398"/>
      <c r="J257" s="398"/>
      <c r="K257" s="398"/>
      <c r="L257" s="398"/>
      <c r="M257" s="398"/>
      <c r="N257" s="398"/>
      <c r="O257" s="399"/>
      <c r="P257" s="399"/>
      <c r="Q257" s="399"/>
    </row>
    <row r="258" spans="1:17">
      <c r="A258" s="398"/>
      <c r="B258" s="398"/>
      <c r="C258" s="398"/>
      <c r="D258" s="398"/>
      <c r="E258" s="398"/>
      <c r="F258" s="398"/>
      <c r="G258" s="398"/>
      <c r="H258" s="398"/>
      <c r="I258" s="398"/>
      <c r="J258" s="398"/>
      <c r="K258" s="398"/>
      <c r="L258" s="398"/>
      <c r="M258" s="398"/>
      <c r="N258" s="398"/>
      <c r="O258" s="399"/>
      <c r="P258" s="399"/>
      <c r="Q258" s="399"/>
    </row>
    <row r="259" spans="1:17">
      <c r="A259" s="398"/>
      <c r="B259" s="398"/>
      <c r="C259" s="398"/>
      <c r="D259" s="398"/>
      <c r="E259" s="398"/>
      <c r="F259" s="398"/>
      <c r="G259" s="398"/>
      <c r="H259" s="398"/>
      <c r="I259" s="398"/>
      <c r="J259" s="398"/>
      <c r="K259" s="398"/>
      <c r="L259" s="398"/>
      <c r="M259" s="398"/>
      <c r="N259" s="398"/>
      <c r="O259" s="399"/>
      <c r="P259" s="399"/>
      <c r="Q259" s="399"/>
    </row>
    <row r="260" spans="1:17">
      <c r="A260" s="398"/>
      <c r="B260" s="398"/>
      <c r="C260" s="398"/>
      <c r="D260" s="398"/>
      <c r="E260" s="398"/>
      <c r="F260" s="398"/>
      <c r="G260" s="398"/>
      <c r="H260" s="398"/>
      <c r="I260" s="398"/>
      <c r="J260" s="398"/>
      <c r="K260" s="398"/>
      <c r="L260" s="398"/>
      <c r="M260" s="398"/>
      <c r="N260" s="398"/>
      <c r="O260" s="399"/>
      <c r="P260" s="399"/>
      <c r="Q260" s="399"/>
    </row>
    <row r="261" spans="1:17">
      <c r="A261" s="398"/>
      <c r="B261" s="398"/>
      <c r="C261" s="398"/>
      <c r="D261" s="398"/>
      <c r="E261" s="398"/>
      <c r="F261" s="398"/>
      <c r="G261" s="398"/>
      <c r="H261" s="398"/>
      <c r="I261" s="398"/>
      <c r="J261" s="398"/>
      <c r="K261" s="398"/>
      <c r="L261" s="398"/>
      <c r="M261" s="398"/>
      <c r="N261" s="398"/>
      <c r="O261" s="399"/>
      <c r="P261" s="399"/>
      <c r="Q261" s="399"/>
    </row>
    <row r="262" spans="1:17">
      <c r="A262" s="398"/>
      <c r="B262" s="398"/>
      <c r="C262" s="398"/>
      <c r="D262" s="398"/>
      <c r="E262" s="398"/>
      <c r="F262" s="398"/>
      <c r="G262" s="398"/>
      <c r="H262" s="398"/>
      <c r="I262" s="398"/>
      <c r="J262" s="398"/>
      <c r="K262" s="398"/>
      <c r="L262" s="398"/>
      <c r="M262" s="398"/>
      <c r="N262" s="398"/>
      <c r="O262" s="399"/>
      <c r="P262" s="399"/>
      <c r="Q262" s="399"/>
    </row>
    <row r="263" spans="1:17">
      <c r="A263" s="398"/>
      <c r="B263" s="398"/>
      <c r="C263" s="398"/>
      <c r="D263" s="398"/>
      <c r="E263" s="398"/>
      <c r="F263" s="398"/>
      <c r="G263" s="398"/>
      <c r="H263" s="398"/>
      <c r="I263" s="398"/>
      <c r="J263" s="398"/>
      <c r="K263" s="398"/>
      <c r="L263" s="398"/>
      <c r="M263" s="398"/>
      <c r="N263" s="398"/>
      <c r="O263" s="399"/>
      <c r="P263" s="399"/>
      <c r="Q263" s="399"/>
    </row>
    <row r="264" spans="1:17">
      <c r="A264" s="398"/>
      <c r="B264" s="398"/>
      <c r="C264" s="398"/>
      <c r="D264" s="398"/>
      <c r="E264" s="398"/>
      <c r="F264" s="398"/>
      <c r="G264" s="398"/>
      <c r="H264" s="398"/>
      <c r="I264" s="398"/>
      <c r="J264" s="398"/>
      <c r="K264" s="398"/>
      <c r="L264" s="398"/>
      <c r="M264" s="398"/>
      <c r="N264" s="398"/>
      <c r="O264" s="399"/>
      <c r="P264" s="399"/>
      <c r="Q264" s="399"/>
    </row>
    <row r="265" spans="1:17">
      <c r="A265" s="398"/>
      <c r="B265" s="398"/>
      <c r="C265" s="398"/>
      <c r="D265" s="398"/>
      <c r="E265" s="398"/>
      <c r="F265" s="398"/>
      <c r="G265" s="398"/>
      <c r="H265" s="398"/>
      <c r="I265" s="398"/>
      <c r="J265" s="398"/>
      <c r="K265" s="398"/>
      <c r="L265" s="398"/>
      <c r="M265" s="398"/>
      <c r="N265" s="398"/>
      <c r="O265" s="399"/>
      <c r="P265" s="399"/>
      <c r="Q265" s="399"/>
    </row>
    <row r="266" spans="1:17">
      <c r="A266" s="398"/>
      <c r="B266" s="398"/>
      <c r="C266" s="398"/>
      <c r="D266" s="398"/>
      <c r="E266" s="398"/>
      <c r="F266" s="398"/>
      <c r="G266" s="398"/>
      <c r="H266" s="398"/>
      <c r="I266" s="398"/>
      <c r="J266" s="398"/>
      <c r="K266" s="398"/>
      <c r="L266" s="398"/>
      <c r="M266" s="398"/>
      <c r="N266" s="398"/>
      <c r="O266" s="399"/>
      <c r="P266" s="399"/>
      <c r="Q266" s="399"/>
    </row>
    <row r="267" spans="1:17">
      <c r="A267" s="398"/>
      <c r="B267" s="398"/>
      <c r="C267" s="398"/>
      <c r="D267" s="398"/>
      <c r="E267" s="398"/>
      <c r="F267" s="398"/>
      <c r="G267" s="398"/>
      <c r="H267" s="398"/>
      <c r="I267" s="398"/>
      <c r="J267" s="398"/>
      <c r="K267" s="398"/>
      <c r="L267" s="398"/>
      <c r="M267" s="398"/>
      <c r="N267" s="398"/>
      <c r="O267" s="399"/>
      <c r="P267" s="399"/>
      <c r="Q267" s="399"/>
    </row>
    <row r="268" spans="1:17">
      <c r="A268" s="398"/>
      <c r="B268" s="398"/>
      <c r="C268" s="398"/>
      <c r="D268" s="398"/>
      <c r="E268" s="398"/>
      <c r="F268" s="398"/>
      <c r="G268" s="398"/>
      <c r="H268" s="398"/>
      <c r="I268" s="398"/>
      <c r="J268" s="398"/>
      <c r="K268" s="398"/>
      <c r="L268" s="398"/>
      <c r="M268" s="398"/>
      <c r="N268" s="398"/>
      <c r="O268" s="399"/>
      <c r="P268" s="399"/>
      <c r="Q268" s="399"/>
    </row>
    <row r="269" spans="1:17">
      <c r="A269" s="398"/>
      <c r="B269" s="398"/>
      <c r="C269" s="398"/>
      <c r="D269" s="398"/>
      <c r="E269" s="398"/>
      <c r="F269" s="398"/>
      <c r="G269" s="398"/>
      <c r="H269" s="398"/>
      <c r="I269" s="398"/>
      <c r="J269" s="398"/>
      <c r="K269" s="398"/>
      <c r="L269" s="398"/>
      <c r="M269" s="398"/>
      <c r="N269" s="398"/>
      <c r="O269" s="399"/>
      <c r="P269" s="399"/>
      <c r="Q269" s="399"/>
    </row>
    <row r="270" spans="1:17">
      <c r="A270" s="398"/>
      <c r="B270" s="398"/>
      <c r="C270" s="398"/>
      <c r="D270" s="398"/>
      <c r="E270" s="398"/>
      <c r="F270" s="398"/>
      <c r="G270" s="398"/>
      <c r="H270" s="398"/>
      <c r="I270" s="398"/>
      <c r="J270" s="398"/>
      <c r="K270" s="398"/>
      <c r="L270" s="398"/>
      <c r="M270" s="398"/>
      <c r="N270" s="398"/>
      <c r="O270" s="399"/>
      <c r="P270" s="399"/>
      <c r="Q270" s="399"/>
    </row>
    <row r="271" spans="1:17">
      <c r="A271" s="398"/>
      <c r="B271" s="398"/>
      <c r="C271" s="398"/>
      <c r="D271" s="398"/>
      <c r="E271" s="398"/>
      <c r="F271" s="398"/>
      <c r="G271" s="398"/>
      <c r="H271" s="398"/>
      <c r="I271" s="398"/>
      <c r="J271" s="398"/>
      <c r="K271" s="398"/>
      <c r="L271" s="398"/>
      <c r="M271" s="398"/>
      <c r="N271" s="398"/>
      <c r="O271" s="399"/>
      <c r="P271" s="399"/>
      <c r="Q271" s="399"/>
    </row>
    <row r="272" spans="1:17">
      <c r="A272" s="398"/>
      <c r="B272" s="398"/>
      <c r="C272" s="398"/>
      <c r="D272" s="398"/>
      <c r="E272" s="398"/>
      <c r="F272" s="398"/>
      <c r="G272" s="398"/>
      <c r="H272" s="398"/>
      <c r="I272" s="398"/>
      <c r="J272" s="398"/>
      <c r="K272" s="398"/>
      <c r="L272" s="398"/>
      <c r="M272" s="398"/>
      <c r="N272" s="398"/>
      <c r="O272" s="399"/>
      <c r="P272" s="399"/>
      <c r="Q272" s="399"/>
    </row>
    <row r="273" spans="1:17">
      <c r="A273" s="398"/>
      <c r="B273" s="398"/>
      <c r="C273" s="398"/>
      <c r="D273" s="398"/>
      <c r="E273" s="398"/>
      <c r="F273" s="398"/>
      <c r="G273" s="398"/>
      <c r="H273" s="398"/>
      <c r="I273" s="398"/>
      <c r="J273" s="398"/>
      <c r="K273" s="398"/>
      <c r="L273" s="398"/>
      <c r="M273" s="398"/>
      <c r="N273" s="398"/>
      <c r="O273" s="399"/>
      <c r="P273" s="399"/>
      <c r="Q273" s="399"/>
    </row>
    <row r="274" spans="1:17">
      <c r="A274" s="398"/>
      <c r="B274" s="398"/>
      <c r="C274" s="398"/>
      <c r="D274" s="398"/>
      <c r="E274" s="398"/>
      <c r="F274" s="398"/>
      <c r="G274" s="398"/>
      <c r="H274" s="398"/>
      <c r="I274" s="398"/>
      <c r="J274" s="398"/>
      <c r="K274" s="398"/>
      <c r="L274" s="398"/>
      <c r="M274" s="398"/>
      <c r="N274" s="398"/>
      <c r="O274" s="399"/>
      <c r="P274" s="399"/>
      <c r="Q274" s="399"/>
    </row>
    <row r="275" spans="1:17">
      <c r="A275" s="398"/>
      <c r="B275" s="398"/>
      <c r="C275" s="398"/>
      <c r="D275" s="398"/>
      <c r="E275" s="398"/>
      <c r="F275" s="398"/>
      <c r="G275" s="398"/>
      <c r="H275" s="398"/>
      <c r="I275" s="398"/>
      <c r="J275" s="398"/>
      <c r="K275" s="398"/>
      <c r="L275" s="398"/>
      <c r="M275" s="398"/>
      <c r="N275" s="398"/>
      <c r="O275" s="399"/>
      <c r="P275" s="399"/>
      <c r="Q275" s="399"/>
    </row>
    <row r="276" spans="1:17">
      <c r="A276" s="398"/>
      <c r="B276" s="398"/>
      <c r="C276" s="398"/>
      <c r="D276" s="398"/>
      <c r="E276" s="398"/>
      <c r="F276" s="398"/>
      <c r="G276" s="398"/>
      <c r="H276" s="398"/>
      <c r="I276" s="398"/>
      <c r="J276" s="398"/>
      <c r="K276" s="398"/>
      <c r="L276" s="398"/>
      <c r="M276" s="398"/>
      <c r="N276" s="398"/>
      <c r="O276" s="399"/>
      <c r="P276" s="399"/>
      <c r="Q276" s="399"/>
    </row>
    <row r="277" spans="1:17">
      <c r="A277" s="398"/>
      <c r="B277" s="398"/>
      <c r="C277" s="398"/>
      <c r="D277" s="398"/>
      <c r="E277" s="398"/>
      <c r="F277" s="398"/>
      <c r="G277" s="398"/>
      <c r="H277" s="398"/>
      <c r="I277" s="398"/>
      <c r="J277" s="398"/>
      <c r="K277" s="398"/>
      <c r="L277" s="398"/>
      <c r="M277" s="398"/>
      <c r="N277" s="398"/>
      <c r="O277" s="399"/>
      <c r="P277" s="399"/>
      <c r="Q277" s="399"/>
    </row>
    <row r="278" spans="1:17">
      <c r="A278" s="398"/>
      <c r="B278" s="398"/>
      <c r="C278" s="398"/>
      <c r="D278" s="398"/>
      <c r="E278" s="398"/>
      <c r="F278" s="398"/>
      <c r="G278" s="398"/>
      <c r="H278" s="398"/>
      <c r="I278" s="398"/>
      <c r="J278" s="398"/>
      <c r="K278" s="398"/>
      <c r="L278" s="398"/>
      <c r="M278" s="398"/>
      <c r="N278" s="398"/>
      <c r="O278" s="399"/>
      <c r="P278" s="399"/>
      <c r="Q278" s="399"/>
    </row>
    <row r="279" spans="1:17">
      <c r="A279" s="398"/>
      <c r="B279" s="398"/>
      <c r="C279" s="398"/>
      <c r="D279" s="398"/>
      <c r="E279" s="398"/>
      <c r="F279" s="398"/>
      <c r="G279" s="398"/>
      <c r="H279" s="398"/>
      <c r="I279" s="398"/>
      <c r="J279" s="398"/>
      <c r="K279" s="398"/>
      <c r="L279" s="398"/>
      <c r="M279" s="398"/>
      <c r="N279" s="398"/>
      <c r="O279" s="399"/>
      <c r="P279" s="399"/>
      <c r="Q279" s="399"/>
    </row>
    <row r="280" spans="1:17">
      <c r="A280" s="398"/>
      <c r="B280" s="398"/>
      <c r="C280" s="398"/>
      <c r="D280" s="398"/>
      <c r="E280" s="398"/>
      <c r="F280" s="398"/>
      <c r="G280" s="398"/>
      <c r="H280" s="398"/>
      <c r="I280" s="398"/>
      <c r="J280" s="398"/>
      <c r="K280" s="398"/>
      <c r="L280" s="398"/>
      <c r="M280" s="398"/>
      <c r="N280" s="398"/>
      <c r="O280" s="399"/>
      <c r="P280" s="399"/>
      <c r="Q280" s="399"/>
    </row>
    <row r="281" spans="1:17">
      <c r="A281" s="398"/>
      <c r="B281" s="398"/>
      <c r="C281" s="398"/>
      <c r="D281" s="398"/>
      <c r="E281" s="398"/>
      <c r="F281" s="398"/>
      <c r="G281" s="398"/>
      <c r="H281" s="398"/>
      <c r="I281" s="398"/>
      <c r="J281" s="398"/>
      <c r="K281" s="398"/>
      <c r="L281" s="398"/>
      <c r="M281" s="398"/>
      <c r="N281" s="398"/>
      <c r="O281" s="399"/>
      <c r="P281" s="399"/>
      <c r="Q281" s="399"/>
    </row>
    <row r="282" spans="1:17">
      <c r="A282" s="398"/>
      <c r="B282" s="398"/>
      <c r="C282" s="398"/>
      <c r="D282" s="398"/>
      <c r="E282" s="398"/>
      <c r="F282" s="398"/>
      <c r="G282" s="398"/>
      <c r="H282" s="398"/>
      <c r="I282" s="398"/>
      <c r="J282" s="398"/>
      <c r="K282" s="398"/>
      <c r="L282" s="398"/>
      <c r="M282" s="398"/>
      <c r="N282" s="398"/>
      <c r="O282" s="399"/>
      <c r="P282" s="399"/>
      <c r="Q282" s="399"/>
    </row>
    <row r="283" spans="1:17">
      <c r="A283" s="398"/>
      <c r="B283" s="398"/>
      <c r="C283" s="398"/>
      <c r="D283" s="398"/>
      <c r="E283" s="398"/>
      <c r="F283" s="398"/>
      <c r="G283" s="398"/>
      <c r="H283" s="398"/>
      <c r="I283" s="398"/>
      <c r="J283" s="398"/>
      <c r="K283" s="398"/>
      <c r="L283" s="398"/>
      <c r="M283" s="398"/>
      <c r="N283" s="398"/>
      <c r="O283" s="399"/>
      <c r="P283" s="399"/>
      <c r="Q283" s="399"/>
    </row>
    <row r="284" spans="1:17">
      <c r="A284" s="398"/>
      <c r="B284" s="398"/>
      <c r="C284" s="398"/>
      <c r="D284" s="398"/>
      <c r="E284" s="398"/>
      <c r="F284" s="398"/>
      <c r="G284" s="398"/>
      <c r="H284" s="398"/>
      <c r="I284" s="398"/>
      <c r="J284" s="398"/>
      <c r="K284" s="398"/>
      <c r="L284" s="398"/>
      <c r="M284" s="398"/>
      <c r="N284" s="398"/>
      <c r="O284" s="399"/>
      <c r="P284" s="399"/>
      <c r="Q284" s="399"/>
    </row>
    <row r="285" spans="1:17">
      <c r="A285" s="398"/>
      <c r="B285" s="398"/>
      <c r="C285" s="398"/>
      <c r="D285" s="398"/>
      <c r="E285" s="398"/>
      <c r="F285" s="398"/>
      <c r="G285" s="398"/>
      <c r="H285" s="398"/>
      <c r="I285" s="398"/>
      <c r="J285" s="398"/>
      <c r="K285" s="398"/>
      <c r="L285" s="398"/>
      <c r="M285" s="398"/>
      <c r="N285" s="398"/>
      <c r="O285" s="399"/>
      <c r="P285" s="399"/>
      <c r="Q285" s="399"/>
    </row>
    <row r="286" spans="1:17">
      <c r="A286" s="398"/>
      <c r="B286" s="398"/>
      <c r="C286" s="398"/>
      <c r="D286" s="398"/>
      <c r="E286" s="398"/>
      <c r="F286" s="398"/>
      <c r="G286" s="398"/>
      <c r="H286" s="398"/>
      <c r="I286" s="398"/>
      <c r="J286" s="398"/>
      <c r="K286" s="398"/>
      <c r="L286" s="398"/>
      <c r="M286" s="398"/>
      <c r="N286" s="398"/>
      <c r="O286" s="399"/>
      <c r="P286" s="399"/>
      <c r="Q286" s="399"/>
    </row>
    <row r="287" spans="1:17">
      <c r="A287" s="398"/>
      <c r="B287" s="398"/>
      <c r="C287" s="398"/>
      <c r="D287" s="398"/>
      <c r="E287" s="398"/>
      <c r="F287" s="398"/>
      <c r="G287" s="398"/>
      <c r="H287" s="398"/>
      <c r="I287" s="398"/>
      <c r="J287" s="398"/>
      <c r="K287" s="398"/>
      <c r="L287" s="398"/>
      <c r="M287" s="398"/>
      <c r="N287" s="398"/>
      <c r="O287" s="399"/>
      <c r="P287" s="399"/>
      <c r="Q287" s="399"/>
    </row>
    <row r="288" spans="1:17">
      <c r="A288" s="398"/>
      <c r="B288" s="398"/>
      <c r="C288" s="398"/>
      <c r="D288" s="398"/>
      <c r="E288" s="398"/>
      <c r="F288" s="398"/>
      <c r="G288" s="398"/>
      <c r="H288" s="398"/>
      <c r="I288" s="398"/>
      <c r="J288" s="398"/>
      <c r="K288" s="398"/>
      <c r="L288" s="398"/>
      <c r="M288" s="398"/>
      <c r="N288" s="398"/>
      <c r="O288" s="399"/>
      <c r="P288" s="399"/>
      <c r="Q288" s="399"/>
    </row>
    <row r="289" spans="1:17">
      <c r="A289" s="398"/>
      <c r="B289" s="398"/>
      <c r="C289" s="398"/>
      <c r="D289" s="398"/>
      <c r="E289" s="398"/>
      <c r="F289" s="398"/>
      <c r="G289" s="398"/>
      <c r="H289" s="398"/>
      <c r="I289" s="398"/>
      <c r="J289" s="398"/>
      <c r="K289" s="398"/>
      <c r="L289" s="398"/>
      <c r="M289" s="398"/>
      <c r="N289" s="398"/>
      <c r="O289" s="399"/>
      <c r="P289" s="399"/>
      <c r="Q289" s="399"/>
    </row>
    <row r="290" spans="1:17">
      <c r="A290" s="398"/>
      <c r="B290" s="398"/>
      <c r="C290" s="398"/>
      <c r="D290" s="398"/>
      <c r="E290" s="398"/>
      <c r="F290" s="398"/>
      <c r="G290" s="398"/>
      <c r="H290" s="398"/>
      <c r="I290" s="398"/>
      <c r="J290" s="398"/>
      <c r="K290" s="398"/>
      <c r="L290" s="398"/>
      <c r="M290" s="398"/>
      <c r="N290" s="398"/>
      <c r="O290" s="399"/>
      <c r="P290" s="399"/>
      <c r="Q290" s="399"/>
    </row>
    <row r="291" spans="1:17">
      <c r="A291" s="398"/>
      <c r="B291" s="398"/>
      <c r="C291" s="398"/>
      <c r="D291" s="398"/>
      <c r="E291" s="398"/>
      <c r="F291" s="398"/>
      <c r="G291" s="398"/>
      <c r="H291" s="398"/>
      <c r="I291" s="398"/>
      <c r="J291" s="398"/>
      <c r="K291" s="398"/>
      <c r="L291" s="398"/>
      <c r="M291" s="398"/>
      <c r="N291" s="398"/>
      <c r="O291" s="399"/>
      <c r="P291" s="399"/>
      <c r="Q291" s="399"/>
    </row>
    <row r="292" spans="1:17">
      <c r="A292" s="398"/>
      <c r="B292" s="398"/>
      <c r="C292" s="398"/>
      <c r="D292" s="398"/>
      <c r="E292" s="398"/>
      <c r="F292" s="398"/>
      <c r="G292" s="398"/>
      <c r="H292" s="398"/>
      <c r="I292" s="398"/>
      <c r="J292" s="398"/>
      <c r="K292" s="398"/>
      <c r="L292" s="398"/>
      <c r="M292" s="398"/>
      <c r="N292" s="398"/>
      <c r="O292" s="399"/>
      <c r="P292" s="399"/>
      <c r="Q292" s="399"/>
    </row>
    <row r="293" spans="1:17">
      <c r="A293" s="398"/>
      <c r="B293" s="398"/>
      <c r="C293" s="398"/>
      <c r="D293" s="398"/>
      <c r="E293" s="398"/>
      <c r="F293" s="398"/>
      <c r="G293" s="398"/>
      <c r="H293" s="398"/>
      <c r="I293" s="398"/>
      <c r="J293" s="398"/>
      <c r="K293" s="398"/>
      <c r="L293" s="398"/>
      <c r="M293" s="398"/>
      <c r="N293" s="398"/>
      <c r="O293" s="399"/>
      <c r="P293" s="399"/>
      <c r="Q293" s="399"/>
    </row>
    <row r="294" spans="1:17">
      <c r="A294" s="398"/>
      <c r="B294" s="398"/>
      <c r="C294" s="398"/>
      <c r="D294" s="398"/>
      <c r="E294" s="398"/>
      <c r="F294" s="398"/>
      <c r="G294" s="398"/>
      <c r="H294" s="398"/>
      <c r="I294" s="398"/>
      <c r="J294" s="398"/>
      <c r="K294" s="398"/>
      <c r="L294" s="398"/>
      <c r="M294" s="398"/>
      <c r="N294" s="398"/>
      <c r="O294" s="399"/>
      <c r="P294" s="399"/>
      <c r="Q294" s="399"/>
    </row>
    <row r="295" spans="1:17">
      <c r="A295" s="398"/>
      <c r="B295" s="398"/>
      <c r="C295" s="398"/>
      <c r="D295" s="398"/>
      <c r="E295" s="398"/>
      <c r="F295" s="398"/>
      <c r="G295" s="398"/>
      <c r="H295" s="398"/>
      <c r="I295" s="398"/>
      <c r="J295" s="398"/>
      <c r="K295" s="398"/>
      <c r="L295" s="398"/>
      <c r="M295" s="398"/>
      <c r="N295" s="398"/>
      <c r="O295" s="399"/>
      <c r="P295" s="399"/>
      <c r="Q295" s="399"/>
    </row>
    <row r="296" spans="1:17">
      <c r="A296" s="398"/>
      <c r="B296" s="398"/>
      <c r="C296" s="398"/>
      <c r="D296" s="398"/>
      <c r="E296" s="398"/>
      <c r="F296" s="398"/>
      <c r="G296" s="398"/>
      <c r="H296" s="398"/>
      <c r="I296" s="398"/>
      <c r="J296" s="398"/>
      <c r="K296" s="398"/>
      <c r="L296" s="398"/>
      <c r="M296" s="398"/>
      <c r="N296" s="398"/>
      <c r="O296" s="399"/>
      <c r="P296" s="399"/>
      <c r="Q296" s="399"/>
    </row>
    <row r="297" spans="1:17">
      <c r="A297" s="398"/>
      <c r="B297" s="398"/>
      <c r="C297" s="398"/>
      <c r="D297" s="398"/>
      <c r="E297" s="398"/>
      <c r="F297" s="398"/>
      <c r="G297" s="398"/>
      <c r="H297" s="398"/>
      <c r="I297" s="398"/>
      <c r="J297" s="398"/>
      <c r="K297" s="398"/>
      <c r="L297" s="398"/>
      <c r="M297" s="398"/>
      <c r="N297" s="398"/>
      <c r="O297" s="399"/>
      <c r="P297" s="399"/>
      <c r="Q297" s="399"/>
    </row>
    <row r="298" spans="1:17">
      <c r="A298" s="398"/>
      <c r="B298" s="398"/>
      <c r="C298" s="398"/>
      <c r="D298" s="398"/>
      <c r="E298" s="398"/>
      <c r="F298" s="398"/>
      <c r="G298" s="398"/>
      <c r="H298" s="398"/>
      <c r="I298" s="398"/>
      <c r="J298" s="398"/>
      <c r="K298" s="398"/>
      <c r="L298" s="398"/>
      <c r="M298" s="398"/>
      <c r="N298" s="398"/>
      <c r="O298" s="399"/>
      <c r="P298" s="399"/>
      <c r="Q298" s="399"/>
    </row>
    <row r="299" spans="1:17">
      <c r="A299" s="398"/>
      <c r="B299" s="398"/>
      <c r="C299" s="398"/>
      <c r="D299" s="398"/>
      <c r="E299" s="398"/>
      <c r="F299" s="398"/>
      <c r="G299" s="398"/>
      <c r="H299" s="398"/>
      <c r="I299" s="398"/>
      <c r="J299" s="398"/>
      <c r="K299" s="398"/>
      <c r="L299" s="398"/>
      <c r="M299" s="398"/>
      <c r="N299" s="398"/>
      <c r="O299" s="399"/>
      <c r="P299" s="399"/>
      <c r="Q299" s="399"/>
    </row>
    <row r="300" spans="1:17">
      <c r="A300" s="398"/>
      <c r="B300" s="398"/>
      <c r="C300" s="398"/>
      <c r="D300" s="398"/>
      <c r="E300" s="398"/>
      <c r="F300" s="398"/>
      <c r="G300" s="398"/>
      <c r="H300" s="398"/>
      <c r="I300" s="398"/>
      <c r="J300" s="398"/>
      <c r="K300" s="398"/>
      <c r="L300" s="398"/>
      <c r="M300" s="398"/>
      <c r="N300" s="398"/>
      <c r="O300" s="399"/>
      <c r="P300" s="399"/>
      <c r="Q300" s="399"/>
    </row>
    <row r="301" spans="1:17">
      <c r="A301" s="398"/>
      <c r="B301" s="398"/>
      <c r="C301" s="398"/>
      <c r="D301" s="398"/>
      <c r="E301" s="398"/>
      <c r="F301" s="398"/>
      <c r="G301" s="398"/>
      <c r="H301" s="398"/>
      <c r="I301" s="398"/>
      <c r="J301" s="398"/>
      <c r="K301" s="398"/>
      <c r="L301" s="398"/>
      <c r="M301" s="398"/>
      <c r="N301" s="398"/>
      <c r="O301" s="399"/>
      <c r="P301" s="399"/>
      <c r="Q301" s="399"/>
    </row>
    <row r="302" spans="1:17">
      <c r="A302" s="398"/>
      <c r="B302" s="398"/>
      <c r="C302" s="398"/>
      <c r="D302" s="398"/>
      <c r="E302" s="398"/>
      <c r="F302" s="398"/>
      <c r="G302" s="398"/>
      <c r="H302" s="398"/>
      <c r="I302" s="398"/>
      <c r="J302" s="398"/>
      <c r="K302" s="398"/>
      <c r="L302" s="398"/>
      <c r="M302" s="398"/>
      <c r="N302" s="398"/>
      <c r="O302" s="399"/>
      <c r="P302" s="399"/>
      <c r="Q302" s="399"/>
    </row>
    <row r="303" spans="1:17">
      <c r="A303" s="398"/>
      <c r="B303" s="398"/>
      <c r="C303" s="398"/>
      <c r="D303" s="398"/>
      <c r="E303" s="398"/>
      <c r="F303" s="398"/>
      <c r="G303" s="398"/>
      <c r="H303" s="398"/>
      <c r="I303" s="398"/>
      <c r="J303" s="398"/>
      <c r="K303" s="398"/>
      <c r="L303" s="398"/>
      <c r="M303" s="398"/>
      <c r="N303" s="398"/>
      <c r="O303" s="399"/>
      <c r="P303" s="399"/>
      <c r="Q303" s="399"/>
    </row>
    <row r="304" spans="1:17">
      <c r="A304" s="398"/>
      <c r="B304" s="398"/>
      <c r="C304" s="398"/>
      <c r="D304" s="398"/>
      <c r="E304" s="398"/>
      <c r="F304" s="398"/>
      <c r="G304" s="398"/>
      <c r="H304" s="398"/>
      <c r="I304" s="398"/>
      <c r="J304" s="398"/>
      <c r="K304" s="398"/>
      <c r="L304" s="398"/>
      <c r="M304" s="398"/>
      <c r="N304" s="398"/>
      <c r="O304" s="399"/>
      <c r="P304" s="399"/>
      <c r="Q304" s="399"/>
    </row>
    <row r="305" spans="1:17">
      <c r="A305" s="398"/>
      <c r="B305" s="398"/>
      <c r="C305" s="398"/>
      <c r="D305" s="398"/>
      <c r="E305" s="398"/>
      <c r="F305" s="398"/>
      <c r="G305" s="398"/>
      <c r="H305" s="398"/>
      <c r="I305" s="398"/>
      <c r="J305" s="398"/>
      <c r="K305" s="398"/>
      <c r="L305" s="398"/>
      <c r="M305" s="398"/>
      <c r="N305" s="398"/>
      <c r="O305" s="399"/>
      <c r="P305" s="399"/>
      <c r="Q305" s="399"/>
    </row>
    <row r="306" spans="1:17">
      <c r="A306" s="398"/>
      <c r="B306" s="398"/>
      <c r="C306" s="398"/>
      <c r="D306" s="398"/>
      <c r="E306" s="398"/>
      <c r="F306" s="398"/>
      <c r="G306" s="398"/>
      <c r="H306" s="398"/>
      <c r="I306" s="398"/>
      <c r="J306" s="398"/>
      <c r="K306" s="398"/>
      <c r="L306" s="398"/>
      <c r="M306" s="398"/>
      <c r="N306" s="398"/>
      <c r="O306" s="399"/>
      <c r="P306" s="399"/>
      <c r="Q306" s="399"/>
    </row>
    <row r="307" spans="1:17">
      <c r="A307" s="398"/>
      <c r="B307" s="398"/>
      <c r="C307" s="398"/>
      <c r="D307" s="398"/>
      <c r="E307" s="398"/>
      <c r="F307" s="398"/>
      <c r="G307" s="398"/>
      <c r="H307" s="398"/>
      <c r="I307" s="398"/>
      <c r="J307" s="398"/>
      <c r="K307" s="398"/>
      <c r="L307" s="398"/>
      <c r="M307" s="398"/>
      <c r="N307" s="398"/>
      <c r="O307" s="399"/>
      <c r="P307" s="399"/>
      <c r="Q307" s="399"/>
    </row>
    <row r="308" spans="1:17">
      <c r="A308" s="398"/>
      <c r="B308" s="398"/>
      <c r="C308" s="398"/>
      <c r="D308" s="398"/>
      <c r="E308" s="398"/>
      <c r="F308" s="398"/>
      <c r="G308" s="398"/>
      <c r="H308" s="398"/>
      <c r="I308" s="398"/>
      <c r="J308" s="398"/>
      <c r="K308" s="398"/>
      <c r="L308" s="398"/>
      <c r="M308" s="398"/>
      <c r="N308" s="398"/>
      <c r="O308" s="399"/>
      <c r="P308" s="399"/>
      <c r="Q308" s="399"/>
    </row>
    <row r="309" spans="1:17">
      <c r="A309" s="398"/>
      <c r="B309" s="398"/>
      <c r="C309" s="398"/>
      <c r="D309" s="398"/>
      <c r="E309" s="398"/>
      <c r="F309" s="398"/>
      <c r="G309" s="398"/>
      <c r="H309" s="398"/>
      <c r="I309" s="398"/>
      <c r="J309" s="398"/>
      <c r="K309" s="398"/>
      <c r="L309" s="398"/>
      <c r="M309" s="398"/>
      <c r="N309" s="398"/>
      <c r="O309" s="399"/>
      <c r="P309" s="399"/>
      <c r="Q309" s="399"/>
    </row>
    <row r="310" spans="1:17">
      <c r="A310" s="398"/>
      <c r="B310" s="398"/>
      <c r="C310" s="398"/>
      <c r="D310" s="398"/>
      <c r="E310" s="398"/>
      <c r="F310" s="398"/>
      <c r="G310" s="398"/>
      <c r="H310" s="398"/>
      <c r="I310" s="398"/>
      <c r="J310" s="398"/>
      <c r="K310" s="398"/>
      <c r="L310" s="398"/>
      <c r="M310" s="398"/>
      <c r="N310" s="398"/>
      <c r="O310" s="399"/>
      <c r="P310" s="399"/>
      <c r="Q310" s="399"/>
    </row>
    <row r="311" spans="1:17">
      <c r="A311" s="398"/>
      <c r="B311" s="398"/>
      <c r="C311" s="398"/>
      <c r="D311" s="398"/>
      <c r="E311" s="398"/>
      <c r="F311" s="398"/>
      <c r="G311" s="398"/>
      <c r="H311" s="398"/>
      <c r="I311" s="398"/>
      <c r="J311" s="398"/>
      <c r="K311" s="398"/>
      <c r="L311" s="398"/>
      <c r="M311" s="398"/>
      <c r="N311" s="398"/>
      <c r="O311" s="399"/>
      <c r="P311" s="399"/>
      <c r="Q311" s="399"/>
    </row>
    <row r="312" spans="1:17">
      <c r="A312" s="398"/>
      <c r="B312" s="398"/>
      <c r="C312" s="398"/>
      <c r="D312" s="398"/>
      <c r="E312" s="398"/>
      <c r="F312" s="398"/>
      <c r="G312" s="398"/>
      <c r="H312" s="398"/>
      <c r="I312" s="398"/>
      <c r="J312" s="398"/>
      <c r="K312" s="398"/>
      <c r="L312" s="398"/>
      <c r="M312" s="398"/>
      <c r="N312" s="398"/>
      <c r="O312" s="399"/>
      <c r="P312" s="399"/>
      <c r="Q312" s="399"/>
    </row>
    <row r="313" spans="1:17">
      <c r="A313" s="398"/>
      <c r="B313" s="398"/>
      <c r="C313" s="398"/>
      <c r="D313" s="398"/>
      <c r="E313" s="398"/>
      <c r="F313" s="398"/>
      <c r="G313" s="398"/>
      <c r="H313" s="398"/>
      <c r="I313" s="398"/>
      <c r="J313" s="398"/>
      <c r="K313" s="398"/>
      <c r="L313" s="398"/>
      <c r="M313" s="398"/>
      <c r="N313" s="398"/>
      <c r="O313" s="399"/>
      <c r="P313" s="399"/>
      <c r="Q313" s="399"/>
    </row>
    <row r="314" spans="1:17">
      <c r="A314" s="398"/>
      <c r="B314" s="398"/>
      <c r="C314" s="398"/>
      <c r="D314" s="398"/>
      <c r="E314" s="398"/>
      <c r="F314" s="398"/>
      <c r="G314" s="398"/>
      <c r="H314" s="398"/>
      <c r="I314" s="398"/>
      <c r="J314" s="398"/>
      <c r="K314" s="398"/>
      <c r="L314" s="398"/>
      <c r="M314" s="398"/>
      <c r="N314" s="398"/>
      <c r="O314" s="399"/>
      <c r="P314" s="399"/>
      <c r="Q314" s="399"/>
    </row>
    <row r="315" spans="1:17">
      <c r="A315" s="398"/>
      <c r="B315" s="398"/>
      <c r="C315" s="398"/>
      <c r="D315" s="398"/>
      <c r="E315" s="398"/>
      <c r="F315" s="398"/>
      <c r="G315" s="398"/>
      <c r="H315" s="398"/>
      <c r="I315" s="398"/>
      <c r="J315" s="398"/>
      <c r="K315" s="398"/>
      <c r="L315" s="398"/>
      <c r="M315" s="398"/>
      <c r="N315" s="398"/>
      <c r="O315" s="399"/>
      <c r="P315" s="399"/>
      <c r="Q315" s="399"/>
    </row>
    <row r="316" spans="1:17">
      <c r="A316" s="398"/>
      <c r="B316" s="398"/>
      <c r="C316" s="398"/>
      <c r="D316" s="398"/>
      <c r="E316" s="398"/>
      <c r="F316" s="398"/>
      <c r="G316" s="398"/>
      <c r="H316" s="398"/>
      <c r="I316" s="398"/>
      <c r="J316" s="398"/>
      <c r="K316" s="398"/>
      <c r="L316" s="398"/>
      <c r="M316" s="398"/>
      <c r="N316" s="398"/>
      <c r="O316" s="399"/>
      <c r="P316" s="399"/>
      <c r="Q316" s="399"/>
    </row>
    <row r="317" spans="1:17">
      <c r="A317" s="398"/>
      <c r="B317" s="398"/>
      <c r="C317" s="398"/>
      <c r="D317" s="398"/>
      <c r="E317" s="398"/>
      <c r="F317" s="398"/>
      <c r="G317" s="398"/>
      <c r="H317" s="398"/>
      <c r="I317" s="398"/>
      <c r="J317" s="398"/>
      <c r="K317" s="398"/>
      <c r="L317" s="398"/>
      <c r="M317" s="398"/>
      <c r="N317" s="398"/>
      <c r="O317" s="399"/>
      <c r="P317" s="399"/>
      <c r="Q317" s="399"/>
    </row>
    <row r="318" spans="1:17">
      <c r="A318" s="398"/>
      <c r="B318" s="398"/>
      <c r="C318" s="398"/>
      <c r="D318" s="398"/>
      <c r="E318" s="398"/>
      <c r="F318" s="398"/>
      <c r="G318" s="398"/>
      <c r="H318" s="398"/>
      <c r="I318" s="398"/>
      <c r="J318" s="398"/>
      <c r="K318" s="398"/>
      <c r="L318" s="398"/>
      <c r="M318" s="398"/>
      <c r="N318" s="398"/>
      <c r="O318" s="399"/>
      <c r="P318" s="399"/>
      <c r="Q318" s="399"/>
    </row>
    <row r="319" spans="1:17">
      <c r="A319" s="398"/>
      <c r="B319" s="398"/>
      <c r="C319" s="398"/>
      <c r="D319" s="398"/>
      <c r="E319" s="398"/>
      <c r="F319" s="398"/>
      <c r="G319" s="398"/>
      <c r="H319" s="398"/>
      <c r="I319" s="398"/>
      <c r="J319" s="398"/>
      <c r="K319" s="398"/>
      <c r="L319" s="398"/>
      <c r="M319" s="398"/>
      <c r="N319" s="398"/>
      <c r="O319" s="399"/>
      <c r="P319" s="399"/>
      <c r="Q319" s="399"/>
    </row>
    <row r="320" spans="1:17">
      <c r="A320" s="398"/>
      <c r="B320" s="398"/>
      <c r="C320" s="398"/>
      <c r="D320" s="398"/>
      <c r="E320" s="398"/>
      <c r="F320" s="398"/>
      <c r="G320" s="398"/>
      <c r="H320" s="398"/>
      <c r="I320" s="398"/>
      <c r="J320" s="398"/>
      <c r="K320" s="398"/>
      <c r="L320" s="398"/>
      <c r="M320" s="398"/>
      <c r="N320" s="398"/>
      <c r="O320" s="399"/>
      <c r="P320" s="399"/>
      <c r="Q320" s="399"/>
    </row>
    <row r="321" spans="1:17">
      <c r="A321" s="398"/>
      <c r="B321" s="398"/>
      <c r="C321" s="398"/>
      <c r="D321" s="398"/>
      <c r="E321" s="398"/>
      <c r="F321" s="398"/>
      <c r="G321" s="398"/>
      <c r="H321" s="398"/>
      <c r="I321" s="398"/>
      <c r="J321" s="398"/>
      <c r="K321" s="398"/>
      <c r="L321" s="398"/>
      <c r="M321" s="398"/>
      <c r="N321" s="398"/>
      <c r="O321" s="399"/>
      <c r="P321" s="399"/>
      <c r="Q321" s="399"/>
    </row>
    <row r="322" spans="1:17">
      <c r="A322" s="398"/>
      <c r="B322" s="398"/>
      <c r="C322" s="398"/>
      <c r="D322" s="398"/>
      <c r="E322" s="398"/>
      <c r="F322" s="398"/>
      <c r="G322" s="398"/>
      <c r="H322" s="398"/>
      <c r="I322" s="398"/>
      <c r="J322" s="398"/>
      <c r="K322" s="398"/>
      <c r="L322" s="398"/>
      <c r="M322" s="398"/>
      <c r="N322" s="398"/>
      <c r="O322" s="399"/>
      <c r="P322" s="399"/>
      <c r="Q322" s="399"/>
    </row>
    <row r="323" spans="1:17">
      <c r="A323" s="398"/>
      <c r="B323" s="398"/>
      <c r="C323" s="398"/>
      <c r="D323" s="398"/>
      <c r="E323" s="398"/>
      <c r="F323" s="398"/>
      <c r="G323" s="398"/>
      <c r="H323" s="398"/>
      <c r="I323" s="398"/>
      <c r="J323" s="398"/>
      <c r="K323" s="398"/>
      <c r="L323" s="398"/>
      <c r="M323" s="398"/>
      <c r="N323" s="398"/>
      <c r="O323" s="399"/>
      <c r="P323" s="399"/>
      <c r="Q323" s="399"/>
    </row>
    <row r="324" spans="1:17">
      <c r="A324" s="398"/>
      <c r="B324" s="398"/>
      <c r="C324" s="398"/>
      <c r="D324" s="398"/>
      <c r="E324" s="398"/>
      <c r="F324" s="398"/>
      <c r="G324" s="398"/>
      <c r="H324" s="398"/>
      <c r="I324" s="398"/>
      <c r="J324" s="398"/>
      <c r="K324" s="398"/>
      <c r="L324" s="398"/>
      <c r="M324" s="398"/>
      <c r="N324" s="398"/>
      <c r="O324" s="399"/>
      <c r="P324" s="399"/>
      <c r="Q324" s="399"/>
    </row>
    <row r="325" spans="1:17">
      <c r="A325" s="398"/>
      <c r="B325" s="398"/>
      <c r="C325" s="398"/>
      <c r="D325" s="398"/>
      <c r="E325" s="398"/>
      <c r="F325" s="398"/>
      <c r="G325" s="398"/>
      <c r="H325" s="398"/>
      <c r="I325" s="398"/>
      <c r="J325" s="398"/>
      <c r="K325" s="398"/>
      <c r="L325" s="398"/>
      <c r="M325" s="398"/>
      <c r="N325" s="398"/>
      <c r="O325" s="399"/>
      <c r="P325" s="399"/>
      <c r="Q325" s="399"/>
    </row>
    <row r="326" spans="1:17">
      <c r="A326" s="398"/>
      <c r="B326" s="398"/>
      <c r="C326" s="398"/>
      <c r="D326" s="398"/>
      <c r="E326" s="398"/>
      <c r="F326" s="398"/>
      <c r="G326" s="398"/>
      <c r="H326" s="398"/>
      <c r="I326" s="398"/>
      <c r="J326" s="398"/>
      <c r="K326" s="398"/>
      <c r="L326" s="398"/>
      <c r="M326" s="398"/>
      <c r="N326" s="398"/>
      <c r="O326" s="399"/>
      <c r="P326" s="399"/>
      <c r="Q326" s="399"/>
    </row>
    <row r="327" spans="1:17">
      <c r="A327" s="398"/>
      <c r="B327" s="398"/>
      <c r="C327" s="398"/>
      <c r="D327" s="398"/>
      <c r="E327" s="398"/>
      <c r="F327" s="398"/>
      <c r="G327" s="398"/>
      <c r="H327" s="398"/>
      <c r="I327" s="398"/>
      <c r="J327" s="398"/>
      <c r="K327" s="398"/>
      <c r="L327" s="398"/>
      <c r="M327" s="398"/>
      <c r="N327" s="398"/>
      <c r="O327" s="399"/>
      <c r="P327" s="399"/>
      <c r="Q327" s="399"/>
    </row>
    <row r="328" spans="1:17">
      <c r="A328" s="398"/>
      <c r="B328" s="398"/>
      <c r="C328" s="398"/>
      <c r="D328" s="398"/>
      <c r="E328" s="398"/>
      <c r="F328" s="398"/>
      <c r="G328" s="398"/>
      <c r="H328" s="398"/>
      <c r="I328" s="398"/>
      <c r="J328" s="398"/>
      <c r="K328" s="398"/>
      <c r="L328" s="398"/>
      <c r="M328" s="398"/>
      <c r="N328" s="398"/>
      <c r="O328" s="399"/>
      <c r="P328" s="399"/>
      <c r="Q328" s="399"/>
    </row>
    <row r="329" spans="1:17">
      <c r="A329" s="398"/>
      <c r="B329" s="398"/>
      <c r="C329" s="398"/>
      <c r="D329" s="398"/>
      <c r="E329" s="398"/>
      <c r="F329" s="398"/>
      <c r="G329" s="398"/>
      <c r="H329" s="398"/>
      <c r="I329" s="398"/>
      <c r="J329" s="398"/>
      <c r="K329" s="398"/>
      <c r="L329" s="398"/>
      <c r="M329" s="398"/>
      <c r="N329" s="398"/>
      <c r="O329" s="399"/>
      <c r="P329" s="399"/>
      <c r="Q329" s="399"/>
    </row>
    <row r="330" spans="1:17">
      <c r="A330" s="398"/>
      <c r="B330" s="398"/>
      <c r="C330" s="398"/>
      <c r="D330" s="398"/>
      <c r="E330" s="398"/>
      <c r="F330" s="398"/>
      <c r="G330" s="398"/>
      <c r="H330" s="398"/>
      <c r="I330" s="398"/>
      <c r="J330" s="398"/>
      <c r="K330" s="398"/>
      <c r="L330" s="398"/>
      <c r="M330" s="398"/>
      <c r="N330" s="398"/>
      <c r="O330" s="399"/>
      <c r="P330" s="399"/>
      <c r="Q330" s="399"/>
    </row>
    <row r="331" spans="1:17">
      <c r="A331" s="398"/>
      <c r="B331" s="398"/>
      <c r="C331" s="398"/>
      <c r="D331" s="398"/>
      <c r="E331" s="398"/>
      <c r="F331" s="398"/>
      <c r="G331" s="398"/>
      <c r="H331" s="398"/>
      <c r="I331" s="398"/>
      <c r="J331" s="398"/>
      <c r="K331" s="398"/>
      <c r="L331" s="398"/>
      <c r="M331" s="398"/>
      <c r="N331" s="398"/>
      <c r="O331" s="399"/>
      <c r="P331" s="399"/>
      <c r="Q331" s="399"/>
    </row>
    <row r="332" spans="1:17">
      <c r="A332" s="398"/>
      <c r="B332" s="398"/>
      <c r="C332" s="398"/>
      <c r="D332" s="398"/>
      <c r="E332" s="398"/>
      <c r="F332" s="398"/>
      <c r="G332" s="398"/>
      <c r="H332" s="398"/>
      <c r="I332" s="398"/>
      <c r="J332" s="398"/>
      <c r="K332" s="398"/>
      <c r="L332" s="398"/>
      <c r="M332" s="398"/>
      <c r="N332" s="398"/>
      <c r="O332" s="399"/>
      <c r="P332" s="399"/>
      <c r="Q332" s="399"/>
    </row>
    <row r="333" spans="1:17">
      <c r="A333" s="398"/>
      <c r="B333" s="398"/>
      <c r="C333" s="398"/>
      <c r="D333" s="398"/>
      <c r="E333" s="398"/>
      <c r="F333" s="398"/>
      <c r="G333" s="398"/>
      <c r="H333" s="398"/>
      <c r="I333" s="398"/>
      <c r="J333" s="398"/>
      <c r="K333" s="398"/>
      <c r="L333" s="398"/>
      <c r="M333" s="398"/>
      <c r="N333" s="398"/>
      <c r="O333" s="399"/>
      <c r="P333" s="399"/>
      <c r="Q333" s="399"/>
    </row>
    <row r="334" spans="1:17">
      <c r="A334" s="398"/>
      <c r="B334" s="398"/>
      <c r="C334" s="398"/>
      <c r="D334" s="398"/>
      <c r="E334" s="398"/>
      <c r="F334" s="398"/>
      <c r="G334" s="398"/>
      <c r="H334" s="398"/>
      <c r="I334" s="398"/>
      <c r="J334" s="398"/>
      <c r="K334" s="398"/>
      <c r="L334" s="398"/>
      <c r="M334" s="398"/>
      <c r="N334" s="398"/>
      <c r="O334" s="399"/>
      <c r="P334" s="399"/>
      <c r="Q334" s="399"/>
    </row>
    <row r="335" spans="1:17">
      <c r="A335" s="398"/>
      <c r="B335" s="398"/>
      <c r="C335" s="398"/>
      <c r="D335" s="398"/>
      <c r="E335" s="398"/>
      <c r="F335" s="398"/>
      <c r="G335" s="398"/>
      <c r="H335" s="398"/>
      <c r="I335" s="398"/>
      <c r="J335" s="398"/>
      <c r="K335" s="398"/>
      <c r="L335" s="398"/>
      <c r="M335" s="398"/>
      <c r="N335" s="398"/>
      <c r="O335" s="399"/>
      <c r="P335" s="399"/>
      <c r="Q335" s="399"/>
    </row>
    <row r="336" spans="1:17">
      <c r="A336" s="398"/>
      <c r="B336" s="398"/>
      <c r="C336" s="398"/>
      <c r="D336" s="398"/>
      <c r="E336" s="398"/>
      <c r="F336" s="398"/>
      <c r="G336" s="398"/>
      <c r="H336" s="398"/>
      <c r="I336" s="398"/>
      <c r="J336" s="398"/>
      <c r="K336" s="398"/>
      <c r="L336" s="398"/>
      <c r="M336" s="398"/>
      <c r="N336" s="398"/>
      <c r="O336" s="399"/>
      <c r="P336" s="399"/>
      <c r="Q336" s="399"/>
    </row>
    <row r="337" spans="1:17">
      <c r="A337" s="398"/>
      <c r="B337" s="398"/>
      <c r="C337" s="398"/>
      <c r="D337" s="398"/>
      <c r="E337" s="398"/>
      <c r="F337" s="398"/>
      <c r="G337" s="398"/>
      <c r="H337" s="398"/>
      <c r="I337" s="398"/>
      <c r="J337" s="398"/>
      <c r="K337" s="398"/>
      <c r="L337" s="398"/>
      <c r="M337" s="398"/>
      <c r="N337" s="398"/>
      <c r="O337" s="399"/>
      <c r="P337" s="399"/>
      <c r="Q337" s="399"/>
    </row>
    <row r="338" spans="1:17">
      <c r="A338" s="398"/>
      <c r="B338" s="398"/>
      <c r="C338" s="398"/>
      <c r="D338" s="398"/>
      <c r="E338" s="398"/>
      <c r="F338" s="398"/>
      <c r="G338" s="398"/>
      <c r="H338" s="398"/>
      <c r="I338" s="398"/>
      <c r="J338" s="398"/>
      <c r="K338" s="398"/>
      <c r="L338" s="398"/>
      <c r="M338" s="398"/>
      <c r="N338" s="398"/>
      <c r="O338" s="399"/>
      <c r="P338" s="399"/>
      <c r="Q338" s="399"/>
    </row>
    <row r="339" spans="1:17">
      <c r="A339" s="398"/>
      <c r="B339" s="398"/>
      <c r="C339" s="398"/>
      <c r="D339" s="398"/>
      <c r="E339" s="398"/>
      <c r="F339" s="398"/>
      <c r="G339" s="398"/>
      <c r="H339" s="398"/>
      <c r="I339" s="398"/>
      <c r="J339" s="398"/>
      <c r="K339" s="398"/>
      <c r="L339" s="398"/>
      <c r="M339" s="398"/>
      <c r="N339" s="398"/>
      <c r="O339" s="399"/>
      <c r="P339" s="399"/>
      <c r="Q339" s="399"/>
    </row>
    <row r="340" spans="1:17">
      <c r="A340" s="398"/>
      <c r="B340" s="398"/>
      <c r="C340" s="398"/>
      <c r="D340" s="398"/>
      <c r="E340" s="398"/>
      <c r="F340" s="398"/>
      <c r="G340" s="398"/>
      <c r="H340" s="398"/>
      <c r="I340" s="398"/>
      <c r="J340" s="398"/>
      <c r="K340" s="398"/>
      <c r="L340" s="398"/>
      <c r="M340" s="398"/>
      <c r="N340" s="398"/>
      <c r="O340" s="399"/>
      <c r="P340" s="399"/>
      <c r="Q340" s="399"/>
    </row>
    <row r="341" spans="1:17">
      <c r="A341" s="398"/>
      <c r="B341" s="398"/>
      <c r="C341" s="398"/>
      <c r="D341" s="398"/>
      <c r="E341" s="398"/>
      <c r="F341" s="398"/>
      <c r="G341" s="398"/>
      <c r="H341" s="398"/>
      <c r="I341" s="398"/>
      <c r="J341" s="398"/>
      <c r="K341" s="398"/>
      <c r="L341" s="398"/>
      <c r="M341" s="398"/>
      <c r="N341" s="398"/>
      <c r="O341" s="399"/>
      <c r="P341" s="399"/>
      <c r="Q341" s="399"/>
    </row>
    <row r="342" spans="1:17">
      <c r="A342" s="398"/>
      <c r="B342" s="398"/>
      <c r="C342" s="398"/>
      <c r="D342" s="398"/>
      <c r="E342" s="398"/>
      <c r="F342" s="398"/>
      <c r="G342" s="398"/>
      <c r="H342" s="398"/>
      <c r="I342" s="398"/>
      <c r="J342" s="398"/>
      <c r="K342" s="398"/>
      <c r="L342" s="398"/>
      <c r="M342" s="398"/>
      <c r="N342" s="398"/>
      <c r="O342" s="399"/>
      <c r="P342" s="399"/>
      <c r="Q342" s="399"/>
    </row>
    <row r="343" spans="1:17">
      <c r="A343" s="398"/>
      <c r="B343" s="398"/>
      <c r="C343" s="398"/>
      <c r="D343" s="398"/>
      <c r="E343" s="398"/>
      <c r="F343" s="398"/>
      <c r="G343" s="398"/>
      <c r="H343" s="398"/>
      <c r="I343" s="398"/>
      <c r="J343" s="398"/>
      <c r="K343" s="398"/>
      <c r="L343" s="398"/>
      <c r="M343" s="398"/>
      <c r="N343" s="398"/>
      <c r="O343" s="399"/>
      <c r="P343" s="399"/>
      <c r="Q343" s="399"/>
    </row>
    <row r="344" spans="1:17">
      <c r="A344" s="398"/>
      <c r="B344" s="398"/>
      <c r="C344" s="398"/>
      <c r="D344" s="398"/>
      <c r="E344" s="398"/>
      <c r="F344" s="398"/>
      <c r="G344" s="398"/>
      <c r="H344" s="398"/>
      <c r="I344" s="398"/>
      <c r="J344" s="398"/>
      <c r="K344" s="398"/>
      <c r="L344" s="398"/>
      <c r="M344" s="398"/>
      <c r="N344" s="398"/>
      <c r="O344" s="399"/>
      <c r="P344" s="399"/>
      <c r="Q344" s="399"/>
    </row>
    <row r="345" spans="1:17">
      <c r="A345" s="398"/>
      <c r="B345" s="398"/>
      <c r="C345" s="398"/>
      <c r="D345" s="398"/>
      <c r="E345" s="398"/>
      <c r="F345" s="398"/>
      <c r="G345" s="398"/>
      <c r="H345" s="398"/>
      <c r="I345" s="398"/>
      <c r="J345" s="398"/>
      <c r="K345" s="398"/>
      <c r="L345" s="398"/>
      <c r="M345" s="398"/>
      <c r="N345" s="398"/>
      <c r="O345" s="399"/>
      <c r="P345" s="399"/>
      <c r="Q345" s="399"/>
    </row>
    <row r="346" spans="1:17">
      <c r="A346" s="398"/>
      <c r="B346" s="398"/>
      <c r="C346" s="398"/>
      <c r="D346" s="398"/>
      <c r="E346" s="398"/>
      <c r="F346" s="398"/>
      <c r="G346" s="398"/>
      <c r="H346" s="398"/>
      <c r="I346" s="398"/>
      <c r="J346" s="398"/>
      <c r="K346" s="398"/>
      <c r="L346" s="398"/>
      <c r="M346" s="398"/>
      <c r="N346" s="398"/>
      <c r="O346" s="399"/>
      <c r="P346" s="399"/>
      <c r="Q346" s="399"/>
    </row>
    <row r="347" spans="1:17">
      <c r="A347" s="398"/>
      <c r="B347" s="398"/>
      <c r="C347" s="398"/>
      <c r="D347" s="398"/>
      <c r="E347" s="398"/>
      <c r="F347" s="398"/>
      <c r="G347" s="398"/>
      <c r="H347" s="398"/>
      <c r="I347" s="398"/>
      <c r="J347" s="398"/>
      <c r="K347" s="398"/>
      <c r="L347" s="398"/>
      <c r="M347" s="398"/>
      <c r="N347" s="398"/>
      <c r="O347" s="399"/>
      <c r="P347" s="399"/>
      <c r="Q347" s="399"/>
    </row>
    <row r="348" spans="1:17">
      <c r="A348" s="398"/>
      <c r="B348" s="398"/>
      <c r="C348" s="398"/>
      <c r="D348" s="398"/>
      <c r="E348" s="398"/>
      <c r="F348" s="398"/>
      <c r="G348" s="398"/>
      <c r="H348" s="398"/>
      <c r="I348" s="398"/>
      <c r="J348" s="398"/>
      <c r="K348" s="398"/>
      <c r="L348" s="398"/>
      <c r="M348" s="398"/>
      <c r="N348" s="398"/>
      <c r="O348" s="399"/>
      <c r="P348" s="399"/>
      <c r="Q348" s="399"/>
    </row>
    <row r="349" spans="1:17">
      <c r="A349" s="398"/>
      <c r="B349" s="398"/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9"/>
      <c r="P349" s="399"/>
      <c r="Q349" s="399"/>
    </row>
    <row r="350" spans="1:17">
      <c r="A350" s="398"/>
      <c r="B350" s="398"/>
      <c r="C350" s="398"/>
      <c r="D350" s="398"/>
      <c r="E350" s="398"/>
      <c r="F350" s="398"/>
      <c r="G350" s="398"/>
      <c r="H350" s="398"/>
      <c r="I350" s="398"/>
      <c r="J350" s="398"/>
      <c r="K350" s="398"/>
      <c r="L350" s="398"/>
      <c r="M350" s="398"/>
      <c r="N350" s="398"/>
      <c r="O350" s="399"/>
      <c r="P350" s="399"/>
      <c r="Q350" s="399"/>
    </row>
    <row r="351" spans="1:17">
      <c r="A351" s="398"/>
      <c r="B351" s="398"/>
      <c r="C351" s="398"/>
      <c r="D351" s="398"/>
      <c r="E351" s="398"/>
      <c r="F351" s="398"/>
      <c r="G351" s="398"/>
      <c r="H351" s="398"/>
      <c r="I351" s="398"/>
      <c r="J351" s="398"/>
      <c r="K351" s="398"/>
      <c r="L351" s="398"/>
      <c r="M351" s="398"/>
      <c r="N351" s="398"/>
      <c r="O351" s="399"/>
      <c r="P351" s="399"/>
      <c r="Q351" s="399"/>
    </row>
    <row r="352" spans="1:17">
      <c r="A352" s="398"/>
      <c r="B352" s="398"/>
      <c r="C352" s="398"/>
      <c r="D352" s="398"/>
      <c r="E352" s="398"/>
      <c r="F352" s="398"/>
      <c r="G352" s="398"/>
      <c r="H352" s="398"/>
      <c r="I352" s="398"/>
      <c r="J352" s="398"/>
      <c r="K352" s="398"/>
      <c r="L352" s="398"/>
      <c r="M352" s="398"/>
      <c r="N352" s="398"/>
      <c r="O352" s="399"/>
      <c r="P352" s="399"/>
      <c r="Q352" s="399"/>
    </row>
    <row r="353" spans="1:17">
      <c r="A353" s="398"/>
      <c r="B353" s="398"/>
      <c r="C353" s="398"/>
      <c r="D353" s="398"/>
      <c r="E353" s="398"/>
      <c r="F353" s="398"/>
      <c r="G353" s="398"/>
      <c r="H353" s="398"/>
      <c r="I353" s="398"/>
      <c r="J353" s="398"/>
      <c r="K353" s="398"/>
      <c r="L353" s="398"/>
      <c r="M353" s="398"/>
      <c r="N353" s="398"/>
      <c r="O353" s="399"/>
      <c r="P353" s="399"/>
      <c r="Q353" s="399"/>
    </row>
    <row r="354" spans="1:17">
      <c r="A354" s="398"/>
      <c r="B354" s="398"/>
      <c r="C354" s="398"/>
      <c r="D354" s="398"/>
      <c r="E354" s="398"/>
      <c r="F354" s="398"/>
      <c r="G354" s="398"/>
      <c r="H354" s="398"/>
      <c r="I354" s="398"/>
      <c r="J354" s="398"/>
      <c r="K354" s="398"/>
      <c r="L354" s="398"/>
      <c r="M354" s="398"/>
      <c r="N354" s="398"/>
      <c r="O354" s="399"/>
      <c r="P354" s="399"/>
      <c r="Q354" s="399"/>
    </row>
    <row r="355" spans="1:17">
      <c r="A355" s="398"/>
      <c r="B355" s="398"/>
      <c r="C355" s="398"/>
      <c r="D355" s="398"/>
      <c r="E355" s="398"/>
      <c r="F355" s="398"/>
      <c r="G355" s="398"/>
      <c r="H355" s="398"/>
      <c r="I355" s="398"/>
      <c r="J355" s="398"/>
      <c r="K355" s="398"/>
      <c r="L355" s="398"/>
      <c r="M355" s="398"/>
      <c r="N355" s="398"/>
      <c r="O355" s="399"/>
      <c r="P355" s="399"/>
      <c r="Q355" s="399"/>
    </row>
    <row r="356" spans="1:17">
      <c r="A356" s="398"/>
      <c r="B356" s="398"/>
      <c r="C356" s="398"/>
      <c r="D356" s="398"/>
      <c r="E356" s="398"/>
      <c r="F356" s="398"/>
      <c r="G356" s="398"/>
      <c r="H356" s="398"/>
      <c r="I356" s="398"/>
      <c r="J356" s="398"/>
      <c r="K356" s="398"/>
      <c r="L356" s="398"/>
      <c r="M356" s="398"/>
      <c r="N356" s="398"/>
      <c r="O356" s="399"/>
      <c r="P356" s="399"/>
      <c r="Q356" s="399"/>
    </row>
    <row r="357" spans="1:17">
      <c r="A357" s="398"/>
      <c r="B357" s="398"/>
      <c r="C357" s="398"/>
      <c r="D357" s="398"/>
      <c r="E357" s="398"/>
      <c r="F357" s="398"/>
      <c r="G357" s="398"/>
      <c r="H357" s="398"/>
      <c r="I357" s="398"/>
      <c r="J357" s="398"/>
      <c r="K357" s="398"/>
      <c r="L357" s="398"/>
      <c r="M357" s="398"/>
      <c r="N357" s="398"/>
      <c r="O357" s="399"/>
      <c r="P357" s="399"/>
      <c r="Q357" s="399"/>
    </row>
    <row r="358" spans="1:17">
      <c r="A358" s="398"/>
      <c r="B358" s="398"/>
      <c r="C358" s="398"/>
      <c r="D358" s="398"/>
      <c r="E358" s="398"/>
      <c r="F358" s="398"/>
      <c r="G358" s="398"/>
      <c r="H358" s="398"/>
      <c r="I358" s="398"/>
      <c r="J358" s="398"/>
      <c r="K358" s="398"/>
      <c r="L358" s="398"/>
      <c r="M358" s="398"/>
      <c r="N358" s="398"/>
      <c r="O358" s="399"/>
      <c r="P358" s="399"/>
      <c r="Q358" s="399"/>
    </row>
    <row r="359" spans="1:17">
      <c r="A359" s="398"/>
      <c r="B359" s="398"/>
      <c r="C359" s="398"/>
      <c r="D359" s="398"/>
      <c r="E359" s="398"/>
      <c r="F359" s="398"/>
      <c r="G359" s="398"/>
      <c r="H359" s="398"/>
      <c r="I359" s="398"/>
      <c r="J359" s="398"/>
      <c r="K359" s="398"/>
      <c r="L359" s="398"/>
      <c r="M359" s="398"/>
      <c r="N359" s="398"/>
      <c r="O359" s="399"/>
      <c r="P359" s="399"/>
      <c r="Q359" s="399"/>
    </row>
    <row r="360" spans="1:17">
      <c r="A360" s="398"/>
      <c r="B360" s="398"/>
      <c r="C360" s="398"/>
      <c r="D360" s="398"/>
      <c r="E360" s="398"/>
      <c r="F360" s="398"/>
      <c r="G360" s="398"/>
      <c r="H360" s="398"/>
      <c r="I360" s="398"/>
      <c r="J360" s="398"/>
      <c r="K360" s="398"/>
      <c r="L360" s="398"/>
      <c r="M360" s="398"/>
      <c r="N360" s="398"/>
      <c r="O360" s="399"/>
      <c r="P360" s="399"/>
      <c r="Q360" s="399"/>
    </row>
    <row r="361" spans="1:17">
      <c r="A361" s="398"/>
      <c r="B361" s="398"/>
      <c r="C361" s="398"/>
      <c r="D361" s="398"/>
      <c r="E361" s="398"/>
      <c r="F361" s="398"/>
      <c r="G361" s="398"/>
      <c r="H361" s="398"/>
      <c r="I361" s="398"/>
      <c r="J361" s="398"/>
      <c r="K361" s="398"/>
      <c r="L361" s="398"/>
      <c r="M361" s="398"/>
      <c r="N361" s="398"/>
      <c r="O361" s="399"/>
      <c r="P361" s="399"/>
      <c r="Q361" s="399"/>
    </row>
    <row r="362" spans="1:17">
      <c r="A362" s="398"/>
      <c r="B362" s="398"/>
      <c r="C362" s="398"/>
      <c r="D362" s="398"/>
      <c r="E362" s="398"/>
      <c r="F362" s="398"/>
      <c r="G362" s="398"/>
      <c r="H362" s="398"/>
      <c r="I362" s="398"/>
      <c r="J362" s="398"/>
      <c r="K362" s="398"/>
      <c r="L362" s="398"/>
      <c r="M362" s="398"/>
      <c r="N362" s="398"/>
      <c r="O362" s="399"/>
      <c r="P362" s="399"/>
      <c r="Q362" s="399"/>
    </row>
    <row r="363" spans="1:17">
      <c r="A363" s="398"/>
      <c r="B363" s="398"/>
      <c r="C363" s="398"/>
      <c r="D363" s="398"/>
      <c r="E363" s="398"/>
      <c r="F363" s="398"/>
      <c r="G363" s="398"/>
      <c r="H363" s="398"/>
      <c r="I363" s="398"/>
      <c r="J363" s="398"/>
      <c r="K363" s="398"/>
      <c r="L363" s="398"/>
      <c r="M363" s="398"/>
      <c r="N363" s="398"/>
      <c r="O363" s="399"/>
      <c r="P363" s="399"/>
      <c r="Q363" s="399"/>
    </row>
    <row r="364" spans="1:17">
      <c r="A364" s="398"/>
      <c r="B364" s="398"/>
      <c r="C364" s="398"/>
      <c r="D364" s="398"/>
      <c r="E364" s="398"/>
      <c r="F364" s="398"/>
      <c r="G364" s="398"/>
      <c r="H364" s="398"/>
      <c r="I364" s="398"/>
      <c r="J364" s="398"/>
      <c r="K364" s="398"/>
      <c r="L364" s="398"/>
      <c r="M364" s="398"/>
      <c r="N364" s="398"/>
      <c r="O364" s="399"/>
      <c r="P364" s="399"/>
      <c r="Q364" s="399"/>
    </row>
    <row r="365" spans="1:17">
      <c r="A365" s="398"/>
      <c r="B365" s="398"/>
      <c r="C365" s="398"/>
      <c r="D365" s="398"/>
      <c r="E365" s="398"/>
      <c r="F365" s="398"/>
      <c r="G365" s="398"/>
      <c r="H365" s="398"/>
      <c r="I365" s="398"/>
      <c r="J365" s="398"/>
      <c r="K365" s="398"/>
      <c r="L365" s="398"/>
      <c r="M365" s="398"/>
      <c r="N365" s="398"/>
      <c r="O365" s="399"/>
      <c r="P365" s="399"/>
      <c r="Q365" s="399"/>
    </row>
    <row r="366" spans="1:17">
      <c r="A366" s="398"/>
      <c r="B366" s="398"/>
      <c r="C366" s="398"/>
      <c r="D366" s="398"/>
      <c r="E366" s="398"/>
      <c r="F366" s="398"/>
      <c r="G366" s="398"/>
      <c r="H366" s="398"/>
      <c r="I366" s="398"/>
      <c r="J366" s="398"/>
      <c r="K366" s="398"/>
      <c r="L366" s="398"/>
      <c r="M366" s="398"/>
      <c r="N366" s="398"/>
      <c r="O366" s="399"/>
      <c r="P366" s="399"/>
      <c r="Q366" s="399"/>
    </row>
    <row r="367" spans="1:17">
      <c r="A367" s="398"/>
      <c r="B367" s="398"/>
      <c r="C367" s="398"/>
      <c r="D367" s="398"/>
      <c r="E367" s="398"/>
      <c r="F367" s="398"/>
      <c r="G367" s="398"/>
      <c r="H367" s="398"/>
      <c r="I367" s="398"/>
      <c r="J367" s="398"/>
      <c r="K367" s="398"/>
      <c r="L367" s="398"/>
      <c r="M367" s="398"/>
      <c r="N367" s="398"/>
      <c r="O367" s="399"/>
      <c r="P367" s="399"/>
      <c r="Q367" s="399"/>
    </row>
    <row r="368" spans="1:17">
      <c r="A368" s="398"/>
      <c r="B368" s="398"/>
      <c r="C368" s="398"/>
      <c r="D368" s="398"/>
      <c r="E368" s="398"/>
      <c r="F368" s="398"/>
      <c r="G368" s="398"/>
      <c r="H368" s="398"/>
      <c r="I368" s="398"/>
      <c r="J368" s="398"/>
      <c r="K368" s="398"/>
      <c r="L368" s="398"/>
      <c r="M368" s="398"/>
      <c r="N368" s="398"/>
      <c r="O368" s="399"/>
      <c r="P368" s="399"/>
      <c r="Q368" s="399"/>
    </row>
    <row r="369" spans="1:17">
      <c r="A369" s="398"/>
      <c r="B369" s="398"/>
      <c r="C369" s="398"/>
      <c r="D369" s="398"/>
      <c r="E369" s="398"/>
      <c r="F369" s="398"/>
      <c r="G369" s="398"/>
      <c r="H369" s="398"/>
      <c r="I369" s="398"/>
      <c r="J369" s="398"/>
      <c r="K369" s="398"/>
      <c r="L369" s="398"/>
      <c r="M369" s="398"/>
      <c r="N369" s="398"/>
      <c r="O369" s="399"/>
      <c r="P369" s="399"/>
      <c r="Q369" s="399"/>
    </row>
    <row r="370" spans="1:17">
      <c r="A370" s="398"/>
      <c r="B370" s="398"/>
      <c r="C370" s="398"/>
      <c r="D370" s="398"/>
      <c r="E370" s="398"/>
      <c r="F370" s="398"/>
      <c r="G370" s="398"/>
      <c r="H370" s="398"/>
      <c r="I370" s="398"/>
      <c r="J370" s="398"/>
      <c r="K370" s="398"/>
      <c r="L370" s="398"/>
      <c r="M370" s="398"/>
      <c r="N370" s="398"/>
      <c r="O370" s="399"/>
      <c r="P370" s="399"/>
      <c r="Q370" s="399"/>
    </row>
    <row r="371" spans="1:17">
      <c r="A371" s="398"/>
      <c r="B371" s="398"/>
      <c r="C371" s="398"/>
      <c r="D371" s="398"/>
      <c r="E371" s="398"/>
      <c r="F371" s="398"/>
      <c r="G371" s="398"/>
      <c r="H371" s="398"/>
      <c r="I371" s="398"/>
      <c r="J371" s="398"/>
      <c r="K371" s="398"/>
      <c r="L371" s="398"/>
      <c r="M371" s="398"/>
      <c r="N371" s="398"/>
      <c r="O371" s="399"/>
      <c r="P371" s="399"/>
      <c r="Q371" s="399"/>
    </row>
    <row r="372" spans="1:17">
      <c r="A372" s="398"/>
      <c r="B372" s="398"/>
      <c r="C372" s="398"/>
      <c r="D372" s="398"/>
      <c r="E372" s="398"/>
      <c r="F372" s="398"/>
      <c r="G372" s="398"/>
      <c r="H372" s="398"/>
      <c r="I372" s="398"/>
      <c r="J372" s="398"/>
      <c r="K372" s="398"/>
      <c r="L372" s="398"/>
      <c r="M372" s="398"/>
      <c r="N372" s="398"/>
      <c r="O372" s="399"/>
      <c r="P372" s="399"/>
      <c r="Q372" s="399"/>
    </row>
    <row r="373" spans="1:17">
      <c r="A373" s="398"/>
      <c r="B373" s="398"/>
      <c r="C373" s="398"/>
      <c r="D373" s="398"/>
      <c r="E373" s="398"/>
      <c r="F373" s="398"/>
      <c r="G373" s="398"/>
      <c r="H373" s="398"/>
      <c r="I373" s="398"/>
      <c r="J373" s="398"/>
      <c r="K373" s="398"/>
      <c r="L373" s="398"/>
      <c r="M373" s="398"/>
      <c r="N373" s="398"/>
      <c r="O373" s="399"/>
      <c r="P373" s="399"/>
      <c r="Q373" s="399"/>
    </row>
    <row r="374" spans="1:17">
      <c r="A374" s="398"/>
      <c r="B374" s="398"/>
      <c r="C374" s="398"/>
      <c r="D374" s="398"/>
      <c r="E374" s="398"/>
      <c r="F374" s="398"/>
      <c r="G374" s="398"/>
      <c r="H374" s="398"/>
      <c r="I374" s="398"/>
      <c r="J374" s="398"/>
      <c r="K374" s="398"/>
      <c r="L374" s="398"/>
      <c r="M374" s="398"/>
      <c r="N374" s="398"/>
      <c r="O374" s="399"/>
      <c r="P374" s="399"/>
      <c r="Q374" s="399"/>
    </row>
    <row r="375" spans="1:17">
      <c r="A375" s="398"/>
      <c r="B375" s="398"/>
      <c r="C375" s="398"/>
      <c r="D375" s="398"/>
      <c r="E375" s="398"/>
      <c r="F375" s="398"/>
      <c r="G375" s="398"/>
      <c r="H375" s="398"/>
      <c r="I375" s="398"/>
      <c r="J375" s="398"/>
      <c r="K375" s="398"/>
      <c r="L375" s="398"/>
      <c r="M375" s="398"/>
      <c r="N375" s="398"/>
      <c r="O375" s="399"/>
      <c r="P375" s="399"/>
      <c r="Q375" s="399"/>
    </row>
    <row r="376" spans="1:17">
      <c r="A376" s="398"/>
      <c r="B376" s="398"/>
      <c r="C376" s="398"/>
      <c r="D376" s="398"/>
      <c r="E376" s="398"/>
      <c r="F376" s="398"/>
      <c r="G376" s="398"/>
      <c r="H376" s="398"/>
      <c r="I376" s="398"/>
      <c r="J376" s="398"/>
      <c r="K376" s="398"/>
      <c r="L376" s="398"/>
      <c r="M376" s="398"/>
      <c r="N376" s="398"/>
      <c r="O376" s="399"/>
      <c r="P376" s="399"/>
      <c r="Q376" s="399"/>
    </row>
    <row r="377" spans="1:17">
      <c r="A377" s="398"/>
      <c r="B377" s="398"/>
      <c r="C377" s="398"/>
      <c r="D377" s="398"/>
      <c r="E377" s="398"/>
      <c r="F377" s="398"/>
      <c r="G377" s="398"/>
      <c r="H377" s="398"/>
      <c r="I377" s="398"/>
      <c r="J377" s="398"/>
      <c r="K377" s="398"/>
      <c r="L377" s="398"/>
      <c r="M377" s="398"/>
      <c r="N377" s="398"/>
      <c r="O377" s="399"/>
      <c r="P377" s="399"/>
      <c r="Q377" s="399"/>
    </row>
    <row r="378" spans="1:17">
      <c r="A378" s="398"/>
      <c r="B378" s="398"/>
      <c r="C378" s="398"/>
      <c r="D378" s="398"/>
      <c r="E378" s="398"/>
      <c r="F378" s="398"/>
      <c r="G378" s="398"/>
      <c r="H378" s="398"/>
      <c r="I378" s="398"/>
      <c r="J378" s="398"/>
      <c r="K378" s="398"/>
      <c r="L378" s="398"/>
      <c r="M378" s="398"/>
      <c r="N378" s="398"/>
      <c r="O378" s="399"/>
      <c r="P378" s="399"/>
      <c r="Q378" s="399"/>
    </row>
    <row r="379" spans="1:17">
      <c r="A379" s="398"/>
      <c r="B379" s="398"/>
      <c r="C379" s="398"/>
      <c r="D379" s="398"/>
      <c r="E379" s="398"/>
      <c r="F379" s="398"/>
      <c r="G379" s="398"/>
      <c r="H379" s="398"/>
      <c r="I379" s="398"/>
      <c r="J379" s="398"/>
      <c r="K379" s="398"/>
      <c r="L379" s="398"/>
      <c r="M379" s="398"/>
      <c r="N379" s="398"/>
      <c r="O379" s="399"/>
      <c r="P379" s="399"/>
      <c r="Q379" s="399"/>
    </row>
    <row r="380" spans="1:17">
      <c r="A380" s="398"/>
      <c r="B380" s="398"/>
      <c r="C380" s="398"/>
      <c r="D380" s="398"/>
      <c r="E380" s="398"/>
      <c r="F380" s="398"/>
      <c r="G380" s="398"/>
      <c r="H380" s="398"/>
      <c r="I380" s="398"/>
      <c r="J380" s="398"/>
      <c r="K380" s="398"/>
      <c r="L380" s="398"/>
      <c r="M380" s="398"/>
      <c r="N380" s="398"/>
      <c r="O380" s="399"/>
      <c r="P380" s="399"/>
      <c r="Q380" s="399"/>
    </row>
    <row r="381" spans="1:17">
      <c r="A381" s="398"/>
      <c r="B381" s="398"/>
      <c r="C381" s="398"/>
      <c r="D381" s="398"/>
      <c r="E381" s="398"/>
      <c r="F381" s="398"/>
      <c r="G381" s="398"/>
      <c r="H381" s="398"/>
      <c r="I381" s="398"/>
      <c r="J381" s="398"/>
      <c r="K381" s="398"/>
      <c r="L381" s="398"/>
      <c r="M381" s="398"/>
      <c r="N381" s="398"/>
      <c r="O381" s="399"/>
      <c r="P381" s="399"/>
      <c r="Q381" s="399"/>
    </row>
    <row r="382" spans="1:17">
      <c r="A382" s="398"/>
      <c r="B382" s="398"/>
      <c r="C382" s="398"/>
      <c r="D382" s="398"/>
      <c r="E382" s="398"/>
      <c r="F382" s="398"/>
      <c r="G382" s="398"/>
      <c r="H382" s="398"/>
      <c r="I382" s="398"/>
      <c r="J382" s="398"/>
      <c r="K382" s="398"/>
      <c r="L382" s="398"/>
      <c r="M382" s="398"/>
      <c r="N382" s="398"/>
      <c r="O382" s="399"/>
      <c r="P382" s="399"/>
      <c r="Q382" s="399"/>
    </row>
    <row r="383" spans="1:17">
      <c r="A383" s="398"/>
      <c r="B383" s="398"/>
      <c r="C383" s="398"/>
      <c r="D383" s="398"/>
      <c r="E383" s="398"/>
      <c r="F383" s="398"/>
      <c r="G383" s="398"/>
      <c r="H383" s="398"/>
      <c r="I383" s="398"/>
      <c r="J383" s="398"/>
      <c r="K383" s="398"/>
      <c r="L383" s="398"/>
      <c r="M383" s="398"/>
      <c r="N383" s="398"/>
      <c r="O383" s="399"/>
      <c r="P383" s="399"/>
      <c r="Q383" s="399"/>
    </row>
    <row r="384" spans="1:17">
      <c r="A384" s="398"/>
      <c r="B384" s="398"/>
      <c r="C384" s="398"/>
      <c r="D384" s="398"/>
      <c r="E384" s="398"/>
      <c r="F384" s="398"/>
      <c r="G384" s="398"/>
      <c r="H384" s="398"/>
      <c r="I384" s="398"/>
      <c r="J384" s="398"/>
      <c r="K384" s="398"/>
      <c r="L384" s="398"/>
      <c r="M384" s="398"/>
      <c r="N384" s="398"/>
      <c r="O384" s="399"/>
      <c r="P384" s="399"/>
      <c r="Q384" s="399"/>
    </row>
    <row r="385" spans="1:17">
      <c r="A385" s="398"/>
      <c r="B385" s="398"/>
      <c r="C385" s="398"/>
      <c r="D385" s="398"/>
      <c r="E385" s="398"/>
      <c r="F385" s="398"/>
      <c r="G385" s="398"/>
      <c r="H385" s="398"/>
      <c r="I385" s="398"/>
      <c r="J385" s="398"/>
      <c r="K385" s="398"/>
      <c r="L385" s="398"/>
      <c r="M385" s="398"/>
      <c r="N385" s="398"/>
      <c r="O385" s="399"/>
      <c r="P385" s="399"/>
      <c r="Q385" s="399"/>
    </row>
    <row r="386" spans="1:17">
      <c r="A386" s="398"/>
      <c r="B386" s="398"/>
      <c r="C386" s="398"/>
      <c r="D386" s="398"/>
      <c r="E386" s="398"/>
      <c r="F386" s="398"/>
      <c r="G386" s="398"/>
      <c r="H386" s="398"/>
      <c r="I386" s="398"/>
      <c r="J386" s="398"/>
      <c r="K386" s="398"/>
      <c r="L386" s="398"/>
      <c r="M386" s="398"/>
      <c r="N386" s="398"/>
      <c r="O386" s="399"/>
      <c r="P386" s="399"/>
      <c r="Q386" s="399"/>
    </row>
    <row r="387" spans="1:17">
      <c r="A387" s="398"/>
      <c r="B387" s="398"/>
      <c r="C387" s="398"/>
      <c r="D387" s="398"/>
      <c r="E387" s="398"/>
      <c r="F387" s="398"/>
      <c r="G387" s="398"/>
      <c r="H387" s="398"/>
      <c r="I387" s="398"/>
      <c r="J387" s="398"/>
      <c r="K387" s="398"/>
      <c r="L387" s="398"/>
      <c r="M387" s="398"/>
      <c r="N387" s="398"/>
      <c r="O387" s="399"/>
      <c r="P387" s="399"/>
      <c r="Q387" s="399"/>
    </row>
    <row r="388" spans="1:17">
      <c r="A388" s="398"/>
      <c r="B388" s="398"/>
      <c r="C388" s="398"/>
      <c r="D388" s="398"/>
      <c r="E388" s="398"/>
      <c r="F388" s="398"/>
      <c r="G388" s="398"/>
      <c r="H388" s="398"/>
      <c r="I388" s="398"/>
      <c r="J388" s="398"/>
      <c r="K388" s="398"/>
      <c r="L388" s="398"/>
      <c r="M388" s="398"/>
      <c r="N388" s="398"/>
      <c r="O388" s="399"/>
      <c r="P388" s="399"/>
      <c r="Q388" s="399"/>
    </row>
    <row r="389" spans="1:17">
      <c r="A389" s="398"/>
      <c r="B389" s="398"/>
      <c r="C389" s="398"/>
      <c r="D389" s="398"/>
      <c r="E389" s="398"/>
      <c r="F389" s="398"/>
      <c r="G389" s="398"/>
      <c r="H389" s="398"/>
      <c r="I389" s="398"/>
      <c r="J389" s="398"/>
      <c r="K389" s="398"/>
      <c r="L389" s="398"/>
      <c r="M389" s="398"/>
      <c r="N389" s="398"/>
      <c r="O389" s="399"/>
      <c r="P389" s="399"/>
      <c r="Q389" s="399"/>
    </row>
    <row r="390" spans="1:17">
      <c r="A390" s="398"/>
      <c r="B390" s="398"/>
      <c r="C390" s="398"/>
      <c r="D390" s="398"/>
      <c r="E390" s="398"/>
      <c r="F390" s="398"/>
      <c r="G390" s="398"/>
      <c r="H390" s="398"/>
      <c r="I390" s="398"/>
      <c r="J390" s="398"/>
      <c r="K390" s="398"/>
      <c r="L390" s="398"/>
      <c r="M390" s="398"/>
      <c r="N390" s="398"/>
      <c r="O390" s="399"/>
      <c r="P390" s="399"/>
      <c r="Q390" s="399"/>
    </row>
    <row r="391" spans="1:17">
      <c r="A391" s="398"/>
      <c r="B391" s="398"/>
      <c r="C391" s="398"/>
      <c r="D391" s="398"/>
      <c r="E391" s="398"/>
      <c r="F391" s="398"/>
      <c r="G391" s="398"/>
      <c r="H391" s="398"/>
      <c r="I391" s="398"/>
      <c r="J391" s="398"/>
      <c r="K391" s="398"/>
      <c r="L391" s="398"/>
      <c r="M391" s="398"/>
      <c r="N391" s="398"/>
      <c r="O391" s="399"/>
      <c r="P391" s="399"/>
      <c r="Q391" s="399"/>
    </row>
    <row r="392" spans="1:17">
      <c r="A392" s="398"/>
      <c r="B392" s="398"/>
      <c r="C392" s="398"/>
      <c r="D392" s="398"/>
      <c r="E392" s="398"/>
      <c r="F392" s="398"/>
      <c r="G392" s="398"/>
      <c r="H392" s="398"/>
      <c r="I392" s="398"/>
      <c r="J392" s="398"/>
      <c r="K392" s="398"/>
      <c r="L392" s="398"/>
      <c r="M392" s="398"/>
      <c r="N392" s="398"/>
      <c r="O392" s="399"/>
      <c r="P392" s="399"/>
      <c r="Q392" s="399"/>
    </row>
    <row r="393" spans="1:17">
      <c r="A393" s="398"/>
      <c r="B393" s="398"/>
      <c r="C393" s="398"/>
      <c r="D393" s="398"/>
      <c r="E393" s="398"/>
      <c r="F393" s="398"/>
      <c r="G393" s="398"/>
      <c r="H393" s="398"/>
      <c r="I393" s="398"/>
      <c r="J393" s="398"/>
      <c r="K393" s="398"/>
      <c r="L393" s="398"/>
      <c r="M393" s="398"/>
      <c r="N393" s="398"/>
      <c r="O393" s="399"/>
      <c r="P393" s="399"/>
      <c r="Q393" s="399"/>
    </row>
    <row r="394" spans="1:17">
      <c r="A394" s="398"/>
      <c r="B394" s="398"/>
      <c r="C394" s="398"/>
      <c r="D394" s="398"/>
      <c r="E394" s="398"/>
      <c r="F394" s="398"/>
      <c r="G394" s="398"/>
      <c r="H394" s="398"/>
      <c r="I394" s="398"/>
      <c r="J394" s="398"/>
      <c r="K394" s="398"/>
      <c r="L394" s="398"/>
      <c r="M394" s="398"/>
      <c r="N394" s="398"/>
      <c r="O394" s="399"/>
      <c r="P394" s="399"/>
      <c r="Q394" s="399"/>
    </row>
    <row r="395" spans="1:17">
      <c r="A395" s="398"/>
      <c r="B395" s="398"/>
      <c r="C395" s="398"/>
      <c r="D395" s="398"/>
      <c r="E395" s="398"/>
      <c r="F395" s="398"/>
      <c r="G395" s="398"/>
      <c r="H395" s="398"/>
      <c r="I395" s="398"/>
      <c r="J395" s="398"/>
      <c r="K395" s="398"/>
      <c r="L395" s="398"/>
      <c r="M395" s="398"/>
      <c r="N395" s="398"/>
      <c r="O395" s="399"/>
      <c r="P395" s="399"/>
      <c r="Q395" s="399"/>
    </row>
    <row r="396" spans="1:17">
      <c r="A396" s="398"/>
      <c r="B396" s="398"/>
      <c r="C396" s="398"/>
      <c r="D396" s="398"/>
      <c r="E396" s="398"/>
      <c r="F396" s="398"/>
      <c r="G396" s="398"/>
      <c r="H396" s="398"/>
      <c r="I396" s="398"/>
      <c r="J396" s="398"/>
      <c r="K396" s="398"/>
      <c r="L396" s="398"/>
      <c r="M396" s="398"/>
      <c r="N396" s="398"/>
      <c r="O396" s="399"/>
      <c r="P396" s="399"/>
      <c r="Q396" s="399"/>
    </row>
    <row r="397" spans="1:17">
      <c r="A397" s="398"/>
      <c r="B397" s="398"/>
      <c r="C397" s="398"/>
      <c r="D397" s="398"/>
      <c r="E397" s="398"/>
      <c r="F397" s="398"/>
      <c r="G397" s="398"/>
      <c r="H397" s="398"/>
      <c r="I397" s="398"/>
      <c r="J397" s="398"/>
      <c r="K397" s="398"/>
      <c r="L397" s="398"/>
      <c r="M397" s="398"/>
      <c r="N397" s="398"/>
      <c r="O397" s="399"/>
      <c r="P397" s="399"/>
      <c r="Q397" s="399"/>
    </row>
    <row r="398" spans="1:17">
      <c r="A398" s="398"/>
      <c r="B398" s="398"/>
      <c r="C398" s="398"/>
      <c r="D398" s="398"/>
      <c r="E398" s="398"/>
      <c r="F398" s="398"/>
      <c r="G398" s="398"/>
      <c r="H398" s="398"/>
      <c r="I398" s="398"/>
      <c r="J398" s="398"/>
      <c r="K398" s="398"/>
      <c r="L398" s="398"/>
      <c r="M398" s="398"/>
      <c r="N398" s="398"/>
      <c r="O398" s="399"/>
      <c r="P398" s="399"/>
      <c r="Q398" s="399"/>
    </row>
    <row r="399" spans="1:17">
      <c r="A399" s="398"/>
      <c r="B399" s="398"/>
      <c r="C399" s="398"/>
      <c r="D399" s="398"/>
      <c r="E399" s="398"/>
      <c r="F399" s="398"/>
      <c r="G399" s="398"/>
      <c r="H399" s="398"/>
      <c r="I399" s="398"/>
      <c r="J399" s="398"/>
      <c r="K399" s="398"/>
      <c r="L399" s="398"/>
      <c r="M399" s="398"/>
      <c r="N399" s="398"/>
      <c r="O399" s="399"/>
      <c r="P399" s="399"/>
      <c r="Q399" s="399"/>
    </row>
    <row r="400" spans="1:17">
      <c r="A400" s="398"/>
      <c r="B400" s="398"/>
      <c r="C400" s="398"/>
      <c r="D400" s="398"/>
      <c r="E400" s="398"/>
      <c r="F400" s="398"/>
      <c r="G400" s="398"/>
      <c r="H400" s="398"/>
      <c r="I400" s="398"/>
      <c r="J400" s="398"/>
      <c r="K400" s="398"/>
      <c r="L400" s="398"/>
      <c r="M400" s="398"/>
      <c r="N400" s="398"/>
      <c r="O400" s="399"/>
      <c r="P400" s="399"/>
      <c r="Q400" s="399"/>
    </row>
    <row r="401" spans="1:17">
      <c r="A401" s="398"/>
      <c r="B401" s="398"/>
      <c r="C401" s="398"/>
      <c r="D401" s="398"/>
      <c r="E401" s="398"/>
      <c r="F401" s="398"/>
      <c r="G401" s="398"/>
      <c r="H401" s="398"/>
      <c r="I401" s="398"/>
      <c r="J401" s="398"/>
      <c r="K401" s="398"/>
      <c r="L401" s="398"/>
      <c r="M401" s="398"/>
      <c r="N401" s="398"/>
      <c r="O401" s="399"/>
      <c r="P401" s="399"/>
      <c r="Q401" s="399"/>
    </row>
    <row r="402" spans="1:17">
      <c r="A402" s="398"/>
      <c r="B402" s="398"/>
      <c r="C402" s="398"/>
      <c r="D402" s="398"/>
      <c r="E402" s="398"/>
      <c r="F402" s="398"/>
      <c r="G402" s="398"/>
      <c r="H402" s="398"/>
      <c r="I402" s="398"/>
      <c r="J402" s="398"/>
      <c r="K402" s="398"/>
      <c r="L402" s="398"/>
      <c r="M402" s="398"/>
      <c r="N402" s="398"/>
      <c r="O402" s="399"/>
      <c r="P402" s="399"/>
      <c r="Q402" s="399"/>
    </row>
    <row r="403" spans="1:17">
      <c r="A403" s="398"/>
      <c r="B403" s="398"/>
      <c r="C403" s="398"/>
      <c r="D403" s="398"/>
      <c r="E403" s="398"/>
      <c r="F403" s="398"/>
      <c r="G403" s="398"/>
      <c r="H403" s="398"/>
      <c r="I403" s="398"/>
      <c r="J403" s="398"/>
      <c r="K403" s="398"/>
      <c r="L403" s="398"/>
      <c r="M403" s="398"/>
      <c r="N403" s="398"/>
      <c r="O403" s="399"/>
      <c r="P403" s="399"/>
      <c r="Q403" s="399"/>
    </row>
    <row r="404" spans="1:17">
      <c r="A404" s="398"/>
      <c r="B404" s="398"/>
      <c r="C404" s="398"/>
      <c r="D404" s="398"/>
      <c r="E404" s="398"/>
      <c r="F404" s="398"/>
      <c r="G404" s="398"/>
      <c r="H404" s="398"/>
      <c r="I404" s="398"/>
      <c r="J404" s="398"/>
      <c r="K404" s="398"/>
      <c r="L404" s="398"/>
      <c r="M404" s="398"/>
      <c r="N404" s="398"/>
      <c r="O404" s="399"/>
      <c r="P404" s="399"/>
      <c r="Q404" s="399"/>
    </row>
    <row r="405" spans="1:17">
      <c r="A405" s="398"/>
      <c r="B405" s="398"/>
      <c r="C405" s="398"/>
      <c r="D405" s="398"/>
      <c r="E405" s="398"/>
      <c r="F405" s="398"/>
      <c r="G405" s="398"/>
      <c r="H405" s="398"/>
      <c r="I405" s="398"/>
      <c r="J405" s="398"/>
      <c r="K405" s="398"/>
      <c r="L405" s="398"/>
      <c r="M405" s="398"/>
      <c r="N405" s="398"/>
      <c r="O405" s="399"/>
      <c r="P405" s="399"/>
      <c r="Q405" s="399"/>
    </row>
    <row r="406" spans="1:17">
      <c r="A406" s="398"/>
      <c r="B406" s="398"/>
      <c r="C406" s="398"/>
      <c r="D406" s="398"/>
      <c r="E406" s="398"/>
      <c r="F406" s="398"/>
      <c r="G406" s="398"/>
      <c r="H406" s="398"/>
      <c r="I406" s="398"/>
      <c r="J406" s="398"/>
      <c r="K406" s="398"/>
      <c r="L406" s="398"/>
      <c r="M406" s="398"/>
      <c r="N406" s="398"/>
      <c r="O406" s="399"/>
      <c r="P406" s="399"/>
      <c r="Q406" s="399"/>
    </row>
    <row r="407" spans="1:17">
      <c r="A407" s="398"/>
      <c r="B407" s="398"/>
      <c r="C407" s="398"/>
      <c r="D407" s="398"/>
      <c r="E407" s="398"/>
      <c r="F407" s="398"/>
      <c r="G407" s="398"/>
      <c r="H407" s="398"/>
      <c r="I407" s="398"/>
      <c r="J407" s="398"/>
      <c r="K407" s="398"/>
      <c r="L407" s="398"/>
      <c r="M407" s="398"/>
      <c r="N407" s="398"/>
      <c r="O407" s="399"/>
      <c r="P407" s="399"/>
      <c r="Q407" s="399"/>
    </row>
    <row r="408" spans="1:17">
      <c r="A408" s="398"/>
      <c r="B408" s="398"/>
      <c r="C408" s="398"/>
      <c r="D408" s="398"/>
      <c r="E408" s="398"/>
      <c r="F408" s="398"/>
      <c r="G408" s="398"/>
      <c r="H408" s="398"/>
      <c r="I408" s="398"/>
      <c r="J408" s="398"/>
      <c r="K408" s="398"/>
      <c r="L408" s="398"/>
      <c r="M408" s="398"/>
      <c r="N408" s="398"/>
      <c r="O408" s="399"/>
      <c r="P408" s="399"/>
      <c r="Q408" s="399"/>
    </row>
    <row r="409" spans="1:17">
      <c r="A409" s="398"/>
      <c r="B409" s="398"/>
      <c r="C409" s="398"/>
      <c r="D409" s="398"/>
      <c r="E409" s="398"/>
      <c r="F409" s="398"/>
      <c r="G409" s="398"/>
      <c r="H409" s="398"/>
      <c r="I409" s="398"/>
      <c r="J409" s="398"/>
      <c r="K409" s="398"/>
      <c r="L409" s="398"/>
      <c r="M409" s="398"/>
      <c r="N409" s="398"/>
      <c r="O409" s="399"/>
      <c r="P409" s="399"/>
      <c r="Q409" s="399"/>
    </row>
    <row r="410" spans="1:17">
      <c r="A410" s="398"/>
      <c r="B410" s="398"/>
      <c r="C410" s="398"/>
      <c r="D410" s="398"/>
      <c r="E410" s="398"/>
      <c r="F410" s="398"/>
      <c r="G410" s="398"/>
      <c r="H410" s="398"/>
      <c r="I410" s="398"/>
      <c r="J410" s="398"/>
      <c r="K410" s="398"/>
      <c r="L410" s="398"/>
      <c r="M410" s="398"/>
      <c r="N410" s="398"/>
      <c r="O410" s="399"/>
      <c r="P410" s="399"/>
      <c r="Q410" s="399"/>
    </row>
    <row r="411" spans="1:17">
      <c r="A411" s="398"/>
      <c r="B411" s="398"/>
      <c r="C411" s="398"/>
      <c r="D411" s="398"/>
      <c r="E411" s="398"/>
      <c r="F411" s="398"/>
      <c r="G411" s="398"/>
      <c r="H411" s="398"/>
      <c r="I411" s="398"/>
      <c r="J411" s="398"/>
      <c r="K411" s="398"/>
      <c r="L411" s="398"/>
      <c r="M411" s="398"/>
      <c r="N411" s="398"/>
      <c r="O411" s="399"/>
      <c r="P411" s="399"/>
      <c r="Q411" s="399"/>
    </row>
    <row r="412" spans="1:17">
      <c r="A412" s="398"/>
      <c r="B412" s="398"/>
      <c r="C412" s="398"/>
      <c r="D412" s="398"/>
      <c r="E412" s="398"/>
      <c r="F412" s="398"/>
      <c r="G412" s="398"/>
      <c r="H412" s="398"/>
      <c r="I412" s="398"/>
      <c r="J412" s="398"/>
      <c r="K412" s="398"/>
      <c r="L412" s="398"/>
      <c r="M412" s="398"/>
      <c r="N412" s="398"/>
      <c r="O412" s="399"/>
      <c r="P412" s="399"/>
      <c r="Q412" s="399"/>
    </row>
    <row r="413" spans="1:17">
      <c r="A413" s="398"/>
      <c r="B413" s="398"/>
      <c r="C413" s="398"/>
      <c r="D413" s="398"/>
      <c r="E413" s="398"/>
      <c r="F413" s="398"/>
      <c r="G413" s="398"/>
      <c r="H413" s="398"/>
      <c r="I413" s="398"/>
      <c r="J413" s="398"/>
      <c r="K413" s="398"/>
      <c r="L413" s="398"/>
      <c r="M413" s="398"/>
      <c r="N413" s="398"/>
      <c r="O413" s="399"/>
      <c r="P413" s="399"/>
      <c r="Q413" s="399"/>
    </row>
    <row r="414" spans="1:17">
      <c r="A414" s="398"/>
      <c r="B414" s="398"/>
      <c r="C414" s="398"/>
      <c r="D414" s="398"/>
      <c r="E414" s="398"/>
      <c r="F414" s="398"/>
      <c r="G414" s="398"/>
      <c r="H414" s="398"/>
      <c r="I414" s="398"/>
      <c r="J414" s="398"/>
      <c r="K414" s="398"/>
      <c r="L414" s="398"/>
      <c r="M414" s="398"/>
      <c r="N414" s="398"/>
      <c r="O414" s="399"/>
      <c r="P414" s="399"/>
      <c r="Q414" s="399"/>
    </row>
    <row r="415" spans="1:17">
      <c r="A415" s="398"/>
      <c r="B415" s="398"/>
      <c r="C415" s="398"/>
      <c r="D415" s="398"/>
      <c r="E415" s="398"/>
      <c r="F415" s="398"/>
      <c r="G415" s="398"/>
      <c r="H415" s="398"/>
      <c r="I415" s="398"/>
      <c r="J415" s="398"/>
      <c r="K415" s="398"/>
      <c r="L415" s="398"/>
      <c r="M415" s="398"/>
      <c r="N415" s="398"/>
      <c r="O415" s="399"/>
      <c r="P415" s="399"/>
      <c r="Q415" s="399"/>
    </row>
    <row r="416" spans="1:17">
      <c r="A416" s="398"/>
      <c r="B416" s="398"/>
      <c r="C416" s="398"/>
      <c r="D416" s="398"/>
      <c r="E416" s="398"/>
      <c r="F416" s="398"/>
      <c r="G416" s="398"/>
      <c r="H416" s="398"/>
      <c r="I416" s="398"/>
      <c r="J416" s="398"/>
      <c r="K416" s="398"/>
      <c r="L416" s="398"/>
      <c r="M416" s="398"/>
      <c r="N416" s="398"/>
      <c r="O416" s="399"/>
      <c r="P416" s="399"/>
      <c r="Q416" s="399"/>
    </row>
    <row r="417" spans="1:17">
      <c r="A417" s="398"/>
      <c r="B417" s="398"/>
      <c r="C417" s="398"/>
      <c r="D417" s="398"/>
      <c r="E417" s="398"/>
      <c r="F417" s="398"/>
      <c r="G417" s="398"/>
      <c r="H417" s="398"/>
      <c r="I417" s="398"/>
      <c r="J417" s="398"/>
      <c r="K417" s="398"/>
      <c r="L417" s="398"/>
      <c r="M417" s="398"/>
      <c r="N417" s="398"/>
      <c r="O417" s="399"/>
      <c r="P417" s="399"/>
      <c r="Q417" s="399"/>
    </row>
    <row r="418" spans="1:17">
      <c r="A418" s="398"/>
      <c r="B418" s="398"/>
      <c r="C418" s="398"/>
      <c r="D418" s="398"/>
      <c r="E418" s="398"/>
      <c r="F418" s="398"/>
      <c r="G418" s="398"/>
      <c r="H418" s="398"/>
      <c r="I418" s="398"/>
      <c r="J418" s="398"/>
      <c r="K418" s="398"/>
      <c r="L418" s="398"/>
      <c r="M418" s="398"/>
      <c r="N418" s="398"/>
      <c r="O418" s="399"/>
      <c r="P418" s="399"/>
      <c r="Q418" s="399"/>
    </row>
    <row r="419" spans="1:17">
      <c r="A419" s="398"/>
      <c r="B419" s="398"/>
      <c r="C419" s="398"/>
      <c r="D419" s="398"/>
      <c r="E419" s="398"/>
      <c r="F419" s="398"/>
      <c r="G419" s="398"/>
      <c r="H419" s="398"/>
      <c r="I419" s="398"/>
      <c r="J419" s="398"/>
      <c r="K419" s="398"/>
      <c r="L419" s="398"/>
      <c r="M419" s="398"/>
      <c r="N419" s="398"/>
      <c r="O419" s="399"/>
      <c r="P419" s="399"/>
      <c r="Q419" s="399"/>
    </row>
    <row r="420" spans="1:17">
      <c r="A420" s="398"/>
      <c r="B420" s="398"/>
      <c r="C420" s="398"/>
      <c r="D420" s="398"/>
      <c r="E420" s="398"/>
      <c r="F420" s="398"/>
      <c r="G420" s="398"/>
      <c r="H420" s="398"/>
      <c r="I420" s="398"/>
      <c r="J420" s="398"/>
      <c r="K420" s="398"/>
      <c r="L420" s="398"/>
      <c r="M420" s="398"/>
      <c r="N420" s="398"/>
      <c r="O420" s="399"/>
      <c r="P420" s="399"/>
      <c r="Q420" s="399"/>
    </row>
    <row r="421" spans="1:17">
      <c r="A421" s="398"/>
      <c r="B421" s="398"/>
      <c r="C421" s="398"/>
      <c r="D421" s="398"/>
      <c r="E421" s="398"/>
      <c r="F421" s="398"/>
      <c r="G421" s="398"/>
      <c r="H421" s="398"/>
      <c r="I421" s="398"/>
      <c r="J421" s="398"/>
      <c r="K421" s="398"/>
      <c r="L421" s="398"/>
      <c r="M421" s="398"/>
      <c r="N421" s="398"/>
      <c r="O421" s="399"/>
      <c r="P421" s="399"/>
      <c r="Q421" s="399"/>
    </row>
    <row r="422" spans="1:17">
      <c r="A422" s="398"/>
      <c r="B422" s="398"/>
      <c r="C422" s="398"/>
      <c r="D422" s="398"/>
      <c r="E422" s="398"/>
      <c r="F422" s="398"/>
      <c r="G422" s="398"/>
      <c r="H422" s="398"/>
      <c r="I422" s="398"/>
      <c r="J422" s="398"/>
      <c r="K422" s="398"/>
      <c r="L422" s="398"/>
      <c r="M422" s="398"/>
      <c r="N422" s="398"/>
      <c r="O422" s="399"/>
      <c r="P422" s="399"/>
      <c r="Q422" s="399"/>
    </row>
    <row r="423" spans="1:17">
      <c r="A423" s="398"/>
      <c r="B423" s="398"/>
      <c r="C423" s="398"/>
      <c r="D423" s="398"/>
      <c r="E423" s="398"/>
      <c r="F423" s="398"/>
      <c r="G423" s="398"/>
      <c r="H423" s="398"/>
      <c r="I423" s="398"/>
      <c r="J423" s="398"/>
      <c r="K423" s="398"/>
      <c r="L423" s="398"/>
      <c r="M423" s="398"/>
      <c r="N423" s="398"/>
      <c r="O423" s="399"/>
      <c r="P423" s="399"/>
      <c r="Q423" s="399"/>
    </row>
    <row r="424" spans="1:17">
      <c r="A424" s="398"/>
      <c r="B424" s="398"/>
      <c r="C424" s="398"/>
      <c r="D424" s="398"/>
      <c r="E424" s="398"/>
      <c r="F424" s="398"/>
      <c r="G424" s="398"/>
      <c r="H424" s="398"/>
      <c r="I424" s="398"/>
      <c r="J424" s="398"/>
      <c r="K424" s="398"/>
      <c r="L424" s="398"/>
      <c r="M424" s="398"/>
      <c r="N424" s="398"/>
      <c r="O424" s="399"/>
      <c r="P424" s="399"/>
      <c r="Q424" s="399"/>
    </row>
    <row r="425" spans="1:17">
      <c r="A425" s="398"/>
      <c r="B425" s="398"/>
      <c r="C425" s="398"/>
      <c r="D425" s="398"/>
      <c r="E425" s="398"/>
      <c r="F425" s="398"/>
      <c r="G425" s="398"/>
      <c r="H425" s="398"/>
      <c r="I425" s="398"/>
      <c r="J425" s="398"/>
      <c r="K425" s="398"/>
      <c r="L425" s="398"/>
      <c r="M425" s="398"/>
      <c r="N425" s="398"/>
      <c r="O425" s="399"/>
      <c r="P425" s="399"/>
      <c r="Q425" s="399"/>
    </row>
    <row r="426" spans="1:17">
      <c r="A426" s="398"/>
      <c r="B426" s="398"/>
      <c r="C426" s="398"/>
      <c r="D426" s="398"/>
      <c r="E426" s="398"/>
      <c r="F426" s="398"/>
      <c r="G426" s="398"/>
      <c r="H426" s="398"/>
      <c r="I426" s="398"/>
      <c r="J426" s="398"/>
      <c r="K426" s="398"/>
      <c r="L426" s="398"/>
      <c r="M426" s="398"/>
      <c r="N426" s="398"/>
      <c r="O426" s="399"/>
      <c r="P426" s="399"/>
      <c r="Q426" s="399"/>
    </row>
    <row r="427" spans="1:17">
      <c r="A427" s="398"/>
      <c r="B427" s="398"/>
      <c r="C427" s="398"/>
      <c r="D427" s="398"/>
      <c r="E427" s="398"/>
      <c r="F427" s="398"/>
      <c r="G427" s="398"/>
      <c r="H427" s="398"/>
      <c r="I427" s="398"/>
      <c r="J427" s="398"/>
      <c r="K427" s="398"/>
      <c r="L427" s="398"/>
      <c r="M427" s="398"/>
      <c r="N427" s="398"/>
      <c r="O427" s="399"/>
      <c r="P427" s="399"/>
      <c r="Q427" s="399"/>
    </row>
    <row r="428" spans="1:17">
      <c r="A428" s="398"/>
      <c r="B428" s="398"/>
      <c r="C428" s="398"/>
      <c r="D428" s="398"/>
      <c r="E428" s="398"/>
      <c r="F428" s="398"/>
      <c r="G428" s="398"/>
      <c r="H428" s="398"/>
      <c r="I428" s="398"/>
      <c r="J428" s="398"/>
      <c r="K428" s="398"/>
      <c r="L428" s="398"/>
      <c r="M428" s="398"/>
      <c r="N428" s="398"/>
      <c r="O428" s="399"/>
      <c r="P428" s="399"/>
      <c r="Q428" s="399"/>
    </row>
    <row r="429" spans="1:17">
      <c r="A429" s="398"/>
      <c r="B429" s="398"/>
      <c r="C429" s="398"/>
      <c r="D429" s="398"/>
      <c r="E429" s="398"/>
      <c r="F429" s="398"/>
      <c r="G429" s="398"/>
      <c r="H429" s="398"/>
      <c r="I429" s="398"/>
      <c r="J429" s="398"/>
      <c r="K429" s="398"/>
      <c r="L429" s="398"/>
      <c r="M429" s="398"/>
      <c r="N429" s="398"/>
      <c r="O429" s="399"/>
      <c r="P429" s="399"/>
      <c r="Q429" s="399"/>
    </row>
    <row r="430" spans="1:17">
      <c r="A430" s="398"/>
      <c r="B430" s="398"/>
      <c r="C430" s="398"/>
      <c r="D430" s="398"/>
      <c r="E430" s="398"/>
      <c r="F430" s="398"/>
      <c r="G430" s="398"/>
      <c r="H430" s="398"/>
      <c r="I430" s="398"/>
      <c r="J430" s="398"/>
      <c r="K430" s="398"/>
      <c r="L430" s="398"/>
      <c r="M430" s="398"/>
      <c r="N430" s="398"/>
      <c r="O430" s="399"/>
      <c r="P430" s="399"/>
      <c r="Q430" s="399"/>
    </row>
    <row r="431" spans="1:17">
      <c r="A431" s="398"/>
      <c r="B431" s="398"/>
      <c r="C431" s="398"/>
      <c r="D431" s="398"/>
      <c r="E431" s="398"/>
      <c r="F431" s="398"/>
      <c r="G431" s="398"/>
      <c r="H431" s="398"/>
      <c r="I431" s="398"/>
      <c r="J431" s="398"/>
      <c r="K431" s="398"/>
      <c r="L431" s="398"/>
      <c r="M431" s="398"/>
      <c r="N431" s="398"/>
      <c r="O431" s="399"/>
      <c r="P431" s="399"/>
      <c r="Q431" s="399"/>
    </row>
    <row r="432" spans="1:17">
      <c r="A432" s="398"/>
      <c r="B432" s="398"/>
      <c r="C432" s="398"/>
      <c r="D432" s="398"/>
      <c r="E432" s="398"/>
      <c r="F432" s="398"/>
      <c r="G432" s="398"/>
      <c r="H432" s="398"/>
      <c r="I432" s="398"/>
      <c r="J432" s="398"/>
      <c r="K432" s="398"/>
      <c r="L432" s="398"/>
      <c r="M432" s="398"/>
      <c r="N432" s="398"/>
      <c r="O432" s="399"/>
      <c r="P432" s="399"/>
      <c r="Q432" s="399"/>
    </row>
    <row r="433" spans="1:17">
      <c r="A433" s="398"/>
      <c r="B433" s="398"/>
      <c r="C433" s="398"/>
      <c r="D433" s="398"/>
      <c r="E433" s="398"/>
      <c r="F433" s="398"/>
      <c r="G433" s="398"/>
      <c r="H433" s="398"/>
      <c r="I433" s="398"/>
      <c r="J433" s="398"/>
      <c r="K433" s="398"/>
      <c r="L433" s="398"/>
      <c r="M433" s="398"/>
      <c r="N433" s="398"/>
      <c r="O433" s="399"/>
      <c r="P433" s="399"/>
      <c r="Q433" s="399"/>
    </row>
    <row r="434" spans="1:17">
      <c r="A434" s="398"/>
      <c r="B434" s="398"/>
      <c r="C434" s="398"/>
      <c r="D434" s="398"/>
      <c r="E434" s="398"/>
      <c r="F434" s="398"/>
      <c r="G434" s="398"/>
      <c r="H434" s="398"/>
      <c r="I434" s="398"/>
      <c r="J434" s="398"/>
      <c r="K434" s="398"/>
      <c r="L434" s="398"/>
      <c r="M434" s="398"/>
      <c r="N434" s="398"/>
      <c r="O434" s="399"/>
      <c r="P434" s="399"/>
      <c r="Q434" s="399"/>
    </row>
    <row r="435" spans="1:17">
      <c r="A435" s="398"/>
      <c r="B435" s="398"/>
      <c r="C435" s="398"/>
      <c r="D435" s="398"/>
      <c r="E435" s="398"/>
      <c r="F435" s="398"/>
      <c r="G435" s="398"/>
      <c r="H435" s="398"/>
      <c r="I435" s="398"/>
      <c r="J435" s="398"/>
      <c r="K435" s="398"/>
      <c r="L435" s="398"/>
      <c r="M435" s="398"/>
      <c r="N435" s="398"/>
      <c r="O435" s="399"/>
      <c r="P435" s="399"/>
      <c r="Q435" s="399"/>
    </row>
    <row r="436" spans="1:17">
      <c r="A436" s="398"/>
      <c r="B436" s="398"/>
      <c r="C436" s="398"/>
      <c r="D436" s="398"/>
      <c r="E436" s="398"/>
      <c r="F436" s="398"/>
      <c r="G436" s="398"/>
      <c r="H436" s="398"/>
      <c r="I436" s="398"/>
      <c r="J436" s="398"/>
      <c r="K436" s="398"/>
      <c r="L436" s="398"/>
      <c r="M436" s="398"/>
      <c r="N436" s="398"/>
      <c r="O436" s="399"/>
      <c r="P436" s="399"/>
      <c r="Q436" s="399"/>
    </row>
    <row r="437" spans="1:17">
      <c r="A437" s="398"/>
      <c r="B437" s="398"/>
      <c r="C437" s="398"/>
      <c r="D437" s="398"/>
      <c r="E437" s="398"/>
      <c r="F437" s="398"/>
      <c r="G437" s="398"/>
      <c r="H437" s="398"/>
      <c r="I437" s="398"/>
      <c r="J437" s="398"/>
      <c r="K437" s="398"/>
      <c r="L437" s="398"/>
      <c r="M437" s="398"/>
      <c r="N437" s="398"/>
      <c r="O437" s="399"/>
      <c r="P437" s="399"/>
      <c r="Q437" s="399"/>
    </row>
    <row r="438" spans="1:17">
      <c r="A438" s="398"/>
      <c r="B438" s="398"/>
      <c r="C438" s="398"/>
      <c r="D438" s="398"/>
      <c r="E438" s="398"/>
      <c r="F438" s="398"/>
      <c r="G438" s="398"/>
      <c r="H438" s="398"/>
      <c r="I438" s="398"/>
      <c r="J438" s="398"/>
      <c r="K438" s="398"/>
      <c r="L438" s="398"/>
      <c r="M438" s="398"/>
      <c r="N438" s="398"/>
      <c r="O438" s="399"/>
      <c r="P438" s="399"/>
      <c r="Q438" s="399"/>
    </row>
    <row r="439" spans="1:17">
      <c r="A439" s="398"/>
      <c r="B439" s="398"/>
      <c r="C439" s="398"/>
      <c r="D439" s="398"/>
      <c r="E439" s="398"/>
      <c r="F439" s="398"/>
      <c r="G439" s="398"/>
      <c r="H439" s="398"/>
      <c r="I439" s="398"/>
      <c r="J439" s="398"/>
      <c r="K439" s="398"/>
      <c r="L439" s="398"/>
      <c r="M439" s="398"/>
      <c r="N439" s="398"/>
      <c r="O439" s="399"/>
      <c r="P439" s="399"/>
      <c r="Q439" s="399"/>
    </row>
    <row r="440" spans="1:17">
      <c r="A440" s="398"/>
      <c r="B440" s="398"/>
      <c r="C440" s="398"/>
      <c r="D440" s="398"/>
      <c r="E440" s="398"/>
      <c r="F440" s="398"/>
      <c r="G440" s="398"/>
      <c r="H440" s="398"/>
      <c r="I440" s="398"/>
      <c r="J440" s="398"/>
      <c r="K440" s="398"/>
      <c r="L440" s="398"/>
      <c r="M440" s="398"/>
      <c r="N440" s="398"/>
      <c r="O440" s="399"/>
      <c r="P440" s="399"/>
      <c r="Q440" s="399"/>
    </row>
    <row r="441" spans="1:17">
      <c r="A441" s="398"/>
      <c r="B441" s="398"/>
      <c r="C441" s="398"/>
      <c r="D441" s="398"/>
      <c r="E441" s="398"/>
      <c r="F441" s="398"/>
      <c r="G441" s="398"/>
      <c r="H441" s="398"/>
      <c r="I441" s="398"/>
      <c r="J441" s="398"/>
      <c r="K441" s="398"/>
      <c r="L441" s="398"/>
      <c r="M441" s="398"/>
      <c r="N441" s="398"/>
      <c r="O441" s="399"/>
      <c r="P441" s="399"/>
      <c r="Q441" s="399"/>
    </row>
    <row r="442" spans="1:17">
      <c r="A442" s="398"/>
      <c r="B442" s="398"/>
      <c r="C442" s="398"/>
      <c r="D442" s="398"/>
      <c r="E442" s="398"/>
      <c r="F442" s="398"/>
      <c r="G442" s="398"/>
      <c r="H442" s="398"/>
      <c r="I442" s="398"/>
      <c r="J442" s="398"/>
      <c r="K442" s="398"/>
      <c r="L442" s="398"/>
      <c r="M442" s="398"/>
      <c r="N442" s="398"/>
      <c r="O442" s="399"/>
      <c r="P442" s="399"/>
      <c r="Q442" s="399"/>
    </row>
    <row r="443" spans="1:17">
      <c r="A443" s="398"/>
      <c r="B443" s="398"/>
      <c r="C443" s="398"/>
      <c r="D443" s="398"/>
      <c r="E443" s="398"/>
      <c r="F443" s="398"/>
      <c r="G443" s="398"/>
      <c r="H443" s="398"/>
      <c r="I443" s="398"/>
      <c r="J443" s="398"/>
      <c r="K443" s="398"/>
      <c r="L443" s="398"/>
      <c r="M443" s="398"/>
      <c r="N443" s="398"/>
      <c r="O443" s="399"/>
      <c r="P443" s="399"/>
      <c r="Q443" s="399"/>
    </row>
    <row r="444" spans="1:17">
      <c r="A444" s="398"/>
      <c r="B444" s="398"/>
      <c r="C444" s="398"/>
      <c r="D444" s="398"/>
      <c r="E444" s="398"/>
      <c r="F444" s="398"/>
      <c r="G444" s="398"/>
      <c r="H444" s="398"/>
      <c r="I444" s="398"/>
      <c r="J444" s="398"/>
      <c r="K444" s="398"/>
      <c r="L444" s="398"/>
      <c r="M444" s="398"/>
      <c r="N444" s="398"/>
      <c r="O444" s="399"/>
      <c r="P444" s="399"/>
      <c r="Q444" s="399"/>
    </row>
    <row r="445" spans="1:17">
      <c r="A445" s="398"/>
      <c r="B445" s="398"/>
      <c r="C445" s="398"/>
      <c r="D445" s="398"/>
      <c r="E445" s="398"/>
      <c r="F445" s="398"/>
      <c r="G445" s="398"/>
      <c r="H445" s="398"/>
      <c r="I445" s="398"/>
      <c r="J445" s="398"/>
      <c r="K445" s="398"/>
      <c r="L445" s="398"/>
      <c r="M445" s="398"/>
      <c r="N445" s="398"/>
      <c r="O445" s="399"/>
      <c r="P445" s="399"/>
      <c r="Q445" s="399"/>
    </row>
    <row r="446" spans="1:17">
      <c r="A446" s="398"/>
      <c r="B446" s="398"/>
      <c r="C446" s="398"/>
      <c r="D446" s="398"/>
      <c r="E446" s="398"/>
      <c r="F446" s="398"/>
      <c r="G446" s="398"/>
      <c r="H446" s="398"/>
      <c r="I446" s="398"/>
      <c r="J446" s="398"/>
      <c r="K446" s="398"/>
      <c r="L446" s="398"/>
      <c r="M446" s="398"/>
      <c r="N446" s="398"/>
      <c r="O446" s="399"/>
      <c r="P446" s="399"/>
      <c r="Q446" s="399"/>
    </row>
    <row r="447" spans="1:17">
      <c r="A447" s="398"/>
      <c r="B447" s="398"/>
      <c r="C447" s="398"/>
      <c r="D447" s="398"/>
      <c r="E447" s="398"/>
      <c r="F447" s="398"/>
      <c r="G447" s="398"/>
      <c r="H447" s="398"/>
      <c r="I447" s="398"/>
      <c r="J447" s="398"/>
      <c r="K447" s="398"/>
      <c r="L447" s="398"/>
      <c r="M447" s="398"/>
      <c r="N447" s="398"/>
      <c r="O447" s="399"/>
      <c r="P447" s="399"/>
      <c r="Q447" s="399"/>
    </row>
    <row r="448" spans="1:17">
      <c r="A448" s="398"/>
      <c r="B448" s="398"/>
      <c r="C448" s="398"/>
      <c r="D448" s="398"/>
      <c r="E448" s="398"/>
      <c r="F448" s="398"/>
      <c r="G448" s="398"/>
      <c r="H448" s="398"/>
      <c r="I448" s="398"/>
      <c r="J448" s="398"/>
      <c r="K448" s="398"/>
      <c r="L448" s="398"/>
      <c r="M448" s="398"/>
      <c r="N448" s="398"/>
      <c r="O448" s="399"/>
      <c r="P448" s="399"/>
      <c r="Q448" s="399"/>
    </row>
    <row r="449" spans="1:17">
      <c r="A449" s="398"/>
      <c r="B449" s="398"/>
      <c r="C449" s="398"/>
      <c r="D449" s="398"/>
      <c r="E449" s="398"/>
      <c r="F449" s="398"/>
      <c r="G449" s="398"/>
      <c r="H449" s="398"/>
      <c r="I449" s="398"/>
      <c r="J449" s="398"/>
      <c r="K449" s="398"/>
      <c r="L449" s="398"/>
      <c r="M449" s="398"/>
      <c r="N449" s="398"/>
      <c r="O449" s="399"/>
      <c r="P449" s="399"/>
      <c r="Q449" s="399"/>
    </row>
    <row r="450" spans="1:17">
      <c r="A450" s="398"/>
      <c r="B450" s="398"/>
      <c r="C450" s="398"/>
      <c r="D450" s="398"/>
      <c r="E450" s="398"/>
      <c r="F450" s="398"/>
      <c r="G450" s="398"/>
      <c r="H450" s="398"/>
      <c r="I450" s="398"/>
      <c r="J450" s="398"/>
      <c r="K450" s="398"/>
      <c r="L450" s="398"/>
      <c r="M450" s="398"/>
      <c r="N450" s="398"/>
      <c r="O450" s="399"/>
      <c r="P450" s="399"/>
      <c r="Q450" s="399"/>
    </row>
    <row r="451" spans="1:17">
      <c r="A451" s="398"/>
      <c r="B451" s="398"/>
      <c r="C451" s="398"/>
      <c r="D451" s="398"/>
      <c r="E451" s="398"/>
      <c r="F451" s="398"/>
      <c r="G451" s="398"/>
      <c r="H451" s="398"/>
      <c r="I451" s="398"/>
      <c r="J451" s="398"/>
      <c r="K451" s="398"/>
      <c r="L451" s="398"/>
      <c r="M451" s="398"/>
      <c r="N451" s="398"/>
      <c r="O451" s="399"/>
      <c r="P451" s="399"/>
      <c r="Q451" s="399"/>
    </row>
    <row r="452" spans="1:17">
      <c r="A452" s="398"/>
      <c r="B452" s="398"/>
      <c r="C452" s="398"/>
      <c r="D452" s="398"/>
      <c r="E452" s="398"/>
      <c r="F452" s="398"/>
      <c r="G452" s="398"/>
      <c r="H452" s="398"/>
      <c r="I452" s="398"/>
      <c r="J452" s="398"/>
      <c r="K452" s="398"/>
      <c r="L452" s="398"/>
      <c r="M452" s="398"/>
      <c r="N452" s="398"/>
      <c r="O452" s="399"/>
      <c r="P452" s="399"/>
      <c r="Q452" s="399"/>
    </row>
    <row r="453" spans="1:17">
      <c r="A453" s="398"/>
      <c r="B453" s="398"/>
      <c r="C453" s="398"/>
      <c r="D453" s="398"/>
      <c r="E453" s="398"/>
      <c r="F453" s="398"/>
      <c r="G453" s="398"/>
      <c r="H453" s="398"/>
      <c r="I453" s="398"/>
      <c r="J453" s="398"/>
      <c r="K453" s="398"/>
      <c r="L453" s="398"/>
      <c r="M453" s="398"/>
      <c r="N453" s="398"/>
      <c r="O453" s="399"/>
      <c r="P453" s="399"/>
      <c r="Q453" s="399"/>
    </row>
    <row r="454" spans="1:17">
      <c r="A454" s="398"/>
      <c r="B454" s="398"/>
      <c r="C454" s="398"/>
      <c r="D454" s="398"/>
      <c r="E454" s="398"/>
      <c r="F454" s="398"/>
      <c r="G454" s="398"/>
      <c r="H454" s="398"/>
      <c r="I454" s="398"/>
      <c r="J454" s="398"/>
      <c r="K454" s="398"/>
      <c r="L454" s="398"/>
      <c r="M454" s="398"/>
      <c r="N454" s="398"/>
      <c r="O454" s="399"/>
      <c r="P454" s="399"/>
      <c r="Q454" s="399"/>
    </row>
    <row r="455" spans="1:17">
      <c r="A455" s="398"/>
      <c r="B455" s="398"/>
      <c r="C455" s="398"/>
      <c r="D455" s="398"/>
      <c r="E455" s="398"/>
      <c r="F455" s="398"/>
      <c r="G455" s="398"/>
      <c r="H455" s="398"/>
      <c r="I455" s="398"/>
      <c r="J455" s="398"/>
      <c r="K455" s="398"/>
      <c r="L455" s="398"/>
      <c r="M455" s="398"/>
      <c r="N455" s="398"/>
      <c r="O455" s="399"/>
      <c r="P455" s="399"/>
      <c r="Q455" s="399"/>
    </row>
    <row r="456" spans="1:17">
      <c r="A456" s="398"/>
      <c r="B456" s="398"/>
      <c r="C456" s="398"/>
      <c r="D456" s="398"/>
      <c r="E456" s="398"/>
      <c r="F456" s="398"/>
      <c r="G456" s="398"/>
      <c r="H456" s="398"/>
      <c r="I456" s="398"/>
      <c r="J456" s="398"/>
      <c r="K456" s="398"/>
      <c r="L456" s="398"/>
      <c r="M456" s="398"/>
      <c r="N456" s="398"/>
      <c r="O456" s="399"/>
      <c r="P456" s="399"/>
      <c r="Q456" s="399"/>
    </row>
    <row r="457" spans="1:17">
      <c r="A457" s="398"/>
      <c r="B457" s="398"/>
      <c r="C457" s="398"/>
      <c r="D457" s="398"/>
      <c r="E457" s="398"/>
      <c r="F457" s="398"/>
      <c r="G457" s="398"/>
      <c r="H457" s="398"/>
      <c r="I457" s="398"/>
      <c r="J457" s="398"/>
      <c r="K457" s="398"/>
      <c r="L457" s="398"/>
      <c r="M457" s="398"/>
      <c r="N457" s="398"/>
      <c r="O457" s="399"/>
      <c r="P457" s="399"/>
      <c r="Q457" s="399"/>
    </row>
    <row r="458" spans="1:17">
      <c r="A458" s="398"/>
      <c r="B458" s="398"/>
      <c r="C458" s="398"/>
      <c r="D458" s="398"/>
      <c r="E458" s="398"/>
      <c r="F458" s="398"/>
      <c r="G458" s="398"/>
      <c r="H458" s="398"/>
      <c r="I458" s="398"/>
      <c r="J458" s="398"/>
      <c r="K458" s="398"/>
      <c r="L458" s="398"/>
      <c r="M458" s="398"/>
      <c r="N458" s="398"/>
      <c r="O458" s="399"/>
      <c r="P458" s="399"/>
      <c r="Q458" s="399"/>
    </row>
    <row r="459" spans="1:17">
      <c r="A459" s="398"/>
      <c r="B459" s="398"/>
      <c r="C459" s="398"/>
      <c r="D459" s="398"/>
      <c r="E459" s="398"/>
      <c r="F459" s="398"/>
      <c r="G459" s="398"/>
      <c r="H459" s="398"/>
      <c r="I459" s="398"/>
      <c r="J459" s="398"/>
      <c r="K459" s="398"/>
      <c r="L459" s="398"/>
      <c r="M459" s="398"/>
      <c r="N459" s="398"/>
      <c r="O459" s="399"/>
      <c r="P459" s="399"/>
      <c r="Q459" s="399"/>
    </row>
    <row r="460" spans="1:17">
      <c r="A460" s="398"/>
      <c r="B460" s="398"/>
      <c r="C460" s="398"/>
      <c r="D460" s="398"/>
      <c r="E460" s="398"/>
      <c r="F460" s="398"/>
      <c r="G460" s="398"/>
      <c r="H460" s="398"/>
      <c r="I460" s="398"/>
      <c r="J460" s="398"/>
      <c r="K460" s="398"/>
      <c r="L460" s="398"/>
      <c r="M460" s="398"/>
      <c r="N460" s="398"/>
      <c r="O460" s="399"/>
      <c r="P460" s="399"/>
      <c r="Q460" s="399"/>
    </row>
    <row r="461" spans="1:17">
      <c r="A461" s="398"/>
      <c r="B461" s="398"/>
      <c r="C461" s="398"/>
      <c r="D461" s="398"/>
      <c r="E461" s="398"/>
      <c r="F461" s="398"/>
      <c r="G461" s="398"/>
      <c r="H461" s="398"/>
      <c r="I461" s="398"/>
      <c r="J461" s="398"/>
      <c r="K461" s="398"/>
      <c r="L461" s="398"/>
      <c r="M461" s="398"/>
      <c r="N461" s="398"/>
      <c r="O461" s="399"/>
      <c r="P461" s="399"/>
      <c r="Q461" s="399"/>
    </row>
    <row r="462" spans="1:17">
      <c r="A462" s="398"/>
      <c r="B462" s="398"/>
      <c r="C462" s="398"/>
      <c r="D462" s="398"/>
      <c r="E462" s="398"/>
      <c r="F462" s="398"/>
      <c r="G462" s="398"/>
      <c r="H462" s="398"/>
      <c r="I462" s="398"/>
      <c r="J462" s="398"/>
      <c r="K462" s="398"/>
      <c r="L462" s="398"/>
      <c r="M462" s="398"/>
      <c r="N462" s="398"/>
      <c r="O462" s="399"/>
      <c r="P462" s="399"/>
      <c r="Q462" s="399"/>
    </row>
    <row r="463" spans="1:17">
      <c r="A463" s="398"/>
      <c r="B463" s="398"/>
      <c r="C463" s="398"/>
      <c r="D463" s="398"/>
      <c r="E463" s="398"/>
      <c r="F463" s="398"/>
      <c r="G463" s="398"/>
      <c r="H463" s="398"/>
      <c r="I463" s="398"/>
      <c r="J463" s="398"/>
      <c r="K463" s="398"/>
      <c r="L463" s="398"/>
      <c r="M463" s="398"/>
      <c r="N463" s="398"/>
      <c r="O463" s="399"/>
      <c r="P463" s="399"/>
      <c r="Q463" s="399"/>
    </row>
    <row r="464" spans="1:17">
      <c r="A464" s="398"/>
      <c r="B464" s="398"/>
      <c r="C464" s="398"/>
      <c r="D464" s="398"/>
      <c r="E464" s="398"/>
      <c r="F464" s="398"/>
      <c r="G464" s="398"/>
      <c r="H464" s="398"/>
      <c r="I464" s="398"/>
      <c r="J464" s="398"/>
      <c r="K464" s="398"/>
      <c r="L464" s="398"/>
      <c r="M464" s="398"/>
      <c r="N464" s="398"/>
      <c r="O464" s="399"/>
      <c r="P464" s="399"/>
      <c r="Q464" s="399"/>
    </row>
    <row r="465" spans="1:17">
      <c r="A465" s="398"/>
      <c r="B465" s="398"/>
      <c r="C465" s="398"/>
      <c r="D465" s="398"/>
      <c r="E465" s="398"/>
      <c r="F465" s="398"/>
      <c r="G465" s="398"/>
      <c r="H465" s="398"/>
      <c r="I465" s="398"/>
      <c r="J465" s="398"/>
      <c r="K465" s="398"/>
      <c r="L465" s="398"/>
      <c r="M465" s="398"/>
      <c r="N465" s="398"/>
      <c r="O465" s="399"/>
      <c r="P465" s="399"/>
      <c r="Q465" s="399"/>
    </row>
    <row r="466" spans="1:17">
      <c r="A466" s="398"/>
      <c r="B466" s="398"/>
      <c r="C466" s="398"/>
      <c r="D466" s="398"/>
      <c r="E466" s="398"/>
      <c r="F466" s="398"/>
      <c r="G466" s="398"/>
      <c r="H466" s="398"/>
      <c r="I466" s="398"/>
      <c r="J466" s="398"/>
      <c r="K466" s="398"/>
      <c r="L466" s="398"/>
      <c r="M466" s="398"/>
      <c r="N466" s="398"/>
      <c r="O466" s="399"/>
      <c r="P466" s="399"/>
      <c r="Q466" s="399"/>
    </row>
    <row r="467" spans="1:17">
      <c r="A467" s="398"/>
      <c r="B467" s="398"/>
      <c r="C467" s="398"/>
      <c r="D467" s="398"/>
      <c r="E467" s="398"/>
      <c r="F467" s="398"/>
      <c r="G467" s="398"/>
      <c r="H467" s="398"/>
      <c r="I467" s="398"/>
      <c r="J467" s="398"/>
      <c r="K467" s="398"/>
      <c r="L467" s="398"/>
      <c r="M467" s="398"/>
      <c r="N467" s="398"/>
      <c r="O467" s="399"/>
      <c r="P467" s="399"/>
      <c r="Q467" s="399"/>
    </row>
    <row r="468" spans="1:17">
      <c r="A468" s="398"/>
      <c r="B468" s="398"/>
      <c r="C468" s="398"/>
      <c r="D468" s="398"/>
      <c r="E468" s="398"/>
      <c r="F468" s="398"/>
      <c r="G468" s="398"/>
      <c r="H468" s="398"/>
      <c r="I468" s="398"/>
      <c r="J468" s="398"/>
      <c r="K468" s="398"/>
      <c r="L468" s="398"/>
      <c r="M468" s="398"/>
      <c r="N468" s="398"/>
      <c r="O468" s="399"/>
      <c r="P468" s="399"/>
      <c r="Q468" s="399"/>
    </row>
    <row r="469" spans="1:17">
      <c r="A469" s="398"/>
      <c r="B469" s="398"/>
      <c r="C469" s="398"/>
      <c r="D469" s="398"/>
      <c r="E469" s="398"/>
      <c r="F469" s="398"/>
      <c r="G469" s="398"/>
      <c r="H469" s="398"/>
      <c r="I469" s="398"/>
      <c r="J469" s="398"/>
      <c r="K469" s="398"/>
      <c r="L469" s="398"/>
      <c r="M469" s="398"/>
      <c r="N469" s="398"/>
      <c r="O469" s="399"/>
      <c r="P469" s="399"/>
      <c r="Q469" s="399"/>
    </row>
    <row r="470" spans="1:17">
      <c r="A470" s="398"/>
      <c r="B470" s="398"/>
      <c r="C470" s="398"/>
      <c r="D470" s="398"/>
      <c r="E470" s="398"/>
      <c r="F470" s="398"/>
      <c r="G470" s="398"/>
      <c r="H470" s="398"/>
      <c r="I470" s="398"/>
      <c r="J470" s="398"/>
      <c r="K470" s="398"/>
      <c r="L470" s="398"/>
      <c r="M470" s="398"/>
      <c r="N470" s="398"/>
      <c r="O470" s="399"/>
      <c r="P470" s="399"/>
      <c r="Q470" s="399"/>
    </row>
    <row r="471" spans="1:17">
      <c r="A471" s="398"/>
      <c r="B471" s="398"/>
      <c r="C471" s="398"/>
      <c r="D471" s="398"/>
      <c r="E471" s="398"/>
      <c r="F471" s="398"/>
      <c r="G471" s="398"/>
      <c r="H471" s="398"/>
      <c r="I471" s="398"/>
      <c r="J471" s="398"/>
      <c r="K471" s="398"/>
      <c r="L471" s="398"/>
      <c r="M471" s="398"/>
      <c r="N471" s="398"/>
      <c r="O471" s="399"/>
      <c r="P471" s="399"/>
      <c r="Q471" s="399"/>
    </row>
    <row r="472" spans="1:17">
      <c r="A472" s="398"/>
      <c r="B472" s="398"/>
      <c r="C472" s="398"/>
      <c r="D472" s="398"/>
      <c r="E472" s="398"/>
      <c r="F472" s="398"/>
      <c r="G472" s="398"/>
      <c r="H472" s="398"/>
      <c r="I472" s="398"/>
      <c r="J472" s="398"/>
      <c r="K472" s="398"/>
      <c r="L472" s="398"/>
      <c r="M472" s="398"/>
      <c r="N472" s="398"/>
      <c r="O472" s="399"/>
      <c r="P472" s="399"/>
      <c r="Q472" s="399"/>
    </row>
    <row r="473" spans="1:17">
      <c r="A473" s="398"/>
      <c r="B473" s="398"/>
      <c r="C473" s="398"/>
      <c r="D473" s="398"/>
      <c r="E473" s="398"/>
      <c r="F473" s="398"/>
      <c r="G473" s="398"/>
      <c r="H473" s="398"/>
      <c r="I473" s="398"/>
      <c r="J473" s="398"/>
      <c r="K473" s="398"/>
      <c r="L473" s="398"/>
      <c r="M473" s="398"/>
      <c r="N473" s="398"/>
      <c r="O473" s="399"/>
      <c r="P473" s="399"/>
      <c r="Q473" s="399"/>
    </row>
    <row r="474" spans="1:17">
      <c r="A474" s="398"/>
      <c r="B474" s="398"/>
      <c r="C474" s="398"/>
      <c r="D474" s="398"/>
      <c r="E474" s="398"/>
      <c r="F474" s="398"/>
      <c r="G474" s="398"/>
      <c r="H474" s="398"/>
      <c r="I474" s="398"/>
      <c r="J474" s="398"/>
      <c r="K474" s="398"/>
      <c r="L474" s="398"/>
      <c r="M474" s="398"/>
      <c r="N474" s="398"/>
      <c r="O474" s="399"/>
      <c r="P474" s="399"/>
      <c r="Q474" s="399"/>
    </row>
    <row r="475" spans="1:17">
      <c r="A475" s="398"/>
      <c r="B475" s="398"/>
      <c r="C475" s="398"/>
      <c r="D475" s="398"/>
      <c r="E475" s="398"/>
      <c r="F475" s="398"/>
      <c r="G475" s="398"/>
      <c r="H475" s="398"/>
      <c r="I475" s="398"/>
      <c r="J475" s="398"/>
      <c r="K475" s="398"/>
      <c r="L475" s="398"/>
      <c r="M475" s="398"/>
      <c r="N475" s="398"/>
      <c r="O475" s="399"/>
      <c r="P475" s="399"/>
      <c r="Q475" s="399"/>
    </row>
    <row r="476" spans="1:17">
      <c r="A476" s="398"/>
      <c r="B476" s="398"/>
      <c r="C476" s="398"/>
      <c r="D476" s="398"/>
      <c r="E476" s="398"/>
      <c r="F476" s="398"/>
      <c r="G476" s="398"/>
      <c r="H476" s="398"/>
      <c r="I476" s="398"/>
      <c r="J476" s="398"/>
      <c r="K476" s="398"/>
      <c r="L476" s="398"/>
      <c r="M476" s="398"/>
      <c r="N476" s="398"/>
      <c r="O476" s="399"/>
      <c r="P476" s="399"/>
      <c r="Q476" s="399"/>
    </row>
    <row r="477" spans="1:17">
      <c r="A477" s="398"/>
      <c r="B477" s="398"/>
      <c r="C477" s="398"/>
      <c r="D477" s="398"/>
      <c r="E477" s="398"/>
      <c r="F477" s="398"/>
      <c r="G477" s="398"/>
      <c r="H477" s="398"/>
      <c r="I477" s="398"/>
      <c r="J477" s="398"/>
      <c r="K477" s="398"/>
      <c r="L477" s="398"/>
      <c r="M477" s="398"/>
      <c r="N477" s="398"/>
      <c r="O477" s="399"/>
      <c r="P477" s="399"/>
      <c r="Q477" s="399"/>
    </row>
    <row r="478" spans="1:17">
      <c r="A478" s="398"/>
      <c r="B478" s="398"/>
      <c r="C478" s="398"/>
      <c r="D478" s="398"/>
      <c r="E478" s="398"/>
      <c r="F478" s="398"/>
      <c r="G478" s="398"/>
      <c r="H478" s="398"/>
      <c r="I478" s="398"/>
      <c r="J478" s="398"/>
      <c r="K478" s="398"/>
      <c r="L478" s="398"/>
      <c r="M478" s="398"/>
      <c r="N478" s="398"/>
      <c r="O478" s="399"/>
      <c r="P478" s="399"/>
      <c r="Q478" s="399"/>
    </row>
    <row r="479" spans="1:17">
      <c r="A479" s="398"/>
      <c r="B479" s="398"/>
      <c r="C479" s="398"/>
      <c r="D479" s="398"/>
      <c r="E479" s="398"/>
      <c r="F479" s="398"/>
      <c r="G479" s="398"/>
      <c r="H479" s="398"/>
      <c r="I479" s="398"/>
      <c r="J479" s="398"/>
      <c r="K479" s="398"/>
      <c r="L479" s="398"/>
      <c r="M479" s="398"/>
      <c r="N479" s="398"/>
      <c r="O479" s="399"/>
      <c r="P479" s="399"/>
      <c r="Q479" s="399"/>
    </row>
    <row r="480" spans="1:17">
      <c r="A480" s="398"/>
      <c r="B480" s="398"/>
      <c r="C480" s="398"/>
      <c r="D480" s="398"/>
      <c r="E480" s="398"/>
      <c r="F480" s="398"/>
      <c r="G480" s="398"/>
      <c r="H480" s="398"/>
      <c r="I480" s="398"/>
      <c r="J480" s="398"/>
      <c r="K480" s="398"/>
      <c r="L480" s="398"/>
      <c r="M480" s="398"/>
      <c r="N480" s="398"/>
      <c r="O480" s="399"/>
      <c r="P480" s="399"/>
      <c r="Q480" s="399"/>
    </row>
    <row r="481" spans="1:17">
      <c r="A481" s="398"/>
      <c r="B481" s="398"/>
      <c r="C481" s="398"/>
      <c r="D481" s="398"/>
      <c r="E481" s="398"/>
      <c r="F481" s="398"/>
      <c r="G481" s="398"/>
      <c r="H481" s="398"/>
      <c r="I481" s="398"/>
      <c r="J481" s="398"/>
      <c r="K481" s="398"/>
      <c r="L481" s="398"/>
      <c r="M481" s="398"/>
      <c r="N481" s="398"/>
      <c r="O481" s="399"/>
      <c r="P481" s="399"/>
      <c r="Q481" s="399"/>
    </row>
    <row r="482" spans="1:17">
      <c r="A482" s="398"/>
      <c r="B482" s="398"/>
      <c r="C482" s="398"/>
      <c r="D482" s="398"/>
      <c r="E482" s="398"/>
      <c r="F482" s="398"/>
      <c r="G482" s="398"/>
      <c r="H482" s="398"/>
      <c r="I482" s="398"/>
      <c r="J482" s="398"/>
      <c r="K482" s="398"/>
      <c r="L482" s="398"/>
      <c r="M482" s="398"/>
      <c r="N482" s="398"/>
      <c r="O482" s="399"/>
      <c r="P482" s="399"/>
      <c r="Q482" s="399"/>
    </row>
    <row r="483" spans="1:17">
      <c r="A483" s="398"/>
      <c r="B483" s="398"/>
      <c r="C483" s="398"/>
      <c r="D483" s="398"/>
      <c r="E483" s="398"/>
      <c r="F483" s="398"/>
      <c r="G483" s="398"/>
      <c r="H483" s="398"/>
      <c r="I483" s="398"/>
      <c r="J483" s="398"/>
      <c r="K483" s="398"/>
      <c r="L483" s="398"/>
      <c r="M483" s="398"/>
      <c r="N483" s="398"/>
      <c r="O483" s="399"/>
      <c r="P483" s="399"/>
      <c r="Q483" s="399"/>
    </row>
    <row r="484" spans="1:17">
      <c r="A484" s="398"/>
      <c r="B484" s="398"/>
      <c r="C484" s="398"/>
      <c r="D484" s="398"/>
      <c r="E484" s="398"/>
      <c r="F484" s="398"/>
      <c r="G484" s="398"/>
      <c r="H484" s="398"/>
      <c r="I484" s="398"/>
      <c r="J484" s="398"/>
      <c r="K484" s="398"/>
      <c r="L484" s="398"/>
      <c r="M484" s="398"/>
      <c r="N484" s="398"/>
      <c r="O484" s="399"/>
      <c r="P484" s="399"/>
      <c r="Q484" s="399"/>
    </row>
    <row r="485" spans="1:17">
      <c r="A485" s="398"/>
      <c r="B485" s="398"/>
      <c r="C485" s="398"/>
      <c r="D485" s="398"/>
      <c r="E485" s="398"/>
      <c r="F485" s="398"/>
      <c r="G485" s="398"/>
      <c r="H485" s="398"/>
      <c r="I485" s="398"/>
      <c r="J485" s="398"/>
      <c r="K485" s="398"/>
      <c r="L485" s="398"/>
      <c r="M485" s="398"/>
      <c r="N485" s="398"/>
      <c r="O485" s="399"/>
      <c r="P485" s="399"/>
      <c r="Q485" s="399"/>
    </row>
    <row r="486" spans="1:17">
      <c r="A486" s="398"/>
      <c r="B486" s="398"/>
      <c r="C486" s="398"/>
      <c r="D486" s="398"/>
      <c r="E486" s="398"/>
      <c r="F486" s="398"/>
      <c r="G486" s="398"/>
      <c r="H486" s="398"/>
      <c r="I486" s="398"/>
      <c r="J486" s="398"/>
      <c r="K486" s="398"/>
      <c r="L486" s="398"/>
      <c r="M486" s="398"/>
      <c r="N486" s="398"/>
      <c r="O486" s="399"/>
      <c r="P486" s="399"/>
      <c r="Q486" s="399"/>
    </row>
    <row r="487" spans="1:17">
      <c r="A487" s="398"/>
      <c r="B487" s="398"/>
      <c r="C487" s="398"/>
      <c r="D487" s="398"/>
      <c r="E487" s="398"/>
      <c r="F487" s="398"/>
      <c r="G487" s="398"/>
      <c r="H487" s="398"/>
      <c r="I487" s="398"/>
      <c r="J487" s="398"/>
      <c r="K487" s="398"/>
      <c r="L487" s="398"/>
      <c r="M487" s="398"/>
      <c r="N487" s="398"/>
      <c r="O487" s="399"/>
      <c r="P487" s="399"/>
      <c r="Q487" s="399"/>
    </row>
    <row r="488" spans="1:17">
      <c r="A488" s="398"/>
      <c r="B488" s="398"/>
      <c r="C488" s="398"/>
      <c r="D488" s="398"/>
      <c r="E488" s="398"/>
      <c r="F488" s="398"/>
      <c r="G488" s="398"/>
      <c r="H488" s="398"/>
      <c r="I488" s="398"/>
      <c r="J488" s="398"/>
      <c r="K488" s="398"/>
      <c r="L488" s="398"/>
      <c r="M488" s="398"/>
      <c r="N488" s="398"/>
      <c r="O488" s="399"/>
      <c r="P488" s="399"/>
      <c r="Q488" s="399"/>
    </row>
    <row r="489" spans="1:17">
      <c r="A489" s="398"/>
      <c r="B489" s="398"/>
      <c r="C489" s="398"/>
      <c r="D489" s="398"/>
      <c r="E489" s="398"/>
      <c r="F489" s="398"/>
      <c r="G489" s="398"/>
      <c r="H489" s="398"/>
      <c r="I489" s="398"/>
      <c r="J489" s="398"/>
      <c r="K489" s="398"/>
      <c r="L489" s="398"/>
      <c r="M489" s="398"/>
      <c r="N489" s="398"/>
      <c r="O489" s="399"/>
      <c r="P489" s="399"/>
      <c r="Q489" s="399"/>
    </row>
    <row r="490" spans="1:17">
      <c r="A490" s="398"/>
      <c r="B490" s="398"/>
      <c r="C490" s="398"/>
      <c r="D490" s="398"/>
      <c r="E490" s="398"/>
      <c r="F490" s="398"/>
      <c r="G490" s="398"/>
      <c r="H490" s="398"/>
      <c r="I490" s="398"/>
      <c r="J490" s="398"/>
      <c r="K490" s="398"/>
      <c r="L490" s="398"/>
      <c r="M490" s="398"/>
      <c r="N490" s="398"/>
      <c r="O490" s="399"/>
      <c r="P490" s="399"/>
      <c r="Q490" s="399"/>
    </row>
    <row r="491" spans="1:17">
      <c r="A491" s="398"/>
      <c r="B491" s="398"/>
      <c r="C491" s="398"/>
      <c r="D491" s="398"/>
      <c r="E491" s="398"/>
      <c r="F491" s="398"/>
      <c r="G491" s="398"/>
      <c r="H491" s="398"/>
      <c r="I491" s="398"/>
      <c r="J491" s="398"/>
      <c r="K491" s="398"/>
      <c r="L491" s="398"/>
      <c r="M491" s="398"/>
      <c r="N491" s="398"/>
      <c r="O491" s="399"/>
      <c r="P491" s="399"/>
      <c r="Q491" s="399"/>
    </row>
    <row r="492" spans="1:17">
      <c r="A492" s="398"/>
      <c r="B492" s="398"/>
      <c r="C492" s="398"/>
      <c r="D492" s="398"/>
      <c r="E492" s="398"/>
      <c r="F492" s="398"/>
      <c r="G492" s="398"/>
      <c r="H492" s="398"/>
      <c r="I492" s="398"/>
      <c r="J492" s="398"/>
      <c r="K492" s="398"/>
      <c r="L492" s="398"/>
      <c r="M492" s="398"/>
      <c r="N492" s="398"/>
      <c r="O492" s="399"/>
      <c r="P492" s="399"/>
      <c r="Q492" s="399"/>
    </row>
    <row r="493" spans="1:17">
      <c r="A493" s="398"/>
      <c r="B493" s="398"/>
      <c r="C493" s="398"/>
      <c r="D493" s="398"/>
      <c r="E493" s="398"/>
      <c r="F493" s="398"/>
      <c r="G493" s="398"/>
      <c r="H493" s="398"/>
      <c r="I493" s="398"/>
      <c r="J493" s="398"/>
      <c r="K493" s="398"/>
      <c r="L493" s="398"/>
      <c r="M493" s="398"/>
      <c r="N493" s="398"/>
      <c r="O493" s="399"/>
      <c r="P493" s="399"/>
      <c r="Q493" s="399"/>
    </row>
    <row r="494" spans="1:17">
      <c r="A494" s="398"/>
      <c r="B494" s="398"/>
      <c r="C494" s="398"/>
      <c r="D494" s="398"/>
      <c r="E494" s="398"/>
      <c r="F494" s="398"/>
      <c r="G494" s="398"/>
      <c r="H494" s="398"/>
      <c r="I494" s="398"/>
      <c r="J494" s="398"/>
      <c r="K494" s="398"/>
      <c r="L494" s="398"/>
      <c r="M494" s="398"/>
      <c r="N494" s="398"/>
      <c r="O494" s="399"/>
      <c r="P494" s="399"/>
      <c r="Q494" s="399"/>
    </row>
    <row r="495" spans="1:17">
      <c r="A495" s="398"/>
      <c r="B495" s="398"/>
      <c r="C495" s="398"/>
      <c r="D495" s="398"/>
      <c r="E495" s="398"/>
      <c r="F495" s="398"/>
      <c r="G495" s="398"/>
      <c r="H495" s="398"/>
      <c r="I495" s="398"/>
      <c r="J495" s="398"/>
      <c r="K495" s="398"/>
      <c r="L495" s="398"/>
      <c r="M495" s="398"/>
      <c r="N495" s="398"/>
      <c r="O495" s="399"/>
      <c r="P495" s="399"/>
      <c r="Q495" s="399"/>
    </row>
    <row r="496" spans="1:17">
      <c r="A496" s="398"/>
      <c r="B496" s="398"/>
      <c r="C496" s="398"/>
      <c r="D496" s="398"/>
      <c r="E496" s="398"/>
      <c r="F496" s="398"/>
      <c r="G496" s="398"/>
      <c r="H496" s="398"/>
      <c r="I496" s="398"/>
      <c r="J496" s="398"/>
      <c r="K496" s="398"/>
      <c r="L496" s="398"/>
      <c r="M496" s="398"/>
      <c r="N496" s="398"/>
      <c r="O496" s="399"/>
      <c r="P496" s="399"/>
      <c r="Q496" s="399"/>
    </row>
    <row r="497" spans="1:17">
      <c r="A497" s="398"/>
      <c r="B497" s="398"/>
      <c r="C497" s="398"/>
      <c r="D497" s="398"/>
      <c r="E497" s="398"/>
      <c r="F497" s="398"/>
      <c r="G497" s="398"/>
      <c r="H497" s="398"/>
      <c r="I497" s="398"/>
      <c r="J497" s="398"/>
      <c r="K497" s="398"/>
      <c r="L497" s="398"/>
      <c r="M497" s="398"/>
      <c r="N497" s="398"/>
      <c r="O497" s="399"/>
      <c r="P497" s="399"/>
      <c r="Q497" s="399"/>
    </row>
    <row r="498" spans="1:17">
      <c r="A498" s="398"/>
      <c r="B498" s="398"/>
      <c r="C498" s="398"/>
      <c r="D498" s="398"/>
      <c r="E498" s="398"/>
      <c r="F498" s="398"/>
      <c r="G498" s="398"/>
      <c r="H498" s="398"/>
      <c r="I498" s="398"/>
      <c r="J498" s="398"/>
      <c r="K498" s="398"/>
      <c r="L498" s="398"/>
      <c r="M498" s="398"/>
      <c r="N498" s="398"/>
      <c r="O498" s="399"/>
      <c r="P498" s="399"/>
      <c r="Q498" s="399"/>
    </row>
    <row r="499" spans="1:17">
      <c r="A499" s="398"/>
      <c r="B499" s="398"/>
      <c r="C499" s="398"/>
      <c r="D499" s="398"/>
      <c r="E499" s="398"/>
      <c r="F499" s="398"/>
      <c r="G499" s="398"/>
      <c r="H499" s="398"/>
      <c r="I499" s="398"/>
      <c r="J499" s="398"/>
      <c r="K499" s="398"/>
      <c r="L499" s="398"/>
      <c r="M499" s="398"/>
      <c r="N499" s="398"/>
      <c r="O499" s="399"/>
      <c r="P499" s="399"/>
      <c r="Q499" s="399"/>
    </row>
    <row r="500" spans="1:17">
      <c r="A500" s="398"/>
      <c r="B500" s="398"/>
      <c r="C500" s="398"/>
      <c r="D500" s="398"/>
      <c r="E500" s="398"/>
      <c r="F500" s="398"/>
      <c r="G500" s="398"/>
      <c r="H500" s="398"/>
      <c r="I500" s="398"/>
      <c r="J500" s="398"/>
      <c r="K500" s="398"/>
      <c r="L500" s="398"/>
      <c r="M500" s="398"/>
      <c r="N500" s="398"/>
      <c r="O500" s="399"/>
      <c r="P500" s="399"/>
      <c r="Q500" s="399"/>
    </row>
    <row r="501" spans="1:17">
      <c r="A501" s="398"/>
      <c r="B501" s="398"/>
      <c r="C501" s="398"/>
      <c r="D501" s="398"/>
      <c r="E501" s="398"/>
      <c r="F501" s="398"/>
      <c r="G501" s="398"/>
      <c r="H501" s="398"/>
      <c r="I501" s="398"/>
      <c r="J501" s="398"/>
      <c r="K501" s="398"/>
      <c r="L501" s="398"/>
      <c r="M501" s="398"/>
      <c r="N501" s="398"/>
      <c r="O501" s="399"/>
      <c r="P501" s="399"/>
      <c r="Q501" s="399"/>
    </row>
    <row r="502" spans="1:17">
      <c r="A502" s="398"/>
      <c r="B502" s="398"/>
      <c r="C502" s="398"/>
      <c r="D502" s="398"/>
      <c r="E502" s="398"/>
      <c r="F502" s="398"/>
      <c r="G502" s="398"/>
      <c r="H502" s="398"/>
      <c r="I502" s="398"/>
      <c r="J502" s="398"/>
      <c r="K502" s="398"/>
      <c r="L502" s="398"/>
      <c r="M502" s="398"/>
      <c r="N502" s="398"/>
      <c r="O502" s="399"/>
      <c r="P502" s="399"/>
      <c r="Q502" s="399"/>
    </row>
    <row r="503" spans="1:17">
      <c r="A503" s="398"/>
      <c r="B503" s="398"/>
      <c r="C503" s="398"/>
      <c r="D503" s="398"/>
      <c r="E503" s="398"/>
      <c r="F503" s="398"/>
      <c r="G503" s="398"/>
      <c r="H503" s="398"/>
      <c r="I503" s="398"/>
      <c r="J503" s="398"/>
      <c r="K503" s="398"/>
      <c r="L503" s="398"/>
      <c r="M503" s="398"/>
      <c r="N503" s="398"/>
      <c r="O503" s="399"/>
      <c r="P503" s="399"/>
      <c r="Q503" s="399"/>
    </row>
    <row r="504" spans="1:17">
      <c r="A504" s="398"/>
      <c r="B504" s="398"/>
      <c r="C504" s="398"/>
      <c r="D504" s="398"/>
      <c r="E504" s="398"/>
      <c r="F504" s="398"/>
      <c r="G504" s="398"/>
      <c r="H504" s="398"/>
      <c r="I504" s="398"/>
      <c r="J504" s="398"/>
      <c r="K504" s="398"/>
      <c r="L504" s="398"/>
      <c r="M504" s="398"/>
      <c r="N504" s="398"/>
      <c r="O504" s="399"/>
      <c r="P504" s="399"/>
      <c r="Q504" s="399"/>
    </row>
    <row r="505" spans="1:17">
      <c r="A505" s="398"/>
      <c r="B505" s="398"/>
      <c r="C505" s="398"/>
      <c r="D505" s="398"/>
      <c r="E505" s="398"/>
      <c r="F505" s="398"/>
      <c r="G505" s="398"/>
      <c r="H505" s="398"/>
      <c r="I505" s="398"/>
      <c r="J505" s="398"/>
      <c r="K505" s="398"/>
      <c r="L505" s="398"/>
      <c r="M505" s="398"/>
      <c r="N505" s="398"/>
      <c r="O505" s="399"/>
      <c r="P505" s="399"/>
      <c r="Q505" s="399"/>
    </row>
    <row r="506" spans="1:17">
      <c r="A506" s="398"/>
      <c r="B506" s="398"/>
      <c r="C506" s="398"/>
      <c r="D506" s="398"/>
      <c r="E506" s="398"/>
      <c r="F506" s="398"/>
      <c r="G506" s="398"/>
      <c r="H506" s="398"/>
      <c r="I506" s="398"/>
      <c r="J506" s="398"/>
      <c r="K506" s="398"/>
      <c r="L506" s="398"/>
      <c r="M506" s="398"/>
      <c r="N506" s="398"/>
      <c r="O506" s="399"/>
      <c r="P506" s="399"/>
      <c r="Q506" s="399"/>
    </row>
    <row r="507" spans="1:17">
      <c r="A507" s="398"/>
      <c r="B507" s="398"/>
      <c r="C507" s="398"/>
      <c r="D507" s="398"/>
      <c r="E507" s="398"/>
      <c r="F507" s="398"/>
      <c r="G507" s="398"/>
      <c r="H507" s="398"/>
      <c r="I507" s="398"/>
      <c r="J507" s="398"/>
      <c r="K507" s="398"/>
      <c r="L507" s="398"/>
      <c r="M507" s="398"/>
      <c r="N507" s="398"/>
      <c r="O507" s="399"/>
      <c r="P507" s="399"/>
      <c r="Q507" s="399"/>
    </row>
    <row r="508" spans="1:17">
      <c r="A508" s="398"/>
      <c r="B508" s="398"/>
      <c r="C508" s="398"/>
      <c r="D508" s="398"/>
      <c r="E508" s="398"/>
      <c r="F508" s="398"/>
      <c r="G508" s="398"/>
      <c r="H508" s="398"/>
      <c r="I508" s="398"/>
      <c r="J508" s="398"/>
      <c r="K508" s="398"/>
      <c r="L508" s="398"/>
      <c r="M508" s="398"/>
      <c r="N508" s="398"/>
      <c r="O508" s="399"/>
      <c r="P508" s="399"/>
      <c r="Q508" s="399"/>
    </row>
    <row r="509" spans="1:17">
      <c r="A509" s="398"/>
      <c r="B509" s="398"/>
      <c r="C509" s="398"/>
      <c r="D509" s="398"/>
      <c r="E509" s="398"/>
      <c r="F509" s="398"/>
      <c r="G509" s="398"/>
      <c r="H509" s="398"/>
      <c r="I509" s="398"/>
      <c r="J509" s="398"/>
      <c r="K509" s="398"/>
      <c r="L509" s="398"/>
      <c r="M509" s="398"/>
      <c r="N509" s="398"/>
      <c r="O509" s="399"/>
      <c r="P509" s="399"/>
      <c r="Q509" s="399"/>
    </row>
    <row r="510" spans="1:17">
      <c r="A510" s="398"/>
      <c r="B510" s="398"/>
      <c r="C510" s="398"/>
      <c r="D510" s="398"/>
      <c r="E510" s="398"/>
      <c r="F510" s="398"/>
      <c r="G510" s="398"/>
      <c r="H510" s="398"/>
      <c r="I510" s="398"/>
      <c r="J510" s="398"/>
      <c r="K510" s="398"/>
      <c r="L510" s="398"/>
      <c r="M510" s="398"/>
      <c r="N510" s="398"/>
      <c r="O510" s="399"/>
      <c r="P510" s="399"/>
      <c r="Q510" s="399"/>
    </row>
    <row r="511" spans="1:17">
      <c r="A511" s="398"/>
      <c r="B511" s="398"/>
      <c r="C511" s="398"/>
      <c r="D511" s="398"/>
      <c r="E511" s="398"/>
      <c r="F511" s="398"/>
      <c r="G511" s="398"/>
      <c r="H511" s="398"/>
      <c r="I511" s="398"/>
      <c r="J511" s="398"/>
      <c r="K511" s="398"/>
      <c r="L511" s="398"/>
      <c r="M511" s="398"/>
      <c r="N511" s="398"/>
      <c r="O511" s="399"/>
      <c r="P511" s="399"/>
      <c r="Q511" s="399"/>
    </row>
    <row r="512" spans="1:17">
      <c r="A512" s="398"/>
      <c r="B512" s="398"/>
      <c r="C512" s="398"/>
      <c r="D512" s="398"/>
      <c r="E512" s="398"/>
      <c r="F512" s="398"/>
      <c r="G512" s="398"/>
      <c r="H512" s="398"/>
      <c r="I512" s="398"/>
      <c r="J512" s="398"/>
      <c r="K512" s="398"/>
      <c r="L512" s="398"/>
      <c r="M512" s="398"/>
      <c r="N512" s="398"/>
      <c r="O512" s="399"/>
      <c r="P512" s="399"/>
      <c r="Q512" s="399"/>
    </row>
    <row r="513" spans="1:17">
      <c r="A513" s="398"/>
      <c r="B513" s="398"/>
      <c r="C513" s="398"/>
      <c r="D513" s="398"/>
      <c r="E513" s="398"/>
      <c r="F513" s="398"/>
      <c r="G513" s="398"/>
      <c r="H513" s="398"/>
      <c r="I513" s="398"/>
      <c r="J513" s="398"/>
      <c r="K513" s="398"/>
      <c r="L513" s="398"/>
      <c r="M513" s="398"/>
      <c r="N513" s="398"/>
      <c r="O513" s="399"/>
      <c r="P513" s="399"/>
      <c r="Q513" s="399"/>
    </row>
    <row r="514" spans="1:17">
      <c r="A514" s="398"/>
      <c r="B514" s="398"/>
      <c r="C514" s="398"/>
      <c r="D514" s="398"/>
      <c r="E514" s="398"/>
      <c r="F514" s="398"/>
      <c r="G514" s="398"/>
      <c r="H514" s="398"/>
      <c r="I514" s="398"/>
      <c r="J514" s="398"/>
      <c r="K514" s="398"/>
      <c r="L514" s="398"/>
      <c r="M514" s="398"/>
      <c r="N514" s="398"/>
      <c r="O514" s="399"/>
      <c r="P514" s="399"/>
      <c r="Q514" s="399"/>
    </row>
    <row r="515" spans="1:17">
      <c r="A515" s="398"/>
      <c r="B515" s="398"/>
      <c r="C515" s="398"/>
      <c r="D515" s="398"/>
      <c r="E515" s="398"/>
      <c r="F515" s="398"/>
      <c r="G515" s="398"/>
      <c r="H515" s="398"/>
      <c r="I515" s="398"/>
      <c r="J515" s="398"/>
      <c r="K515" s="398"/>
      <c r="L515" s="398"/>
      <c r="M515" s="398"/>
      <c r="N515" s="398"/>
      <c r="O515" s="399"/>
      <c r="P515" s="399"/>
      <c r="Q515" s="399"/>
    </row>
    <row r="516" spans="1:17">
      <c r="A516" s="398"/>
      <c r="B516" s="398"/>
      <c r="C516" s="398"/>
      <c r="D516" s="398"/>
      <c r="E516" s="398"/>
      <c r="F516" s="398"/>
      <c r="G516" s="398"/>
      <c r="H516" s="398"/>
      <c r="I516" s="398"/>
      <c r="J516" s="398"/>
      <c r="K516" s="398"/>
      <c r="L516" s="398"/>
      <c r="M516" s="398"/>
      <c r="N516" s="398"/>
      <c r="O516" s="399"/>
      <c r="P516" s="399"/>
      <c r="Q516" s="399"/>
    </row>
    <row r="517" spans="1:17">
      <c r="A517" s="398"/>
      <c r="B517" s="398"/>
      <c r="C517" s="398"/>
      <c r="D517" s="398"/>
      <c r="E517" s="398"/>
      <c r="F517" s="398"/>
      <c r="G517" s="398"/>
      <c r="H517" s="398"/>
      <c r="I517" s="398"/>
      <c r="J517" s="398"/>
      <c r="K517" s="398"/>
      <c r="L517" s="398"/>
      <c r="M517" s="398"/>
      <c r="N517" s="398"/>
      <c r="O517" s="399"/>
      <c r="P517" s="399"/>
      <c r="Q517" s="399"/>
    </row>
    <row r="518" spans="1:17">
      <c r="A518" s="398"/>
      <c r="B518" s="398"/>
      <c r="C518" s="398"/>
      <c r="D518" s="398"/>
      <c r="E518" s="398"/>
      <c r="F518" s="398"/>
      <c r="G518" s="398"/>
      <c r="H518" s="398"/>
      <c r="I518" s="398"/>
      <c r="J518" s="398"/>
      <c r="K518" s="398"/>
      <c r="L518" s="398"/>
      <c r="M518" s="398"/>
      <c r="N518" s="398"/>
      <c r="O518" s="399"/>
      <c r="P518" s="399"/>
      <c r="Q518" s="399"/>
    </row>
    <row r="519" spans="1:17">
      <c r="A519" s="398"/>
      <c r="B519" s="398"/>
      <c r="C519" s="398"/>
      <c r="D519" s="398"/>
      <c r="E519" s="398"/>
      <c r="F519" s="398"/>
      <c r="G519" s="398"/>
      <c r="H519" s="398"/>
      <c r="I519" s="398"/>
      <c r="J519" s="398"/>
      <c r="K519" s="398"/>
      <c r="L519" s="398"/>
      <c r="M519" s="398"/>
      <c r="N519" s="398"/>
      <c r="O519" s="399"/>
      <c r="P519" s="399"/>
      <c r="Q519" s="399"/>
    </row>
    <row r="520" spans="1:17">
      <c r="A520" s="398"/>
      <c r="B520" s="398"/>
      <c r="C520" s="398"/>
      <c r="D520" s="398"/>
      <c r="E520" s="398"/>
      <c r="F520" s="398"/>
      <c r="G520" s="398"/>
      <c r="H520" s="398"/>
      <c r="I520" s="398"/>
      <c r="J520" s="398"/>
      <c r="K520" s="398"/>
      <c r="L520" s="398"/>
      <c r="M520" s="398"/>
      <c r="N520" s="398"/>
      <c r="O520" s="399"/>
      <c r="P520" s="399"/>
      <c r="Q520" s="399"/>
    </row>
    <row r="521" spans="1:17">
      <c r="A521" s="398"/>
      <c r="B521" s="398"/>
      <c r="C521" s="398"/>
      <c r="D521" s="398"/>
      <c r="E521" s="398"/>
      <c r="F521" s="398"/>
      <c r="G521" s="398"/>
      <c r="H521" s="398"/>
      <c r="I521" s="398"/>
      <c r="J521" s="398"/>
      <c r="K521" s="398"/>
      <c r="L521" s="398"/>
      <c r="M521" s="398"/>
      <c r="N521" s="398"/>
      <c r="O521" s="399"/>
      <c r="P521" s="399"/>
      <c r="Q521" s="399"/>
    </row>
    <row r="522" spans="1:17">
      <c r="A522" s="398"/>
      <c r="B522" s="398"/>
      <c r="C522" s="398"/>
      <c r="D522" s="398"/>
      <c r="E522" s="398"/>
      <c r="F522" s="398"/>
      <c r="G522" s="398"/>
      <c r="H522" s="398"/>
      <c r="I522" s="398"/>
      <c r="J522" s="398"/>
      <c r="K522" s="398"/>
      <c r="L522" s="398"/>
      <c r="M522" s="398"/>
      <c r="N522" s="398"/>
      <c r="O522" s="399"/>
      <c r="P522" s="399"/>
      <c r="Q522" s="399"/>
    </row>
    <row r="523" spans="1:17">
      <c r="A523" s="398"/>
      <c r="B523" s="398"/>
      <c r="C523" s="398"/>
      <c r="D523" s="398"/>
      <c r="E523" s="398"/>
      <c r="F523" s="398"/>
      <c r="G523" s="398"/>
      <c r="H523" s="398"/>
      <c r="I523" s="398"/>
      <c r="J523" s="398"/>
      <c r="K523" s="398"/>
      <c r="L523" s="398"/>
      <c r="M523" s="398"/>
      <c r="N523" s="398"/>
      <c r="O523" s="399"/>
      <c r="P523" s="399"/>
      <c r="Q523" s="399"/>
    </row>
    <row r="524" spans="1:17">
      <c r="A524" s="398"/>
      <c r="B524" s="398"/>
      <c r="C524" s="398"/>
      <c r="D524" s="398"/>
      <c r="E524" s="398"/>
      <c r="F524" s="398"/>
      <c r="G524" s="398"/>
      <c r="H524" s="398"/>
      <c r="I524" s="398"/>
      <c r="J524" s="398"/>
      <c r="K524" s="398"/>
      <c r="L524" s="398"/>
      <c r="M524" s="398"/>
      <c r="N524" s="398"/>
      <c r="O524" s="399"/>
      <c r="P524" s="399"/>
      <c r="Q524" s="399"/>
    </row>
    <row r="525" spans="1:17">
      <c r="A525" s="398"/>
      <c r="B525" s="398"/>
      <c r="C525" s="398"/>
      <c r="D525" s="398"/>
      <c r="E525" s="398"/>
      <c r="F525" s="398"/>
      <c r="G525" s="398"/>
      <c r="H525" s="398"/>
      <c r="I525" s="398"/>
      <c r="J525" s="398"/>
      <c r="K525" s="398"/>
      <c r="L525" s="398"/>
      <c r="M525" s="398"/>
      <c r="N525" s="398"/>
      <c r="O525" s="399"/>
      <c r="P525" s="399"/>
      <c r="Q525" s="399"/>
    </row>
    <row r="526" spans="1:17">
      <c r="A526" s="398"/>
      <c r="B526" s="398"/>
      <c r="C526" s="398"/>
      <c r="D526" s="398"/>
      <c r="E526" s="398"/>
      <c r="F526" s="398"/>
      <c r="G526" s="398"/>
      <c r="H526" s="398"/>
      <c r="I526" s="398"/>
      <c r="J526" s="398"/>
      <c r="K526" s="398"/>
      <c r="L526" s="398"/>
      <c r="M526" s="398"/>
      <c r="N526" s="398"/>
      <c r="O526" s="399"/>
      <c r="P526" s="399"/>
      <c r="Q526" s="399"/>
    </row>
    <row r="527" spans="1:17">
      <c r="A527" s="398"/>
      <c r="B527" s="398"/>
      <c r="C527" s="398"/>
      <c r="D527" s="398"/>
      <c r="E527" s="398"/>
      <c r="F527" s="398"/>
      <c r="G527" s="398"/>
      <c r="H527" s="398"/>
      <c r="I527" s="398"/>
      <c r="J527" s="398"/>
      <c r="K527" s="398"/>
      <c r="L527" s="398"/>
      <c r="M527" s="398"/>
      <c r="N527" s="398"/>
      <c r="O527" s="399"/>
      <c r="P527" s="399"/>
      <c r="Q527" s="399"/>
    </row>
    <row r="528" spans="1:17">
      <c r="A528" s="398"/>
      <c r="B528" s="398"/>
      <c r="C528" s="398"/>
      <c r="D528" s="398"/>
      <c r="E528" s="398"/>
      <c r="F528" s="398"/>
      <c r="G528" s="398"/>
      <c r="H528" s="398"/>
      <c r="I528" s="398"/>
      <c r="J528" s="398"/>
      <c r="K528" s="398"/>
      <c r="L528" s="398"/>
      <c r="M528" s="398"/>
      <c r="N528" s="398"/>
      <c r="O528" s="399"/>
      <c r="P528" s="399"/>
      <c r="Q528" s="399"/>
    </row>
    <row r="529" spans="1:17">
      <c r="A529" s="398"/>
      <c r="B529" s="398"/>
      <c r="C529" s="398"/>
      <c r="D529" s="398"/>
      <c r="E529" s="398"/>
      <c r="F529" s="398"/>
      <c r="G529" s="398"/>
      <c r="H529" s="398"/>
      <c r="I529" s="398"/>
      <c r="J529" s="398"/>
      <c r="K529" s="398"/>
      <c r="L529" s="398"/>
      <c r="M529" s="398"/>
      <c r="N529" s="398"/>
      <c r="O529" s="399"/>
      <c r="P529" s="399"/>
      <c r="Q529" s="399"/>
    </row>
    <row r="530" spans="1:17">
      <c r="A530" s="398"/>
      <c r="B530" s="398"/>
      <c r="C530" s="398"/>
      <c r="D530" s="398"/>
      <c r="E530" s="398"/>
      <c r="F530" s="398"/>
      <c r="G530" s="398"/>
      <c r="H530" s="398"/>
      <c r="I530" s="398"/>
      <c r="J530" s="398"/>
      <c r="K530" s="398"/>
      <c r="L530" s="398"/>
      <c r="M530" s="398"/>
      <c r="N530" s="398"/>
      <c r="O530" s="399"/>
      <c r="P530" s="399"/>
      <c r="Q530" s="399"/>
    </row>
    <row r="531" spans="1:17">
      <c r="A531" s="398"/>
      <c r="B531" s="398"/>
      <c r="C531" s="398"/>
      <c r="D531" s="398"/>
      <c r="E531" s="398"/>
      <c r="F531" s="398"/>
      <c r="G531" s="398"/>
      <c r="H531" s="398"/>
      <c r="I531" s="398"/>
      <c r="J531" s="398"/>
      <c r="K531" s="398"/>
      <c r="L531" s="398"/>
      <c r="M531" s="398"/>
      <c r="N531" s="398"/>
      <c r="O531" s="399"/>
      <c r="P531" s="399"/>
      <c r="Q531" s="399"/>
    </row>
    <row r="532" spans="1:17">
      <c r="A532" s="398"/>
      <c r="B532" s="398"/>
      <c r="C532" s="398"/>
      <c r="D532" s="398"/>
      <c r="E532" s="398"/>
      <c r="F532" s="398"/>
      <c r="G532" s="398"/>
      <c r="H532" s="398"/>
      <c r="I532" s="398"/>
      <c r="J532" s="398"/>
      <c r="K532" s="398"/>
      <c r="L532" s="398"/>
      <c r="M532" s="398"/>
      <c r="N532" s="398"/>
      <c r="O532" s="399"/>
      <c r="P532" s="399"/>
      <c r="Q532" s="399"/>
    </row>
    <row r="533" spans="1:17">
      <c r="A533" s="398"/>
      <c r="B533" s="398"/>
      <c r="C533" s="398"/>
      <c r="D533" s="398"/>
      <c r="E533" s="398"/>
      <c r="F533" s="398"/>
      <c r="G533" s="398"/>
      <c r="H533" s="398"/>
      <c r="I533" s="398"/>
      <c r="J533" s="398"/>
      <c r="K533" s="398"/>
      <c r="L533" s="398"/>
      <c r="M533" s="398"/>
      <c r="N533" s="398"/>
      <c r="O533" s="399"/>
      <c r="P533" s="399"/>
      <c r="Q533" s="399"/>
    </row>
    <row r="534" spans="1:17">
      <c r="A534" s="398"/>
      <c r="B534" s="398"/>
      <c r="C534" s="398"/>
      <c r="D534" s="398"/>
      <c r="E534" s="398"/>
      <c r="F534" s="398"/>
      <c r="G534" s="398"/>
      <c r="H534" s="398"/>
      <c r="I534" s="398"/>
      <c r="J534" s="398"/>
      <c r="K534" s="398"/>
      <c r="L534" s="398"/>
      <c r="M534" s="398"/>
      <c r="N534" s="398"/>
      <c r="O534" s="399"/>
      <c r="P534" s="399"/>
      <c r="Q534" s="399"/>
    </row>
    <row r="535" spans="1:17">
      <c r="A535" s="398"/>
      <c r="B535" s="398"/>
      <c r="C535" s="398"/>
      <c r="D535" s="398"/>
      <c r="E535" s="398"/>
      <c r="F535" s="398"/>
      <c r="G535" s="398"/>
      <c r="H535" s="398"/>
      <c r="I535" s="398"/>
      <c r="J535" s="398"/>
      <c r="K535" s="398"/>
      <c r="L535" s="398"/>
      <c r="M535" s="398"/>
      <c r="N535" s="398"/>
      <c r="O535" s="399"/>
      <c r="P535" s="399"/>
      <c r="Q535" s="399"/>
    </row>
    <row r="536" spans="1:17">
      <c r="A536" s="398"/>
      <c r="B536" s="398"/>
      <c r="C536" s="398"/>
      <c r="D536" s="398"/>
      <c r="E536" s="398"/>
      <c r="F536" s="398"/>
      <c r="G536" s="398"/>
      <c r="H536" s="398"/>
      <c r="I536" s="398"/>
      <c r="J536" s="398"/>
      <c r="K536" s="398"/>
      <c r="L536" s="398"/>
      <c r="M536" s="398"/>
      <c r="N536" s="398"/>
      <c r="O536" s="399"/>
      <c r="P536" s="399"/>
      <c r="Q536" s="399"/>
    </row>
    <row r="537" spans="1:17">
      <c r="A537" s="398"/>
      <c r="B537" s="398"/>
      <c r="C537" s="398"/>
      <c r="D537" s="398"/>
      <c r="E537" s="398"/>
      <c r="F537" s="398"/>
      <c r="G537" s="398"/>
      <c r="H537" s="398"/>
      <c r="I537" s="398"/>
      <c r="J537" s="398"/>
      <c r="K537" s="398"/>
      <c r="L537" s="398"/>
      <c r="M537" s="398"/>
      <c r="N537" s="398"/>
      <c r="O537" s="399"/>
      <c r="P537" s="399"/>
      <c r="Q537" s="399"/>
    </row>
    <row r="538" spans="1:17">
      <c r="A538" s="398"/>
      <c r="B538" s="398"/>
      <c r="C538" s="398"/>
      <c r="D538" s="398"/>
      <c r="E538" s="398"/>
      <c r="F538" s="398"/>
      <c r="G538" s="398"/>
      <c r="H538" s="398"/>
      <c r="I538" s="398"/>
      <c r="J538" s="398"/>
      <c r="K538" s="398"/>
      <c r="L538" s="398"/>
      <c r="M538" s="398"/>
      <c r="N538" s="398"/>
      <c r="O538" s="399"/>
      <c r="P538" s="399"/>
      <c r="Q538" s="399"/>
    </row>
    <row r="539" spans="1:17">
      <c r="A539" s="398"/>
      <c r="B539" s="398"/>
      <c r="C539" s="398"/>
      <c r="D539" s="398"/>
      <c r="E539" s="398"/>
      <c r="F539" s="398"/>
      <c r="G539" s="398"/>
      <c r="H539" s="398"/>
      <c r="I539" s="398"/>
      <c r="J539" s="398"/>
      <c r="K539" s="398"/>
      <c r="L539" s="398"/>
      <c r="M539" s="398"/>
      <c r="N539" s="398"/>
      <c r="O539" s="399"/>
      <c r="P539" s="399"/>
      <c r="Q539" s="399"/>
    </row>
    <row r="540" spans="1:17">
      <c r="A540" s="398"/>
      <c r="B540" s="398"/>
      <c r="C540" s="398"/>
      <c r="D540" s="398"/>
      <c r="E540" s="398"/>
      <c r="F540" s="398"/>
      <c r="G540" s="398"/>
      <c r="H540" s="398"/>
      <c r="I540" s="398"/>
      <c r="J540" s="398"/>
      <c r="K540" s="398"/>
      <c r="L540" s="398"/>
      <c r="M540" s="398"/>
      <c r="N540" s="398"/>
      <c r="O540" s="399"/>
      <c r="P540" s="399"/>
      <c r="Q540" s="399"/>
    </row>
    <row r="541" spans="1:17">
      <c r="A541" s="398"/>
      <c r="B541" s="398"/>
      <c r="C541" s="398"/>
      <c r="D541" s="398"/>
      <c r="E541" s="398"/>
      <c r="F541" s="398"/>
      <c r="G541" s="398"/>
      <c r="H541" s="398"/>
      <c r="I541" s="398"/>
      <c r="J541" s="398"/>
      <c r="K541" s="398"/>
      <c r="L541" s="398"/>
      <c r="M541" s="398"/>
      <c r="N541" s="398"/>
      <c r="O541" s="399"/>
      <c r="P541" s="399"/>
      <c r="Q541" s="399"/>
    </row>
    <row r="542" spans="1:17">
      <c r="A542" s="398"/>
      <c r="B542" s="398"/>
      <c r="C542" s="398"/>
      <c r="D542" s="398"/>
      <c r="E542" s="398"/>
      <c r="F542" s="398"/>
      <c r="G542" s="398"/>
      <c r="H542" s="398"/>
      <c r="I542" s="398"/>
      <c r="J542" s="398"/>
      <c r="K542" s="398"/>
      <c r="L542" s="398"/>
      <c r="M542" s="398"/>
      <c r="N542" s="398"/>
      <c r="O542" s="399"/>
      <c r="P542" s="399"/>
      <c r="Q542" s="399"/>
    </row>
    <row r="543" spans="1:17">
      <c r="A543" s="398"/>
      <c r="B543" s="398"/>
      <c r="C543" s="398"/>
      <c r="D543" s="398"/>
      <c r="E543" s="398"/>
      <c r="F543" s="398"/>
      <c r="G543" s="398"/>
      <c r="H543" s="398"/>
      <c r="I543" s="398"/>
      <c r="J543" s="398"/>
      <c r="K543" s="398"/>
      <c r="L543" s="398"/>
      <c r="M543" s="398"/>
      <c r="N543" s="398"/>
      <c r="O543" s="399"/>
      <c r="P543" s="399"/>
      <c r="Q543" s="399"/>
    </row>
    <row r="544" spans="1:17">
      <c r="A544" s="398"/>
      <c r="B544" s="398"/>
      <c r="C544" s="398"/>
      <c r="D544" s="398"/>
      <c r="E544" s="398"/>
      <c r="F544" s="398"/>
      <c r="G544" s="398"/>
      <c r="H544" s="398"/>
      <c r="I544" s="398"/>
      <c r="J544" s="398"/>
      <c r="K544" s="398"/>
      <c r="L544" s="398"/>
      <c r="M544" s="398"/>
      <c r="N544" s="398"/>
      <c r="O544" s="399"/>
      <c r="P544" s="399"/>
      <c r="Q544" s="399"/>
    </row>
    <row r="545" spans="1:17">
      <c r="A545" s="398"/>
      <c r="B545" s="398"/>
      <c r="C545" s="398"/>
      <c r="D545" s="398"/>
      <c r="E545" s="398"/>
      <c r="F545" s="398"/>
      <c r="G545" s="398"/>
      <c r="H545" s="398"/>
      <c r="I545" s="398"/>
      <c r="J545" s="398"/>
      <c r="K545" s="398"/>
      <c r="L545" s="398"/>
      <c r="M545" s="398"/>
      <c r="N545" s="398"/>
      <c r="O545" s="399"/>
      <c r="P545" s="399"/>
      <c r="Q545" s="399"/>
    </row>
    <row r="546" spans="1:17">
      <c r="A546" s="398"/>
      <c r="B546" s="398"/>
      <c r="C546" s="398"/>
      <c r="D546" s="398"/>
      <c r="E546" s="398"/>
      <c r="F546" s="398"/>
      <c r="G546" s="398"/>
      <c r="H546" s="398"/>
      <c r="I546" s="398"/>
      <c r="J546" s="398"/>
      <c r="K546" s="398"/>
      <c r="L546" s="398"/>
      <c r="M546" s="398"/>
      <c r="N546" s="398"/>
      <c r="O546" s="399"/>
      <c r="P546" s="399"/>
      <c r="Q546" s="399"/>
    </row>
    <row r="547" spans="1:17">
      <c r="A547" s="398"/>
      <c r="B547" s="398"/>
      <c r="C547" s="398"/>
      <c r="D547" s="398"/>
      <c r="E547" s="398"/>
      <c r="F547" s="398"/>
      <c r="G547" s="398"/>
      <c r="H547" s="398"/>
      <c r="I547" s="398"/>
      <c r="J547" s="398"/>
      <c r="K547" s="398"/>
      <c r="L547" s="398"/>
      <c r="M547" s="398"/>
      <c r="N547" s="398"/>
      <c r="O547" s="399"/>
      <c r="P547" s="399"/>
      <c r="Q547" s="399"/>
    </row>
    <row r="548" spans="1:17">
      <c r="A548" s="398"/>
      <c r="B548" s="398"/>
      <c r="C548" s="398"/>
      <c r="D548" s="398"/>
      <c r="E548" s="398"/>
      <c r="F548" s="398"/>
      <c r="G548" s="398"/>
      <c r="H548" s="398"/>
      <c r="I548" s="398"/>
      <c r="J548" s="398"/>
      <c r="K548" s="398"/>
      <c r="L548" s="398"/>
      <c r="M548" s="398"/>
      <c r="N548" s="398"/>
      <c r="O548" s="399"/>
      <c r="P548" s="399"/>
      <c r="Q548" s="399"/>
    </row>
    <row r="549" spans="1:17">
      <c r="A549" s="398"/>
      <c r="B549" s="398"/>
      <c r="C549" s="398"/>
      <c r="D549" s="398"/>
      <c r="E549" s="398"/>
      <c r="F549" s="398"/>
      <c r="G549" s="398"/>
      <c r="H549" s="398"/>
      <c r="I549" s="398"/>
      <c r="J549" s="398"/>
      <c r="K549" s="398"/>
      <c r="L549" s="398"/>
      <c r="M549" s="398"/>
      <c r="N549" s="398"/>
      <c r="O549" s="399"/>
      <c r="P549" s="399"/>
      <c r="Q549" s="399"/>
    </row>
    <row r="550" spans="1:17">
      <c r="A550" s="398"/>
      <c r="B550" s="398"/>
      <c r="C550" s="398"/>
      <c r="D550" s="398"/>
      <c r="E550" s="398"/>
      <c r="F550" s="398"/>
      <c r="G550" s="398"/>
      <c r="H550" s="398"/>
      <c r="I550" s="398"/>
      <c r="J550" s="398"/>
      <c r="K550" s="398"/>
      <c r="L550" s="398"/>
      <c r="M550" s="398"/>
      <c r="N550" s="398"/>
      <c r="O550" s="399"/>
      <c r="P550" s="399"/>
      <c r="Q550" s="399"/>
    </row>
    <row r="551" spans="1:17">
      <c r="A551" s="398"/>
      <c r="B551" s="398"/>
      <c r="C551" s="398"/>
      <c r="D551" s="398"/>
      <c r="E551" s="398"/>
      <c r="F551" s="398"/>
      <c r="G551" s="398"/>
      <c r="H551" s="398"/>
      <c r="I551" s="398"/>
      <c r="J551" s="398"/>
      <c r="K551" s="398"/>
      <c r="L551" s="398"/>
      <c r="M551" s="398"/>
      <c r="N551" s="398"/>
      <c r="O551" s="399"/>
      <c r="P551" s="399"/>
      <c r="Q551" s="399"/>
    </row>
    <row r="552" spans="1:17">
      <c r="A552" s="398"/>
      <c r="B552" s="398"/>
      <c r="C552" s="398"/>
      <c r="D552" s="398"/>
      <c r="E552" s="398"/>
      <c r="F552" s="398"/>
      <c r="G552" s="398"/>
      <c r="H552" s="398"/>
      <c r="I552" s="398"/>
      <c r="J552" s="398"/>
      <c r="K552" s="398"/>
      <c r="L552" s="398"/>
      <c r="M552" s="398"/>
      <c r="N552" s="398"/>
      <c r="O552" s="399"/>
      <c r="P552" s="399"/>
      <c r="Q552" s="399"/>
    </row>
    <row r="553" spans="1:17">
      <c r="A553" s="398"/>
      <c r="B553" s="398"/>
      <c r="C553" s="398"/>
      <c r="D553" s="398"/>
      <c r="E553" s="398"/>
      <c r="F553" s="398"/>
      <c r="G553" s="398"/>
      <c r="H553" s="398"/>
      <c r="I553" s="398"/>
      <c r="J553" s="398"/>
      <c r="K553" s="398"/>
      <c r="L553" s="398"/>
      <c r="M553" s="398"/>
      <c r="N553" s="398"/>
      <c r="O553" s="399"/>
      <c r="P553" s="399"/>
      <c r="Q553" s="399"/>
    </row>
    <row r="554" spans="1:17">
      <c r="A554" s="398"/>
      <c r="B554" s="398"/>
      <c r="C554" s="398"/>
      <c r="D554" s="398"/>
      <c r="E554" s="398"/>
      <c r="F554" s="398"/>
      <c r="G554" s="398"/>
      <c r="H554" s="398"/>
      <c r="I554" s="398"/>
      <c r="J554" s="398"/>
      <c r="K554" s="398"/>
      <c r="L554" s="398"/>
      <c r="M554" s="398"/>
      <c r="N554" s="398"/>
      <c r="O554" s="399"/>
      <c r="P554" s="399"/>
      <c r="Q554" s="399"/>
    </row>
    <row r="555" spans="1:17">
      <c r="A555" s="398"/>
      <c r="B555" s="398"/>
      <c r="C555" s="398"/>
      <c r="D555" s="398"/>
      <c r="E555" s="398"/>
      <c r="F555" s="398"/>
      <c r="G555" s="398"/>
      <c r="H555" s="398"/>
      <c r="I555" s="398"/>
      <c r="J555" s="398"/>
      <c r="K555" s="398"/>
      <c r="L555" s="398"/>
      <c r="M555" s="398"/>
      <c r="N555" s="398"/>
      <c r="O555" s="399"/>
      <c r="P555" s="399"/>
      <c r="Q555" s="399"/>
    </row>
    <row r="556" spans="1:17">
      <c r="A556" s="398"/>
      <c r="B556" s="398"/>
      <c r="C556" s="398"/>
      <c r="D556" s="398"/>
      <c r="E556" s="398"/>
      <c r="F556" s="398"/>
      <c r="G556" s="398"/>
      <c r="H556" s="398"/>
      <c r="I556" s="398"/>
      <c r="J556" s="398"/>
      <c r="K556" s="398"/>
      <c r="L556" s="398"/>
      <c r="M556" s="398"/>
      <c r="N556" s="398"/>
      <c r="O556" s="399"/>
      <c r="P556" s="399"/>
      <c r="Q556" s="399"/>
    </row>
    <row r="557" spans="1:17">
      <c r="A557" s="398"/>
      <c r="B557" s="398"/>
      <c r="C557" s="398"/>
      <c r="D557" s="398"/>
      <c r="E557" s="398"/>
      <c r="F557" s="398"/>
      <c r="G557" s="398"/>
      <c r="H557" s="398"/>
      <c r="I557" s="398"/>
      <c r="J557" s="398"/>
      <c r="K557" s="398"/>
      <c r="L557" s="398"/>
      <c r="M557" s="398"/>
      <c r="N557" s="398"/>
      <c r="O557" s="399"/>
      <c r="P557" s="399"/>
      <c r="Q557" s="399"/>
    </row>
    <row r="558" spans="1:17">
      <c r="A558" s="398"/>
      <c r="B558" s="398"/>
      <c r="C558" s="398"/>
      <c r="D558" s="398"/>
      <c r="E558" s="398"/>
      <c r="F558" s="398"/>
      <c r="G558" s="398"/>
      <c r="H558" s="398"/>
      <c r="I558" s="398"/>
      <c r="J558" s="398"/>
      <c r="K558" s="398"/>
      <c r="L558" s="398"/>
      <c r="M558" s="398"/>
      <c r="N558" s="398"/>
      <c r="O558" s="399"/>
      <c r="P558" s="399"/>
      <c r="Q558" s="399"/>
    </row>
    <row r="559" spans="1:17">
      <c r="A559" s="398"/>
      <c r="B559" s="398"/>
      <c r="C559" s="398"/>
      <c r="D559" s="398"/>
      <c r="E559" s="398"/>
      <c r="F559" s="398"/>
      <c r="G559" s="398"/>
      <c r="H559" s="398"/>
      <c r="I559" s="398"/>
      <c r="J559" s="398"/>
      <c r="K559" s="398"/>
      <c r="L559" s="398"/>
      <c r="M559" s="398"/>
      <c r="N559" s="398"/>
      <c r="O559" s="399"/>
      <c r="P559" s="399"/>
      <c r="Q559" s="399"/>
    </row>
    <row r="560" spans="1:17">
      <c r="A560" s="398"/>
      <c r="B560" s="398"/>
      <c r="C560" s="398"/>
      <c r="D560" s="398"/>
      <c r="E560" s="398"/>
      <c r="F560" s="398"/>
      <c r="G560" s="398"/>
      <c r="H560" s="398"/>
      <c r="I560" s="398"/>
      <c r="J560" s="398"/>
      <c r="K560" s="398"/>
      <c r="L560" s="398"/>
      <c r="M560" s="398"/>
      <c r="N560" s="398"/>
      <c r="O560" s="399"/>
      <c r="P560" s="399"/>
      <c r="Q560" s="399"/>
    </row>
    <row r="561" spans="1:17">
      <c r="A561" s="398"/>
      <c r="B561" s="398"/>
      <c r="C561" s="398"/>
      <c r="D561" s="398"/>
      <c r="E561" s="398"/>
      <c r="F561" s="398"/>
      <c r="G561" s="398"/>
      <c r="H561" s="398"/>
      <c r="I561" s="398"/>
      <c r="J561" s="398"/>
      <c r="K561" s="398"/>
      <c r="L561" s="398"/>
      <c r="M561" s="398"/>
      <c r="N561" s="398"/>
      <c r="O561" s="399"/>
      <c r="P561" s="399"/>
      <c r="Q561" s="399"/>
    </row>
    <row r="562" spans="1:17">
      <c r="A562" s="398"/>
      <c r="B562" s="398"/>
      <c r="C562" s="398"/>
      <c r="D562" s="398"/>
      <c r="E562" s="398"/>
      <c r="F562" s="398"/>
      <c r="G562" s="398"/>
      <c r="H562" s="398"/>
      <c r="I562" s="398"/>
      <c r="J562" s="398"/>
      <c r="K562" s="398"/>
      <c r="L562" s="398"/>
      <c r="M562" s="398"/>
      <c r="N562" s="398"/>
      <c r="O562" s="399"/>
      <c r="P562" s="399"/>
      <c r="Q562" s="399"/>
    </row>
    <row r="563" spans="1:17">
      <c r="A563" s="398"/>
      <c r="B563" s="398"/>
      <c r="C563" s="398"/>
      <c r="D563" s="398"/>
      <c r="E563" s="398"/>
      <c r="F563" s="398"/>
      <c r="G563" s="398"/>
      <c r="H563" s="398"/>
      <c r="I563" s="398"/>
      <c r="J563" s="398"/>
      <c r="K563" s="398"/>
      <c r="L563" s="398"/>
      <c r="M563" s="398"/>
      <c r="N563" s="398"/>
      <c r="O563" s="399"/>
      <c r="P563" s="399"/>
      <c r="Q563" s="399"/>
    </row>
    <row r="564" spans="1:17">
      <c r="A564" s="398"/>
      <c r="B564" s="398"/>
      <c r="C564" s="398"/>
      <c r="D564" s="398"/>
      <c r="E564" s="398"/>
      <c r="F564" s="398"/>
      <c r="G564" s="398"/>
      <c r="H564" s="398"/>
      <c r="I564" s="398"/>
      <c r="J564" s="398"/>
      <c r="K564" s="398"/>
      <c r="L564" s="398"/>
      <c r="M564" s="398"/>
      <c r="N564" s="398"/>
      <c r="O564" s="399"/>
      <c r="P564" s="399"/>
      <c r="Q564" s="399"/>
    </row>
    <row r="565" spans="1:17">
      <c r="A565" s="398"/>
      <c r="B565" s="398"/>
      <c r="C565" s="398"/>
      <c r="D565" s="398"/>
      <c r="E565" s="398"/>
      <c r="F565" s="398"/>
      <c r="G565" s="398"/>
      <c r="H565" s="398"/>
      <c r="I565" s="398"/>
      <c r="J565" s="398"/>
      <c r="K565" s="398"/>
      <c r="L565" s="398"/>
      <c r="M565" s="398"/>
      <c r="N565" s="398"/>
      <c r="O565" s="399"/>
      <c r="P565" s="399"/>
      <c r="Q565" s="399"/>
    </row>
    <row r="566" spans="1:17">
      <c r="A566" s="398"/>
      <c r="B566" s="398"/>
      <c r="C566" s="398"/>
      <c r="D566" s="398"/>
      <c r="E566" s="398"/>
      <c r="F566" s="398"/>
      <c r="G566" s="398"/>
      <c r="H566" s="398"/>
      <c r="I566" s="398"/>
      <c r="J566" s="398"/>
      <c r="K566" s="398"/>
      <c r="L566" s="398"/>
      <c r="M566" s="398"/>
      <c r="N566" s="398"/>
      <c r="O566" s="399"/>
      <c r="P566" s="399"/>
      <c r="Q566" s="399"/>
    </row>
    <row r="567" spans="1:17">
      <c r="A567" s="398"/>
      <c r="B567" s="398"/>
      <c r="C567" s="398"/>
      <c r="D567" s="398"/>
      <c r="E567" s="398"/>
      <c r="F567" s="398"/>
      <c r="G567" s="398"/>
      <c r="H567" s="398"/>
      <c r="I567" s="398"/>
      <c r="J567" s="398"/>
      <c r="K567" s="398"/>
      <c r="L567" s="398"/>
      <c r="M567" s="398"/>
      <c r="N567" s="398"/>
      <c r="O567" s="399"/>
      <c r="P567" s="399"/>
      <c r="Q567" s="399"/>
    </row>
    <row r="568" spans="1:17">
      <c r="A568" s="398"/>
      <c r="B568" s="398"/>
      <c r="C568" s="398"/>
      <c r="D568" s="398"/>
      <c r="E568" s="398"/>
      <c r="F568" s="398"/>
      <c r="G568" s="398"/>
      <c r="H568" s="398"/>
      <c r="I568" s="398"/>
      <c r="J568" s="398"/>
      <c r="K568" s="398"/>
      <c r="L568" s="398"/>
      <c r="M568" s="398"/>
      <c r="N568" s="398"/>
      <c r="O568" s="399"/>
      <c r="P568" s="399"/>
      <c r="Q568" s="399"/>
    </row>
    <row r="569" spans="1:17">
      <c r="A569" s="398"/>
      <c r="B569" s="398"/>
      <c r="C569" s="398"/>
      <c r="D569" s="398"/>
      <c r="E569" s="398"/>
      <c r="F569" s="398"/>
      <c r="G569" s="398"/>
      <c r="H569" s="398"/>
      <c r="I569" s="398"/>
      <c r="J569" s="398"/>
      <c r="K569" s="398"/>
      <c r="L569" s="398"/>
      <c r="M569" s="398"/>
      <c r="N569" s="398"/>
      <c r="O569" s="399"/>
      <c r="P569" s="399"/>
      <c r="Q569" s="399"/>
    </row>
    <row r="570" spans="1:17">
      <c r="A570" s="398"/>
      <c r="B570" s="398"/>
      <c r="C570" s="398"/>
      <c r="D570" s="398"/>
      <c r="E570" s="398"/>
      <c r="F570" s="398"/>
      <c r="G570" s="398"/>
      <c r="H570" s="398"/>
      <c r="I570" s="398"/>
      <c r="J570" s="398"/>
      <c r="K570" s="398"/>
      <c r="L570" s="398"/>
      <c r="M570" s="398"/>
      <c r="N570" s="398"/>
      <c r="O570" s="399"/>
      <c r="P570" s="399"/>
      <c r="Q570" s="399"/>
    </row>
    <row r="571" spans="1:17">
      <c r="A571" s="398"/>
      <c r="B571" s="398"/>
      <c r="C571" s="398"/>
      <c r="D571" s="398"/>
      <c r="E571" s="398"/>
      <c r="F571" s="398"/>
      <c r="G571" s="398"/>
      <c r="H571" s="398"/>
      <c r="I571" s="398"/>
      <c r="J571" s="398"/>
      <c r="K571" s="398"/>
      <c r="L571" s="398"/>
      <c r="M571" s="398"/>
      <c r="N571" s="398"/>
      <c r="O571" s="399"/>
      <c r="P571" s="399"/>
      <c r="Q571" s="399"/>
    </row>
    <row r="572" spans="1:17">
      <c r="A572" s="398"/>
      <c r="B572" s="398"/>
      <c r="C572" s="398"/>
      <c r="D572" s="398"/>
      <c r="E572" s="398"/>
      <c r="F572" s="398"/>
      <c r="G572" s="398"/>
      <c r="H572" s="398"/>
      <c r="I572" s="398"/>
      <c r="J572" s="398"/>
      <c r="K572" s="398"/>
      <c r="L572" s="398"/>
      <c r="M572" s="398"/>
      <c r="N572" s="398"/>
      <c r="O572" s="399"/>
      <c r="P572" s="399"/>
      <c r="Q572" s="399"/>
    </row>
    <row r="573" spans="1:17">
      <c r="A573" s="398"/>
      <c r="B573" s="398"/>
      <c r="C573" s="398"/>
      <c r="D573" s="398"/>
      <c r="E573" s="398"/>
      <c r="F573" s="398"/>
      <c r="G573" s="398"/>
      <c r="H573" s="398"/>
      <c r="I573" s="398"/>
      <c r="J573" s="398"/>
      <c r="K573" s="398"/>
      <c r="L573" s="398"/>
      <c r="M573" s="398"/>
      <c r="N573" s="398"/>
      <c r="O573" s="399"/>
      <c r="P573" s="399"/>
      <c r="Q573" s="399"/>
    </row>
    <row r="574" spans="1:17">
      <c r="A574" s="398"/>
      <c r="B574" s="398"/>
      <c r="C574" s="398"/>
      <c r="D574" s="398"/>
      <c r="E574" s="398"/>
      <c r="F574" s="398"/>
      <c r="G574" s="398"/>
      <c r="H574" s="398"/>
      <c r="I574" s="398"/>
      <c r="J574" s="398"/>
      <c r="K574" s="398"/>
      <c r="L574" s="398"/>
      <c r="M574" s="398"/>
      <c r="N574" s="398"/>
      <c r="O574" s="399"/>
      <c r="P574" s="399"/>
      <c r="Q574" s="399"/>
    </row>
    <row r="575" spans="1:17">
      <c r="A575" s="398"/>
      <c r="B575" s="398"/>
      <c r="C575" s="398"/>
      <c r="D575" s="398"/>
      <c r="E575" s="398"/>
      <c r="F575" s="398"/>
      <c r="G575" s="398"/>
      <c r="H575" s="398"/>
      <c r="I575" s="398"/>
      <c r="J575" s="398"/>
      <c r="K575" s="398"/>
      <c r="L575" s="398"/>
      <c r="M575" s="398"/>
      <c r="N575" s="398"/>
      <c r="O575" s="399"/>
      <c r="P575" s="399"/>
      <c r="Q575" s="399"/>
    </row>
    <row r="576" spans="1:17">
      <c r="A576" s="398"/>
      <c r="B576" s="398"/>
      <c r="C576" s="398"/>
      <c r="D576" s="398"/>
      <c r="E576" s="398"/>
      <c r="F576" s="398"/>
      <c r="G576" s="398"/>
      <c r="H576" s="398"/>
      <c r="I576" s="398"/>
      <c r="J576" s="398"/>
      <c r="K576" s="398"/>
      <c r="L576" s="398"/>
      <c r="M576" s="398"/>
      <c r="N576" s="398"/>
      <c r="O576" s="399"/>
      <c r="P576" s="399"/>
      <c r="Q576" s="399"/>
    </row>
    <row r="577" spans="1:17">
      <c r="A577" s="398"/>
      <c r="B577" s="398"/>
      <c r="C577" s="398"/>
      <c r="D577" s="398"/>
      <c r="E577" s="398"/>
      <c r="F577" s="398"/>
      <c r="G577" s="398"/>
      <c r="H577" s="398"/>
      <c r="I577" s="398"/>
      <c r="J577" s="398"/>
      <c r="K577" s="398"/>
      <c r="L577" s="398"/>
      <c r="M577" s="398"/>
      <c r="N577" s="398"/>
      <c r="O577" s="399"/>
      <c r="P577" s="399"/>
      <c r="Q577" s="399"/>
    </row>
    <row r="578" spans="1:17">
      <c r="A578" s="398"/>
      <c r="B578" s="398"/>
      <c r="C578" s="398"/>
      <c r="D578" s="398"/>
      <c r="E578" s="398"/>
      <c r="F578" s="398"/>
      <c r="G578" s="398"/>
      <c r="H578" s="398"/>
      <c r="I578" s="398"/>
      <c r="J578" s="398"/>
      <c r="K578" s="398"/>
      <c r="L578" s="398"/>
      <c r="M578" s="398"/>
      <c r="N578" s="398"/>
      <c r="O578" s="399"/>
      <c r="P578" s="399"/>
      <c r="Q578" s="399"/>
    </row>
    <row r="579" spans="1:17">
      <c r="A579" s="398"/>
      <c r="B579" s="398"/>
      <c r="C579" s="398"/>
      <c r="D579" s="398"/>
      <c r="E579" s="398"/>
      <c r="F579" s="398"/>
      <c r="G579" s="398"/>
      <c r="H579" s="398"/>
      <c r="I579" s="398"/>
      <c r="J579" s="398"/>
      <c r="K579" s="398"/>
      <c r="L579" s="398"/>
      <c r="M579" s="398"/>
      <c r="N579" s="398"/>
      <c r="O579" s="399"/>
      <c r="P579" s="399"/>
      <c r="Q579" s="399"/>
    </row>
    <row r="580" spans="1:17">
      <c r="A580" s="398"/>
      <c r="B580" s="398"/>
      <c r="C580" s="398"/>
      <c r="D580" s="398"/>
      <c r="E580" s="398"/>
      <c r="F580" s="398"/>
      <c r="G580" s="398"/>
      <c r="H580" s="398"/>
      <c r="I580" s="398"/>
      <c r="J580" s="398"/>
      <c r="K580" s="398"/>
      <c r="L580" s="398"/>
      <c r="M580" s="398"/>
      <c r="N580" s="398"/>
      <c r="O580" s="399"/>
      <c r="P580" s="399"/>
      <c r="Q580" s="399"/>
    </row>
    <row r="581" spans="1:17">
      <c r="A581" s="398"/>
      <c r="B581" s="398"/>
      <c r="C581" s="398"/>
      <c r="D581" s="398"/>
      <c r="E581" s="398"/>
      <c r="F581" s="398"/>
      <c r="G581" s="398"/>
      <c r="H581" s="398"/>
      <c r="I581" s="398"/>
      <c r="J581" s="398"/>
      <c r="K581" s="398"/>
      <c r="L581" s="398"/>
      <c r="M581" s="398"/>
      <c r="N581" s="398"/>
      <c r="O581" s="399"/>
      <c r="P581" s="399"/>
      <c r="Q581" s="399"/>
    </row>
    <row r="582" spans="1:17">
      <c r="A582" s="398"/>
      <c r="B582" s="398"/>
      <c r="C582" s="398"/>
      <c r="D582" s="398"/>
      <c r="E582" s="398"/>
      <c r="F582" s="398"/>
      <c r="G582" s="398"/>
      <c r="H582" s="398"/>
      <c r="I582" s="398"/>
      <c r="J582" s="398"/>
      <c r="K582" s="398"/>
      <c r="L582" s="398"/>
      <c r="M582" s="398"/>
      <c r="N582" s="398"/>
      <c r="O582" s="399"/>
      <c r="P582" s="399"/>
      <c r="Q582" s="399"/>
    </row>
    <row r="583" spans="1:17">
      <c r="A583" s="398"/>
      <c r="B583" s="398"/>
      <c r="C583" s="398"/>
      <c r="D583" s="398"/>
      <c r="E583" s="398"/>
      <c r="F583" s="398"/>
      <c r="G583" s="398"/>
      <c r="H583" s="398"/>
      <c r="I583" s="398"/>
      <c r="J583" s="398"/>
      <c r="K583" s="398"/>
      <c r="L583" s="398"/>
      <c r="M583" s="398"/>
      <c r="N583" s="398"/>
      <c r="O583" s="399"/>
      <c r="P583" s="399"/>
      <c r="Q583" s="399"/>
    </row>
    <row r="584" spans="1:17">
      <c r="A584" s="398"/>
      <c r="B584" s="398"/>
      <c r="C584" s="398"/>
      <c r="D584" s="398"/>
      <c r="E584" s="398"/>
      <c r="F584" s="398"/>
      <c r="G584" s="398"/>
      <c r="H584" s="398"/>
      <c r="I584" s="398"/>
      <c r="J584" s="398"/>
      <c r="K584" s="398"/>
      <c r="L584" s="398"/>
      <c r="M584" s="398"/>
      <c r="N584" s="398"/>
      <c r="O584" s="399"/>
      <c r="P584" s="399"/>
      <c r="Q584" s="399"/>
    </row>
    <row r="585" spans="1:17">
      <c r="A585" s="398"/>
      <c r="B585" s="398"/>
      <c r="C585" s="398"/>
      <c r="D585" s="398"/>
      <c r="E585" s="398"/>
      <c r="F585" s="398"/>
      <c r="G585" s="398"/>
      <c r="H585" s="398"/>
      <c r="I585" s="398"/>
      <c r="J585" s="398"/>
      <c r="K585" s="398"/>
      <c r="L585" s="398"/>
      <c r="M585" s="398"/>
      <c r="N585" s="398"/>
      <c r="O585" s="399"/>
      <c r="P585" s="399"/>
      <c r="Q585" s="399"/>
    </row>
    <row r="586" spans="1:17">
      <c r="A586" s="398"/>
      <c r="B586" s="398"/>
      <c r="C586" s="398"/>
      <c r="D586" s="398"/>
      <c r="E586" s="398"/>
      <c r="F586" s="398"/>
      <c r="G586" s="398"/>
      <c r="H586" s="398"/>
      <c r="I586" s="398"/>
      <c r="J586" s="398"/>
      <c r="K586" s="398"/>
      <c r="L586" s="398"/>
      <c r="M586" s="398"/>
      <c r="N586" s="398"/>
      <c r="O586" s="399"/>
      <c r="P586" s="399"/>
      <c r="Q586" s="399"/>
    </row>
    <row r="587" spans="1:17">
      <c r="A587" s="398"/>
      <c r="B587" s="398"/>
      <c r="C587" s="398"/>
      <c r="D587" s="398"/>
      <c r="E587" s="398"/>
      <c r="F587" s="398"/>
      <c r="G587" s="398"/>
      <c r="H587" s="398"/>
      <c r="I587" s="398"/>
      <c r="J587" s="398"/>
      <c r="K587" s="398"/>
      <c r="L587" s="398"/>
      <c r="M587" s="398"/>
      <c r="N587" s="398"/>
      <c r="O587" s="399"/>
      <c r="P587" s="399"/>
      <c r="Q587" s="399"/>
    </row>
    <row r="588" spans="1:17">
      <c r="A588" s="398"/>
      <c r="B588" s="398"/>
      <c r="C588" s="398"/>
      <c r="D588" s="398"/>
      <c r="E588" s="398"/>
      <c r="F588" s="398"/>
      <c r="G588" s="398"/>
      <c r="H588" s="398"/>
      <c r="I588" s="398"/>
      <c r="J588" s="398"/>
      <c r="K588" s="398"/>
      <c r="L588" s="398"/>
      <c r="M588" s="398"/>
      <c r="N588" s="398"/>
      <c r="O588" s="399"/>
      <c r="P588" s="399"/>
      <c r="Q588" s="399"/>
    </row>
    <row r="589" spans="1:17">
      <c r="A589" s="398"/>
      <c r="B589" s="398"/>
      <c r="C589" s="398"/>
      <c r="D589" s="398"/>
      <c r="E589" s="398"/>
      <c r="F589" s="398"/>
      <c r="G589" s="398"/>
      <c r="H589" s="398"/>
      <c r="I589" s="398"/>
      <c r="J589" s="398"/>
      <c r="K589" s="398"/>
      <c r="L589" s="398"/>
      <c r="M589" s="398"/>
      <c r="N589" s="398"/>
      <c r="O589" s="399"/>
      <c r="P589" s="399"/>
      <c r="Q589" s="399"/>
    </row>
    <row r="590" spans="1:17">
      <c r="A590" s="398"/>
      <c r="B590" s="398"/>
      <c r="C590" s="398"/>
      <c r="D590" s="398"/>
      <c r="E590" s="398"/>
      <c r="F590" s="398"/>
      <c r="G590" s="398"/>
      <c r="H590" s="398"/>
      <c r="I590" s="398"/>
      <c r="J590" s="398"/>
      <c r="K590" s="398"/>
      <c r="L590" s="398"/>
      <c r="M590" s="398"/>
      <c r="N590" s="398"/>
      <c r="O590" s="399"/>
      <c r="P590" s="399"/>
      <c r="Q590" s="399"/>
    </row>
    <row r="591" spans="1:17">
      <c r="A591" s="398"/>
      <c r="B591" s="398"/>
      <c r="C591" s="398"/>
      <c r="D591" s="398"/>
      <c r="E591" s="398"/>
      <c r="F591" s="398"/>
      <c r="G591" s="398"/>
      <c r="H591" s="398"/>
      <c r="I591" s="398"/>
      <c r="J591" s="398"/>
      <c r="K591" s="398"/>
      <c r="L591" s="398"/>
      <c r="M591" s="398"/>
      <c r="N591" s="398"/>
      <c r="O591" s="399"/>
      <c r="P591" s="399"/>
      <c r="Q591" s="399"/>
    </row>
    <row r="592" spans="1:17">
      <c r="A592" s="398"/>
      <c r="B592" s="398"/>
      <c r="C592" s="398"/>
      <c r="D592" s="398"/>
      <c r="E592" s="398"/>
      <c r="F592" s="398"/>
      <c r="G592" s="398"/>
      <c r="H592" s="398"/>
      <c r="I592" s="398"/>
      <c r="J592" s="398"/>
      <c r="K592" s="398"/>
      <c r="L592" s="398"/>
      <c r="M592" s="398"/>
      <c r="N592" s="398"/>
      <c r="O592" s="399"/>
      <c r="P592" s="399"/>
      <c r="Q592" s="399"/>
    </row>
    <row r="593" spans="1:17">
      <c r="A593" s="398"/>
      <c r="B593" s="398"/>
      <c r="C593" s="398"/>
      <c r="D593" s="398"/>
      <c r="E593" s="398"/>
      <c r="F593" s="398"/>
      <c r="G593" s="398"/>
      <c r="H593" s="398"/>
      <c r="I593" s="398"/>
      <c r="J593" s="398"/>
      <c r="K593" s="398"/>
      <c r="L593" s="398"/>
      <c r="M593" s="398"/>
      <c r="N593" s="398"/>
      <c r="O593" s="399"/>
      <c r="P593" s="399"/>
      <c r="Q593" s="399"/>
    </row>
    <row r="594" spans="1:17">
      <c r="A594" s="398"/>
      <c r="B594" s="398"/>
      <c r="C594" s="398"/>
      <c r="D594" s="398"/>
      <c r="E594" s="398"/>
      <c r="F594" s="398"/>
      <c r="G594" s="398"/>
      <c r="H594" s="398"/>
      <c r="I594" s="398"/>
      <c r="J594" s="398"/>
      <c r="K594" s="398"/>
      <c r="L594" s="398"/>
      <c r="M594" s="398"/>
      <c r="N594" s="398"/>
      <c r="O594" s="399"/>
      <c r="P594" s="399"/>
      <c r="Q594" s="399"/>
    </row>
    <row r="595" spans="1:17">
      <c r="A595" s="398"/>
      <c r="B595" s="398"/>
      <c r="C595" s="398"/>
      <c r="D595" s="398"/>
      <c r="E595" s="398"/>
      <c r="F595" s="398"/>
      <c r="G595" s="398"/>
      <c r="H595" s="398"/>
      <c r="I595" s="398"/>
      <c r="J595" s="398"/>
      <c r="K595" s="398"/>
      <c r="L595" s="398"/>
      <c r="M595" s="398"/>
      <c r="N595" s="398"/>
      <c r="O595" s="399"/>
      <c r="P595" s="399"/>
      <c r="Q595" s="399"/>
    </row>
    <row r="596" spans="1:17">
      <c r="A596" s="398"/>
      <c r="B596" s="398"/>
      <c r="C596" s="398"/>
      <c r="D596" s="398"/>
      <c r="E596" s="398"/>
      <c r="F596" s="398"/>
      <c r="G596" s="398"/>
      <c r="H596" s="398"/>
      <c r="I596" s="398"/>
      <c r="J596" s="398"/>
      <c r="K596" s="398"/>
      <c r="L596" s="398"/>
      <c r="M596" s="398"/>
      <c r="N596" s="398"/>
      <c r="O596" s="399"/>
      <c r="P596" s="399"/>
      <c r="Q596" s="399"/>
    </row>
    <row r="597" spans="1:17">
      <c r="A597" s="398"/>
      <c r="B597" s="398"/>
      <c r="C597" s="398"/>
      <c r="D597" s="398"/>
      <c r="E597" s="398"/>
      <c r="F597" s="398"/>
      <c r="G597" s="398"/>
      <c r="H597" s="398"/>
      <c r="I597" s="398"/>
      <c r="J597" s="398"/>
      <c r="K597" s="398"/>
      <c r="L597" s="398"/>
      <c r="M597" s="398"/>
      <c r="N597" s="398"/>
      <c r="O597" s="399"/>
      <c r="P597" s="399"/>
      <c r="Q597" s="399"/>
    </row>
    <row r="598" spans="1:17">
      <c r="A598" s="398"/>
      <c r="B598" s="398"/>
      <c r="C598" s="398"/>
      <c r="D598" s="398"/>
      <c r="E598" s="398"/>
      <c r="F598" s="398"/>
      <c r="G598" s="398"/>
      <c r="H598" s="398"/>
      <c r="I598" s="398"/>
      <c r="J598" s="398"/>
      <c r="K598" s="398"/>
      <c r="L598" s="398"/>
      <c r="M598" s="398"/>
      <c r="N598" s="398"/>
      <c r="O598" s="399"/>
      <c r="P598" s="399"/>
      <c r="Q598" s="399"/>
    </row>
    <row r="599" spans="1:17">
      <c r="A599" s="398"/>
      <c r="B599" s="398"/>
      <c r="C599" s="398"/>
      <c r="D599" s="398"/>
      <c r="E599" s="398"/>
      <c r="F599" s="398"/>
      <c r="G599" s="398"/>
      <c r="H599" s="398"/>
      <c r="I599" s="398"/>
      <c r="J599" s="398"/>
      <c r="K599" s="398"/>
      <c r="L599" s="398"/>
      <c r="M599" s="398"/>
      <c r="N599" s="398"/>
      <c r="O599" s="399"/>
      <c r="P599" s="399"/>
      <c r="Q599" s="399"/>
    </row>
    <row r="600" spans="1:17">
      <c r="A600" s="398"/>
      <c r="B600" s="398"/>
      <c r="C600" s="398"/>
      <c r="D600" s="398"/>
      <c r="E600" s="398"/>
      <c r="F600" s="398"/>
      <c r="G600" s="398"/>
      <c r="H600" s="398"/>
      <c r="I600" s="398"/>
      <c r="J600" s="398"/>
      <c r="K600" s="398"/>
      <c r="L600" s="398"/>
      <c r="M600" s="398"/>
      <c r="N600" s="398"/>
      <c r="O600" s="399"/>
      <c r="P600" s="399"/>
      <c r="Q600" s="399"/>
    </row>
    <row r="601" spans="1:17">
      <c r="A601" s="398"/>
      <c r="B601" s="398"/>
      <c r="C601" s="398"/>
      <c r="D601" s="398"/>
      <c r="E601" s="398"/>
      <c r="F601" s="398"/>
      <c r="G601" s="398"/>
      <c r="H601" s="398"/>
      <c r="I601" s="398"/>
      <c r="J601" s="398"/>
      <c r="K601" s="398"/>
      <c r="L601" s="398"/>
      <c r="M601" s="398"/>
      <c r="N601" s="398"/>
      <c r="O601" s="399"/>
      <c r="P601" s="399"/>
      <c r="Q601" s="399"/>
    </row>
    <row r="602" spans="1:17">
      <c r="A602" s="398"/>
      <c r="B602" s="398"/>
      <c r="C602" s="398"/>
      <c r="D602" s="398"/>
      <c r="E602" s="398"/>
      <c r="F602" s="398"/>
      <c r="G602" s="398"/>
      <c r="H602" s="398"/>
      <c r="I602" s="398"/>
      <c r="J602" s="398"/>
      <c r="K602" s="398"/>
      <c r="L602" s="398"/>
      <c r="M602" s="398"/>
      <c r="N602" s="398"/>
      <c r="O602" s="399"/>
      <c r="P602" s="399"/>
      <c r="Q602" s="399"/>
    </row>
    <row r="603" spans="1:17">
      <c r="A603" s="398"/>
      <c r="B603" s="398"/>
      <c r="C603" s="398"/>
      <c r="D603" s="398"/>
      <c r="E603" s="398"/>
      <c r="F603" s="398"/>
      <c r="G603" s="398"/>
      <c r="H603" s="398"/>
      <c r="I603" s="398"/>
      <c r="J603" s="398"/>
      <c r="K603" s="398"/>
      <c r="L603" s="398"/>
      <c r="M603" s="398"/>
      <c r="N603" s="398"/>
      <c r="O603" s="399"/>
      <c r="P603" s="399"/>
      <c r="Q603" s="399"/>
    </row>
    <row r="604" spans="1:17">
      <c r="A604" s="398"/>
      <c r="B604" s="398"/>
      <c r="C604" s="398"/>
      <c r="D604" s="398"/>
      <c r="E604" s="398"/>
      <c r="F604" s="398"/>
      <c r="G604" s="398"/>
      <c r="H604" s="398"/>
      <c r="I604" s="398"/>
      <c r="J604" s="398"/>
      <c r="K604" s="398"/>
      <c r="L604" s="398"/>
      <c r="M604" s="398"/>
      <c r="N604" s="398"/>
      <c r="O604" s="399"/>
      <c r="P604" s="399"/>
      <c r="Q604" s="399"/>
    </row>
    <row r="605" spans="1:17">
      <c r="A605" s="398"/>
      <c r="B605" s="398"/>
      <c r="C605" s="398"/>
      <c r="D605" s="398"/>
      <c r="E605" s="398"/>
      <c r="F605" s="398"/>
      <c r="G605" s="398"/>
      <c r="H605" s="398"/>
      <c r="I605" s="398"/>
      <c r="J605" s="398"/>
      <c r="K605" s="398"/>
      <c r="L605" s="398"/>
      <c r="M605" s="398"/>
      <c r="N605" s="398"/>
      <c r="O605" s="399"/>
      <c r="P605" s="399"/>
      <c r="Q605" s="399"/>
    </row>
    <row r="606" spans="1:17">
      <c r="A606" s="398"/>
      <c r="B606" s="398"/>
      <c r="C606" s="398"/>
      <c r="D606" s="398"/>
      <c r="E606" s="398"/>
      <c r="F606" s="398"/>
      <c r="G606" s="398"/>
      <c r="H606" s="398"/>
      <c r="I606" s="398"/>
      <c r="J606" s="398"/>
      <c r="K606" s="398"/>
      <c r="L606" s="398"/>
      <c r="M606" s="398"/>
      <c r="N606" s="398"/>
      <c r="O606" s="399"/>
      <c r="P606" s="399"/>
      <c r="Q606" s="399"/>
    </row>
    <row r="607" spans="1:17">
      <c r="A607" s="398"/>
      <c r="B607" s="398"/>
      <c r="C607" s="398"/>
      <c r="D607" s="398"/>
      <c r="E607" s="398"/>
      <c r="F607" s="398"/>
      <c r="G607" s="398"/>
      <c r="H607" s="398"/>
      <c r="I607" s="398"/>
      <c r="J607" s="398"/>
      <c r="K607" s="398"/>
      <c r="L607" s="398"/>
      <c r="M607" s="398"/>
      <c r="N607" s="398"/>
      <c r="O607" s="399"/>
      <c r="P607" s="399"/>
      <c r="Q607" s="399"/>
    </row>
    <row r="608" spans="1:17">
      <c r="A608" s="398"/>
      <c r="B608" s="398"/>
      <c r="C608" s="398"/>
      <c r="D608" s="398"/>
      <c r="E608" s="398"/>
      <c r="F608" s="398"/>
      <c r="G608" s="398"/>
      <c r="H608" s="398"/>
      <c r="I608" s="398"/>
      <c r="J608" s="398"/>
      <c r="K608" s="398"/>
      <c r="L608" s="398"/>
      <c r="M608" s="398"/>
      <c r="N608" s="398"/>
      <c r="O608" s="399"/>
      <c r="P608" s="399"/>
      <c r="Q608" s="399"/>
    </row>
    <row r="609" spans="1:17">
      <c r="A609" s="398"/>
      <c r="B609" s="398"/>
      <c r="C609" s="398"/>
      <c r="D609" s="398"/>
      <c r="E609" s="398"/>
      <c r="F609" s="398"/>
      <c r="G609" s="398"/>
      <c r="H609" s="398"/>
      <c r="I609" s="398"/>
      <c r="J609" s="398"/>
      <c r="K609" s="398"/>
      <c r="L609" s="398"/>
      <c r="M609" s="398"/>
      <c r="N609" s="398"/>
      <c r="O609" s="399"/>
      <c r="P609" s="399"/>
      <c r="Q609" s="399"/>
    </row>
    <row r="610" spans="1:17">
      <c r="A610" s="398"/>
      <c r="B610" s="398"/>
      <c r="C610" s="398"/>
      <c r="D610" s="398"/>
      <c r="E610" s="398"/>
      <c r="F610" s="398"/>
      <c r="G610" s="398"/>
      <c r="H610" s="398"/>
      <c r="I610" s="398"/>
      <c r="J610" s="398"/>
      <c r="K610" s="398"/>
      <c r="L610" s="398"/>
      <c r="M610" s="398"/>
      <c r="N610" s="398"/>
      <c r="O610" s="399"/>
      <c r="P610" s="399"/>
      <c r="Q610" s="399"/>
    </row>
    <row r="611" spans="1:17">
      <c r="A611" s="398"/>
      <c r="B611" s="398"/>
      <c r="C611" s="398"/>
      <c r="D611" s="398"/>
      <c r="E611" s="398"/>
      <c r="F611" s="398"/>
      <c r="G611" s="398"/>
      <c r="H611" s="398"/>
      <c r="I611" s="398"/>
      <c r="J611" s="398"/>
      <c r="K611" s="398"/>
      <c r="L611" s="398"/>
      <c r="M611" s="398"/>
      <c r="N611" s="398"/>
      <c r="O611" s="399"/>
      <c r="P611" s="399"/>
      <c r="Q611" s="399"/>
    </row>
    <row r="612" spans="1:17">
      <c r="A612" s="398"/>
      <c r="B612" s="398"/>
      <c r="C612" s="398"/>
      <c r="D612" s="398"/>
      <c r="E612" s="398"/>
      <c r="F612" s="398"/>
      <c r="G612" s="398"/>
      <c r="H612" s="398"/>
      <c r="I612" s="398"/>
      <c r="J612" s="398"/>
      <c r="K612" s="398"/>
      <c r="L612" s="398"/>
      <c r="M612" s="398"/>
      <c r="N612" s="398"/>
      <c r="O612" s="399"/>
      <c r="P612" s="399"/>
      <c r="Q612" s="399"/>
    </row>
    <row r="613" spans="1:17">
      <c r="A613" s="398"/>
      <c r="B613" s="398"/>
      <c r="C613" s="398"/>
      <c r="D613" s="398"/>
      <c r="E613" s="398"/>
      <c r="F613" s="398"/>
      <c r="G613" s="398"/>
      <c r="H613" s="398"/>
      <c r="I613" s="398"/>
      <c r="J613" s="398"/>
      <c r="K613" s="398"/>
      <c r="L613" s="398"/>
      <c r="M613" s="398"/>
      <c r="N613" s="398"/>
      <c r="O613" s="399"/>
      <c r="P613" s="399"/>
      <c r="Q613" s="399"/>
    </row>
    <row r="614" spans="1:17">
      <c r="A614" s="398"/>
      <c r="B614" s="398"/>
      <c r="C614" s="398"/>
      <c r="D614" s="398"/>
      <c r="E614" s="398"/>
      <c r="F614" s="398"/>
      <c r="G614" s="398"/>
      <c r="H614" s="398"/>
      <c r="I614" s="398"/>
      <c r="J614" s="398"/>
      <c r="K614" s="398"/>
      <c r="L614" s="398"/>
      <c r="M614" s="398"/>
      <c r="N614" s="398"/>
      <c r="O614" s="399"/>
      <c r="P614" s="399"/>
      <c r="Q614" s="399"/>
    </row>
    <row r="615" spans="1:17">
      <c r="A615" s="398"/>
      <c r="B615" s="398"/>
      <c r="C615" s="398"/>
      <c r="D615" s="398"/>
      <c r="E615" s="398"/>
      <c r="F615" s="398"/>
      <c r="G615" s="398"/>
      <c r="H615" s="398"/>
      <c r="I615" s="398"/>
      <c r="J615" s="398"/>
      <c r="K615" s="398"/>
      <c r="L615" s="398"/>
      <c r="M615" s="398"/>
      <c r="N615" s="398"/>
      <c r="O615" s="399"/>
      <c r="P615" s="399"/>
      <c r="Q615" s="399"/>
    </row>
    <row r="616" spans="1:17">
      <c r="A616" s="398"/>
      <c r="B616" s="398"/>
      <c r="C616" s="398"/>
      <c r="D616" s="398"/>
      <c r="E616" s="398"/>
      <c r="F616" s="398"/>
      <c r="G616" s="398"/>
      <c r="H616" s="398"/>
      <c r="I616" s="398"/>
      <c r="J616" s="398"/>
      <c r="K616" s="398"/>
      <c r="L616" s="398"/>
      <c r="M616" s="398"/>
      <c r="N616" s="398"/>
      <c r="O616" s="399"/>
      <c r="P616" s="399"/>
      <c r="Q616" s="399"/>
    </row>
    <row r="617" spans="1:17">
      <c r="A617" s="398"/>
      <c r="B617" s="398"/>
      <c r="C617" s="398"/>
      <c r="D617" s="398"/>
      <c r="E617" s="398"/>
      <c r="F617" s="398"/>
      <c r="G617" s="398"/>
      <c r="H617" s="398"/>
      <c r="I617" s="398"/>
      <c r="J617" s="398"/>
      <c r="K617" s="398"/>
      <c r="L617" s="398"/>
      <c r="M617" s="398"/>
      <c r="N617" s="398"/>
      <c r="O617" s="399"/>
      <c r="P617" s="399"/>
      <c r="Q617" s="399"/>
    </row>
    <row r="618" spans="1:17">
      <c r="A618" s="398"/>
      <c r="B618" s="398"/>
      <c r="C618" s="398"/>
      <c r="D618" s="398"/>
      <c r="E618" s="398"/>
      <c r="F618" s="398"/>
      <c r="G618" s="398"/>
      <c r="H618" s="398"/>
      <c r="I618" s="398"/>
      <c r="J618" s="398"/>
      <c r="K618" s="398"/>
      <c r="L618" s="398"/>
      <c r="M618" s="398"/>
      <c r="N618" s="398"/>
      <c r="O618" s="399"/>
      <c r="P618" s="399"/>
      <c r="Q618" s="399"/>
    </row>
    <row r="619" spans="1:17">
      <c r="A619" s="398"/>
      <c r="B619" s="398"/>
      <c r="C619" s="398"/>
      <c r="D619" s="398"/>
      <c r="E619" s="398"/>
      <c r="F619" s="398"/>
      <c r="G619" s="398"/>
      <c r="H619" s="398"/>
      <c r="I619" s="398"/>
      <c r="J619" s="398"/>
      <c r="K619" s="398"/>
      <c r="L619" s="398"/>
      <c r="M619" s="398"/>
      <c r="N619" s="398"/>
      <c r="O619" s="399"/>
      <c r="P619" s="399"/>
      <c r="Q619" s="399"/>
    </row>
    <row r="620" spans="1:17">
      <c r="A620" s="398"/>
      <c r="B620" s="398"/>
      <c r="C620" s="398"/>
      <c r="D620" s="398"/>
      <c r="E620" s="398"/>
      <c r="F620" s="398"/>
      <c r="G620" s="398"/>
      <c r="H620" s="398"/>
      <c r="I620" s="398"/>
      <c r="J620" s="398"/>
      <c r="K620" s="398"/>
      <c r="L620" s="398"/>
      <c r="M620" s="398"/>
      <c r="N620" s="398"/>
      <c r="O620" s="399"/>
      <c r="P620" s="399"/>
      <c r="Q620" s="399"/>
    </row>
    <row r="621" spans="1:17">
      <c r="A621" s="398"/>
      <c r="B621" s="398"/>
      <c r="C621" s="398"/>
      <c r="D621" s="398"/>
      <c r="E621" s="398"/>
      <c r="F621" s="398"/>
      <c r="G621" s="398"/>
      <c r="H621" s="398"/>
      <c r="I621" s="398"/>
      <c r="J621" s="398"/>
      <c r="K621" s="398"/>
      <c r="L621" s="398"/>
      <c r="M621" s="398"/>
      <c r="N621" s="398"/>
      <c r="O621" s="399"/>
      <c r="P621" s="399"/>
      <c r="Q621" s="399"/>
    </row>
    <row r="622" spans="1:17">
      <c r="A622" s="398"/>
      <c r="B622" s="398"/>
      <c r="C622" s="398"/>
      <c r="D622" s="398"/>
      <c r="E622" s="398"/>
      <c r="F622" s="398"/>
      <c r="G622" s="398"/>
      <c r="H622" s="398"/>
      <c r="I622" s="398"/>
      <c r="J622" s="398"/>
      <c r="K622" s="398"/>
      <c r="L622" s="398"/>
      <c r="M622" s="398"/>
      <c r="N622" s="398"/>
      <c r="O622" s="399"/>
      <c r="P622" s="399"/>
      <c r="Q622" s="399"/>
    </row>
    <row r="623" spans="1:17">
      <c r="A623" s="398"/>
      <c r="B623" s="398"/>
      <c r="C623" s="398"/>
      <c r="D623" s="398"/>
      <c r="E623" s="398"/>
      <c r="F623" s="398"/>
      <c r="G623" s="398"/>
      <c r="H623" s="398"/>
      <c r="I623" s="398"/>
      <c r="J623" s="398"/>
      <c r="K623" s="398"/>
      <c r="L623" s="398"/>
      <c r="M623" s="398"/>
      <c r="N623" s="398"/>
      <c r="O623" s="399"/>
      <c r="P623" s="399"/>
      <c r="Q623" s="399"/>
    </row>
    <row r="624" spans="1:17">
      <c r="A624" s="398"/>
      <c r="B624" s="398"/>
      <c r="C624" s="398"/>
      <c r="D624" s="398"/>
      <c r="E624" s="398"/>
      <c r="F624" s="398"/>
      <c r="G624" s="398"/>
      <c r="H624" s="398"/>
      <c r="I624" s="398"/>
      <c r="J624" s="398"/>
      <c r="K624" s="398"/>
      <c r="L624" s="398"/>
      <c r="M624" s="398"/>
      <c r="N624" s="398"/>
      <c r="O624" s="399"/>
      <c r="P624" s="399"/>
      <c r="Q624" s="399"/>
    </row>
    <row r="625" spans="1:17">
      <c r="A625" s="398"/>
      <c r="B625" s="398"/>
      <c r="C625" s="398"/>
      <c r="D625" s="398"/>
      <c r="E625" s="398"/>
      <c r="F625" s="398"/>
      <c r="G625" s="398"/>
      <c r="H625" s="398"/>
      <c r="I625" s="398"/>
      <c r="J625" s="398"/>
      <c r="K625" s="398"/>
      <c r="L625" s="398"/>
      <c r="M625" s="398"/>
      <c r="N625" s="398"/>
      <c r="O625" s="399"/>
      <c r="P625" s="399"/>
      <c r="Q625" s="399"/>
    </row>
    <row r="626" spans="1:17">
      <c r="A626" s="398"/>
      <c r="B626" s="398"/>
      <c r="C626" s="398"/>
      <c r="D626" s="398"/>
      <c r="E626" s="398"/>
      <c r="F626" s="398"/>
      <c r="G626" s="398"/>
      <c r="H626" s="398"/>
      <c r="I626" s="398"/>
      <c r="J626" s="398"/>
      <c r="K626" s="398"/>
      <c r="L626" s="398"/>
      <c r="M626" s="398"/>
      <c r="N626" s="398"/>
      <c r="O626" s="399"/>
      <c r="P626" s="399"/>
      <c r="Q626" s="399"/>
    </row>
    <row r="627" spans="1:17">
      <c r="A627" s="398"/>
      <c r="B627" s="398"/>
      <c r="C627" s="398"/>
      <c r="D627" s="398"/>
      <c r="E627" s="398"/>
      <c r="F627" s="398"/>
      <c r="G627" s="398"/>
      <c r="H627" s="398"/>
      <c r="I627" s="398"/>
      <c r="J627" s="398"/>
      <c r="K627" s="398"/>
      <c r="L627" s="398"/>
      <c r="M627" s="398"/>
      <c r="N627" s="398"/>
      <c r="O627" s="399"/>
      <c r="P627" s="399"/>
      <c r="Q627" s="399"/>
    </row>
    <row r="628" spans="1:17">
      <c r="A628" s="398"/>
      <c r="B628" s="398"/>
      <c r="C628" s="398"/>
      <c r="D628" s="398"/>
      <c r="E628" s="398"/>
      <c r="F628" s="398"/>
      <c r="G628" s="398"/>
      <c r="H628" s="398"/>
      <c r="I628" s="398"/>
      <c r="J628" s="398"/>
      <c r="K628" s="398"/>
      <c r="L628" s="398"/>
      <c r="M628" s="398"/>
      <c r="N628" s="398"/>
      <c r="O628" s="399"/>
      <c r="P628" s="399"/>
      <c r="Q628" s="399"/>
    </row>
    <row r="629" spans="1:17">
      <c r="A629" s="398"/>
      <c r="B629" s="398"/>
      <c r="C629" s="398"/>
      <c r="D629" s="398"/>
      <c r="E629" s="398"/>
      <c r="F629" s="398"/>
      <c r="G629" s="398"/>
      <c r="H629" s="398"/>
      <c r="I629" s="398"/>
      <c r="J629" s="398"/>
      <c r="K629" s="398"/>
      <c r="L629" s="398"/>
      <c r="M629" s="398"/>
      <c r="N629" s="398"/>
      <c r="O629" s="399"/>
      <c r="P629" s="399"/>
      <c r="Q629" s="399"/>
    </row>
    <row r="630" spans="1:17">
      <c r="A630" s="398"/>
      <c r="B630" s="398"/>
      <c r="C630" s="398"/>
      <c r="D630" s="398"/>
      <c r="E630" s="398"/>
      <c r="F630" s="398"/>
      <c r="G630" s="398"/>
      <c r="H630" s="398"/>
      <c r="I630" s="398"/>
      <c r="J630" s="398"/>
      <c r="K630" s="398"/>
      <c r="L630" s="398"/>
      <c r="M630" s="398"/>
      <c r="N630" s="398"/>
      <c r="O630" s="399"/>
      <c r="P630" s="399"/>
      <c r="Q630" s="399"/>
    </row>
    <row r="631" spans="1:17">
      <c r="A631" s="398"/>
      <c r="B631" s="398"/>
      <c r="C631" s="398"/>
      <c r="D631" s="398"/>
      <c r="E631" s="398"/>
      <c r="F631" s="398"/>
      <c r="G631" s="398"/>
      <c r="H631" s="398"/>
      <c r="I631" s="398"/>
      <c r="J631" s="398"/>
      <c r="K631" s="398"/>
      <c r="L631" s="398"/>
      <c r="M631" s="398"/>
      <c r="N631" s="398"/>
      <c r="O631" s="399"/>
      <c r="P631" s="399"/>
      <c r="Q631" s="399"/>
    </row>
    <row r="632" spans="1:17">
      <c r="A632" s="398"/>
      <c r="B632" s="398"/>
      <c r="C632" s="398"/>
      <c r="D632" s="398"/>
      <c r="E632" s="398"/>
      <c r="F632" s="398"/>
      <c r="G632" s="398"/>
      <c r="H632" s="398"/>
      <c r="I632" s="398"/>
      <c r="J632" s="398"/>
      <c r="K632" s="398"/>
      <c r="L632" s="398"/>
      <c r="M632" s="398"/>
      <c r="N632" s="398"/>
      <c r="O632" s="399"/>
      <c r="P632" s="399"/>
      <c r="Q632" s="399"/>
    </row>
    <row r="633" spans="1:17">
      <c r="A633" s="398"/>
      <c r="B633" s="398"/>
      <c r="C633" s="398"/>
      <c r="D633" s="398"/>
      <c r="E633" s="398"/>
      <c r="F633" s="398"/>
      <c r="G633" s="398"/>
      <c r="H633" s="398"/>
      <c r="I633" s="398"/>
      <c r="J633" s="398"/>
      <c r="K633" s="398"/>
      <c r="L633" s="398"/>
      <c r="M633" s="398"/>
      <c r="N633" s="398"/>
      <c r="O633" s="399"/>
      <c r="P633" s="399"/>
      <c r="Q633" s="399"/>
    </row>
    <row r="634" spans="1:17">
      <c r="A634" s="398"/>
      <c r="B634" s="398"/>
      <c r="C634" s="398"/>
      <c r="D634" s="398"/>
      <c r="E634" s="398"/>
      <c r="F634" s="398"/>
      <c r="G634" s="398"/>
      <c r="H634" s="398"/>
      <c r="I634" s="398"/>
      <c r="J634" s="398"/>
      <c r="K634" s="398"/>
      <c r="L634" s="398"/>
      <c r="M634" s="398"/>
      <c r="N634" s="398"/>
      <c r="O634" s="399"/>
      <c r="P634" s="399"/>
      <c r="Q634" s="399"/>
    </row>
    <row r="635" spans="1:17">
      <c r="A635" s="398"/>
      <c r="B635" s="398"/>
      <c r="C635" s="398"/>
      <c r="D635" s="398"/>
      <c r="E635" s="398"/>
      <c r="F635" s="398"/>
      <c r="G635" s="398"/>
      <c r="H635" s="398"/>
      <c r="I635" s="398"/>
      <c r="J635" s="398"/>
      <c r="K635" s="398"/>
      <c r="L635" s="398"/>
      <c r="M635" s="398"/>
      <c r="N635" s="398"/>
      <c r="O635" s="399"/>
      <c r="P635" s="399"/>
      <c r="Q635" s="399"/>
    </row>
    <row r="636" spans="1:17">
      <c r="A636" s="398"/>
      <c r="B636" s="398"/>
      <c r="C636" s="398"/>
      <c r="D636" s="398"/>
      <c r="E636" s="398"/>
      <c r="F636" s="398"/>
      <c r="G636" s="398"/>
      <c r="H636" s="398"/>
      <c r="I636" s="398"/>
      <c r="J636" s="398"/>
      <c r="K636" s="398"/>
      <c r="L636" s="398"/>
      <c r="M636" s="398"/>
      <c r="N636" s="398"/>
      <c r="O636" s="399"/>
      <c r="P636" s="399"/>
      <c r="Q636" s="399"/>
    </row>
    <row r="637" spans="1:17">
      <c r="A637" s="398"/>
      <c r="B637" s="398"/>
      <c r="C637" s="398"/>
      <c r="D637" s="398"/>
      <c r="E637" s="398"/>
      <c r="F637" s="398"/>
      <c r="G637" s="398"/>
      <c r="H637" s="398"/>
      <c r="I637" s="398"/>
      <c r="J637" s="398"/>
      <c r="K637" s="398"/>
      <c r="L637" s="398"/>
      <c r="M637" s="398"/>
      <c r="N637" s="398"/>
      <c r="O637" s="399"/>
      <c r="P637" s="399"/>
      <c r="Q637" s="399"/>
    </row>
    <row r="638" spans="1:17">
      <c r="A638" s="398"/>
      <c r="B638" s="398"/>
      <c r="C638" s="398"/>
      <c r="D638" s="398"/>
      <c r="E638" s="398"/>
      <c r="F638" s="398"/>
      <c r="G638" s="398"/>
      <c r="H638" s="398"/>
      <c r="I638" s="398"/>
      <c r="J638" s="398"/>
      <c r="K638" s="398"/>
      <c r="L638" s="398"/>
      <c r="M638" s="398"/>
      <c r="N638" s="398"/>
      <c r="O638" s="399"/>
      <c r="P638" s="399"/>
      <c r="Q638" s="399"/>
    </row>
    <row r="639" spans="1:17">
      <c r="A639" s="398"/>
      <c r="B639" s="398"/>
      <c r="C639" s="398"/>
      <c r="D639" s="398"/>
      <c r="E639" s="398"/>
      <c r="F639" s="398"/>
      <c r="G639" s="398"/>
      <c r="H639" s="398"/>
      <c r="I639" s="398"/>
      <c r="J639" s="398"/>
      <c r="K639" s="398"/>
      <c r="L639" s="398"/>
      <c r="M639" s="398"/>
      <c r="N639" s="398"/>
      <c r="O639" s="399"/>
      <c r="P639" s="399"/>
      <c r="Q639" s="399"/>
    </row>
    <row r="640" spans="1:17">
      <c r="A640" s="398"/>
      <c r="B640" s="398"/>
      <c r="C640" s="398"/>
      <c r="D640" s="398"/>
      <c r="E640" s="398"/>
      <c r="F640" s="398"/>
      <c r="G640" s="398"/>
      <c r="H640" s="398"/>
      <c r="I640" s="398"/>
      <c r="J640" s="398"/>
      <c r="K640" s="398"/>
      <c r="L640" s="398"/>
      <c r="M640" s="398"/>
      <c r="N640" s="398"/>
      <c r="O640" s="399"/>
      <c r="P640" s="399"/>
      <c r="Q640" s="399"/>
    </row>
    <row r="641" spans="1:17">
      <c r="A641" s="398"/>
      <c r="B641" s="398"/>
      <c r="C641" s="398"/>
      <c r="D641" s="398"/>
      <c r="E641" s="398"/>
      <c r="F641" s="398"/>
      <c r="G641" s="398"/>
      <c r="H641" s="398"/>
      <c r="I641" s="398"/>
      <c r="J641" s="398"/>
      <c r="K641" s="398"/>
      <c r="L641" s="398"/>
      <c r="M641" s="398"/>
      <c r="N641" s="398"/>
      <c r="O641" s="399"/>
      <c r="P641" s="399"/>
      <c r="Q641" s="399"/>
    </row>
    <row r="642" spans="1:17">
      <c r="A642" s="398"/>
      <c r="B642" s="398"/>
      <c r="C642" s="398"/>
      <c r="D642" s="398"/>
      <c r="E642" s="398"/>
      <c r="F642" s="398"/>
      <c r="G642" s="398"/>
      <c r="H642" s="398"/>
      <c r="I642" s="398"/>
      <c r="J642" s="398"/>
      <c r="K642" s="398"/>
      <c r="L642" s="398"/>
      <c r="M642" s="398"/>
      <c r="N642" s="398"/>
      <c r="O642" s="399"/>
      <c r="P642" s="399"/>
      <c r="Q642" s="399"/>
    </row>
    <row r="643" spans="1:17">
      <c r="A643" s="398"/>
      <c r="B643" s="398"/>
      <c r="C643" s="398"/>
      <c r="D643" s="398"/>
      <c r="E643" s="398"/>
      <c r="F643" s="398"/>
      <c r="G643" s="398"/>
      <c r="H643" s="398"/>
      <c r="I643" s="398"/>
      <c r="J643" s="398"/>
      <c r="K643" s="398"/>
      <c r="L643" s="398"/>
      <c r="M643" s="398"/>
      <c r="N643" s="398"/>
      <c r="O643" s="399"/>
      <c r="P643" s="399"/>
      <c r="Q643" s="399"/>
    </row>
    <row r="644" spans="1:17">
      <c r="A644" s="398"/>
      <c r="B644" s="398"/>
      <c r="C644" s="398"/>
      <c r="D644" s="398"/>
      <c r="E644" s="398"/>
      <c r="F644" s="398"/>
      <c r="G644" s="398"/>
      <c r="H644" s="398"/>
      <c r="I644" s="398"/>
      <c r="J644" s="398"/>
      <c r="K644" s="398"/>
      <c r="L644" s="398"/>
      <c r="M644" s="398"/>
      <c r="N644" s="398"/>
      <c r="O644" s="399"/>
      <c r="P644" s="399"/>
      <c r="Q644" s="399"/>
    </row>
    <row r="645" spans="1:17">
      <c r="A645" s="398"/>
      <c r="B645" s="398"/>
      <c r="C645" s="398"/>
      <c r="D645" s="398"/>
      <c r="E645" s="398"/>
      <c r="F645" s="398"/>
      <c r="G645" s="398"/>
      <c r="H645" s="398"/>
      <c r="I645" s="398"/>
      <c r="J645" s="398"/>
      <c r="K645" s="398"/>
      <c r="L645" s="398"/>
      <c r="M645" s="398"/>
      <c r="N645" s="398"/>
      <c r="O645" s="399"/>
      <c r="P645" s="399"/>
      <c r="Q645" s="399"/>
    </row>
    <row r="646" spans="1:17">
      <c r="A646" s="398"/>
      <c r="B646" s="398"/>
      <c r="C646" s="398"/>
      <c r="D646" s="398"/>
      <c r="E646" s="398"/>
      <c r="F646" s="398"/>
      <c r="G646" s="398"/>
      <c r="H646" s="398"/>
      <c r="I646" s="398"/>
      <c r="J646" s="398"/>
      <c r="K646" s="398"/>
      <c r="L646" s="398"/>
      <c r="M646" s="398"/>
      <c r="N646" s="398"/>
      <c r="O646" s="399"/>
      <c r="P646" s="399"/>
      <c r="Q646" s="399"/>
    </row>
    <row r="647" spans="1:17">
      <c r="A647" s="398"/>
      <c r="B647" s="398"/>
      <c r="C647" s="398"/>
      <c r="D647" s="398"/>
      <c r="E647" s="398"/>
      <c r="F647" s="398"/>
      <c r="G647" s="398"/>
      <c r="H647" s="398"/>
      <c r="I647" s="398"/>
      <c r="J647" s="398"/>
      <c r="K647" s="398"/>
      <c r="L647" s="398"/>
      <c r="M647" s="398"/>
      <c r="N647" s="398"/>
      <c r="O647" s="399"/>
      <c r="P647" s="399"/>
      <c r="Q647" s="399"/>
    </row>
    <row r="648" spans="1:17">
      <c r="A648" s="398"/>
      <c r="B648" s="398"/>
      <c r="C648" s="398"/>
      <c r="D648" s="398"/>
      <c r="E648" s="398"/>
      <c r="F648" s="398"/>
      <c r="G648" s="398"/>
      <c r="H648" s="398"/>
      <c r="I648" s="398"/>
      <c r="J648" s="398"/>
      <c r="K648" s="398"/>
      <c r="L648" s="398"/>
      <c r="M648" s="398"/>
      <c r="N648" s="398"/>
      <c r="O648" s="399"/>
      <c r="P648" s="399"/>
      <c r="Q648" s="399"/>
    </row>
    <row r="649" spans="1:17">
      <c r="A649" s="398"/>
      <c r="B649" s="398"/>
      <c r="C649" s="398"/>
      <c r="D649" s="398"/>
      <c r="E649" s="398"/>
      <c r="F649" s="398"/>
      <c r="G649" s="398"/>
      <c r="H649" s="398"/>
      <c r="I649" s="398"/>
      <c r="J649" s="398"/>
      <c r="K649" s="398"/>
      <c r="L649" s="398"/>
      <c r="M649" s="398"/>
      <c r="N649" s="398"/>
      <c r="O649" s="399"/>
      <c r="P649" s="399"/>
      <c r="Q649" s="399"/>
    </row>
    <row r="650" spans="1:17">
      <c r="A650" s="398"/>
      <c r="B650" s="398"/>
      <c r="C650" s="398"/>
      <c r="D650" s="398"/>
      <c r="E650" s="398"/>
      <c r="F650" s="398"/>
      <c r="G650" s="398"/>
      <c r="H650" s="398"/>
      <c r="I650" s="398"/>
      <c r="J650" s="398"/>
      <c r="K650" s="398"/>
      <c r="L650" s="398"/>
      <c r="M650" s="398"/>
      <c r="N650" s="398"/>
      <c r="O650" s="399"/>
      <c r="P650" s="399"/>
      <c r="Q650" s="399"/>
    </row>
    <row r="651" spans="1:17">
      <c r="A651" s="398"/>
      <c r="B651" s="398"/>
      <c r="C651" s="398"/>
      <c r="D651" s="398"/>
      <c r="E651" s="398"/>
      <c r="F651" s="398"/>
      <c r="G651" s="398"/>
      <c r="H651" s="398"/>
      <c r="I651" s="398"/>
      <c r="J651" s="398"/>
      <c r="K651" s="398"/>
      <c r="L651" s="398"/>
      <c r="M651" s="398"/>
      <c r="N651" s="398"/>
      <c r="O651" s="399"/>
      <c r="P651" s="399"/>
      <c r="Q651" s="399"/>
    </row>
    <row r="652" spans="1:17">
      <c r="A652" s="398"/>
      <c r="B652" s="398"/>
      <c r="C652" s="398"/>
      <c r="D652" s="398"/>
      <c r="E652" s="398"/>
      <c r="F652" s="398"/>
      <c r="G652" s="398"/>
      <c r="H652" s="398"/>
      <c r="I652" s="398"/>
      <c r="J652" s="398"/>
      <c r="K652" s="398"/>
      <c r="L652" s="398"/>
      <c r="M652" s="398"/>
      <c r="N652" s="398"/>
      <c r="O652" s="399"/>
      <c r="P652" s="399"/>
      <c r="Q652" s="399"/>
    </row>
    <row r="653" spans="1:17">
      <c r="A653" s="398"/>
      <c r="B653" s="398"/>
      <c r="C653" s="398"/>
      <c r="D653" s="398"/>
      <c r="E653" s="398"/>
      <c r="F653" s="398"/>
      <c r="G653" s="398"/>
      <c r="H653" s="398"/>
      <c r="I653" s="398"/>
      <c r="J653" s="398"/>
      <c r="K653" s="398"/>
      <c r="L653" s="398"/>
      <c r="M653" s="398"/>
      <c r="N653" s="398"/>
      <c r="O653" s="399"/>
      <c r="P653" s="399"/>
      <c r="Q653" s="399"/>
    </row>
    <row r="654" spans="1:17">
      <c r="A654" s="398"/>
      <c r="B654" s="398"/>
      <c r="C654" s="398"/>
      <c r="D654" s="398"/>
      <c r="E654" s="398"/>
      <c r="F654" s="398"/>
      <c r="G654" s="398"/>
      <c r="H654" s="398"/>
      <c r="I654" s="398"/>
      <c r="J654" s="398"/>
      <c r="K654" s="398"/>
      <c r="L654" s="398"/>
      <c r="M654" s="398"/>
      <c r="N654" s="398"/>
      <c r="O654" s="399"/>
      <c r="P654" s="399"/>
      <c r="Q654" s="399"/>
    </row>
    <row r="655" spans="1:17">
      <c r="A655" s="398"/>
      <c r="B655" s="398"/>
      <c r="C655" s="398"/>
      <c r="D655" s="398"/>
      <c r="E655" s="398"/>
      <c r="F655" s="398"/>
      <c r="G655" s="398"/>
      <c r="H655" s="398"/>
      <c r="I655" s="398"/>
      <c r="J655" s="398"/>
      <c r="K655" s="398"/>
      <c r="L655" s="398"/>
      <c r="M655" s="398"/>
      <c r="N655" s="398"/>
      <c r="O655" s="399"/>
      <c r="P655" s="399"/>
      <c r="Q655" s="399"/>
    </row>
    <row r="656" spans="1:17">
      <c r="A656" s="398"/>
      <c r="B656" s="398"/>
      <c r="C656" s="398"/>
      <c r="D656" s="398"/>
      <c r="E656" s="398"/>
      <c r="F656" s="398"/>
      <c r="G656" s="398"/>
      <c r="H656" s="398"/>
      <c r="I656" s="398"/>
      <c r="J656" s="398"/>
      <c r="K656" s="398"/>
      <c r="L656" s="398"/>
      <c r="M656" s="398"/>
      <c r="N656" s="398"/>
      <c r="O656" s="399"/>
      <c r="P656" s="399"/>
      <c r="Q656" s="399"/>
    </row>
    <row r="657" spans="1:17">
      <c r="A657" s="398"/>
      <c r="B657" s="398"/>
      <c r="C657" s="398"/>
      <c r="D657" s="398"/>
      <c r="E657" s="398"/>
      <c r="F657" s="398"/>
      <c r="G657" s="398"/>
      <c r="H657" s="398"/>
      <c r="I657" s="398"/>
      <c r="J657" s="398"/>
      <c r="K657" s="398"/>
      <c r="L657" s="398"/>
      <c r="M657" s="398"/>
      <c r="N657" s="398"/>
      <c r="O657" s="399"/>
      <c r="P657" s="399"/>
      <c r="Q657" s="399"/>
    </row>
    <row r="658" spans="1:17">
      <c r="A658" s="398"/>
      <c r="B658" s="398"/>
      <c r="C658" s="398"/>
      <c r="D658" s="398"/>
      <c r="E658" s="398"/>
      <c r="F658" s="398"/>
      <c r="G658" s="398"/>
      <c r="H658" s="398"/>
      <c r="I658" s="398"/>
      <c r="J658" s="398"/>
      <c r="K658" s="398"/>
      <c r="L658" s="398"/>
      <c r="M658" s="398"/>
      <c r="N658" s="398"/>
      <c r="O658" s="399"/>
      <c r="P658" s="399"/>
      <c r="Q658" s="399"/>
    </row>
    <row r="659" spans="1:17">
      <c r="A659" s="398"/>
      <c r="B659" s="398"/>
      <c r="C659" s="398"/>
      <c r="D659" s="398"/>
      <c r="E659" s="398"/>
      <c r="F659" s="398"/>
      <c r="G659" s="398"/>
      <c r="H659" s="398"/>
      <c r="I659" s="398"/>
      <c r="J659" s="398"/>
      <c r="K659" s="398"/>
      <c r="L659" s="398"/>
      <c r="M659" s="398"/>
      <c r="N659" s="398"/>
      <c r="O659" s="399"/>
      <c r="P659" s="399"/>
      <c r="Q659" s="399"/>
    </row>
    <row r="660" spans="1:17">
      <c r="A660" s="398"/>
      <c r="B660" s="398"/>
      <c r="C660" s="398"/>
      <c r="D660" s="398"/>
      <c r="E660" s="398"/>
      <c r="F660" s="398"/>
      <c r="G660" s="398"/>
      <c r="H660" s="398"/>
      <c r="I660" s="398"/>
      <c r="J660" s="398"/>
      <c r="K660" s="398"/>
      <c r="L660" s="398"/>
      <c r="M660" s="398"/>
      <c r="N660" s="398"/>
      <c r="O660" s="399"/>
      <c r="P660" s="399"/>
      <c r="Q660" s="399"/>
    </row>
    <row r="661" spans="1:17">
      <c r="A661" s="398"/>
      <c r="B661" s="398"/>
      <c r="C661" s="398"/>
      <c r="D661" s="398"/>
      <c r="E661" s="398"/>
      <c r="F661" s="398"/>
      <c r="G661" s="398"/>
      <c r="H661" s="398"/>
      <c r="I661" s="398"/>
      <c r="J661" s="398"/>
      <c r="K661" s="398"/>
      <c r="L661" s="398"/>
      <c r="M661" s="398"/>
      <c r="N661" s="398"/>
      <c r="O661" s="399"/>
      <c r="P661" s="399"/>
      <c r="Q661" s="399"/>
    </row>
    <row r="662" spans="1:17">
      <c r="A662" s="398"/>
      <c r="B662" s="398"/>
      <c r="C662" s="398"/>
      <c r="D662" s="398"/>
      <c r="E662" s="398"/>
      <c r="F662" s="398"/>
      <c r="G662" s="398"/>
      <c r="H662" s="398"/>
      <c r="I662" s="398"/>
      <c r="J662" s="398"/>
      <c r="K662" s="398"/>
      <c r="L662" s="398"/>
      <c r="M662" s="398"/>
      <c r="N662" s="398"/>
      <c r="O662" s="399"/>
      <c r="P662" s="399"/>
      <c r="Q662" s="399"/>
    </row>
    <row r="663" spans="1:17">
      <c r="A663" s="398"/>
      <c r="B663" s="398"/>
      <c r="C663" s="398"/>
      <c r="D663" s="398"/>
      <c r="E663" s="398"/>
      <c r="F663" s="398"/>
      <c r="G663" s="398"/>
      <c r="H663" s="398"/>
      <c r="I663" s="398"/>
      <c r="J663" s="398"/>
      <c r="K663" s="398"/>
      <c r="L663" s="398"/>
      <c r="M663" s="398"/>
      <c r="N663" s="398"/>
      <c r="O663" s="399"/>
      <c r="P663" s="399"/>
      <c r="Q663" s="399"/>
    </row>
    <row r="664" spans="1:17">
      <c r="A664" s="398"/>
      <c r="B664" s="398"/>
      <c r="C664" s="398"/>
      <c r="D664" s="398"/>
      <c r="E664" s="398"/>
      <c r="F664" s="398"/>
      <c r="G664" s="398"/>
      <c r="H664" s="398"/>
      <c r="I664" s="398"/>
      <c r="J664" s="398"/>
      <c r="K664" s="398"/>
      <c r="L664" s="398"/>
      <c r="M664" s="398"/>
      <c r="N664" s="398"/>
      <c r="O664" s="399"/>
      <c r="P664" s="399"/>
      <c r="Q664" s="399"/>
    </row>
    <row r="665" spans="1:17">
      <c r="A665" s="398"/>
      <c r="B665" s="398"/>
      <c r="C665" s="398"/>
      <c r="D665" s="398"/>
      <c r="E665" s="398"/>
      <c r="F665" s="398"/>
      <c r="G665" s="398"/>
      <c r="H665" s="398"/>
      <c r="I665" s="398"/>
      <c r="J665" s="398"/>
      <c r="K665" s="398"/>
      <c r="L665" s="398"/>
      <c r="M665" s="398"/>
      <c r="N665" s="398"/>
      <c r="O665" s="399"/>
      <c r="P665" s="399"/>
      <c r="Q665" s="399"/>
    </row>
    <row r="666" spans="1:17">
      <c r="A666" s="398"/>
      <c r="B666" s="398"/>
      <c r="C666" s="398"/>
      <c r="D666" s="398"/>
      <c r="E666" s="398"/>
      <c r="F666" s="398"/>
      <c r="G666" s="398"/>
      <c r="H666" s="398"/>
      <c r="I666" s="398"/>
      <c r="J666" s="398"/>
      <c r="K666" s="398"/>
      <c r="L666" s="398"/>
      <c r="M666" s="398"/>
      <c r="N666" s="398"/>
      <c r="O666" s="399"/>
      <c r="P666" s="399"/>
      <c r="Q666" s="399"/>
    </row>
    <row r="667" spans="1:17">
      <c r="A667" s="398"/>
      <c r="B667" s="398"/>
      <c r="C667" s="398"/>
      <c r="D667" s="398"/>
      <c r="E667" s="398"/>
      <c r="F667" s="398"/>
      <c r="G667" s="398"/>
      <c r="H667" s="398"/>
      <c r="I667" s="398"/>
      <c r="J667" s="398"/>
      <c r="K667" s="398"/>
      <c r="L667" s="398"/>
      <c r="M667" s="398"/>
      <c r="N667" s="398"/>
      <c r="O667" s="399"/>
      <c r="P667" s="399"/>
      <c r="Q667" s="399"/>
    </row>
    <row r="668" spans="1:17">
      <c r="A668" s="398"/>
      <c r="B668" s="398"/>
      <c r="C668" s="398"/>
      <c r="D668" s="398"/>
      <c r="E668" s="398"/>
      <c r="F668" s="398"/>
      <c r="G668" s="398"/>
      <c r="H668" s="398"/>
      <c r="I668" s="398"/>
      <c r="J668" s="398"/>
      <c r="K668" s="398"/>
      <c r="L668" s="398"/>
      <c r="M668" s="398"/>
      <c r="N668" s="398"/>
      <c r="O668" s="399"/>
      <c r="P668" s="399"/>
      <c r="Q668" s="399"/>
    </row>
    <row r="669" spans="1:17">
      <c r="A669" s="398"/>
      <c r="B669" s="398"/>
      <c r="C669" s="398"/>
      <c r="D669" s="398"/>
      <c r="E669" s="398"/>
      <c r="F669" s="398"/>
      <c r="G669" s="398"/>
      <c r="H669" s="398"/>
      <c r="I669" s="398"/>
      <c r="J669" s="398"/>
      <c r="K669" s="398"/>
      <c r="L669" s="398"/>
      <c r="M669" s="398"/>
      <c r="N669" s="398"/>
      <c r="O669" s="399"/>
      <c r="P669" s="399"/>
      <c r="Q669" s="399"/>
    </row>
    <row r="670" spans="1:17">
      <c r="A670" s="398"/>
      <c r="B670" s="398"/>
      <c r="C670" s="398"/>
      <c r="D670" s="398"/>
      <c r="E670" s="398"/>
      <c r="F670" s="398"/>
      <c r="G670" s="398"/>
      <c r="H670" s="398"/>
      <c r="I670" s="398"/>
      <c r="J670" s="398"/>
      <c r="K670" s="398"/>
      <c r="L670" s="398"/>
      <c r="M670" s="398"/>
      <c r="N670" s="398"/>
      <c r="O670" s="399"/>
      <c r="P670" s="399"/>
      <c r="Q670" s="399"/>
    </row>
    <row r="671" spans="1:17">
      <c r="A671" s="398"/>
      <c r="B671" s="398"/>
      <c r="C671" s="398"/>
      <c r="D671" s="398"/>
      <c r="E671" s="398"/>
      <c r="F671" s="398"/>
      <c r="G671" s="398"/>
      <c r="H671" s="398"/>
      <c r="I671" s="398"/>
      <c r="J671" s="398"/>
      <c r="K671" s="398"/>
      <c r="L671" s="398"/>
      <c r="M671" s="398"/>
      <c r="N671" s="398"/>
      <c r="O671" s="399"/>
      <c r="P671" s="399"/>
      <c r="Q671" s="399"/>
    </row>
    <row r="672" spans="1:17">
      <c r="A672" s="398"/>
      <c r="B672" s="398"/>
      <c r="C672" s="398"/>
      <c r="D672" s="398"/>
      <c r="E672" s="398"/>
      <c r="F672" s="398"/>
      <c r="G672" s="398"/>
      <c r="H672" s="398"/>
      <c r="I672" s="398"/>
      <c r="J672" s="398"/>
      <c r="K672" s="398"/>
      <c r="L672" s="398"/>
      <c r="M672" s="398"/>
      <c r="N672" s="398"/>
      <c r="O672" s="399"/>
      <c r="P672" s="399"/>
      <c r="Q672" s="399"/>
    </row>
    <row r="673" spans="1:17">
      <c r="A673" s="398"/>
      <c r="B673" s="398"/>
      <c r="C673" s="398"/>
      <c r="D673" s="398"/>
      <c r="E673" s="398"/>
      <c r="F673" s="398"/>
      <c r="G673" s="398"/>
      <c r="H673" s="398"/>
      <c r="I673" s="398"/>
      <c r="J673" s="398"/>
      <c r="K673" s="398"/>
      <c r="L673" s="398"/>
      <c r="M673" s="398"/>
      <c r="N673" s="398"/>
      <c r="O673" s="399"/>
      <c r="P673" s="399"/>
      <c r="Q673" s="399"/>
    </row>
    <row r="674" spans="1:17">
      <c r="A674" s="398"/>
      <c r="B674" s="398"/>
      <c r="C674" s="398"/>
      <c r="D674" s="398"/>
      <c r="E674" s="398"/>
      <c r="F674" s="398"/>
      <c r="G674" s="398"/>
      <c r="H674" s="398"/>
      <c r="I674" s="398"/>
      <c r="J674" s="398"/>
      <c r="K674" s="398"/>
      <c r="L674" s="398"/>
      <c r="M674" s="398"/>
      <c r="N674" s="398"/>
      <c r="O674" s="399"/>
      <c r="P674" s="399"/>
      <c r="Q674" s="399"/>
    </row>
    <row r="675" spans="1:17">
      <c r="A675" s="398"/>
      <c r="B675" s="398"/>
      <c r="C675" s="398"/>
      <c r="D675" s="398"/>
      <c r="E675" s="398"/>
      <c r="F675" s="398"/>
      <c r="G675" s="398"/>
      <c r="H675" s="398"/>
      <c r="I675" s="398"/>
      <c r="J675" s="398"/>
      <c r="K675" s="398"/>
      <c r="L675" s="398"/>
      <c r="M675" s="398"/>
      <c r="N675" s="398"/>
      <c r="O675" s="399"/>
      <c r="P675" s="399"/>
      <c r="Q675" s="399"/>
    </row>
    <row r="676" spans="1:17">
      <c r="A676" s="398"/>
      <c r="B676" s="398"/>
      <c r="C676" s="398"/>
      <c r="D676" s="398"/>
      <c r="E676" s="398"/>
      <c r="F676" s="398"/>
      <c r="G676" s="398"/>
      <c r="H676" s="398"/>
      <c r="I676" s="398"/>
      <c r="J676" s="398"/>
      <c r="K676" s="398"/>
      <c r="L676" s="398"/>
      <c r="M676" s="398"/>
      <c r="N676" s="398"/>
      <c r="O676" s="399"/>
      <c r="P676" s="399"/>
      <c r="Q676" s="399"/>
    </row>
    <row r="677" spans="1:17">
      <c r="A677" s="398"/>
      <c r="B677" s="398"/>
      <c r="C677" s="398"/>
      <c r="D677" s="398"/>
      <c r="E677" s="398"/>
      <c r="F677" s="398"/>
      <c r="G677" s="398"/>
      <c r="H677" s="398"/>
      <c r="I677" s="398"/>
      <c r="J677" s="398"/>
      <c r="K677" s="398"/>
      <c r="L677" s="398"/>
      <c r="M677" s="398"/>
      <c r="N677" s="398"/>
      <c r="O677" s="399"/>
      <c r="P677" s="399"/>
      <c r="Q677" s="399"/>
    </row>
    <row r="678" spans="1:17">
      <c r="A678" s="398"/>
      <c r="B678" s="398"/>
      <c r="C678" s="398"/>
      <c r="D678" s="398"/>
      <c r="E678" s="398"/>
      <c r="F678" s="398"/>
      <c r="G678" s="398"/>
      <c r="H678" s="398"/>
      <c r="I678" s="398"/>
      <c r="J678" s="398"/>
      <c r="K678" s="398"/>
      <c r="L678" s="398"/>
      <c r="M678" s="398"/>
      <c r="N678" s="398"/>
      <c r="O678" s="399"/>
      <c r="P678" s="399"/>
      <c r="Q678" s="399"/>
    </row>
    <row r="679" spans="1:17">
      <c r="A679" s="398"/>
      <c r="B679" s="398"/>
      <c r="C679" s="398"/>
      <c r="D679" s="398"/>
      <c r="E679" s="398"/>
      <c r="F679" s="398"/>
      <c r="G679" s="398"/>
      <c r="H679" s="398"/>
      <c r="I679" s="398"/>
      <c r="J679" s="398"/>
      <c r="K679" s="398"/>
      <c r="L679" s="398"/>
      <c r="M679" s="398"/>
      <c r="N679" s="398"/>
      <c r="O679" s="399"/>
      <c r="P679" s="399"/>
      <c r="Q679" s="399"/>
    </row>
    <row r="680" spans="1:17">
      <c r="A680" s="398"/>
      <c r="B680" s="398"/>
      <c r="C680" s="398"/>
      <c r="D680" s="398"/>
      <c r="E680" s="398"/>
      <c r="F680" s="398"/>
      <c r="G680" s="398"/>
      <c r="H680" s="398"/>
      <c r="I680" s="398"/>
      <c r="J680" s="398"/>
      <c r="K680" s="398"/>
      <c r="L680" s="398"/>
      <c r="M680" s="398"/>
      <c r="N680" s="398"/>
      <c r="O680" s="399"/>
      <c r="P680" s="399"/>
      <c r="Q680" s="399"/>
    </row>
    <row r="681" spans="1:17">
      <c r="A681" s="398"/>
      <c r="B681" s="398"/>
      <c r="C681" s="398"/>
      <c r="D681" s="398"/>
      <c r="E681" s="398"/>
      <c r="F681" s="398"/>
      <c r="G681" s="398"/>
      <c r="H681" s="398"/>
      <c r="I681" s="398"/>
      <c r="J681" s="398"/>
      <c r="K681" s="398"/>
      <c r="L681" s="398"/>
      <c r="M681" s="398"/>
      <c r="N681" s="398"/>
      <c r="O681" s="399"/>
      <c r="P681" s="399"/>
      <c r="Q681" s="399"/>
    </row>
    <row r="682" spans="1:17">
      <c r="A682" s="398"/>
      <c r="B682" s="398"/>
      <c r="C682" s="398"/>
      <c r="D682" s="398"/>
      <c r="E682" s="398"/>
      <c r="F682" s="398"/>
      <c r="G682" s="398"/>
      <c r="H682" s="398"/>
      <c r="I682" s="398"/>
      <c r="J682" s="398"/>
      <c r="K682" s="398"/>
      <c r="L682" s="398"/>
      <c r="M682" s="398"/>
      <c r="N682" s="398"/>
      <c r="O682" s="399"/>
      <c r="P682" s="399"/>
      <c r="Q682" s="399"/>
    </row>
    <row r="683" spans="1:17">
      <c r="A683" s="398"/>
      <c r="B683" s="398"/>
      <c r="C683" s="398"/>
      <c r="D683" s="398"/>
      <c r="E683" s="398"/>
      <c r="F683" s="398"/>
      <c r="G683" s="398"/>
      <c r="H683" s="398"/>
      <c r="I683" s="398"/>
      <c r="J683" s="398"/>
      <c r="K683" s="398"/>
      <c r="L683" s="398"/>
      <c r="M683" s="398"/>
      <c r="N683" s="398"/>
      <c r="O683" s="399"/>
      <c r="P683" s="399"/>
      <c r="Q683" s="399"/>
    </row>
    <row r="684" spans="1:17">
      <c r="A684" s="398"/>
      <c r="B684" s="398"/>
      <c r="C684" s="398"/>
      <c r="D684" s="398"/>
      <c r="E684" s="398"/>
      <c r="F684" s="398"/>
      <c r="G684" s="398"/>
      <c r="H684" s="398"/>
      <c r="I684" s="398"/>
      <c r="J684" s="398"/>
      <c r="K684" s="398"/>
      <c r="L684" s="398"/>
      <c r="M684" s="398"/>
      <c r="N684" s="398"/>
      <c r="O684" s="399"/>
      <c r="P684" s="399"/>
      <c r="Q684" s="399"/>
    </row>
    <row r="685" spans="1:17">
      <c r="A685" s="398"/>
      <c r="B685" s="398"/>
      <c r="C685" s="398"/>
      <c r="D685" s="398"/>
      <c r="E685" s="398"/>
      <c r="F685" s="398"/>
      <c r="G685" s="398"/>
      <c r="H685" s="398"/>
      <c r="I685" s="398"/>
      <c r="J685" s="398"/>
      <c r="K685" s="398"/>
      <c r="L685" s="398"/>
      <c r="M685" s="398"/>
      <c r="N685" s="398"/>
      <c r="O685" s="399"/>
      <c r="P685" s="399"/>
      <c r="Q685" s="399"/>
    </row>
    <row r="686" spans="1:17">
      <c r="A686" s="398"/>
      <c r="B686" s="398"/>
      <c r="C686" s="398"/>
      <c r="D686" s="398"/>
      <c r="E686" s="398"/>
      <c r="F686" s="398"/>
      <c r="G686" s="398"/>
      <c r="H686" s="398"/>
      <c r="I686" s="398"/>
      <c r="J686" s="398"/>
      <c r="K686" s="398"/>
      <c r="L686" s="398"/>
      <c r="M686" s="398"/>
      <c r="N686" s="398"/>
      <c r="O686" s="399"/>
      <c r="P686" s="399"/>
      <c r="Q686" s="399"/>
    </row>
    <row r="687" spans="1:17">
      <c r="A687" s="398"/>
      <c r="B687" s="398"/>
      <c r="C687" s="398"/>
      <c r="D687" s="398"/>
      <c r="E687" s="398"/>
      <c r="F687" s="398"/>
      <c r="G687" s="398"/>
      <c r="H687" s="398"/>
      <c r="I687" s="398"/>
      <c r="J687" s="398"/>
      <c r="K687" s="398"/>
      <c r="L687" s="398"/>
      <c r="M687" s="398"/>
      <c r="N687" s="398"/>
      <c r="O687" s="399"/>
      <c r="P687" s="399"/>
      <c r="Q687" s="399"/>
    </row>
    <row r="688" spans="1:17">
      <c r="A688" s="398"/>
      <c r="B688" s="398"/>
      <c r="C688" s="398"/>
      <c r="D688" s="398"/>
      <c r="E688" s="398"/>
      <c r="F688" s="398"/>
      <c r="G688" s="398"/>
      <c r="H688" s="398"/>
      <c r="I688" s="398"/>
      <c r="J688" s="398"/>
      <c r="K688" s="398"/>
      <c r="L688" s="398"/>
      <c r="M688" s="398"/>
      <c r="N688" s="398"/>
      <c r="O688" s="399"/>
      <c r="P688" s="399"/>
      <c r="Q688" s="399"/>
    </row>
    <row r="689" spans="1:17">
      <c r="A689" s="398"/>
      <c r="B689" s="398"/>
      <c r="C689" s="398"/>
      <c r="D689" s="398"/>
      <c r="E689" s="398"/>
      <c r="F689" s="398"/>
      <c r="G689" s="398"/>
      <c r="H689" s="398"/>
      <c r="I689" s="398"/>
      <c r="J689" s="398"/>
      <c r="K689" s="398"/>
      <c r="L689" s="398"/>
      <c r="M689" s="398"/>
      <c r="N689" s="398"/>
      <c r="O689" s="399"/>
      <c r="P689" s="399"/>
      <c r="Q689" s="399"/>
    </row>
    <row r="690" spans="1:17">
      <c r="A690" s="398"/>
      <c r="B690" s="398"/>
      <c r="C690" s="398"/>
      <c r="D690" s="398"/>
      <c r="E690" s="398"/>
      <c r="F690" s="398"/>
      <c r="G690" s="398"/>
      <c r="H690" s="398"/>
      <c r="I690" s="398"/>
      <c r="J690" s="398"/>
      <c r="K690" s="398"/>
      <c r="L690" s="398"/>
      <c r="M690" s="398"/>
      <c r="N690" s="398"/>
      <c r="O690" s="399"/>
      <c r="P690" s="399"/>
      <c r="Q690" s="399"/>
    </row>
    <row r="691" spans="1:17">
      <c r="A691" s="398"/>
      <c r="B691" s="398"/>
      <c r="C691" s="398"/>
      <c r="D691" s="398"/>
      <c r="E691" s="398"/>
      <c r="F691" s="398"/>
      <c r="G691" s="398"/>
      <c r="H691" s="398"/>
      <c r="I691" s="398"/>
      <c r="J691" s="398"/>
      <c r="K691" s="398"/>
      <c r="L691" s="398"/>
      <c r="M691" s="398"/>
      <c r="N691" s="398"/>
      <c r="O691" s="399"/>
      <c r="P691" s="399"/>
      <c r="Q691" s="399"/>
    </row>
    <row r="692" spans="1:17">
      <c r="A692" s="398"/>
      <c r="B692" s="398"/>
      <c r="C692" s="398"/>
      <c r="D692" s="398"/>
      <c r="E692" s="398"/>
      <c r="F692" s="398"/>
      <c r="G692" s="398"/>
      <c r="H692" s="398"/>
      <c r="I692" s="398"/>
      <c r="J692" s="398"/>
      <c r="K692" s="398"/>
      <c r="L692" s="398"/>
      <c r="M692" s="398"/>
      <c r="N692" s="398"/>
      <c r="O692" s="399"/>
      <c r="P692" s="399"/>
      <c r="Q692" s="399"/>
    </row>
    <row r="693" spans="1:17">
      <c r="A693" s="398"/>
      <c r="B693" s="398"/>
      <c r="C693" s="398"/>
      <c r="D693" s="398"/>
      <c r="E693" s="398"/>
      <c r="F693" s="398"/>
      <c r="G693" s="398"/>
      <c r="H693" s="398"/>
      <c r="I693" s="398"/>
      <c r="J693" s="398"/>
      <c r="K693" s="398"/>
      <c r="L693" s="398"/>
      <c r="M693" s="398"/>
      <c r="N693" s="398"/>
      <c r="O693" s="399"/>
      <c r="P693" s="399"/>
      <c r="Q693" s="399"/>
    </row>
    <row r="694" spans="1:17">
      <c r="A694" s="398"/>
      <c r="B694" s="398"/>
      <c r="C694" s="398"/>
      <c r="D694" s="398"/>
      <c r="E694" s="398"/>
      <c r="F694" s="398"/>
      <c r="G694" s="398"/>
      <c r="H694" s="398"/>
      <c r="I694" s="398"/>
      <c r="J694" s="398"/>
      <c r="K694" s="398"/>
      <c r="L694" s="398"/>
      <c r="M694" s="398"/>
      <c r="N694" s="398"/>
      <c r="O694" s="399"/>
      <c r="P694" s="399"/>
      <c r="Q694" s="399"/>
    </row>
    <row r="695" spans="1:17">
      <c r="A695" s="398"/>
      <c r="B695" s="398"/>
      <c r="C695" s="398"/>
      <c r="D695" s="398"/>
      <c r="E695" s="398"/>
      <c r="F695" s="398"/>
      <c r="G695" s="398"/>
      <c r="H695" s="398"/>
      <c r="I695" s="398"/>
      <c r="J695" s="398"/>
      <c r="K695" s="398"/>
      <c r="L695" s="398"/>
      <c r="M695" s="398"/>
      <c r="N695" s="398"/>
      <c r="O695" s="399"/>
      <c r="P695" s="399"/>
      <c r="Q695" s="399"/>
    </row>
    <row r="696" spans="1:17">
      <c r="A696" s="398"/>
      <c r="B696" s="398"/>
      <c r="C696" s="398"/>
      <c r="D696" s="398"/>
      <c r="E696" s="398"/>
      <c r="F696" s="398"/>
      <c r="G696" s="398"/>
      <c r="H696" s="398"/>
      <c r="I696" s="398"/>
      <c r="J696" s="398"/>
      <c r="K696" s="398"/>
      <c r="L696" s="398"/>
      <c r="M696" s="398"/>
      <c r="N696" s="398"/>
      <c r="O696" s="399"/>
      <c r="P696" s="399"/>
      <c r="Q696" s="399"/>
    </row>
    <row r="697" spans="1:17">
      <c r="A697" s="398"/>
      <c r="B697" s="398"/>
      <c r="C697" s="398"/>
      <c r="D697" s="398"/>
      <c r="E697" s="398"/>
      <c r="F697" s="398"/>
      <c r="G697" s="398"/>
      <c r="H697" s="398"/>
      <c r="I697" s="398"/>
      <c r="J697" s="398"/>
      <c r="K697" s="398"/>
      <c r="L697" s="398"/>
      <c r="M697" s="398"/>
      <c r="N697" s="398"/>
      <c r="O697" s="399"/>
      <c r="P697" s="399"/>
      <c r="Q697" s="399"/>
    </row>
    <row r="698" spans="1:17">
      <c r="A698" s="398"/>
      <c r="B698" s="398"/>
      <c r="C698" s="398"/>
      <c r="D698" s="398"/>
      <c r="E698" s="398"/>
      <c r="F698" s="398"/>
      <c r="G698" s="398"/>
      <c r="H698" s="398"/>
      <c r="I698" s="398"/>
      <c r="J698" s="398"/>
      <c r="K698" s="398"/>
      <c r="L698" s="398"/>
      <c r="M698" s="398"/>
      <c r="N698" s="398"/>
      <c r="O698" s="399"/>
      <c r="P698" s="399"/>
      <c r="Q698" s="399"/>
    </row>
    <row r="699" spans="1:17">
      <c r="A699" s="398"/>
      <c r="B699" s="398"/>
      <c r="C699" s="398"/>
      <c r="D699" s="398"/>
      <c r="E699" s="398"/>
      <c r="F699" s="398"/>
      <c r="G699" s="398"/>
      <c r="H699" s="398"/>
      <c r="I699" s="398"/>
      <c r="J699" s="398"/>
      <c r="K699" s="398"/>
      <c r="L699" s="398"/>
      <c r="M699" s="398"/>
      <c r="N699" s="398"/>
      <c r="O699" s="399"/>
      <c r="P699" s="399"/>
      <c r="Q699" s="399"/>
    </row>
    <row r="700" spans="1:17">
      <c r="A700" s="398"/>
      <c r="B700" s="398"/>
      <c r="C700" s="398"/>
      <c r="D700" s="398"/>
      <c r="E700" s="398"/>
      <c r="F700" s="398"/>
      <c r="G700" s="398"/>
      <c r="H700" s="398"/>
      <c r="I700" s="398"/>
      <c r="J700" s="398"/>
      <c r="K700" s="398"/>
      <c r="L700" s="398"/>
      <c r="M700" s="398"/>
      <c r="N700" s="398"/>
      <c r="O700" s="399"/>
      <c r="P700" s="399"/>
      <c r="Q700" s="399"/>
    </row>
    <row r="701" spans="1:17">
      <c r="A701" s="398"/>
      <c r="B701" s="398"/>
      <c r="C701" s="398"/>
      <c r="D701" s="398"/>
      <c r="E701" s="398"/>
      <c r="F701" s="398"/>
      <c r="G701" s="398"/>
      <c r="H701" s="398"/>
      <c r="I701" s="398"/>
      <c r="J701" s="398"/>
      <c r="K701" s="398"/>
      <c r="L701" s="398"/>
      <c r="M701" s="398"/>
      <c r="N701" s="398"/>
      <c r="O701" s="399"/>
      <c r="P701" s="399"/>
      <c r="Q701" s="399"/>
    </row>
    <row r="702" spans="1:17">
      <c r="A702" s="398"/>
      <c r="B702" s="398"/>
      <c r="C702" s="398"/>
      <c r="D702" s="398"/>
      <c r="E702" s="398"/>
      <c r="F702" s="398"/>
      <c r="G702" s="398"/>
      <c r="H702" s="398"/>
      <c r="I702" s="398"/>
      <c r="J702" s="398"/>
      <c r="K702" s="398"/>
      <c r="L702" s="398"/>
      <c r="M702" s="398"/>
      <c r="N702" s="398"/>
      <c r="O702" s="399"/>
      <c r="P702" s="399"/>
      <c r="Q702" s="399"/>
    </row>
    <row r="703" spans="1:17">
      <c r="A703" s="398"/>
      <c r="B703" s="398"/>
      <c r="C703" s="398"/>
      <c r="D703" s="398"/>
      <c r="E703" s="398"/>
      <c r="F703" s="398"/>
      <c r="G703" s="398"/>
      <c r="H703" s="398"/>
      <c r="I703" s="398"/>
      <c r="J703" s="398"/>
      <c r="K703" s="398"/>
      <c r="L703" s="398"/>
      <c r="M703" s="398"/>
      <c r="N703" s="398"/>
      <c r="O703" s="399"/>
      <c r="P703" s="399"/>
      <c r="Q703" s="399"/>
    </row>
    <row r="704" spans="1:17">
      <c r="A704" s="398"/>
      <c r="B704" s="398"/>
      <c r="C704" s="398"/>
      <c r="D704" s="398"/>
      <c r="E704" s="398"/>
      <c r="F704" s="398"/>
      <c r="G704" s="398"/>
      <c r="H704" s="398"/>
      <c r="I704" s="398"/>
      <c r="J704" s="398"/>
      <c r="K704" s="398"/>
      <c r="L704" s="398"/>
      <c r="M704" s="398"/>
      <c r="N704" s="398"/>
      <c r="O704" s="399"/>
      <c r="P704" s="399"/>
      <c r="Q704" s="399"/>
    </row>
    <row r="705" spans="1:17">
      <c r="A705" s="398"/>
      <c r="B705" s="398"/>
      <c r="C705" s="398"/>
      <c r="D705" s="398"/>
      <c r="E705" s="398"/>
      <c r="F705" s="398"/>
      <c r="G705" s="398"/>
      <c r="H705" s="398"/>
      <c r="I705" s="398"/>
      <c r="J705" s="398"/>
      <c r="K705" s="398"/>
      <c r="L705" s="398"/>
      <c r="M705" s="398"/>
      <c r="N705" s="398"/>
      <c r="O705" s="399"/>
      <c r="P705" s="399"/>
      <c r="Q705" s="399"/>
    </row>
    <row r="706" spans="1:17">
      <c r="A706" s="398"/>
      <c r="B706" s="398"/>
      <c r="C706" s="398"/>
      <c r="D706" s="398"/>
      <c r="E706" s="398"/>
      <c r="F706" s="398"/>
      <c r="G706" s="398"/>
      <c r="H706" s="398"/>
      <c r="I706" s="398"/>
      <c r="J706" s="398"/>
      <c r="K706" s="398"/>
      <c r="L706" s="398"/>
      <c r="M706" s="398"/>
      <c r="N706" s="398"/>
      <c r="O706" s="399"/>
      <c r="P706" s="399"/>
      <c r="Q706" s="399"/>
    </row>
    <row r="707" spans="1:17">
      <c r="A707" s="398"/>
      <c r="B707" s="398"/>
      <c r="C707" s="398"/>
      <c r="D707" s="398"/>
      <c r="E707" s="398"/>
      <c r="F707" s="398"/>
      <c r="G707" s="398"/>
      <c r="H707" s="398"/>
      <c r="I707" s="398"/>
      <c r="J707" s="398"/>
      <c r="K707" s="398"/>
      <c r="L707" s="398"/>
      <c r="M707" s="398"/>
      <c r="N707" s="398"/>
      <c r="O707" s="399"/>
      <c r="P707" s="399"/>
      <c r="Q707" s="399"/>
    </row>
    <row r="708" spans="1:17">
      <c r="A708" s="398"/>
      <c r="B708" s="398"/>
      <c r="C708" s="398"/>
      <c r="D708" s="398"/>
      <c r="E708" s="398"/>
      <c r="F708" s="398"/>
      <c r="G708" s="398"/>
      <c r="H708" s="398"/>
      <c r="I708" s="398"/>
      <c r="J708" s="398"/>
      <c r="K708" s="398"/>
      <c r="L708" s="398"/>
      <c r="M708" s="398"/>
      <c r="N708" s="398"/>
      <c r="O708" s="399"/>
      <c r="P708" s="399"/>
      <c r="Q708" s="399"/>
    </row>
    <row r="709" spans="1:17">
      <c r="A709" s="398"/>
      <c r="B709" s="398"/>
      <c r="C709" s="398"/>
      <c r="D709" s="398"/>
      <c r="E709" s="398"/>
      <c r="F709" s="398"/>
      <c r="G709" s="398"/>
      <c r="H709" s="398"/>
      <c r="I709" s="398"/>
      <c r="J709" s="398"/>
      <c r="K709" s="398"/>
      <c r="L709" s="398"/>
      <c r="M709" s="398"/>
      <c r="N709" s="398"/>
      <c r="O709" s="399"/>
      <c r="P709" s="399"/>
      <c r="Q709" s="399"/>
    </row>
    <row r="710" spans="1:17">
      <c r="A710" s="398"/>
      <c r="B710" s="398"/>
      <c r="C710" s="398"/>
      <c r="D710" s="398"/>
      <c r="E710" s="398"/>
      <c r="F710" s="398"/>
      <c r="G710" s="398"/>
      <c r="H710" s="398"/>
      <c r="I710" s="398"/>
      <c r="J710" s="398"/>
      <c r="K710" s="398"/>
      <c r="L710" s="398"/>
      <c r="M710" s="398"/>
      <c r="N710" s="398"/>
      <c r="O710" s="399"/>
      <c r="P710" s="399"/>
      <c r="Q710" s="399"/>
    </row>
    <row r="711" spans="1:17">
      <c r="A711" s="398"/>
      <c r="B711" s="398"/>
      <c r="C711" s="398"/>
      <c r="D711" s="398"/>
      <c r="E711" s="398"/>
      <c r="F711" s="398"/>
      <c r="G711" s="398"/>
      <c r="H711" s="398"/>
      <c r="I711" s="398"/>
      <c r="J711" s="398"/>
      <c r="K711" s="398"/>
      <c r="L711" s="398"/>
      <c r="M711" s="398"/>
      <c r="N711" s="398"/>
      <c r="O711" s="399"/>
      <c r="P711" s="399"/>
      <c r="Q711" s="399"/>
    </row>
    <row r="712" spans="1:17">
      <c r="A712" s="398"/>
      <c r="B712" s="398"/>
      <c r="C712" s="398"/>
      <c r="D712" s="398"/>
      <c r="E712" s="398"/>
      <c r="F712" s="398"/>
      <c r="G712" s="398"/>
      <c r="H712" s="398"/>
      <c r="I712" s="398"/>
      <c r="J712" s="398"/>
      <c r="K712" s="398"/>
      <c r="L712" s="398"/>
      <c r="M712" s="398"/>
      <c r="N712" s="398"/>
      <c r="O712" s="399"/>
      <c r="P712" s="399"/>
      <c r="Q712" s="399"/>
    </row>
    <row r="713" spans="1:17">
      <c r="A713" s="398"/>
      <c r="B713" s="398"/>
      <c r="C713" s="398"/>
      <c r="D713" s="398"/>
      <c r="E713" s="398"/>
      <c r="F713" s="398"/>
      <c r="G713" s="398"/>
      <c r="H713" s="398"/>
      <c r="I713" s="398"/>
      <c r="J713" s="398"/>
      <c r="K713" s="398"/>
      <c r="L713" s="398"/>
      <c r="M713" s="398"/>
      <c r="N713" s="398"/>
      <c r="O713" s="399"/>
      <c r="P713" s="399"/>
      <c r="Q713" s="399"/>
    </row>
    <row r="714" spans="1:17">
      <c r="A714" s="398"/>
      <c r="B714" s="398"/>
      <c r="C714" s="398"/>
      <c r="D714" s="398"/>
      <c r="E714" s="398"/>
      <c r="F714" s="398"/>
      <c r="G714" s="398"/>
      <c r="H714" s="398"/>
      <c r="I714" s="398"/>
      <c r="J714" s="398"/>
      <c r="K714" s="398"/>
      <c r="L714" s="398"/>
      <c r="M714" s="398"/>
      <c r="N714" s="398"/>
      <c r="O714" s="399"/>
      <c r="P714" s="399"/>
      <c r="Q714" s="399"/>
    </row>
    <row r="715" spans="1:17">
      <c r="A715" s="398"/>
      <c r="B715" s="398"/>
      <c r="C715" s="398"/>
      <c r="D715" s="398"/>
      <c r="E715" s="398"/>
      <c r="F715" s="398"/>
      <c r="G715" s="398"/>
      <c r="H715" s="398"/>
      <c r="I715" s="398"/>
      <c r="J715" s="398"/>
      <c r="K715" s="398"/>
      <c r="L715" s="398"/>
      <c r="M715" s="398"/>
      <c r="N715" s="398"/>
      <c r="O715" s="399"/>
      <c r="P715" s="399"/>
      <c r="Q715" s="399"/>
    </row>
    <row r="716" spans="1:17">
      <c r="A716" s="398"/>
      <c r="B716" s="398"/>
      <c r="C716" s="398"/>
      <c r="D716" s="398"/>
      <c r="E716" s="398"/>
      <c r="F716" s="398"/>
      <c r="G716" s="398"/>
      <c r="H716" s="398"/>
      <c r="I716" s="398"/>
      <c r="J716" s="398"/>
      <c r="K716" s="398"/>
      <c r="L716" s="398"/>
      <c r="M716" s="398"/>
      <c r="N716" s="398"/>
      <c r="O716" s="399"/>
      <c r="P716" s="399"/>
      <c r="Q716" s="399"/>
    </row>
    <row r="717" spans="1:17">
      <c r="A717" s="398"/>
      <c r="B717" s="398"/>
      <c r="C717" s="398"/>
      <c r="D717" s="398"/>
      <c r="E717" s="398"/>
      <c r="F717" s="398"/>
      <c r="G717" s="398"/>
      <c r="H717" s="398"/>
      <c r="I717" s="398"/>
      <c r="J717" s="398"/>
      <c r="K717" s="398"/>
      <c r="L717" s="398"/>
      <c r="M717" s="398"/>
      <c r="N717" s="398"/>
      <c r="O717" s="399"/>
      <c r="P717" s="399"/>
      <c r="Q717" s="399"/>
    </row>
    <row r="718" spans="1:17">
      <c r="A718" s="398"/>
      <c r="B718" s="398"/>
      <c r="C718" s="398"/>
      <c r="D718" s="398"/>
      <c r="E718" s="398"/>
      <c r="F718" s="398"/>
      <c r="G718" s="398"/>
      <c r="H718" s="398"/>
      <c r="I718" s="398"/>
      <c r="J718" s="398"/>
      <c r="K718" s="398"/>
      <c r="L718" s="398"/>
      <c r="M718" s="398"/>
      <c r="N718" s="398"/>
      <c r="O718" s="399"/>
      <c r="P718" s="399"/>
      <c r="Q718" s="399"/>
    </row>
    <row r="719" spans="1:17">
      <c r="A719" s="398"/>
      <c r="B719" s="398"/>
      <c r="C719" s="398"/>
      <c r="D719" s="398"/>
      <c r="E719" s="398"/>
      <c r="F719" s="398"/>
      <c r="G719" s="398"/>
      <c r="H719" s="398"/>
      <c r="I719" s="398"/>
      <c r="J719" s="398"/>
      <c r="K719" s="398"/>
      <c r="L719" s="398"/>
      <c r="M719" s="398"/>
      <c r="N719" s="398"/>
      <c r="O719" s="399"/>
      <c r="P719" s="399"/>
      <c r="Q719" s="399"/>
    </row>
    <row r="720" spans="1:17">
      <c r="A720" s="398"/>
      <c r="B720" s="398"/>
      <c r="C720" s="398"/>
      <c r="D720" s="398"/>
      <c r="E720" s="398"/>
      <c r="F720" s="398"/>
      <c r="G720" s="398"/>
      <c r="H720" s="398"/>
      <c r="I720" s="398"/>
      <c r="J720" s="398"/>
      <c r="K720" s="398"/>
      <c r="L720" s="398"/>
      <c r="M720" s="398"/>
      <c r="N720" s="398"/>
      <c r="O720" s="399"/>
      <c r="P720" s="399"/>
      <c r="Q720" s="399"/>
    </row>
    <row r="721" spans="1:17">
      <c r="A721" s="398"/>
      <c r="B721" s="398"/>
      <c r="C721" s="398"/>
      <c r="D721" s="398"/>
      <c r="E721" s="398"/>
      <c r="F721" s="398"/>
      <c r="G721" s="398"/>
      <c r="H721" s="398"/>
      <c r="I721" s="398"/>
      <c r="J721" s="398"/>
      <c r="K721" s="398"/>
      <c r="L721" s="398"/>
      <c r="M721" s="398"/>
      <c r="N721" s="398"/>
      <c r="O721" s="399"/>
      <c r="P721" s="399"/>
      <c r="Q721" s="399"/>
    </row>
    <row r="722" spans="1:17">
      <c r="A722" s="398"/>
      <c r="B722" s="398"/>
      <c r="C722" s="398"/>
      <c r="D722" s="398"/>
      <c r="E722" s="398"/>
      <c r="F722" s="398"/>
      <c r="G722" s="398"/>
      <c r="H722" s="398"/>
      <c r="I722" s="398"/>
      <c r="J722" s="398"/>
      <c r="K722" s="398"/>
      <c r="L722" s="398"/>
      <c r="M722" s="398"/>
      <c r="N722" s="398"/>
      <c r="O722" s="399"/>
      <c r="P722" s="399"/>
      <c r="Q722" s="399"/>
    </row>
    <row r="723" spans="1:17">
      <c r="A723" s="398"/>
      <c r="B723" s="398"/>
      <c r="C723" s="398"/>
      <c r="D723" s="398"/>
      <c r="E723" s="398"/>
      <c r="F723" s="398"/>
      <c r="G723" s="398"/>
      <c r="H723" s="398"/>
      <c r="I723" s="398"/>
      <c r="J723" s="398"/>
      <c r="K723" s="398"/>
      <c r="L723" s="398"/>
      <c r="M723" s="398"/>
      <c r="N723" s="398"/>
      <c r="O723" s="399"/>
      <c r="P723" s="399"/>
      <c r="Q723" s="399"/>
    </row>
    <row r="724" spans="1:17">
      <c r="A724" s="398"/>
      <c r="B724" s="398"/>
      <c r="C724" s="398"/>
      <c r="D724" s="398"/>
      <c r="E724" s="398"/>
      <c r="F724" s="398"/>
      <c r="G724" s="398"/>
      <c r="H724" s="398"/>
      <c r="I724" s="398"/>
      <c r="J724" s="398"/>
      <c r="K724" s="398"/>
      <c r="L724" s="398"/>
      <c r="M724" s="398"/>
      <c r="N724" s="398"/>
      <c r="O724" s="399"/>
      <c r="P724" s="399"/>
      <c r="Q724" s="399"/>
    </row>
    <row r="725" spans="1:17">
      <c r="A725" s="398"/>
      <c r="B725" s="398"/>
      <c r="C725" s="398"/>
      <c r="D725" s="398"/>
      <c r="E725" s="398"/>
      <c r="F725" s="398"/>
      <c r="G725" s="398"/>
      <c r="H725" s="398"/>
      <c r="I725" s="398"/>
      <c r="J725" s="398"/>
      <c r="K725" s="398"/>
      <c r="L725" s="398"/>
      <c r="M725" s="398"/>
      <c r="N725" s="398"/>
      <c r="O725" s="399"/>
      <c r="P725" s="399"/>
      <c r="Q725" s="399"/>
    </row>
    <row r="726" spans="1:17">
      <c r="A726" s="398"/>
      <c r="B726" s="398"/>
      <c r="C726" s="398"/>
      <c r="D726" s="398"/>
      <c r="E726" s="398"/>
      <c r="F726" s="398"/>
      <c r="G726" s="398"/>
      <c r="H726" s="398"/>
      <c r="I726" s="398"/>
      <c r="J726" s="398"/>
      <c r="K726" s="398"/>
      <c r="L726" s="398"/>
      <c r="M726" s="398"/>
      <c r="N726" s="398"/>
      <c r="O726" s="399"/>
      <c r="P726" s="399"/>
      <c r="Q726" s="399"/>
    </row>
    <row r="727" spans="1:17">
      <c r="A727" s="398"/>
      <c r="B727" s="398"/>
      <c r="C727" s="398"/>
      <c r="D727" s="398"/>
      <c r="E727" s="398"/>
      <c r="F727" s="398"/>
      <c r="G727" s="398"/>
      <c r="H727" s="398"/>
      <c r="I727" s="398"/>
      <c r="J727" s="398"/>
      <c r="K727" s="398"/>
      <c r="L727" s="398"/>
      <c r="M727" s="398"/>
      <c r="N727" s="398"/>
      <c r="O727" s="399"/>
      <c r="P727" s="399"/>
      <c r="Q727" s="399"/>
    </row>
    <row r="728" spans="1:17">
      <c r="A728" s="398"/>
      <c r="B728" s="398"/>
      <c r="C728" s="398"/>
      <c r="D728" s="398"/>
      <c r="E728" s="398"/>
      <c r="F728" s="398"/>
      <c r="G728" s="398"/>
      <c r="H728" s="398"/>
      <c r="I728" s="398"/>
      <c r="J728" s="398"/>
      <c r="K728" s="398"/>
      <c r="L728" s="398"/>
      <c r="M728" s="398"/>
      <c r="N728" s="398"/>
      <c r="O728" s="399"/>
      <c r="P728" s="399"/>
      <c r="Q728" s="399"/>
    </row>
    <row r="729" spans="1:17">
      <c r="A729" s="398"/>
      <c r="B729" s="398"/>
      <c r="C729" s="398"/>
      <c r="D729" s="398"/>
      <c r="E729" s="398"/>
      <c r="F729" s="398"/>
      <c r="G729" s="398"/>
      <c r="H729" s="398"/>
      <c r="I729" s="398"/>
      <c r="J729" s="398"/>
      <c r="K729" s="398"/>
      <c r="L729" s="398"/>
      <c r="M729" s="398"/>
      <c r="N729" s="398"/>
      <c r="O729" s="399"/>
      <c r="P729" s="399"/>
      <c r="Q729" s="399"/>
    </row>
    <row r="730" spans="1:17">
      <c r="A730" s="398"/>
      <c r="B730" s="398"/>
      <c r="C730" s="398"/>
      <c r="D730" s="398"/>
      <c r="E730" s="398"/>
      <c r="F730" s="398"/>
      <c r="G730" s="398"/>
      <c r="H730" s="398"/>
      <c r="I730" s="398"/>
      <c r="J730" s="398"/>
      <c r="K730" s="398"/>
      <c r="L730" s="398"/>
      <c r="M730" s="398"/>
      <c r="N730" s="398"/>
      <c r="O730" s="399"/>
      <c r="P730" s="399"/>
      <c r="Q730" s="399"/>
    </row>
    <row r="731" spans="1:17">
      <c r="A731" s="398"/>
      <c r="B731" s="398"/>
      <c r="C731" s="398"/>
      <c r="D731" s="398"/>
      <c r="E731" s="398"/>
      <c r="F731" s="398"/>
      <c r="G731" s="398"/>
      <c r="H731" s="398"/>
      <c r="I731" s="398"/>
      <c r="J731" s="398"/>
      <c r="K731" s="398"/>
      <c r="L731" s="398"/>
      <c r="M731" s="398"/>
      <c r="N731" s="398"/>
      <c r="O731" s="399"/>
      <c r="P731" s="399"/>
      <c r="Q731" s="399"/>
    </row>
    <row r="732" spans="1:17">
      <c r="A732" s="398"/>
      <c r="B732" s="398"/>
      <c r="C732" s="398"/>
      <c r="D732" s="398"/>
      <c r="E732" s="398"/>
      <c r="F732" s="398"/>
      <c r="G732" s="398"/>
      <c r="H732" s="398"/>
      <c r="I732" s="398"/>
      <c r="J732" s="398"/>
      <c r="K732" s="398"/>
      <c r="L732" s="398"/>
      <c r="M732" s="398"/>
      <c r="N732" s="398"/>
      <c r="O732" s="399"/>
      <c r="P732" s="399"/>
      <c r="Q732" s="399"/>
    </row>
    <row r="733" spans="1:17">
      <c r="A733" s="398"/>
      <c r="B733" s="398"/>
      <c r="C733" s="398"/>
      <c r="D733" s="398"/>
      <c r="E733" s="398"/>
      <c r="F733" s="398"/>
      <c r="G733" s="398"/>
      <c r="H733" s="398"/>
      <c r="I733" s="398"/>
      <c r="J733" s="398"/>
      <c r="K733" s="398"/>
      <c r="L733" s="398"/>
      <c r="M733" s="398"/>
      <c r="N733" s="398"/>
      <c r="O733" s="399"/>
      <c r="P733" s="399"/>
      <c r="Q733" s="399"/>
    </row>
    <row r="734" spans="1:17">
      <c r="A734" s="398"/>
      <c r="B734" s="398"/>
      <c r="C734" s="398"/>
      <c r="D734" s="398"/>
      <c r="E734" s="398"/>
      <c r="F734" s="398"/>
      <c r="G734" s="398"/>
      <c r="H734" s="398"/>
      <c r="I734" s="398"/>
      <c r="J734" s="398"/>
      <c r="K734" s="398"/>
      <c r="L734" s="398"/>
      <c r="M734" s="398"/>
      <c r="N734" s="398"/>
      <c r="O734" s="399"/>
      <c r="P734" s="399"/>
      <c r="Q734" s="399"/>
    </row>
    <row r="735" spans="1:17">
      <c r="A735" s="398"/>
      <c r="B735" s="398"/>
      <c r="C735" s="398"/>
      <c r="D735" s="398"/>
      <c r="E735" s="398"/>
      <c r="F735" s="398"/>
      <c r="G735" s="398"/>
      <c r="H735" s="398"/>
      <c r="I735" s="398"/>
      <c r="J735" s="398"/>
      <c r="K735" s="398"/>
      <c r="L735" s="398"/>
      <c r="M735" s="398"/>
      <c r="N735" s="398"/>
      <c r="O735" s="399"/>
      <c r="P735" s="399"/>
      <c r="Q735" s="399"/>
    </row>
    <row r="736" spans="1:17">
      <c r="A736" s="398"/>
      <c r="B736" s="398"/>
      <c r="C736" s="398"/>
      <c r="D736" s="398"/>
      <c r="E736" s="398"/>
      <c r="F736" s="398"/>
      <c r="G736" s="398"/>
      <c r="H736" s="398"/>
      <c r="I736" s="398"/>
      <c r="J736" s="398"/>
      <c r="K736" s="398"/>
      <c r="L736" s="398"/>
      <c r="M736" s="398"/>
      <c r="N736" s="398"/>
      <c r="O736" s="399"/>
      <c r="P736" s="399"/>
      <c r="Q736" s="399"/>
    </row>
    <row r="737" spans="1:17">
      <c r="A737" s="398"/>
      <c r="B737" s="398"/>
      <c r="C737" s="398"/>
      <c r="D737" s="398"/>
      <c r="E737" s="398"/>
      <c r="F737" s="398"/>
      <c r="G737" s="398"/>
      <c r="H737" s="398"/>
      <c r="I737" s="398"/>
      <c r="J737" s="398"/>
      <c r="K737" s="398"/>
      <c r="L737" s="398"/>
      <c r="M737" s="398"/>
      <c r="N737" s="398"/>
      <c r="O737" s="399"/>
      <c r="P737" s="399"/>
      <c r="Q737" s="399"/>
    </row>
    <row r="738" spans="1:17">
      <c r="A738" s="398"/>
      <c r="B738" s="398"/>
      <c r="C738" s="398"/>
      <c r="D738" s="398"/>
      <c r="E738" s="398"/>
      <c r="F738" s="398"/>
      <c r="G738" s="398"/>
      <c r="H738" s="398"/>
      <c r="I738" s="398"/>
      <c r="J738" s="398"/>
      <c r="K738" s="398"/>
      <c r="L738" s="398"/>
      <c r="M738" s="398"/>
      <c r="N738" s="398"/>
      <c r="O738" s="399"/>
      <c r="P738" s="399"/>
      <c r="Q738" s="399"/>
    </row>
    <row r="739" spans="1:17">
      <c r="A739" s="398"/>
      <c r="B739" s="398"/>
      <c r="C739" s="398"/>
      <c r="D739" s="398"/>
      <c r="E739" s="398"/>
      <c r="F739" s="398"/>
      <c r="G739" s="398"/>
      <c r="H739" s="398"/>
      <c r="I739" s="398"/>
      <c r="J739" s="398"/>
      <c r="K739" s="398"/>
      <c r="L739" s="398"/>
      <c r="M739" s="398"/>
      <c r="N739" s="398"/>
      <c r="O739" s="399"/>
      <c r="P739" s="399"/>
      <c r="Q739" s="399"/>
    </row>
    <row r="740" spans="1:17">
      <c r="A740" s="398"/>
      <c r="B740" s="398"/>
      <c r="C740" s="398"/>
      <c r="D740" s="398"/>
      <c r="E740" s="398"/>
      <c r="F740" s="398"/>
      <c r="G740" s="398"/>
      <c r="H740" s="398"/>
      <c r="I740" s="398"/>
      <c r="J740" s="398"/>
      <c r="K740" s="398"/>
      <c r="L740" s="398"/>
      <c r="M740" s="398"/>
      <c r="N740" s="398"/>
      <c r="O740" s="399"/>
      <c r="P740" s="399"/>
      <c r="Q740" s="399"/>
    </row>
    <row r="741" spans="1:17">
      <c r="A741" s="398"/>
      <c r="B741" s="398"/>
      <c r="C741" s="398"/>
      <c r="D741" s="398"/>
      <c r="E741" s="398"/>
      <c r="F741" s="398"/>
      <c r="G741" s="398"/>
      <c r="H741" s="398"/>
      <c r="I741" s="398"/>
      <c r="J741" s="398"/>
      <c r="K741" s="398"/>
      <c r="L741" s="398"/>
      <c r="M741" s="398"/>
      <c r="N741" s="398"/>
      <c r="O741" s="399"/>
      <c r="P741" s="399"/>
      <c r="Q741" s="399"/>
    </row>
    <row r="742" spans="1:17">
      <c r="A742" s="398"/>
      <c r="B742" s="398"/>
      <c r="C742" s="398"/>
      <c r="D742" s="398"/>
      <c r="E742" s="398"/>
      <c r="F742" s="398"/>
      <c r="G742" s="398"/>
      <c r="H742" s="398"/>
      <c r="I742" s="398"/>
      <c r="J742" s="398"/>
      <c r="K742" s="398"/>
      <c r="L742" s="398"/>
      <c r="M742" s="398"/>
      <c r="N742" s="398"/>
      <c r="O742" s="399"/>
      <c r="P742" s="399"/>
      <c r="Q742" s="399"/>
    </row>
    <row r="743" spans="1:17">
      <c r="A743" s="398"/>
      <c r="B743" s="398"/>
      <c r="C743" s="398"/>
      <c r="D743" s="398"/>
      <c r="E743" s="398"/>
      <c r="F743" s="398"/>
      <c r="G743" s="398"/>
      <c r="H743" s="398"/>
      <c r="I743" s="398"/>
      <c r="J743" s="398"/>
      <c r="K743" s="398"/>
      <c r="L743" s="398"/>
      <c r="M743" s="398"/>
      <c r="N743" s="398"/>
      <c r="O743" s="399"/>
      <c r="P743" s="399"/>
      <c r="Q743" s="399"/>
    </row>
    <row r="744" spans="1:17">
      <c r="A744" s="398"/>
      <c r="B744" s="398"/>
      <c r="C744" s="398"/>
      <c r="D744" s="398"/>
      <c r="E744" s="398"/>
      <c r="F744" s="398"/>
      <c r="G744" s="398"/>
      <c r="H744" s="398"/>
      <c r="I744" s="398"/>
      <c r="J744" s="398"/>
      <c r="K744" s="398"/>
      <c r="L744" s="398"/>
      <c r="M744" s="398"/>
      <c r="N744" s="398"/>
      <c r="O744" s="399"/>
      <c r="P744" s="399"/>
      <c r="Q744" s="399"/>
    </row>
    <row r="745" spans="1:17">
      <c r="A745" s="398"/>
      <c r="B745" s="398"/>
      <c r="C745" s="398"/>
      <c r="D745" s="398"/>
      <c r="E745" s="398"/>
      <c r="F745" s="398"/>
      <c r="G745" s="398"/>
      <c r="H745" s="398"/>
      <c r="I745" s="398"/>
      <c r="J745" s="398"/>
      <c r="K745" s="398"/>
      <c r="L745" s="398"/>
      <c r="M745" s="398"/>
      <c r="N745" s="398"/>
      <c r="O745" s="399"/>
      <c r="P745" s="399"/>
      <c r="Q745" s="399"/>
    </row>
    <row r="746" spans="1:17">
      <c r="A746" s="398"/>
      <c r="B746" s="398"/>
      <c r="C746" s="398"/>
      <c r="D746" s="398"/>
      <c r="E746" s="398"/>
      <c r="F746" s="398"/>
      <c r="G746" s="398"/>
      <c r="H746" s="398"/>
      <c r="I746" s="398"/>
      <c r="J746" s="398"/>
      <c r="K746" s="398"/>
      <c r="L746" s="398"/>
      <c r="M746" s="398"/>
      <c r="N746" s="398"/>
      <c r="O746" s="399"/>
      <c r="P746" s="399"/>
      <c r="Q746" s="399"/>
    </row>
    <row r="747" spans="1:17">
      <c r="A747" s="398"/>
      <c r="B747" s="398"/>
      <c r="C747" s="398"/>
      <c r="D747" s="398"/>
      <c r="E747" s="398"/>
      <c r="F747" s="398"/>
      <c r="G747" s="398"/>
      <c r="H747" s="398"/>
      <c r="I747" s="398"/>
      <c r="J747" s="398"/>
      <c r="K747" s="398"/>
      <c r="L747" s="398"/>
      <c r="M747" s="398"/>
      <c r="N747" s="398"/>
      <c r="O747" s="399"/>
      <c r="P747" s="399"/>
      <c r="Q747" s="399"/>
    </row>
    <row r="748" spans="1:17">
      <c r="A748" s="398"/>
      <c r="B748" s="398"/>
      <c r="C748" s="398"/>
      <c r="D748" s="398"/>
      <c r="E748" s="398"/>
      <c r="F748" s="398"/>
      <c r="G748" s="398"/>
      <c r="H748" s="398"/>
      <c r="I748" s="398"/>
      <c r="J748" s="398"/>
      <c r="K748" s="398"/>
      <c r="L748" s="398"/>
      <c r="M748" s="398"/>
      <c r="N748" s="398"/>
      <c r="O748" s="399"/>
      <c r="P748" s="399"/>
      <c r="Q748" s="399"/>
    </row>
    <row r="749" spans="1:17">
      <c r="A749" s="398"/>
      <c r="B749" s="398"/>
      <c r="C749" s="398"/>
      <c r="D749" s="398"/>
      <c r="E749" s="398"/>
      <c r="F749" s="398"/>
      <c r="G749" s="398"/>
      <c r="H749" s="398"/>
      <c r="I749" s="398"/>
      <c r="J749" s="398"/>
      <c r="K749" s="398"/>
      <c r="L749" s="398"/>
      <c r="M749" s="398"/>
      <c r="N749" s="398"/>
      <c r="O749" s="399"/>
      <c r="P749" s="399"/>
      <c r="Q749" s="399"/>
    </row>
    <row r="750" spans="1:17">
      <c r="A750" s="398"/>
      <c r="B750" s="398"/>
      <c r="C750" s="398"/>
      <c r="D750" s="398"/>
      <c r="E750" s="398"/>
      <c r="F750" s="398"/>
      <c r="G750" s="398"/>
      <c r="H750" s="398"/>
      <c r="I750" s="398"/>
      <c r="J750" s="398"/>
      <c r="K750" s="398"/>
      <c r="L750" s="398"/>
      <c r="M750" s="398"/>
      <c r="N750" s="398"/>
      <c r="O750" s="399"/>
      <c r="P750" s="399"/>
      <c r="Q750" s="399"/>
    </row>
    <row r="751" spans="1:17">
      <c r="A751" s="398"/>
      <c r="B751" s="398"/>
      <c r="C751" s="398"/>
      <c r="D751" s="398"/>
      <c r="E751" s="398"/>
      <c r="F751" s="398"/>
      <c r="G751" s="398"/>
      <c r="H751" s="398"/>
      <c r="I751" s="398"/>
      <c r="J751" s="398"/>
      <c r="K751" s="398"/>
      <c r="L751" s="398"/>
      <c r="M751" s="398"/>
      <c r="N751" s="398"/>
      <c r="O751" s="399"/>
      <c r="P751" s="399"/>
      <c r="Q751" s="399"/>
    </row>
    <row r="752" spans="1:17">
      <c r="A752" s="398"/>
      <c r="B752" s="398"/>
      <c r="C752" s="398"/>
      <c r="D752" s="398"/>
      <c r="E752" s="398"/>
      <c r="F752" s="398"/>
      <c r="G752" s="398"/>
      <c r="H752" s="398"/>
      <c r="I752" s="398"/>
      <c r="J752" s="398"/>
      <c r="K752" s="398"/>
      <c r="L752" s="398"/>
      <c r="M752" s="398"/>
      <c r="N752" s="398"/>
      <c r="O752" s="399"/>
      <c r="P752" s="399"/>
      <c r="Q752" s="399"/>
    </row>
    <row r="753" spans="1:17">
      <c r="A753" s="398"/>
      <c r="B753" s="398"/>
      <c r="C753" s="398"/>
      <c r="D753" s="398"/>
      <c r="E753" s="398"/>
      <c r="F753" s="398"/>
      <c r="G753" s="398"/>
      <c r="H753" s="398"/>
      <c r="I753" s="398"/>
      <c r="J753" s="398"/>
      <c r="K753" s="398"/>
      <c r="L753" s="398"/>
      <c r="M753" s="398"/>
      <c r="N753" s="398"/>
      <c r="O753" s="399"/>
      <c r="P753" s="399"/>
      <c r="Q753" s="399"/>
    </row>
    <row r="754" spans="1:17">
      <c r="A754" s="398"/>
      <c r="B754" s="398"/>
      <c r="C754" s="398"/>
      <c r="D754" s="398"/>
      <c r="E754" s="398"/>
      <c r="F754" s="398"/>
      <c r="G754" s="398"/>
      <c r="H754" s="398"/>
      <c r="I754" s="398"/>
      <c r="J754" s="398"/>
      <c r="K754" s="398"/>
      <c r="L754" s="398"/>
      <c r="M754" s="398"/>
      <c r="N754" s="398"/>
      <c r="O754" s="399"/>
      <c r="P754" s="399"/>
      <c r="Q754" s="399"/>
    </row>
    <row r="755" spans="1:17">
      <c r="A755" s="398"/>
      <c r="B755" s="398"/>
      <c r="C755" s="398"/>
      <c r="D755" s="398"/>
      <c r="E755" s="398"/>
      <c r="F755" s="398"/>
      <c r="G755" s="398"/>
      <c r="H755" s="398"/>
      <c r="I755" s="398"/>
      <c r="J755" s="398"/>
      <c r="K755" s="398"/>
      <c r="L755" s="398"/>
      <c r="M755" s="398"/>
      <c r="N755" s="398"/>
      <c r="O755" s="399"/>
      <c r="P755" s="399"/>
      <c r="Q755" s="399"/>
    </row>
    <row r="756" spans="1:17">
      <c r="A756" s="398"/>
      <c r="B756" s="398"/>
      <c r="C756" s="398"/>
      <c r="D756" s="398"/>
      <c r="E756" s="398"/>
      <c r="F756" s="398"/>
      <c r="G756" s="398"/>
      <c r="H756" s="398"/>
      <c r="I756" s="398"/>
      <c r="J756" s="398"/>
      <c r="K756" s="398"/>
      <c r="L756" s="398"/>
      <c r="M756" s="398"/>
      <c r="N756" s="398"/>
      <c r="O756" s="399"/>
      <c r="P756" s="399"/>
      <c r="Q756" s="399"/>
    </row>
    <row r="757" spans="1:17">
      <c r="A757" s="398"/>
      <c r="B757" s="398"/>
      <c r="C757" s="398"/>
      <c r="D757" s="398"/>
      <c r="E757" s="398"/>
      <c r="F757" s="398"/>
      <c r="G757" s="398"/>
      <c r="H757" s="398"/>
      <c r="I757" s="398"/>
      <c r="J757" s="398"/>
      <c r="K757" s="398"/>
      <c r="L757" s="398"/>
      <c r="M757" s="398"/>
      <c r="N757" s="398"/>
      <c r="O757" s="399"/>
      <c r="P757" s="399"/>
      <c r="Q757" s="399"/>
    </row>
    <row r="758" spans="1:17">
      <c r="A758" s="398"/>
      <c r="B758" s="398"/>
      <c r="C758" s="398"/>
      <c r="D758" s="398"/>
      <c r="E758" s="398"/>
      <c r="F758" s="398"/>
      <c r="G758" s="398"/>
      <c r="H758" s="398"/>
      <c r="I758" s="398"/>
      <c r="J758" s="398"/>
      <c r="K758" s="398"/>
      <c r="L758" s="398"/>
      <c r="M758" s="398"/>
      <c r="N758" s="398"/>
      <c r="O758" s="399"/>
      <c r="P758" s="399"/>
      <c r="Q758" s="399"/>
    </row>
    <row r="759" spans="1:17">
      <c r="A759" s="398"/>
      <c r="B759" s="398"/>
      <c r="C759" s="398"/>
      <c r="D759" s="398"/>
      <c r="E759" s="398"/>
      <c r="F759" s="398"/>
      <c r="G759" s="398"/>
      <c r="H759" s="398"/>
      <c r="I759" s="398"/>
      <c r="J759" s="398"/>
      <c r="K759" s="398"/>
      <c r="L759" s="398"/>
      <c r="M759" s="398"/>
      <c r="N759" s="398"/>
      <c r="O759" s="399"/>
      <c r="P759" s="399"/>
      <c r="Q759" s="399"/>
    </row>
    <row r="760" spans="1:17">
      <c r="A760" s="398"/>
      <c r="B760" s="398"/>
      <c r="C760" s="398"/>
      <c r="D760" s="398"/>
      <c r="E760" s="398"/>
      <c r="F760" s="398"/>
      <c r="G760" s="398"/>
      <c r="H760" s="398"/>
      <c r="I760" s="398"/>
      <c r="J760" s="398"/>
      <c r="K760" s="398"/>
      <c r="L760" s="398"/>
      <c r="M760" s="398"/>
      <c r="N760" s="398"/>
      <c r="O760" s="399"/>
      <c r="P760" s="399"/>
      <c r="Q760" s="399"/>
    </row>
    <row r="761" spans="1:17">
      <c r="A761" s="398"/>
      <c r="B761" s="398"/>
      <c r="C761" s="398"/>
      <c r="D761" s="398"/>
      <c r="E761" s="398"/>
      <c r="F761" s="398"/>
      <c r="G761" s="398"/>
      <c r="H761" s="398"/>
      <c r="I761" s="398"/>
      <c r="J761" s="398"/>
      <c r="K761" s="398"/>
      <c r="L761" s="398"/>
      <c r="M761" s="398"/>
      <c r="N761" s="398"/>
      <c r="O761" s="399"/>
      <c r="P761" s="399"/>
      <c r="Q761" s="399"/>
    </row>
    <row r="762" spans="1:17">
      <c r="A762" s="398"/>
      <c r="B762" s="398"/>
      <c r="C762" s="398"/>
      <c r="D762" s="398"/>
      <c r="E762" s="398"/>
      <c r="F762" s="398"/>
      <c r="G762" s="398"/>
      <c r="H762" s="398"/>
      <c r="I762" s="398"/>
      <c r="J762" s="398"/>
      <c r="K762" s="398"/>
      <c r="L762" s="398"/>
      <c r="M762" s="398"/>
      <c r="N762" s="398"/>
      <c r="O762" s="399"/>
      <c r="P762" s="399"/>
      <c r="Q762" s="399"/>
    </row>
    <row r="763" spans="1:17">
      <c r="A763" s="398"/>
      <c r="B763" s="398"/>
      <c r="C763" s="398"/>
      <c r="D763" s="398"/>
      <c r="E763" s="398"/>
      <c r="F763" s="398"/>
      <c r="G763" s="398"/>
      <c r="H763" s="398"/>
      <c r="I763" s="398"/>
      <c r="J763" s="398"/>
      <c r="K763" s="398"/>
      <c r="L763" s="398"/>
      <c r="M763" s="398"/>
      <c r="N763" s="398"/>
      <c r="O763" s="399"/>
      <c r="P763" s="399"/>
      <c r="Q763" s="399"/>
    </row>
    <row r="764" spans="1:17">
      <c r="A764" s="398"/>
      <c r="B764" s="398"/>
      <c r="C764" s="398"/>
      <c r="D764" s="398"/>
      <c r="E764" s="398"/>
      <c r="F764" s="398"/>
      <c r="G764" s="398"/>
      <c r="H764" s="398"/>
      <c r="I764" s="398"/>
      <c r="J764" s="398"/>
      <c r="K764" s="398"/>
      <c r="L764" s="398"/>
      <c r="M764" s="398"/>
      <c r="N764" s="398"/>
      <c r="O764" s="399"/>
      <c r="P764" s="399"/>
      <c r="Q764" s="399"/>
    </row>
    <row r="765" spans="1:17">
      <c r="A765" s="398"/>
      <c r="B765" s="398"/>
      <c r="C765" s="398"/>
      <c r="D765" s="398"/>
      <c r="E765" s="398"/>
      <c r="F765" s="398"/>
      <c r="G765" s="398"/>
      <c r="H765" s="398"/>
      <c r="I765" s="398"/>
      <c r="J765" s="398"/>
      <c r="K765" s="398"/>
      <c r="L765" s="398"/>
      <c r="M765" s="398"/>
      <c r="N765" s="398"/>
      <c r="O765" s="399"/>
      <c r="P765" s="399"/>
      <c r="Q765" s="399"/>
    </row>
    <row r="766" spans="1:17">
      <c r="A766" s="398"/>
      <c r="B766" s="398"/>
      <c r="C766" s="398"/>
      <c r="D766" s="398"/>
      <c r="E766" s="398"/>
      <c r="F766" s="398"/>
      <c r="G766" s="398"/>
      <c r="H766" s="398"/>
      <c r="I766" s="398"/>
      <c r="J766" s="398"/>
      <c r="K766" s="398"/>
      <c r="L766" s="398"/>
      <c r="M766" s="398"/>
      <c r="N766" s="398"/>
      <c r="O766" s="399"/>
      <c r="P766" s="399"/>
      <c r="Q766" s="399"/>
    </row>
    <row r="767" spans="1:17">
      <c r="A767" s="398"/>
      <c r="B767" s="398"/>
      <c r="C767" s="398"/>
      <c r="D767" s="398"/>
      <c r="E767" s="398"/>
      <c r="F767" s="398"/>
      <c r="G767" s="398"/>
      <c r="H767" s="398"/>
      <c r="I767" s="398"/>
      <c r="J767" s="398"/>
      <c r="K767" s="398"/>
      <c r="L767" s="398"/>
      <c r="M767" s="398"/>
      <c r="N767" s="398"/>
      <c r="O767" s="399"/>
      <c r="P767" s="399"/>
      <c r="Q767" s="399"/>
    </row>
    <row r="768" spans="1:17">
      <c r="A768" s="398"/>
      <c r="B768" s="398"/>
      <c r="C768" s="398"/>
      <c r="D768" s="398"/>
      <c r="E768" s="398"/>
      <c r="F768" s="398"/>
      <c r="G768" s="398"/>
      <c r="H768" s="398"/>
      <c r="I768" s="398"/>
      <c r="J768" s="398"/>
      <c r="K768" s="398"/>
      <c r="L768" s="398"/>
      <c r="M768" s="398"/>
      <c r="N768" s="398"/>
      <c r="O768" s="399"/>
      <c r="P768" s="399"/>
      <c r="Q768" s="399"/>
    </row>
    <row r="769" spans="1:17">
      <c r="A769" s="398"/>
      <c r="B769" s="398"/>
      <c r="C769" s="398"/>
      <c r="D769" s="398"/>
      <c r="E769" s="398"/>
      <c r="F769" s="398"/>
      <c r="G769" s="398"/>
      <c r="H769" s="398"/>
      <c r="I769" s="398"/>
      <c r="J769" s="398"/>
      <c r="K769" s="398"/>
      <c r="L769" s="398"/>
      <c r="M769" s="398"/>
      <c r="N769" s="398"/>
      <c r="O769" s="399"/>
      <c r="P769" s="399"/>
      <c r="Q769" s="399"/>
    </row>
    <row r="770" spans="1:17">
      <c r="A770" s="398"/>
      <c r="B770" s="398"/>
      <c r="C770" s="398"/>
      <c r="D770" s="398"/>
      <c r="E770" s="398"/>
      <c r="F770" s="398"/>
      <c r="G770" s="398"/>
      <c r="H770" s="398"/>
      <c r="I770" s="398"/>
      <c r="J770" s="398"/>
      <c r="K770" s="398"/>
      <c r="L770" s="398"/>
      <c r="M770" s="398"/>
      <c r="N770" s="398"/>
      <c r="O770" s="399"/>
      <c r="P770" s="399"/>
      <c r="Q770" s="399"/>
    </row>
    <row r="771" spans="1:17">
      <c r="A771" s="398"/>
      <c r="B771" s="398"/>
      <c r="C771" s="398"/>
      <c r="D771" s="398"/>
      <c r="E771" s="398"/>
      <c r="F771" s="398"/>
      <c r="G771" s="398"/>
      <c r="H771" s="398"/>
      <c r="I771" s="398"/>
      <c r="J771" s="398"/>
      <c r="K771" s="398"/>
      <c r="L771" s="398"/>
      <c r="M771" s="398"/>
      <c r="N771" s="398"/>
      <c r="O771" s="399"/>
      <c r="P771" s="399"/>
      <c r="Q771" s="399"/>
    </row>
    <row r="772" spans="1:17">
      <c r="A772" s="398"/>
      <c r="B772" s="398"/>
      <c r="C772" s="398"/>
      <c r="D772" s="398"/>
      <c r="E772" s="398"/>
      <c r="F772" s="398"/>
      <c r="G772" s="398"/>
      <c r="H772" s="398"/>
      <c r="I772" s="398"/>
      <c r="J772" s="398"/>
      <c r="K772" s="398"/>
      <c r="L772" s="398"/>
      <c r="M772" s="398"/>
      <c r="N772" s="398"/>
      <c r="O772" s="399"/>
      <c r="P772" s="399"/>
      <c r="Q772" s="399"/>
    </row>
    <row r="773" spans="1:17">
      <c r="A773" s="398"/>
      <c r="B773" s="398"/>
      <c r="C773" s="398"/>
      <c r="D773" s="398"/>
      <c r="E773" s="398"/>
      <c r="F773" s="398"/>
      <c r="G773" s="398"/>
      <c r="H773" s="398"/>
      <c r="I773" s="398"/>
      <c r="J773" s="398"/>
      <c r="K773" s="398"/>
      <c r="L773" s="398"/>
      <c r="M773" s="398"/>
      <c r="N773" s="398"/>
      <c r="O773" s="399"/>
      <c r="P773" s="399"/>
      <c r="Q773" s="399"/>
    </row>
    <row r="774" spans="1:17">
      <c r="A774" s="398"/>
      <c r="B774" s="398"/>
      <c r="C774" s="398"/>
      <c r="D774" s="398"/>
      <c r="E774" s="398"/>
      <c r="F774" s="398"/>
      <c r="G774" s="398"/>
      <c r="H774" s="398"/>
      <c r="I774" s="398"/>
      <c r="J774" s="398"/>
      <c r="K774" s="398"/>
      <c r="L774" s="398"/>
      <c r="M774" s="398"/>
      <c r="N774" s="398"/>
      <c r="O774" s="399"/>
      <c r="P774" s="399"/>
      <c r="Q774" s="399"/>
    </row>
    <row r="775" spans="1:17">
      <c r="A775" s="398"/>
      <c r="B775" s="398"/>
      <c r="C775" s="398"/>
      <c r="D775" s="398"/>
      <c r="E775" s="398"/>
      <c r="F775" s="398"/>
      <c r="G775" s="398"/>
      <c r="H775" s="398"/>
      <c r="I775" s="398"/>
      <c r="J775" s="398"/>
      <c r="K775" s="398"/>
      <c r="L775" s="398"/>
      <c r="M775" s="398"/>
      <c r="N775" s="398"/>
      <c r="O775" s="399"/>
      <c r="P775" s="399"/>
      <c r="Q775" s="399"/>
    </row>
    <row r="776" spans="1:17">
      <c r="A776" s="398"/>
      <c r="B776" s="398"/>
      <c r="C776" s="398"/>
      <c r="D776" s="398"/>
      <c r="E776" s="398"/>
      <c r="F776" s="398"/>
      <c r="G776" s="398"/>
      <c r="H776" s="398"/>
      <c r="I776" s="398"/>
      <c r="J776" s="398"/>
      <c r="K776" s="398"/>
      <c r="L776" s="398"/>
      <c r="M776" s="398"/>
      <c r="N776" s="398"/>
      <c r="O776" s="399"/>
      <c r="P776" s="399"/>
      <c r="Q776" s="399"/>
    </row>
    <row r="777" spans="1:17">
      <c r="A777" s="398"/>
      <c r="B777" s="398"/>
      <c r="C777" s="398"/>
      <c r="D777" s="398"/>
      <c r="E777" s="398"/>
      <c r="F777" s="398"/>
      <c r="G777" s="398"/>
      <c r="H777" s="398"/>
      <c r="I777" s="398"/>
      <c r="J777" s="398"/>
      <c r="K777" s="398"/>
      <c r="L777" s="398"/>
      <c r="M777" s="398"/>
      <c r="N777" s="398"/>
      <c r="O777" s="399"/>
      <c r="P777" s="399"/>
      <c r="Q777" s="399"/>
    </row>
    <row r="778" spans="1:17">
      <c r="A778" s="398"/>
      <c r="B778" s="398"/>
      <c r="C778" s="398"/>
      <c r="D778" s="398"/>
      <c r="E778" s="398"/>
      <c r="F778" s="398"/>
      <c r="G778" s="398"/>
      <c r="H778" s="398"/>
      <c r="I778" s="398"/>
      <c r="J778" s="398"/>
      <c r="K778" s="398"/>
      <c r="L778" s="398"/>
      <c r="M778" s="398"/>
      <c r="N778" s="398"/>
      <c r="O778" s="399"/>
      <c r="P778" s="399"/>
      <c r="Q778" s="399"/>
    </row>
    <row r="779" spans="1:17">
      <c r="A779" s="398"/>
      <c r="B779" s="398"/>
      <c r="C779" s="398"/>
      <c r="D779" s="398"/>
      <c r="E779" s="398"/>
      <c r="F779" s="398"/>
      <c r="G779" s="398"/>
      <c r="H779" s="398"/>
      <c r="I779" s="398"/>
      <c r="J779" s="398"/>
      <c r="K779" s="398"/>
      <c r="L779" s="398"/>
      <c r="M779" s="398"/>
      <c r="N779" s="398"/>
      <c r="O779" s="399"/>
      <c r="P779" s="399"/>
      <c r="Q779" s="399"/>
    </row>
    <row r="780" spans="1:17">
      <c r="A780" s="398"/>
      <c r="B780" s="398"/>
      <c r="C780" s="398"/>
      <c r="D780" s="398"/>
      <c r="E780" s="398"/>
      <c r="F780" s="398"/>
      <c r="G780" s="398"/>
      <c r="H780" s="398"/>
      <c r="I780" s="398"/>
      <c r="J780" s="398"/>
      <c r="K780" s="398"/>
      <c r="L780" s="398"/>
      <c r="M780" s="398"/>
      <c r="N780" s="398"/>
      <c r="O780" s="399"/>
      <c r="P780" s="399"/>
      <c r="Q780" s="399"/>
    </row>
    <row r="781" spans="1:17">
      <c r="A781" s="398"/>
      <c r="B781" s="398"/>
      <c r="C781" s="398"/>
      <c r="D781" s="398"/>
      <c r="E781" s="398"/>
      <c r="F781" s="398"/>
      <c r="G781" s="398"/>
      <c r="H781" s="398"/>
      <c r="I781" s="398"/>
      <c r="J781" s="398"/>
      <c r="K781" s="398"/>
      <c r="L781" s="398"/>
      <c r="M781" s="398"/>
      <c r="N781" s="398"/>
      <c r="O781" s="399"/>
      <c r="P781" s="399"/>
      <c r="Q781" s="399"/>
    </row>
    <row r="782" spans="1:17">
      <c r="A782" s="398"/>
      <c r="B782" s="398"/>
      <c r="C782" s="398"/>
      <c r="D782" s="398"/>
      <c r="E782" s="398"/>
      <c r="F782" s="398"/>
      <c r="G782" s="398"/>
      <c r="H782" s="398"/>
      <c r="I782" s="398"/>
      <c r="J782" s="398"/>
      <c r="K782" s="398"/>
      <c r="L782" s="398"/>
      <c r="M782" s="398"/>
      <c r="N782" s="398"/>
      <c r="O782" s="399"/>
      <c r="P782" s="399"/>
      <c r="Q782" s="399"/>
    </row>
    <row r="783" spans="1:17">
      <c r="A783" s="398"/>
      <c r="B783" s="398"/>
      <c r="C783" s="398"/>
      <c r="D783" s="398"/>
      <c r="E783" s="398"/>
      <c r="F783" s="398"/>
      <c r="G783" s="398"/>
      <c r="H783" s="398"/>
      <c r="I783" s="398"/>
      <c r="J783" s="398"/>
      <c r="K783" s="398"/>
      <c r="L783" s="398"/>
      <c r="M783" s="398"/>
      <c r="N783" s="398"/>
      <c r="O783" s="399"/>
      <c r="P783" s="399"/>
      <c r="Q783" s="399"/>
    </row>
    <row r="784" spans="1:17">
      <c r="A784" s="398"/>
      <c r="B784" s="398"/>
      <c r="C784" s="398"/>
      <c r="D784" s="398"/>
      <c r="E784" s="398"/>
      <c r="F784" s="398"/>
      <c r="G784" s="398"/>
      <c r="H784" s="398"/>
      <c r="I784" s="398"/>
      <c r="J784" s="398"/>
      <c r="K784" s="398"/>
      <c r="L784" s="398"/>
      <c r="M784" s="398"/>
      <c r="N784" s="398"/>
      <c r="O784" s="399"/>
      <c r="P784" s="399"/>
      <c r="Q784" s="399"/>
    </row>
    <row r="785" spans="1:17">
      <c r="A785" s="398"/>
      <c r="B785" s="398"/>
      <c r="C785" s="398"/>
      <c r="D785" s="398"/>
      <c r="E785" s="398"/>
      <c r="F785" s="398"/>
      <c r="G785" s="398"/>
      <c r="H785" s="398"/>
      <c r="I785" s="398"/>
      <c r="J785" s="398"/>
      <c r="K785" s="398"/>
      <c r="L785" s="398"/>
      <c r="M785" s="398"/>
      <c r="N785" s="398"/>
      <c r="O785" s="399"/>
      <c r="P785" s="399"/>
      <c r="Q785" s="399"/>
    </row>
    <row r="786" spans="1:17">
      <c r="A786" s="398"/>
      <c r="B786" s="398"/>
      <c r="C786" s="398"/>
      <c r="D786" s="398"/>
      <c r="E786" s="398"/>
      <c r="F786" s="398"/>
      <c r="G786" s="398"/>
      <c r="H786" s="398"/>
      <c r="I786" s="398"/>
      <c r="J786" s="398"/>
      <c r="K786" s="398"/>
      <c r="L786" s="398"/>
      <c r="M786" s="398"/>
      <c r="N786" s="398"/>
      <c r="O786" s="399"/>
      <c r="P786" s="399"/>
      <c r="Q786" s="399"/>
    </row>
    <row r="787" spans="1:17">
      <c r="A787" s="398"/>
      <c r="B787" s="398"/>
      <c r="C787" s="398"/>
      <c r="D787" s="398"/>
      <c r="E787" s="398"/>
      <c r="F787" s="398"/>
      <c r="G787" s="398"/>
      <c r="H787" s="398"/>
      <c r="I787" s="398"/>
      <c r="J787" s="398"/>
      <c r="K787" s="398"/>
      <c r="L787" s="398"/>
      <c r="M787" s="398"/>
      <c r="N787" s="398"/>
      <c r="O787" s="399"/>
      <c r="P787" s="399"/>
      <c r="Q787" s="399"/>
    </row>
    <row r="788" spans="1:17">
      <c r="A788" s="398"/>
      <c r="B788" s="398"/>
      <c r="C788" s="398"/>
      <c r="D788" s="398"/>
      <c r="E788" s="398"/>
      <c r="F788" s="398"/>
      <c r="G788" s="398"/>
      <c r="H788" s="398"/>
      <c r="I788" s="398"/>
      <c r="J788" s="398"/>
      <c r="K788" s="398"/>
      <c r="L788" s="398"/>
      <c r="M788" s="398"/>
      <c r="N788" s="398"/>
      <c r="O788" s="399"/>
      <c r="P788" s="399"/>
      <c r="Q788" s="399"/>
    </row>
    <row r="789" spans="1:17">
      <c r="A789" s="398"/>
      <c r="B789" s="398"/>
      <c r="C789" s="398"/>
      <c r="D789" s="398"/>
      <c r="E789" s="398"/>
      <c r="F789" s="398"/>
      <c r="G789" s="398"/>
      <c r="H789" s="398"/>
      <c r="I789" s="398"/>
      <c r="J789" s="398"/>
      <c r="K789" s="398"/>
      <c r="L789" s="398"/>
      <c r="M789" s="398"/>
      <c r="N789" s="398"/>
      <c r="O789" s="399"/>
      <c r="P789" s="399"/>
      <c r="Q789" s="399"/>
    </row>
    <row r="790" spans="1:17">
      <c r="A790" s="398"/>
      <c r="B790" s="398"/>
      <c r="C790" s="398"/>
      <c r="D790" s="398"/>
      <c r="E790" s="398"/>
      <c r="F790" s="398"/>
      <c r="G790" s="398"/>
      <c r="H790" s="398"/>
      <c r="I790" s="398"/>
      <c r="J790" s="398"/>
      <c r="K790" s="398"/>
      <c r="L790" s="398"/>
      <c r="M790" s="398"/>
      <c r="N790" s="398"/>
      <c r="O790" s="399"/>
      <c r="P790" s="399"/>
      <c r="Q790" s="399"/>
    </row>
    <row r="791" spans="1:17">
      <c r="A791" s="398"/>
      <c r="B791" s="398"/>
      <c r="C791" s="398"/>
      <c r="D791" s="398"/>
      <c r="E791" s="398"/>
      <c r="F791" s="398"/>
      <c r="G791" s="398"/>
      <c r="H791" s="398"/>
      <c r="I791" s="398"/>
      <c r="J791" s="398"/>
      <c r="K791" s="398"/>
      <c r="L791" s="398"/>
      <c r="M791" s="398"/>
      <c r="N791" s="398"/>
      <c r="O791" s="399"/>
      <c r="P791" s="399"/>
      <c r="Q791" s="399"/>
    </row>
    <row r="792" spans="1:17">
      <c r="A792" s="398"/>
      <c r="B792" s="398"/>
      <c r="C792" s="398"/>
      <c r="D792" s="398"/>
      <c r="E792" s="398"/>
      <c r="F792" s="398"/>
      <c r="G792" s="398"/>
      <c r="H792" s="398"/>
      <c r="I792" s="398"/>
      <c r="J792" s="398"/>
      <c r="K792" s="398"/>
      <c r="L792" s="398"/>
      <c r="M792" s="398"/>
      <c r="N792" s="398"/>
      <c r="O792" s="399"/>
      <c r="P792" s="399"/>
      <c r="Q792" s="399"/>
    </row>
    <row r="793" spans="1:17">
      <c r="A793" s="398"/>
      <c r="B793" s="398"/>
      <c r="C793" s="398"/>
      <c r="D793" s="398"/>
      <c r="E793" s="398"/>
      <c r="F793" s="398"/>
      <c r="G793" s="398"/>
      <c r="H793" s="398"/>
      <c r="I793" s="398"/>
      <c r="J793" s="398"/>
      <c r="K793" s="398"/>
      <c r="L793" s="398"/>
      <c r="M793" s="398"/>
      <c r="N793" s="398"/>
      <c r="O793" s="399"/>
      <c r="P793" s="399"/>
      <c r="Q793" s="399"/>
    </row>
    <row r="794" spans="1:17">
      <c r="A794" s="398"/>
      <c r="B794" s="398"/>
      <c r="C794" s="398"/>
      <c r="D794" s="398"/>
      <c r="E794" s="398"/>
      <c r="F794" s="398"/>
      <c r="G794" s="398"/>
      <c r="H794" s="398"/>
      <c r="I794" s="398"/>
      <c r="J794" s="398"/>
      <c r="K794" s="398"/>
      <c r="L794" s="398"/>
      <c r="M794" s="398"/>
      <c r="N794" s="398"/>
      <c r="O794" s="399"/>
      <c r="P794" s="399"/>
      <c r="Q794" s="399"/>
    </row>
    <row r="795" spans="1:17">
      <c r="A795" s="398"/>
      <c r="B795" s="398"/>
      <c r="C795" s="398"/>
      <c r="D795" s="398"/>
      <c r="E795" s="398"/>
      <c r="F795" s="398"/>
      <c r="G795" s="398"/>
      <c r="H795" s="398"/>
      <c r="I795" s="398"/>
      <c r="J795" s="398"/>
      <c r="K795" s="398"/>
      <c r="L795" s="398"/>
      <c r="M795" s="398"/>
      <c r="N795" s="398"/>
      <c r="O795" s="399"/>
      <c r="P795" s="399"/>
      <c r="Q795" s="399"/>
    </row>
    <row r="796" spans="1:17">
      <c r="A796" s="398"/>
      <c r="B796" s="398"/>
      <c r="C796" s="398"/>
      <c r="D796" s="398"/>
      <c r="E796" s="398"/>
      <c r="F796" s="398"/>
      <c r="G796" s="398"/>
      <c r="H796" s="398"/>
      <c r="I796" s="398"/>
      <c r="J796" s="398"/>
      <c r="K796" s="398"/>
      <c r="L796" s="398"/>
      <c r="M796" s="398"/>
      <c r="N796" s="398"/>
      <c r="O796" s="399"/>
      <c r="P796" s="399"/>
      <c r="Q796" s="399"/>
    </row>
    <row r="797" spans="1:17">
      <c r="A797" s="398"/>
      <c r="B797" s="398"/>
      <c r="C797" s="398"/>
      <c r="D797" s="398"/>
      <c r="E797" s="398"/>
      <c r="F797" s="398"/>
      <c r="G797" s="398"/>
      <c r="H797" s="398"/>
      <c r="I797" s="398"/>
      <c r="J797" s="398"/>
      <c r="K797" s="398"/>
      <c r="L797" s="398"/>
      <c r="M797" s="398"/>
      <c r="N797" s="398"/>
      <c r="O797" s="399"/>
      <c r="P797" s="399"/>
      <c r="Q797" s="399"/>
    </row>
    <row r="798" spans="1:17">
      <c r="A798" s="398"/>
      <c r="B798" s="398"/>
      <c r="C798" s="398"/>
      <c r="D798" s="398"/>
      <c r="E798" s="398"/>
      <c r="F798" s="398"/>
      <c r="G798" s="398"/>
      <c r="H798" s="398"/>
      <c r="I798" s="398"/>
      <c r="J798" s="398"/>
      <c r="K798" s="398"/>
      <c r="L798" s="398"/>
      <c r="M798" s="398"/>
      <c r="N798" s="398"/>
      <c r="O798" s="399"/>
      <c r="P798" s="399"/>
      <c r="Q798" s="399"/>
    </row>
    <row r="799" spans="1:17">
      <c r="A799" s="398"/>
      <c r="B799" s="398"/>
      <c r="C799" s="398"/>
      <c r="D799" s="398"/>
      <c r="E799" s="398"/>
      <c r="F799" s="398"/>
      <c r="G799" s="398"/>
      <c r="H799" s="398"/>
      <c r="I799" s="398"/>
      <c r="J799" s="398"/>
      <c r="K799" s="398"/>
      <c r="L799" s="398"/>
      <c r="M799" s="398"/>
      <c r="N799" s="398"/>
      <c r="O799" s="399"/>
      <c r="P799" s="399"/>
      <c r="Q799" s="399"/>
    </row>
    <row r="800" spans="1:17">
      <c r="A800" s="398"/>
      <c r="B800" s="398"/>
      <c r="C800" s="398"/>
      <c r="D800" s="398"/>
      <c r="E800" s="398"/>
      <c r="F800" s="398"/>
      <c r="G800" s="398"/>
      <c r="H800" s="398"/>
      <c r="I800" s="398"/>
      <c r="J800" s="398"/>
      <c r="K800" s="398"/>
      <c r="L800" s="398"/>
      <c r="M800" s="398"/>
      <c r="N800" s="398"/>
      <c r="O800" s="399"/>
      <c r="P800" s="399"/>
      <c r="Q800" s="399"/>
    </row>
    <row r="801" spans="1:17">
      <c r="A801" s="398"/>
      <c r="B801" s="398"/>
      <c r="C801" s="398"/>
      <c r="D801" s="398"/>
      <c r="E801" s="398"/>
      <c r="F801" s="398"/>
      <c r="G801" s="398"/>
      <c r="H801" s="398"/>
      <c r="I801" s="398"/>
      <c r="J801" s="398"/>
      <c r="K801" s="398"/>
      <c r="L801" s="398"/>
      <c r="M801" s="398"/>
      <c r="N801" s="398"/>
      <c r="O801" s="399"/>
      <c r="P801" s="399"/>
      <c r="Q801" s="399"/>
    </row>
    <row r="802" spans="1:17">
      <c r="A802" s="398"/>
      <c r="B802" s="398"/>
      <c r="C802" s="398"/>
      <c r="D802" s="398"/>
      <c r="E802" s="398"/>
      <c r="F802" s="398"/>
      <c r="G802" s="398"/>
      <c r="H802" s="398"/>
      <c r="I802" s="398"/>
      <c r="J802" s="398"/>
      <c r="K802" s="398"/>
      <c r="L802" s="398"/>
      <c r="M802" s="398"/>
      <c r="N802" s="398"/>
      <c r="O802" s="399"/>
      <c r="P802" s="399"/>
      <c r="Q802" s="399"/>
    </row>
    <row r="803" spans="1:17">
      <c r="A803" s="398"/>
      <c r="B803" s="398"/>
      <c r="C803" s="398"/>
      <c r="D803" s="398"/>
      <c r="E803" s="398"/>
      <c r="F803" s="398"/>
      <c r="G803" s="398"/>
      <c r="H803" s="398"/>
      <c r="I803" s="398"/>
      <c r="J803" s="398"/>
      <c r="K803" s="398"/>
      <c r="L803" s="398"/>
      <c r="M803" s="398"/>
      <c r="N803" s="398"/>
      <c r="O803" s="399"/>
      <c r="P803" s="399"/>
      <c r="Q803" s="399"/>
    </row>
    <row r="804" spans="1:17">
      <c r="A804" s="398"/>
      <c r="B804" s="398"/>
      <c r="C804" s="398"/>
      <c r="D804" s="398"/>
      <c r="E804" s="398"/>
      <c r="F804" s="398"/>
      <c r="G804" s="398"/>
      <c r="H804" s="398"/>
      <c r="I804" s="398"/>
      <c r="J804" s="398"/>
      <c r="K804" s="398"/>
      <c r="L804" s="398"/>
      <c r="M804" s="398"/>
      <c r="N804" s="398"/>
      <c r="O804" s="399"/>
      <c r="P804" s="399"/>
      <c r="Q804" s="399"/>
    </row>
    <row r="805" spans="1:17">
      <c r="A805" s="398"/>
      <c r="B805" s="398"/>
      <c r="C805" s="398"/>
      <c r="D805" s="398"/>
      <c r="E805" s="398"/>
      <c r="F805" s="398"/>
      <c r="G805" s="398"/>
      <c r="H805" s="398"/>
      <c r="I805" s="398"/>
      <c r="J805" s="398"/>
      <c r="K805" s="398"/>
      <c r="L805" s="398"/>
      <c r="M805" s="398"/>
      <c r="N805" s="398"/>
      <c r="O805" s="399"/>
      <c r="P805" s="399"/>
      <c r="Q805" s="399"/>
    </row>
    <row r="806" spans="1:17">
      <c r="A806" s="398"/>
      <c r="B806" s="398"/>
      <c r="C806" s="398"/>
      <c r="D806" s="398"/>
      <c r="E806" s="398"/>
      <c r="F806" s="398"/>
      <c r="G806" s="398"/>
      <c r="H806" s="398"/>
      <c r="I806" s="398"/>
      <c r="J806" s="398"/>
      <c r="K806" s="398"/>
      <c r="L806" s="398"/>
      <c r="M806" s="398"/>
      <c r="N806" s="398"/>
      <c r="O806" s="399"/>
      <c r="P806" s="399"/>
      <c r="Q806" s="399"/>
    </row>
    <row r="807" spans="1:17">
      <c r="A807" s="398"/>
      <c r="B807" s="398"/>
      <c r="C807" s="398"/>
      <c r="D807" s="398"/>
      <c r="E807" s="398"/>
      <c r="F807" s="398"/>
      <c r="G807" s="398"/>
      <c r="H807" s="398"/>
      <c r="I807" s="398"/>
      <c r="J807" s="398"/>
      <c r="K807" s="398"/>
      <c r="L807" s="398"/>
      <c r="M807" s="398"/>
      <c r="N807" s="398"/>
      <c r="O807" s="399"/>
      <c r="P807" s="399"/>
      <c r="Q807" s="399"/>
    </row>
    <row r="808" spans="1:17">
      <c r="A808" s="398"/>
      <c r="B808" s="398"/>
      <c r="C808" s="398"/>
      <c r="D808" s="398"/>
      <c r="E808" s="398"/>
      <c r="F808" s="398"/>
      <c r="G808" s="398"/>
      <c r="H808" s="398"/>
      <c r="I808" s="398"/>
      <c r="J808" s="398"/>
      <c r="K808" s="398"/>
      <c r="L808" s="398"/>
      <c r="M808" s="398"/>
      <c r="N808" s="398"/>
      <c r="O808" s="399"/>
      <c r="P808" s="399"/>
      <c r="Q808" s="399"/>
    </row>
    <row r="809" spans="1:17">
      <c r="A809" s="398"/>
      <c r="B809" s="398"/>
      <c r="C809" s="398"/>
      <c r="D809" s="398"/>
      <c r="E809" s="398"/>
      <c r="F809" s="398"/>
      <c r="G809" s="398"/>
      <c r="H809" s="398"/>
      <c r="I809" s="398"/>
      <c r="J809" s="398"/>
      <c r="K809" s="398"/>
      <c r="L809" s="398"/>
      <c r="M809" s="398"/>
      <c r="N809" s="398"/>
      <c r="O809" s="399"/>
      <c r="P809" s="399"/>
      <c r="Q809" s="399"/>
    </row>
    <row r="810" spans="1:17">
      <c r="A810" s="398"/>
      <c r="B810" s="398"/>
      <c r="C810" s="398"/>
      <c r="D810" s="398"/>
      <c r="E810" s="398"/>
      <c r="F810" s="398"/>
      <c r="G810" s="398"/>
      <c r="H810" s="398"/>
      <c r="I810" s="398"/>
      <c r="J810" s="398"/>
      <c r="K810" s="398"/>
      <c r="L810" s="398"/>
      <c r="M810" s="398"/>
      <c r="N810" s="398"/>
      <c r="O810" s="399"/>
      <c r="P810" s="399"/>
      <c r="Q810" s="399"/>
    </row>
    <row r="811" spans="1:17">
      <c r="A811" s="398"/>
      <c r="B811" s="398"/>
      <c r="C811" s="398"/>
      <c r="D811" s="398"/>
      <c r="E811" s="398"/>
      <c r="F811" s="398"/>
      <c r="G811" s="398"/>
      <c r="H811" s="398"/>
      <c r="I811" s="398"/>
      <c r="J811" s="398"/>
      <c r="K811" s="398"/>
      <c r="L811" s="398"/>
      <c r="M811" s="398"/>
      <c r="N811" s="398"/>
      <c r="O811" s="399"/>
      <c r="P811" s="399"/>
      <c r="Q811" s="399"/>
    </row>
    <row r="812" spans="1:17">
      <c r="A812" s="398"/>
      <c r="B812" s="398"/>
      <c r="C812" s="398"/>
      <c r="D812" s="398"/>
      <c r="E812" s="398"/>
      <c r="F812" s="398"/>
      <c r="G812" s="398"/>
      <c r="H812" s="398"/>
      <c r="I812" s="398"/>
      <c r="J812" s="398"/>
      <c r="K812" s="398"/>
      <c r="L812" s="398"/>
      <c r="M812" s="398"/>
      <c r="N812" s="398"/>
      <c r="O812" s="399"/>
      <c r="P812" s="399"/>
      <c r="Q812" s="399"/>
    </row>
    <row r="813" spans="1:17">
      <c r="A813" s="398"/>
      <c r="B813" s="398"/>
      <c r="C813" s="398"/>
      <c r="D813" s="398"/>
      <c r="E813" s="398"/>
      <c r="F813" s="398"/>
      <c r="G813" s="398"/>
      <c r="H813" s="398"/>
      <c r="I813" s="398"/>
      <c r="J813" s="398"/>
      <c r="K813" s="398"/>
      <c r="L813" s="398"/>
      <c r="M813" s="398"/>
      <c r="N813" s="398"/>
      <c r="O813" s="399"/>
      <c r="P813" s="399"/>
      <c r="Q813" s="399"/>
    </row>
    <row r="814" spans="1:17">
      <c r="A814" s="398"/>
      <c r="B814" s="398"/>
      <c r="C814" s="398"/>
      <c r="D814" s="398"/>
      <c r="E814" s="398"/>
      <c r="F814" s="398"/>
      <c r="G814" s="398"/>
      <c r="H814" s="398"/>
      <c r="I814" s="398"/>
      <c r="J814" s="398"/>
      <c r="K814" s="398"/>
      <c r="L814" s="398"/>
      <c r="M814" s="398"/>
      <c r="N814" s="398"/>
      <c r="O814" s="399"/>
      <c r="P814" s="399"/>
      <c r="Q814" s="399"/>
    </row>
    <row r="815" spans="1:17">
      <c r="A815" s="398"/>
      <c r="B815" s="398"/>
      <c r="C815" s="398"/>
      <c r="D815" s="398"/>
      <c r="E815" s="398"/>
      <c r="F815" s="398"/>
      <c r="G815" s="398"/>
      <c r="H815" s="398"/>
      <c r="I815" s="398"/>
      <c r="J815" s="398"/>
      <c r="K815" s="398"/>
      <c r="L815" s="398"/>
      <c r="M815" s="398"/>
      <c r="N815" s="398"/>
      <c r="O815" s="399"/>
      <c r="P815" s="399"/>
      <c r="Q815" s="399"/>
    </row>
    <row r="816" spans="1:17">
      <c r="A816" s="398"/>
      <c r="B816" s="398"/>
      <c r="C816" s="398"/>
      <c r="D816" s="398"/>
      <c r="E816" s="398"/>
      <c r="F816" s="398"/>
      <c r="G816" s="398"/>
      <c r="H816" s="398"/>
      <c r="I816" s="398"/>
      <c r="J816" s="398"/>
      <c r="K816" s="398"/>
      <c r="L816" s="398"/>
      <c r="M816" s="398"/>
      <c r="N816" s="398"/>
      <c r="O816" s="399"/>
      <c r="P816" s="399"/>
      <c r="Q816" s="399"/>
    </row>
    <row r="817" spans="1:17">
      <c r="A817" s="398"/>
      <c r="B817" s="398"/>
      <c r="C817" s="398"/>
      <c r="D817" s="398"/>
      <c r="E817" s="398"/>
      <c r="F817" s="398"/>
      <c r="G817" s="398"/>
      <c r="H817" s="398"/>
      <c r="I817" s="398"/>
      <c r="J817" s="398"/>
      <c r="K817" s="398"/>
      <c r="L817" s="398"/>
      <c r="M817" s="398"/>
      <c r="N817" s="398"/>
      <c r="O817" s="399"/>
      <c r="P817" s="399"/>
      <c r="Q817" s="399"/>
    </row>
    <row r="818" spans="1:17">
      <c r="A818" s="398"/>
      <c r="B818" s="398"/>
      <c r="C818" s="398"/>
      <c r="D818" s="398"/>
      <c r="E818" s="398"/>
      <c r="F818" s="398"/>
      <c r="G818" s="398"/>
      <c r="H818" s="398"/>
      <c r="I818" s="398"/>
      <c r="J818" s="398"/>
      <c r="K818" s="398"/>
      <c r="L818" s="398"/>
      <c r="M818" s="398"/>
      <c r="N818" s="398"/>
      <c r="O818" s="399"/>
      <c r="P818" s="399"/>
      <c r="Q818" s="399"/>
    </row>
    <row r="819" spans="1:17">
      <c r="A819" s="398"/>
      <c r="B819" s="398"/>
      <c r="C819" s="398"/>
      <c r="D819" s="398"/>
      <c r="E819" s="398"/>
      <c r="F819" s="398"/>
      <c r="G819" s="398"/>
      <c r="H819" s="398"/>
      <c r="I819" s="398"/>
      <c r="J819" s="398"/>
      <c r="K819" s="398"/>
      <c r="L819" s="398"/>
      <c r="M819" s="398"/>
      <c r="N819" s="398"/>
      <c r="O819" s="399"/>
      <c r="P819" s="399"/>
      <c r="Q819" s="399"/>
    </row>
    <row r="820" spans="1:17">
      <c r="A820" s="398"/>
      <c r="B820" s="398"/>
      <c r="C820" s="398"/>
      <c r="D820" s="398"/>
      <c r="E820" s="398"/>
      <c r="F820" s="398"/>
      <c r="G820" s="398"/>
      <c r="H820" s="398"/>
      <c r="I820" s="398"/>
      <c r="J820" s="398"/>
      <c r="K820" s="398"/>
      <c r="L820" s="398"/>
      <c r="M820" s="398"/>
      <c r="N820" s="398"/>
      <c r="O820" s="399"/>
      <c r="P820" s="399"/>
      <c r="Q820" s="399"/>
    </row>
    <row r="821" spans="1:17">
      <c r="A821" s="398"/>
      <c r="B821" s="398"/>
      <c r="C821" s="398"/>
      <c r="D821" s="398"/>
      <c r="E821" s="398"/>
      <c r="F821" s="398"/>
      <c r="G821" s="398"/>
      <c r="H821" s="398"/>
      <c r="I821" s="398"/>
      <c r="J821" s="398"/>
      <c r="K821" s="398"/>
      <c r="L821" s="398"/>
      <c r="M821" s="398"/>
      <c r="N821" s="398"/>
      <c r="O821" s="399"/>
      <c r="P821" s="399"/>
      <c r="Q821" s="399"/>
    </row>
    <row r="822" spans="1:17">
      <c r="A822" s="398"/>
      <c r="B822" s="398"/>
      <c r="C822" s="398"/>
      <c r="D822" s="398"/>
      <c r="E822" s="398"/>
      <c r="F822" s="398"/>
      <c r="G822" s="398"/>
      <c r="H822" s="398"/>
      <c r="I822" s="398"/>
      <c r="J822" s="398"/>
      <c r="K822" s="398"/>
      <c r="L822" s="398"/>
      <c r="M822" s="398"/>
      <c r="N822" s="398"/>
      <c r="O822" s="399"/>
      <c r="P822" s="399"/>
      <c r="Q822" s="399"/>
    </row>
    <row r="823" spans="1:17">
      <c r="A823" s="398"/>
      <c r="B823" s="398"/>
      <c r="C823" s="398"/>
      <c r="D823" s="398"/>
      <c r="E823" s="398"/>
      <c r="F823" s="398"/>
      <c r="G823" s="398"/>
      <c r="H823" s="398"/>
      <c r="I823" s="398"/>
      <c r="J823" s="398"/>
      <c r="K823" s="398"/>
      <c r="L823" s="398"/>
      <c r="M823" s="398"/>
      <c r="N823" s="398"/>
      <c r="O823" s="399"/>
      <c r="P823" s="399"/>
      <c r="Q823" s="399"/>
    </row>
    <row r="824" spans="1:17">
      <c r="A824" s="398"/>
      <c r="B824" s="398"/>
      <c r="C824" s="398"/>
      <c r="D824" s="398"/>
      <c r="E824" s="398"/>
      <c r="F824" s="398"/>
      <c r="G824" s="398"/>
      <c r="H824" s="398"/>
      <c r="I824" s="398"/>
      <c r="J824" s="398"/>
      <c r="K824" s="398"/>
      <c r="L824" s="398"/>
      <c r="M824" s="398"/>
      <c r="N824" s="398"/>
      <c r="O824" s="399"/>
      <c r="P824" s="399"/>
      <c r="Q824" s="399"/>
    </row>
    <row r="825" spans="1:17">
      <c r="A825" s="398"/>
      <c r="B825" s="398"/>
      <c r="C825" s="398"/>
      <c r="D825" s="398"/>
      <c r="E825" s="398"/>
      <c r="F825" s="398"/>
      <c r="G825" s="398"/>
      <c r="H825" s="398"/>
      <c r="I825" s="398"/>
      <c r="J825" s="398"/>
      <c r="K825" s="398"/>
      <c r="L825" s="398"/>
      <c r="M825" s="398"/>
      <c r="N825" s="398"/>
      <c r="O825" s="399"/>
      <c r="P825" s="399"/>
      <c r="Q825" s="399"/>
    </row>
    <row r="826" spans="1:17">
      <c r="A826" s="398"/>
      <c r="B826" s="398"/>
      <c r="C826" s="398"/>
      <c r="D826" s="398"/>
      <c r="E826" s="398"/>
      <c r="F826" s="398"/>
      <c r="G826" s="398"/>
      <c r="H826" s="398"/>
      <c r="I826" s="398"/>
      <c r="J826" s="398"/>
      <c r="K826" s="398"/>
      <c r="L826" s="398"/>
      <c r="M826" s="398"/>
      <c r="N826" s="398"/>
      <c r="O826" s="399"/>
      <c r="P826" s="399"/>
      <c r="Q826" s="399"/>
    </row>
    <row r="827" spans="1:17">
      <c r="A827" s="398"/>
      <c r="B827" s="398"/>
      <c r="C827" s="398"/>
      <c r="D827" s="398"/>
      <c r="E827" s="398"/>
      <c r="F827" s="398"/>
      <c r="G827" s="398"/>
      <c r="H827" s="398"/>
      <c r="I827" s="398"/>
      <c r="J827" s="398"/>
      <c r="K827" s="398"/>
      <c r="L827" s="398"/>
      <c r="M827" s="398"/>
      <c r="N827" s="398"/>
      <c r="O827" s="399"/>
      <c r="P827" s="399"/>
      <c r="Q827" s="399"/>
    </row>
    <row r="828" spans="1:17">
      <c r="A828" s="398"/>
      <c r="B828" s="398"/>
      <c r="C828" s="398"/>
      <c r="D828" s="398"/>
      <c r="E828" s="398"/>
      <c r="F828" s="398"/>
      <c r="G828" s="398"/>
      <c r="H828" s="398"/>
      <c r="I828" s="398"/>
      <c r="J828" s="398"/>
      <c r="K828" s="398"/>
      <c r="L828" s="398"/>
      <c r="M828" s="398"/>
      <c r="N828" s="398"/>
      <c r="O828" s="399"/>
      <c r="P828" s="399"/>
      <c r="Q828" s="399"/>
    </row>
    <row r="829" spans="1:17">
      <c r="A829" s="398"/>
      <c r="B829" s="398"/>
      <c r="C829" s="398"/>
      <c r="D829" s="398"/>
      <c r="E829" s="398"/>
      <c r="F829" s="398"/>
      <c r="G829" s="398"/>
      <c r="H829" s="398"/>
      <c r="I829" s="398"/>
      <c r="J829" s="398"/>
      <c r="K829" s="398"/>
      <c r="L829" s="398"/>
      <c r="M829" s="398"/>
      <c r="N829" s="398"/>
      <c r="O829" s="399"/>
      <c r="P829" s="399"/>
      <c r="Q829" s="399"/>
    </row>
    <row r="830" spans="1:17">
      <c r="A830" s="398"/>
      <c r="B830" s="398"/>
      <c r="C830" s="398"/>
      <c r="D830" s="398"/>
      <c r="E830" s="398"/>
      <c r="F830" s="398"/>
      <c r="G830" s="398"/>
      <c r="H830" s="398"/>
      <c r="I830" s="398"/>
      <c r="J830" s="398"/>
      <c r="K830" s="398"/>
      <c r="L830" s="398"/>
      <c r="M830" s="398"/>
      <c r="N830" s="398"/>
      <c r="O830" s="399"/>
      <c r="P830" s="399"/>
      <c r="Q830" s="399"/>
    </row>
    <row r="831" spans="1:17">
      <c r="A831" s="398"/>
      <c r="B831" s="398"/>
      <c r="C831" s="398"/>
      <c r="D831" s="398"/>
      <c r="E831" s="398"/>
      <c r="F831" s="398"/>
      <c r="G831" s="398"/>
      <c r="H831" s="398"/>
      <c r="I831" s="398"/>
      <c r="J831" s="398"/>
      <c r="K831" s="398"/>
      <c r="L831" s="398"/>
      <c r="M831" s="398"/>
      <c r="N831" s="398"/>
      <c r="O831" s="399"/>
      <c r="P831" s="399"/>
      <c r="Q831" s="399"/>
    </row>
    <row r="832" spans="1:17">
      <c r="A832" s="398"/>
      <c r="B832" s="398"/>
      <c r="C832" s="398"/>
      <c r="D832" s="398"/>
      <c r="E832" s="398"/>
      <c r="F832" s="398"/>
      <c r="G832" s="398"/>
      <c r="H832" s="398"/>
      <c r="I832" s="398"/>
      <c r="J832" s="398"/>
      <c r="K832" s="398"/>
      <c r="L832" s="398"/>
      <c r="M832" s="398"/>
      <c r="N832" s="398"/>
      <c r="O832" s="399"/>
      <c r="P832" s="399"/>
      <c r="Q832" s="399"/>
    </row>
    <row r="833" spans="1:17">
      <c r="A833" s="398"/>
      <c r="B833" s="398"/>
      <c r="C833" s="398"/>
      <c r="D833" s="398"/>
      <c r="E833" s="398"/>
      <c r="F833" s="398"/>
      <c r="G833" s="398"/>
      <c r="H833" s="398"/>
      <c r="I833" s="398"/>
      <c r="J833" s="398"/>
      <c r="K833" s="398"/>
      <c r="L833" s="398"/>
      <c r="M833" s="398"/>
      <c r="N833" s="398"/>
      <c r="O833" s="399"/>
      <c r="P833" s="399"/>
      <c r="Q833" s="399"/>
    </row>
    <row r="834" spans="1:17">
      <c r="A834" s="398"/>
      <c r="B834" s="398"/>
      <c r="C834" s="398"/>
      <c r="D834" s="398"/>
      <c r="E834" s="398"/>
      <c r="F834" s="398"/>
      <c r="G834" s="398"/>
      <c r="H834" s="398"/>
      <c r="I834" s="398"/>
      <c r="J834" s="398"/>
      <c r="K834" s="398"/>
      <c r="L834" s="398"/>
      <c r="M834" s="398"/>
      <c r="N834" s="398"/>
      <c r="O834" s="399"/>
      <c r="P834" s="399"/>
      <c r="Q834" s="399"/>
    </row>
    <row r="835" spans="1:17">
      <c r="A835" s="398"/>
      <c r="B835" s="398"/>
      <c r="C835" s="398"/>
      <c r="D835" s="398"/>
      <c r="E835" s="398"/>
      <c r="F835" s="398"/>
      <c r="G835" s="398"/>
      <c r="H835" s="398"/>
      <c r="I835" s="398"/>
      <c r="J835" s="398"/>
      <c r="K835" s="398"/>
      <c r="L835" s="398"/>
      <c r="M835" s="398"/>
      <c r="N835" s="398"/>
      <c r="O835" s="399"/>
      <c r="P835" s="399"/>
      <c r="Q835" s="399"/>
    </row>
    <row r="836" spans="1:17">
      <c r="A836" s="398"/>
      <c r="B836" s="398"/>
      <c r="C836" s="398"/>
      <c r="D836" s="398"/>
      <c r="E836" s="398"/>
      <c r="F836" s="398"/>
      <c r="G836" s="398"/>
      <c r="H836" s="398"/>
      <c r="I836" s="398"/>
      <c r="J836" s="398"/>
      <c r="K836" s="398"/>
      <c r="L836" s="398"/>
      <c r="M836" s="398"/>
      <c r="N836" s="398"/>
      <c r="O836" s="399"/>
      <c r="P836" s="399"/>
      <c r="Q836" s="399"/>
    </row>
    <row r="837" spans="1:17">
      <c r="A837" s="398"/>
      <c r="B837" s="398"/>
      <c r="C837" s="398"/>
      <c r="D837" s="398"/>
      <c r="E837" s="398"/>
      <c r="F837" s="398"/>
      <c r="G837" s="398"/>
      <c r="H837" s="398"/>
      <c r="I837" s="398"/>
      <c r="J837" s="398"/>
      <c r="K837" s="398"/>
      <c r="L837" s="398"/>
      <c r="M837" s="398"/>
      <c r="N837" s="398"/>
      <c r="O837" s="399"/>
      <c r="P837" s="399"/>
      <c r="Q837" s="399"/>
    </row>
    <row r="838" spans="1:17">
      <c r="A838" s="398"/>
      <c r="B838" s="398"/>
      <c r="C838" s="398"/>
      <c r="D838" s="398"/>
      <c r="E838" s="398"/>
      <c r="F838" s="398"/>
      <c r="G838" s="398"/>
      <c r="H838" s="398"/>
      <c r="I838" s="398"/>
      <c r="J838" s="398"/>
      <c r="K838" s="398"/>
      <c r="L838" s="398"/>
      <c r="M838" s="398"/>
      <c r="N838" s="398"/>
      <c r="O838" s="399"/>
      <c r="P838" s="399"/>
      <c r="Q838" s="399"/>
    </row>
    <row r="839" spans="1:17">
      <c r="A839" s="398"/>
      <c r="B839" s="398"/>
      <c r="C839" s="398"/>
      <c r="D839" s="398"/>
      <c r="E839" s="398"/>
      <c r="F839" s="398"/>
      <c r="G839" s="398"/>
      <c r="H839" s="398"/>
      <c r="I839" s="398"/>
      <c r="J839" s="398"/>
      <c r="K839" s="398"/>
      <c r="L839" s="398"/>
      <c r="M839" s="398"/>
      <c r="N839" s="398"/>
      <c r="O839" s="399"/>
      <c r="P839" s="399"/>
      <c r="Q839" s="399"/>
    </row>
    <row r="840" spans="1:17">
      <c r="A840" s="398"/>
      <c r="B840" s="398"/>
      <c r="C840" s="398"/>
      <c r="D840" s="398"/>
      <c r="E840" s="398"/>
      <c r="F840" s="398"/>
      <c r="G840" s="398"/>
      <c r="H840" s="398"/>
      <c r="I840" s="398"/>
      <c r="J840" s="398"/>
      <c r="K840" s="398"/>
      <c r="L840" s="398"/>
      <c r="M840" s="398"/>
      <c r="N840" s="398"/>
      <c r="O840" s="399"/>
      <c r="P840" s="399"/>
      <c r="Q840" s="399"/>
    </row>
    <row r="841" spans="1:17">
      <c r="A841" s="398"/>
      <c r="B841" s="398"/>
      <c r="C841" s="398"/>
      <c r="D841" s="398"/>
      <c r="E841" s="398"/>
      <c r="F841" s="398"/>
      <c r="G841" s="398"/>
      <c r="H841" s="398"/>
      <c r="I841" s="398"/>
      <c r="J841" s="398"/>
      <c r="K841" s="398"/>
      <c r="L841" s="398"/>
      <c r="M841" s="398"/>
      <c r="N841" s="398"/>
      <c r="O841" s="399"/>
      <c r="P841" s="399"/>
      <c r="Q841" s="399"/>
    </row>
    <row r="842" spans="1:17">
      <c r="A842" s="398"/>
      <c r="B842" s="398"/>
      <c r="C842" s="398"/>
      <c r="D842" s="398"/>
      <c r="E842" s="398"/>
      <c r="F842" s="398"/>
      <c r="G842" s="398"/>
      <c r="H842" s="398"/>
      <c r="I842" s="398"/>
      <c r="J842" s="398"/>
      <c r="K842" s="398"/>
      <c r="L842" s="398"/>
      <c r="M842" s="398"/>
      <c r="N842" s="398"/>
      <c r="O842" s="399"/>
      <c r="P842" s="399"/>
      <c r="Q842" s="399"/>
    </row>
    <row r="843" spans="1:17">
      <c r="A843" s="398"/>
      <c r="B843" s="398"/>
      <c r="C843" s="398"/>
      <c r="D843" s="398"/>
      <c r="E843" s="398"/>
      <c r="F843" s="398"/>
      <c r="G843" s="398"/>
      <c r="H843" s="398"/>
      <c r="I843" s="398"/>
      <c r="J843" s="398"/>
      <c r="K843" s="398"/>
      <c r="L843" s="398"/>
      <c r="M843" s="398"/>
      <c r="N843" s="398"/>
      <c r="O843" s="399"/>
      <c r="P843" s="399"/>
      <c r="Q843" s="399"/>
    </row>
    <row r="844" spans="1:17">
      <c r="A844" s="398"/>
      <c r="B844" s="398"/>
      <c r="C844" s="398"/>
      <c r="D844" s="398"/>
      <c r="E844" s="398"/>
      <c r="F844" s="398"/>
      <c r="G844" s="398"/>
      <c r="H844" s="398"/>
      <c r="I844" s="398"/>
      <c r="J844" s="398"/>
      <c r="K844" s="398"/>
      <c r="L844" s="398"/>
      <c r="M844" s="398"/>
      <c r="N844" s="398"/>
      <c r="O844" s="399"/>
      <c r="P844" s="399"/>
      <c r="Q844" s="399"/>
    </row>
    <row r="845" spans="1:17">
      <c r="A845" s="398"/>
      <c r="B845" s="398"/>
      <c r="C845" s="398"/>
      <c r="D845" s="398"/>
      <c r="E845" s="398"/>
      <c r="F845" s="398"/>
      <c r="G845" s="398"/>
      <c r="H845" s="398"/>
      <c r="I845" s="398"/>
      <c r="J845" s="398"/>
      <c r="K845" s="398"/>
      <c r="L845" s="398"/>
      <c r="M845" s="398"/>
      <c r="N845" s="398"/>
      <c r="O845" s="399"/>
      <c r="P845" s="399"/>
      <c r="Q845" s="399"/>
    </row>
    <row r="846" spans="1:17">
      <c r="A846" s="398"/>
      <c r="B846" s="398"/>
      <c r="C846" s="398"/>
      <c r="D846" s="398"/>
      <c r="E846" s="398"/>
      <c r="F846" s="398"/>
      <c r="G846" s="398"/>
      <c r="H846" s="398"/>
      <c r="I846" s="398"/>
      <c r="J846" s="398"/>
      <c r="K846" s="398"/>
      <c r="L846" s="398"/>
      <c r="M846" s="398"/>
      <c r="N846" s="398"/>
      <c r="O846" s="399"/>
      <c r="P846" s="399"/>
      <c r="Q846" s="399"/>
    </row>
    <row r="847" spans="1:17">
      <c r="A847" s="398"/>
      <c r="B847" s="398"/>
      <c r="C847" s="398"/>
      <c r="D847" s="398"/>
      <c r="E847" s="398"/>
      <c r="F847" s="398"/>
      <c r="G847" s="398"/>
      <c r="H847" s="398"/>
      <c r="I847" s="398"/>
      <c r="J847" s="398"/>
      <c r="K847" s="398"/>
      <c r="L847" s="398"/>
      <c r="M847" s="398"/>
      <c r="N847" s="398"/>
      <c r="O847" s="399"/>
      <c r="P847" s="399"/>
      <c r="Q847" s="399"/>
    </row>
    <row r="848" spans="1:17">
      <c r="A848" s="398"/>
      <c r="B848" s="398"/>
      <c r="C848" s="398"/>
      <c r="D848" s="398"/>
      <c r="E848" s="398"/>
      <c r="F848" s="398"/>
      <c r="G848" s="398"/>
      <c r="H848" s="398"/>
      <c r="I848" s="398"/>
      <c r="J848" s="398"/>
      <c r="K848" s="398"/>
      <c r="L848" s="398"/>
      <c r="M848" s="398"/>
      <c r="N848" s="398"/>
      <c r="O848" s="399"/>
      <c r="P848" s="399"/>
      <c r="Q848" s="399"/>
    </row>
    <row r="849" spans="1:17">
      <c r="A849" s="398"/>
      <c r="B849" s="398"/>
      <c r="C849" s="398"/>
      <c r="D849" s="398"/>
      <c r="E849" s="398"/>
      <c r="F849" s="398"/>
      <c r="G849" s="398"/>
      <c r="H849" s="398"/>
      <c r="I849" s="398"/>
      <c r="J849" s="398"/>
      <c r="K849" s="398"/>
      <c r="L849" s="398"/>
      <c r="M849" s="398"/>
      <c r="N849" s="398"/>
      <c r="O849" s="399"/>
      <c r="P849" s="399"/>
      <c r="Q849" s="399"/>
    </row>
    <row r="850" spans="1:17">
      <c r="A850" s="398"/>
      <c r="B850" s="398"/>
      <c r="C850" s="398"/>
      <c r="D850" s="398"/>
      <c r="E850" s="398"/>
      <c r="F850" s="398"/>
      <c r="G850" s="398"/>
      <c r="H850" s="398"/>
      <c r="I850" s="398"/>
      <c r="J850" s="398"/>
      <c r="K850" s="398"/>
      <c r="L850" s="398"/>
      <c r="M850" s="398"/>
      <c r="N850" s="398"/>
      <c r="O850" s="399"/>
      <c r="P850" s="399"/>
      <c r="Q850" s="399"/>
    </row>
    <row r="851" spans="1:17">
      <c r="A851" s="398"/>
      <c r="B851" s="398"/>
      <c r="C851" s="398"/>
      <c r="D851" s="398"/>
      <c r="E851" s="398"/>
      <c r="F851" s="398"/>
      <c r="G851" s="398"/>
      <c r="H851" s="398"/>
      <c r="I851" s="398"/>
      <c r="J851" s="398"/>
      <c r="K851" s="398"/>
      <c r="L851" s="398"/>
      <c r="M851" s="398"/>
      <c r="N851" s="398"/>
      <c r="O851" s="399"/>
      <c r="P851" s="399"/>
      <c r="Q851" s="399"/>
    </row>
    <row r="852" spans="1:17">
      <c r="A852" s="398"/>
      <c r="B852" s="398"/>
      <c r="C852" s="398"/>
      <c r="D852" s="398"/>
      <c r="E852" s="398"/>
      <c r="F852" s="398"/>
      <c r="G852" s="398"/>
      <c r="H852" s="398"/>
      <c r="I852" s="398"/>
      <c r="J852" s="398"/>
      <c r="K852" s="398"/>
      <c r="L852" s="398"/>
      <c r="M852" s="398"/>
      <c r="N852" s="398"/>
      <c r="O852" s="399"/>
      <c r="P852" s="399"/>
      <c r="Q852" s="399"/>
    </row>
    <row r="853" spans="1:17">
      <c r="A853" s="398"/>
      <c r="B853" s="398"/>
      <c r="C853" s="398"/>
      <c r="D853" s="398"/>
      <c r="E853" s="398"/>
      <c r="F853" s="398"/>
      <c r="G853" s="398"/>
      <c r="H853" s="398"/>
      <c r="I853" s="398"/>
      <c r="J853" s="398"/>
      <c r="K853" s="398"/>
      <c r="L853" s="398"/>
      <c r="M853" s="398"/>
      <c r="N853" s="398"/>
      <c r="O853" s="399"/>
      <c r="P853" s="399"/>
      <c r="Q853" s="399"/>
    </row>
    <row r="854" spans="1:17">
      <c r="A854" s="398"/>
      <c r="B854" s="398"/>
      <c r="C854" s="398"/>
      <c r="D854" s="398"/>
      <c r="E854" s="398"/>
      <c r="F854" s="398"/>
      <c r="G854" s="398"/>
      <c r="H854" s="398"/>
      <c r="I854" s="398"/>
      <c r="J854" s="398"/>
      <c r="K854" s="398"/>
      <c r="L854" s="398"/>
      <c r="M854" s="398"/>
      <c r="N854" s="398"/>
      <c r="O854" s="399"/>
      <c r="P854" s="399"/>
      <c r="Q854" s="399"/>
    </row>
    <row r="855" spans="1:17">
      <c r="A855" s="398"/>
      <c r="B855" s="398"/>
      <c r="C855" s="398"/>
      <c r="D855" s="398"/>
      <c r="E855" s="398"/>
      <c r="F855" s="398"/>
      <c r="G855" s="398"/>
      <c r="H855" s="398"/>
      <c r="I855" s="398"/>
      <c r="J855" s="398"/>
      <c r="K855" s="398"/>
      <c r="L855" s="398"/>
      <c r="M855" s="398"/>
      <c r="N855" s="398"/>
      <c r="O855" s="399"/>
      <c r="P855" s="399"/>
      <c r="Q855" s="399"/>
    </row>
    <row r="856" spans="1:17">
      <c r="A856" s="398"/>
      <c r="B856" s="398"/>
      <c r="C856" s="398"/>
      <c r="D856" s="398"/>
      <c r="E856" s="398"/>
      <c r="F856" s="398"/>
      <c r="G856" s="398"/>
      <c r="H856" s="398"/>
      <c r="I856" s="398"/>
      <c r="J856" s="398"/>
      <c r="K856" s="398"/>
      <c r="L856" s="398"/>
      <c r="M856" s="398"/>
      <c r="N856" s="398"/>
      <c r="O856" s="399"/>
      <c r="P856" s="399"/>
      <c r="Q856" s="399"/>
    </row>
    <row r="857" spans="1:17">
      <c r="A857" s="398"/>
      <c r="B857" s="398"/>
      <c r="C857" s="398"/>
      <c r="D857" s="398"/>
      <c r="E857" s="398"/>
      <c r="F857" s="398"/>
      <c r="G857" s="398"/>
      <c r="H857" s="398"/>
      <c r="I857" s="398"/>
      <c r="J857" s="398"/>
      <c r="K857" s="398"/>
      <c r="L857" s="398"/>
      <c r="M857" s="398"/>
      <c r="N857" s="398"/>
      <c r="O857" s="399"/>
      <c r="P857" s="399"/>
      <c r="Q857" s="399"/>
    </row>
    <row r="858" spans="1:17">
      <c r="A858" s="398"/>
      <c r="B858" s="398"/>
      <c r="C858" s="398"/>
      <c r="D858" s="398"/>
      <c r="E858" s="398"/>
      <c r="F858" s="398"/>
      <c r="G858" s="398"/>
      <c r="H858" s="398"/>
      <c r="I858" s="398"/>
      <c r="J858" s="398"/>
      <c r="K858" s="398"/>
      <c r="L858" s="398"/>
      <c r="M858" s="398"/>
      <c r="N858" s="398"/>
      <c r="O858" s="399"/>
      <c r="P858" s="399"/>
      <c r="Q858" s="399"/>
    </row>
    <row r="859" spans="1:17">
      <c r="A859" s="398"/>
      <c r="B859" s="398"/>
      <c r="C859" s="398"/>
      <c r="D859" s="398"/>
      <c r="E859" s="398"/>
      <c r="F859" s="398"/>
      <c r="G859" s="398"/>
      <c r="H859" s="398"/>
      <c r="I859" s="398"/>
      <c r="J859" s="398"/>
      <c r="K859" s="398"/>
      <c r="L859" s="398"/>
      <c r="M859" s="398"/>
      <c r="N859" s="398"/>
      <c r="O859" s="399"/>
      <c r="P859" s="399"/>
      <c r="Q859" s="399"/>
    </row>
    <row r="860" spans="1:17">
      <c r="A860" s="398"/>
      <c r="B860" s="398"/>
      <c r="C860" s="398"/>
      <c r="D860" s="398"/>
      <c r="E860" s="398"/>
      <c r="F860" s="398"/>
      <c r="G860" s="398"/>
      <c r="H860" s="398"/>
      <c r="I860" s="398"/>
      <c r="J860" s="398"/>
      <c r="K860" s="398"/>
      <c r="L860" s="398"/>
      <c r="M860" s="398"/>
      <c r="N860" s="398"/>
      <c r="O860" s="399"/>
      <c r="P860" s="399"/>
      <c r="Q860" s="399"/>
    </row>
    <row r="861" spans="1:17">
      <c r="A861" s="398"/>
      <c r="B861" s="398"/>
      <c r="C861" s="398"/>
      <c r="D861" s="398"/>
      <c r="E861" s="398"/>
      <c r="F861" s="398"/>
      <c r="G861" s="398"/>
      <c r="H861" s="398"/>
      <c r="I861" s="398"/>
      <c r="J861" s="398"/>
      <c r="K861" s="398"/>
      <c r="L861" s="398"/>
      <c r="M861" s="398"/>
      <c r="N861" s="398"/>
      <c r="O861" s="399"/>
      <c r="P861" s="399"/>
      <c r="Q861" s="399"/>
    </row>
    <row r="862" spans="1:17">
      <c r="A862" s="398"/>
      <c r="B862" s="398"/>
      <c r="C862" s="398"/>
      <c r="D862" s="398"/>
      <c r="E862" s="398"/>
      <c r="F862" s="398"/>
      <c r="G862" s="398"/>
      <c r="H862" s="398"/>
      <c r="I862" s="398"/>
      <c r="J862" s="398"/>
      <c r="K862" s="398"/>
      <c r="L862" s="398"/>
      <c r="M862" s="398"/>
      <c r="N862" s="398"/>
      <c r="O862" s="399"/>
      <c r="P862" s="399"/>
      <c r="Q862" s="399"/>
    </row>
    <row r="863" spans="1:17">
      <c r="A863" s="398"/>
      <c r="B863" s="398"/>
      <c r="C863" s="398"/>
      <c r="D863" s="398"/>
      <c r="E863" s="398"/>
      <c r="F863" s="398"/>
      <c r="G863" s="398"/>
      <c r="H863" s="398"/>
      <c r="I863" s="398"/>
      <c r="J863" s="398"/>
      <c r="K863" s="398"/>
      <c r="L863" s="398"/>
      <c r="M863" s="398"/>
      <c r="N863" s="398"/>
      <c r="O863" s="399"/>
      <c r="P863" s="399"/>
      <c r="Q863" s="399"/>
    </row>
    <row r="864" spans="1:17">
      <c r="A864" s="398"/>
      <c r="B864" s="398"/>
      <c r="C864" s="398"/>
      <c r="D864" s="398"/>
      <c r="E864" s="398"/>
      <c r="F864" s="398"/>
      <c r="G864" s="398"/>
      <c r="H864" s="398"/>
      <c r="I864" s="398"/>
      <c r="J864" s="398"/>
      <c r="K864" s="398"/>
      <c r="L864" s="398"/>
      <c r="M864" s="398"/>
      <c r="N864" s="398"/>
      <c r="O864" s="399"/>
      <c r="P864" s="399"/>
      <c r="Q864" s="399"/>
    </row>
    <row r="865" spans="1:17">
      <c r="A865" s="398"/>
      <c r="B865" s="398"/>
      <c r="C865" s="398"/>
      <c r="D865" s="398"/>
      <c r="E865" s="398"/>
      <c r="F865" s="398"/>
      <c r="G865" s="398"/>
      <c r="H865" s="398"/>
      <c r="I865" s="398"/>
      <c r="J865" s="398"/>
      <c r="K865" s="398"/>
      <c r="L865" s="398"/>
      <c r="M865" s="398"/>
      <c r="N865" s="398"/>
      <c r="O865" s="399"/>
      <c r="P865" s="399"/>
      <c r="Q865" s="399"/>
    </row>
    <row r="866" spans="1:17">
      <c r="A866" s="398"/>
      <c r="B866" s="398"/>
      <c r="C866" s="398"/>
      <c r="D866" s="398"/>
      <c r="E866" s="398"/>
      <c r="F866" s="398"/>
      <c r="G866" s="398"/>
      <c r="H866" s="398"/>
      <c r="I866" s="398"/>
      <c r="J866" s="398"/>
      <c r="K866" s="398"/>
      <c r="L866" s="398"/>
      <c r="M866" s="398"/>
      <c r="N866" s="398"/>
      <c r="O866" s="399"/>
      <c r="P866" s="399"/>
      <c r="Q866" s="399"/>
    </row>
    <row r="867" spans="1:17">
      <c r="A867" s="398"/>
      <c r="B867" s="398"/>
      <c r="C867" s="398"/>
      <c r="D867" s="398"/>
      <c r="E867" s="398"/>
      <c r="F867" s="398"/>
      <c r="G867" s="398"/>
      <c r="H867" s="398"/>
      <c r="I867" s="398"/>
      <c r="J867" s="398"/>
      <c r="K867" s="398"/>
      <c r="L867" s="398"/>
      <c r="M867" s="398"/>
      <c r="N867" s="398"/>
      <c r="O867" s="399"/>
      <c r="P867" s="399"/>
      <c r="Q867" s="399"/>
    </row>
    <row r="868" spans="1:17">
      <c r="A868" s="398"/>
      <c r="B868" s="398"/>
      <c r="C868" s="398"/>
      <c r="D868" s="398"/>
      <c r="E868" s="398"/>
      <c r="F868" s="398"/>
      <c r="G868" s="398"/>
      <c r="H868" s="398"/>
      <c r="I868" s="398"/>
      <c r="J868" s="398"/>
      <c r="K868" s="398"/>
      <c r="L868" s="398"/>
      <c r="M868" s="398"/>
      <c r="N868" s="398"/>
      <c r="O868" s="399"/>
      <c r="P868" s="399"/>
      <c r="Q868" s="399"/>
    </row>
    <row r="869" spans="1:17">
      <c r="A869" s="398"/>
      <c r="B869" s="398"/>
      <c r="C869" s="398"/>
      <c r="D869" s="398"/>
      <c r="E869" s="398"/>
      <c r="F869" s="398"/>
      <c r="G869" s="398"/>
      <c r="H869" s="398"/>
      <c r="I869" s="398"/>
      <c r="J869" s="398"/>
      <c r="K869" s="398"/>
      <c r="L869" s="398"/>
      <c r="M869" s="398"/>
      <c r="N869" s="398"/>
      <c r="O869" s="399"/>
      <c r="P869" s="399"/>
      <c r="Q869" s="399"/>
    </row>
    <row r="870" spans="1:17">
      <c r="A870" s="398"/>
      <c r="B870" s="398"/>
      <c r="C870" s="398"/>
      <c r="D870" s="398"/>
      <c r="E870" s="398"/>
      <c r="F870" s="398"/>
      <c r="G870" s="398"/>
      <c r="H870" s="398"/>
      <c r="I870" s="398"/>
      <c r="J870" s="398"/>
      <c r="K870" s="398"/>
      <c r="L870" s="398"/>
      <c r="M870" s="398"/>
      <c r="N870" s="398"/>
      <c r="O870" s="399"/>
      <c r="P870" s="399"/>
      <c r="Q870" s="399"/>
    </row>
    <row r="871" spans="1:17">
      <c r="A871" s="398"/>
      <c r="B871" s="398"/>
      <c r="C871" s="398"/>
      <c r="D871" s="398"/>
      <c r="E871" s="398"/>
      <c r="F871" s="398"/>
      <c r="G871" s="398"/>
      <c r="H871" s="398"/>
      <c r="I871" s="398"/>
      <c r="J871" s="398"/>
      <c r="K871" s="398"/>
      <c r="L871" s="398"/>
      <c r="M871" s="398"/>
      <c r="N871" s="398"/>
      <c r="O871" s="399"/>
      <c r="P871" s="399"/>
      <c r="Q871" s="399"/>
    </row>
    <row r="872" spans="1:17">
      <c r="A872" s="398"/>
      <c r="B872" s="398"/>
      <c r="C872" s="398"/>
      <c r="D872" s="398"/>
      <c r="E872" s="398"/>
      <c r="F872" s="398"/>
      <c r="G872" s="398"/>
      <c r="H872" s="398"/>
      <c r="I872" s="398"/>
      <c r="J872" s="398"/>
      <c r="K872" s="398"/>
      <c r="L872" s="398"/>
      <c r="M872" s="398"/>
      <c r="N872" s="398"/>
      <c r="O872" s="399"/>
      <c r="P872" s="399"/>
      <c r="Q872" s="399"/>
    </row>
    <row r="873" spans="1:17">
      <c r="A873" s="398"/>
      <c r="B873" s="398"/>
      <c r="C873" s="398"/>
      <c r="D873" s="398"/>
      <c r="E873" s="398"/>
      <c r="F873" s="398"/>
      <c r="G873" s="398"/>
      <c r="H873" s="398"/>
      <c r="I873" s="398"/>
      <c r="J873" s="398"/>
      <c r="K873" s="398"/>
      <c r="L873" s="398"/>
      <c r="M873" s="398"/>
      <c r="N873" s="398"/>
      <c r="O873" s="399"/>
      <c r="P873" s="399"/>
      <c r="Q873" s="399"/>
    </row>
    <row r="874" spans="1:17">
      <c r="A874" s="398"/>
      <c r="B874" s="398"/>
      <c r="C874" s="398"/>
      <c r="D874" s="398"/>
      <c r="E874" s="398"/>
      <c r="F874" s="398"/>
      <c r="G874" s="398"/>
      <c r="H874" s="398"/>
      <c r="I874" s="398"/>
      <c r="J874" s="398"/>
      <c r="K874" s="398"/>
      <c r="L874" s="398"/>
      <c r="M874" s="398"/>
      <c r="N874" s="398"/>
      <c r="O874" s="399"/>
      <c r="P874" s="399"/>
      <c r="Q874" s="399"/>
    </row>
    <row r="875" spans="1:17">
      <c r="A875" s="398"/>
      <c r="B875" s="398"/>
      <c r="C875" s="398"/>
      <c r="D875" s="398"/>
      <c r="E875" s="398"/>
      <c r="F875" s="398"/>
      <c r="G875" s="398"/>
      <c r="H875" s="398"/>
      <c r="I875" s="398"/>
      <c r="J875" s="398"/>
      <c r="K875" s="398"/>
      <c r="L875" s="398"/>
      <c r="M875" s="398"/>
      <c r="N875" s="398"/>
      <c r="O875" s="399"/>
      <c r="P875" s="399"/>
      <c r="Q875" s="399"/>
    </row>
    <row r="876" spans="1:17">
      <c r="A876" s="398"/>
      <c r="B876" s="398"/>
      <c r="C876" s="398"/>
      <c r="D876" s="398"/>
      <c r="E876" s="398"/>
      <c r="F876" s="398"/>
      <c r="G876" s="398"/>
      <c r="H876" s="398"/>
      <c r="I876" s="398"/>
      <c r="J876" s="398"/>
      <c r="K876" s="398"/>
      <c r="L876" s="398"/>
      <c r="M876" s="398"/>
      <c r="N876" s="398"/>
      <c r="O876" s="399"/>
      <c r="P876" s="399"/>
      <c r="Q876" s="399"/>
    </row>
    <row r="877" spans="1:17">
      <c r="A877" s="398"/>
      <c r="B877" s="398"/>
      <c r="C877" s="398"/>
      <c r="D877" s="398"/>
      <c r="E877" s="398"/>
      <c r="F877" s="398"/>
      <c r="G877" s="398"/>
      <c r="H877" s="398"/>
      <c r="I877" s="398"/>
      <c r="J877" s="398"/>
      <c r="K877" s="398"/>
      <c r="L877" s="398"/>
      <c r="M877" s="398"/>
      <c r="N877" s="398"/>
      <c r="O877" s="399"/>
      <c r="P877" s="399"/>
      <c r="Q877" s="399"/>
    </row>
    <row r="878" spans="1:17">
      <c r="A878" s="398"/>
      <c r="B878" s="398"/>
      <c r="C878" s="398"/>
      <c r="D878" s="398"/>
      <c r="E878" s="398"/>
      <c r="F878" s="398"/>
      <c r="G878" s="398"/>
      <c r="H878" s="398"/>
      <c r="I878" s="398"/>
      <c r="J878" s="398"/>
      <c r="K878" s="398"/>
      <c r="L878" s="398"/>
      <c r="M878" s="398"/>
      <c r="N878" s="398"/>
      <c r="O878" s="399"/>
      <c r="P878" s="399"/>
      <c r="Q878" s="399"/>
    </row>
    <row r="879" spans="1:17">
      <c r="A879" s="398"/>
      <c r="B879" s="398"/>
      <c r="C879" s="398"/>
      <c r="D879" s="398"/>
      <c r="E879" s="398"/>
      <c r="F879" s="398"/>
      <c r="G879" s="398"/>
      <c r="H879" s="398"/>
      <c r="I879" s="398"/>
      <c r="J879" s="398"/>
      <c r="K879" s="398"/>
      <c r="L879" s="398"/>
      <c r="M879" s="398"/>
      <c r="N879" s="398"/>
      <c r="O879" s="399"/>
      <c r="P879" s="399"/>
      <c r="Q879" s="399"/>
    </row>
    <row r="880" spans="1:17">
      <c r="A880" s="398"/>
      <c r="B880" s="398"/>
      <c r="C880" s="398"/>
      <c r="D880" s="398"/>
      <c r="E880" s="398"/>
      <c r="F880" s="398"/>
      <c r="G880" s="398"/>
      <c r="H880" s="398"/>
      <c r="I880" s="398"/>
      <c r="J880" s="398"/>
      <c r="K880" s="398"/>
      <c r="L880" s="398"/>
      <c r="M880" s="398"/>
      <c r="N880" s="398"/>
      <c r="O880" s="399"/>
      <c r="P880" s="399"/>
      <c r="Q880" s="399"/>
    </row>
    <row r="881" spans="1:17">
      <c r="A881" s="398"/>
      <c r="B881" s="398"/>
      <c r="C881" s="398"/>
      <c r="D881" s="398"/>
      <c r="E881" s="398"/>
      <c r="F881" s="398"/>
      <c r="G881" s="398"/>
      <c r="H881" s="398"/>
      <c r="I881" s="398"/>
      <c r="J881" s="398"/>
      <c r="K881" s="398"/>
      <c r="L881" s="398"/>
      <c r="M881" s="398"/>
      <c r="N881" s="398"/>
      <c r="O881" s="399"/>
      <c r="P881" s="399"/>
      <c r="Q881" s="399"/>
    </row>
    <row r="882" spans="1:17">
      <c r="A882" s="398"/>
      <c r="B882" s="398"/>
      <c r="C882" s="398"/>
      <c r="D882" s="398"/>
      <c r="E882" s="398"/>
      <c r="F882" s="398"/>
      <c r="G882" s="398"/>
      <c r="H882" s="398"/>
      <c r="I882" s="398"/>
      <c r="J882" s="398"/>
      <c r="K882" s="398"/>
      <c r="L882" s="398"/>
      <c r="M882" s="398"/>
      <c r="N882" s="398"/>
      <c r="O882" s="399"/>
      <c r="P882" s="399"/>
      <c r="Q882" s="399"/>
    </row>
    <row r="883" spans="1:17">
      <c r="A883" s="398"/>
      <c r="B883" s="398"/>
      <c r="C883" s="398"/>
      <c r="D883" s="398"/>
      <c r="E883" s="398"/>
      <c r="F883" s="398"/>
      <c r="G883" s="398"/>
      <c r="H883" s="398"/>
      <c r="I883" s="398"/>
      <c r="J883" s="398"/>
      <c r="K883" s="398"/>
      <c r="L883" s="398"/>
      <c r="M883" s="398"/>
      <c r="N883" s="398"/>
      <c r="O883" s="399"/>
      <c r="P883" s="399"/>
      <c r="Q883" s="399"/>
    </row>
    <row r="884" spans="1:17">
      <c r="A884" s="398"/>
      <c r="B884" s="398"/>
      <c r="C884" s="398"/>
      <c r="D884" s="398"/>
      <c r="E884" s="398"/>
      <c r="F884" s="398"/>
      <c r="G884" s="398"/>
      <c r="H884" s="398"/>
      <c r="I884" s="398"/>
      <c r="J884" s="398"/>
      <c r="K884" s="398"/>
      <c r="L884" s="398"/>
      <c r="M884" s="398"/>
      <c r="N884" s="398"/>
      <c r="O884" s="399"/>
      <c r="P884" s="399"/>
      <c r="Q884" s="399"/>
    </row>
    <row r="885" spans="1:17">
      <c r="A885" s="398"/>
      <c r="B885" s="398"/>
      <c r="C885" s="398"/>
      <c r="D885" s="398"/>
      <c r="E885" s="398"/>
      <c r="F885" s="398"/>
      <c r="G885" s="398"/>
      <c r="H885" s="398"/>
      <c r="I885" s="398"/>
      <c r="J885" s="398"/>
      <c r="K885" s="398"/>
      <c r="L885" s="398"/>
      <c r="M885" s="398"/>
      <c r="N885" s="398"/>
      <c r="O885" s="399"/>
      <c r="P885" s="399"/>
      <c r="Q885" s="399"/>
    </row>
    <row r="886" spans="1:17">
      <c r="A886" s="398"/>
      <c r="B886" s="398"/>
      <c r="C886" s="398"/>
      <c r="D886" s="398"/>
      <c r="E886" s="398"/>
      <c r="F886" s="398"/>
      <c r="G886" s="398"/>
      <c r="H886" s="398"/>
      <c r="I886" s="398"/>
      <c r="J886" s="398"/>
      <c r="K886" s="398"/>
      <c r="L886" s="398"/>
      <c r="M886" s="398"/>
      <c r="N886" s="398"/>
      <c r="O886" s="399"/>
      <c r="P886" s="399"/>
      <c r="Q886" s="399"/>
    </row>
    <row r="887" spans="1:17">
      <c r="A887" s="398"/>
      <c r="B887" s="398"/>
      <c r="C887" s="398"/>
      <c r="D887" s="398"/>
      <c r="E887" s="398"/>
      <c r="F887" s="398"/>
      <c r="G887" s="398"/>
      <c r="H887" s="398"/>
      <c r="I887" s="398"/>
      <c r="J887" s="398"/>
      <c r="K887" s="398"/>
      <c r="L887" s="398"/>
      <c r="M887" s="398"/>
      <c r="N887" s="398"/>
      <c r="O887" s="399"/>
      <c r="P887" s="399"/>
      <c r="Q887" s="399"/>
    </row>
    <row r="888" spans="1:17">
      <c r="A888" s="398"/>
      <c r="B888" s="398"/>
      <c r="C888" s="398"/>
      <c r="D888" s="398"/>
      <c r="E888" s="398"/>
      <c r="F888" s="398"/>
      <c r="G888" s="398"/>
      <c r="H888" s="398"/>
      <c r="I888" s="398"/>
      <c r="J888" s="398"/>
      <c r="K888" s="398"/>
      <c r="L888" s="398"/>
      <c r="M888" s="398"/>
      <c r="N888" s="398"/>
      <c r="O888" s="399"/>
      <c r="P888" s="399"/>
      <c r="Q888" s="399"/>
    </row>
    <row r="889" spans="1:17">
      <c r="A889" s="398"/>
      <c r="B889" s="398"/>
      <c r="C889" s="398"/>
      <c r="D889" s="398"/>
      <c r="E889" s="398"/>
      <c r="F889" s="398"/>
      <c r="G889" s="398"/>
      <c r="H889" s="398"/>
      <c r="I889" s="398"/>
      <c r="J889" s="398"/>
      <c r="K889" s="398"/>
      <c r="L889" s="398"/>
      <c r="M889" s="398"/>
      <c r="N889" s="398"/>
      <c r="O889" s="399"/>
      <c r="P889" s="399"/>
      <c r="Q889" s="399"/>
    </row>
    <row r="890" spans="1:17">
      <c r="A890" s="398"/>
      <c r="B890" s="398"/>
      <c r="C890" s="398"/>
      <c r="D890" s="398"/>
      <c r="E890" s="398"/>
      <c r="F890" s="398"/>
      <c r="G890" s="398"/>
      <c r="H890" s="398"/>
      <c r="I890" s="398"/>
      <c r="J890" s="398"/>
      <c r="K890" s="398"/>
      <c r="L890" s="398"/>
      <c r="M890" s="398"/>
      <c r="N890" s="398"/>
      <c r="O890" s="399"/>
      <c r="P890" s="399"/>
      <c r="Q890" s="399"/>
    </row>
    <row r="891" spans="1:17">
      <c r="A891" s="398"/>
      <c r="B891" s="398"/>
      <c r="C891" s="398"/>
      <c r="D891" s="398"/>
      <c r="E891" s="398"/>
      <c r="F891" s="398"/>
      <c r="G891" s="398"/>
      <c r="H891" s="398"/>
      <c r="I891" s="398"/>
      <c r="J891" s="398"/>
      <c r="K891" s="398"/>
      <c r="L891" s="398"/>
      <c r="M891" s="398"/>
      <c r="N891" s="398"/>
      <c r="O891" s="399"/>
      <c r="P891" s="399"/>
      <c r="Q891" s="399"/>
    </row>
    <row r="892" spans="1:17">
      <c r="A892" s="398"/>
      <c r="B892" s="398"/>
      <c r="C892" s="398"/>
      <c r="D892" s="398"/>
      <c r="E892" s="398"/>
      <c r="F892" s="398"/>
      <c r="G892" s="398"/>
      <c r="H892" s="398"/>
      <c r="I892" s="398"/>
      <c r="J892" s="398"/>
      <c r="K892" s="398"/>
      <c r="L892" s="398"/>
      <c r="M892" s="398"/>
      <c r="N892" s="398"/>
      <c r="O892" s="399"/>
      <c r="P892" s="399"/>
      <c r="Q892" s="399"/>
    </row>
    <row r="893" spans="1:17">
      <c r="A893" s="398"/>
      <c r="B893" s="398"/>
      <c r="C893" s="398"/>
      <c r="D893" s="398"/>
      <c r="E893" s="398"/>
      <c r="F893" s="398"/>
      <c r="G893" s="398"/>
      <c r="H893" s="398"/>
      <c r="I893" s="398"/>
      <c r="J893" s="398"/>
      <c r="K893" s="398"/>
      <c r="L893" s="398"/>
      <c r="M893" s="398"/>
      <c r="N893" s="398"/>
      <c r="O893" s="399"/>
      <c r="P893" s="399"/>
      <c r="Q893" s="399"/>
    </row>
    <row r="894" spans="1:17">
      <c r="A894" s="398"/>
      <c r="B894" s="398"/>
      <c r="C894" s="398"/>
      <c r="D894" s="398"/>
      <c r="E894" s="398"/>
      <c r="F894" s="398"/>
      <c r="G894" s="398"/>
      <c r="H894" s="398"/>
      <c r="I894" s="398"/>
      <c r="J894" s="398"/>
      <c r="K894" s="398"/>
      <c r="L894" s="398"/>
      <c r="M894" s="398"/>
      <c r="N894" s="398"/>
      <c r="O894" s="399"/>
      <c r="P894" s="399"/>
      <c r="Q894" s="399"/>
    </row>
    <row r="895" spans="1:17">
      <c r="A895" s="398"/>
      <c r="B895" s="398"/>
      <c r="C895" s="398"/>
      <c r="D895" s="398"/>
      <c r="E895" s="398"/>
      <c r="F895" s="398"/>
      <c r="G895" s="398"/>
      <c r="H895" s="398"/>
      <c r="I895" s="398"/>
      <c r="J895" s="398"/>
      <c r="K895" s="398"/>
      <c r="L895" s="398"/>
      <c r="M895" s="398"/>
      <c r="N895" s="398"/>
      <c r="O895" s="399"/>
      <c r="P895" s="399"/>
      <c r="Q895" s="399"/>
    </row>
    <row r="896" spans="1:17">
      <c r="A896" s="398"/>
      <c r="B896" s="398"/>
      <c r="C896" s="398"/>
      <c r="D896" s="398"/>
      <c r="E896" s="398"/>
      <c r="F896" s="398"/>
      <c r="G896" s="398"/>
      <c r="H896" s="398"/>
      <c r="I896" s="398"/>
      <c r="J896" s="398"/>
      <c r="K896" s="398"/>
      <c r="L896" s="398"/>
      <c r="M896" s="398"/>
      <c r="N896" s="398"/>
      <c r="O896" s="399"/>
      <c r="P896" s="399"/>
      <c r="Q896" s="399"/>
    </row>
    <row r="897" spans="1:17">
      <c r="A897" s="398"/>
      <c r="B897" s="398"/>
      <c r="C897" s="398"/>
      <c r="D897" s="398"/>
      <c r="E897" s="398"/>
      <c r="F897" s="398"/>
      <c r="G897" s="398"/>
      <c r="H897" s="398"/>
      <c r="I897" s="398"/>
      <c r="J897" s="398"/>
      <c r="K897" s="398"/>
      <c r="L897" s="398"/>
      <c r="M897" s="398"/>
      <c r="N897" s="398"/>
      <c r="O897" s="399"/>
      <c r="P897" s="399"/>
      <c r="Q897" s="399"/>
    </row>
    <row r="898" spans="1:17">
      <c r="A898" s="398"/>
      <c r="B898" s="398"/>
      <c r="C898" s="398"/>
      <c r="D898" s="398"/>
      <c r="E898" s="398"/>
      <c r="F898" s="398"/>
      <c r="G898" s="398"/>
      <c r="H898" s="398"/>
      <c r="I898" s="398"/>
      <c r="J898" s="398"/>
      <c r="K898" s="398"/>
      <c r="L898" s="398"/>
      <c r="M898" s="398"/>
      <c r="N898" s="398"/>
      <c r="O898" s="399"/>
      <c r="P898" s="399"/>
      <c r="Q898" s="399"/>
    </row>
    <row r="899" spans="1:17">
      <c r="A899" s="398"/>
      <c r="B899" s="398"/>
      <c r="C899" s="398"/>
      <c r="D899" s="398"/>
      <c r="E899" s="398"/>
      <c r="F899" s="398"/>
      <c r="G899" s="398"/>
      <c r="H899" s="398"/>
      <c r="I899" s="398"/>
      <c r="J899" s="398"/>
      <c r="K899" s="398"/>
      <c r="L899" s="398"/>
      <c r="M899" s="398"/>
      <c r="N899" s="398"/>
      <c r="O899" s="399"/>
      <c r="P899" s="399"/>
      <c r="Q899" s="399"/>
    </row>
    <row r="900" spans="1:17">
      <c r="A900" s="398"/>
      <c r="B900" s="398"/>
      <c r="C900" s="398"/>
      <c r="D900" s="398"/>
      <c r="E900" s="398"/>
      <c r="F900" s="398"/>
      <c r="G900" s="398"/>
      <c r="H900" s="398"/>
      <c r="I900" s="398"/>
      <c r="J900" s="398"/>
      <c r="K900" s="398"/>
      <c r="L900" s="398"/>
      <c r="M900" s="398"/>
      <c r="N900" s="398"/>
      <c r="O900" s="399"/>
      <c r="P900" s="399"/>
      <c r="Q900" s="399"/>
    </row>
    <row r="901" spans="1:17">
      <c r="A901" s="398"/>
      <c r="B901" s="398"/>
      <c r="C901" s="398"/>
      <c r="D901" s="398"/>
      <c r="E901" s="398"/>
      <c r="F901" s="398"/>
      <c r="G901" s="398"/>
      <c r="H901" s="398"/>
      <c r="I901" s="398"/>
      <c r="J901" s="398"/>
      <c r="K901" s="398"/>
      <c r="L901" s="398"/>
      <c r="M901" s="398"/>
      <c r="N901" s="398"/>
      <c r="O901" s="399"/>
      <c r="P901" s="399"/>
      <c r="Q901" s="399"/>
    </row>
    <row r="902" spans="1:17">
      <c r="A902" s="398"/>
      <c r="B902" s="398"/>
      <c r="C902" s="398"/>
      <c r="D902" s="398"/>
      <c r="E902" s="398"/>
      <c r="F902" s="398"/>
      <c r="G902" s="398"/>
      <c r="H902" s="398"/>
      <c r="I902" s="398"/>
      <c r="J902" s="398"/>
      <c r="K902" s="398"/>
      <c r="L902" s="398"/>
      <c r="M902" s="398"/>
      <c r="N902" s="398"/>
      <c r="O902" s="399"/>
      <c r="P902" s="399"/>
      <c r="Q902" s="399"/>
    </row>
    <row r="903" spans="1:17">
      <c r="A903" s="398"/>
      <c r="B903" s="398"/>
      <c r="C903" s="398"/>
      <c r="D903" s="398"/>
      <c r="E903" s="398"/>
      <c r="F903" s="398"/>
      <c r="G903" s="398"/>
      <c r="H903" s="398"/>
      <c r="I903" s="398"/>
      <c r="J903" s="398"/>
      <c r="K903" s="398"/>
      <c r="L903" s="398"/>
      <c r="M903" s="398"/>
      <c r="N903" s="398"/>
      <c r="O903" s="399"/>
      <c r="P903" s="399"/>
      <c r="Q903" s="399"/>
    </row>
    <row r="904" spans="1:17">
      <c r="A904" s="398"/>
      <c r="B904" s="398"/>
      <c r="C904" s="398"/>
      <c r="D904" s="398"/>
      <c r="E904" s="398"/>
      <c r="F904" s="398"/>
      <c r="G904" s="398"/>
      <c r="H904" s="398"/>
      <c r="I904" s="398"/>
      <c r="J904" s="398"/>
      <c r="K904" s="398"/>
      <c r="L904" s="398"/>
      <c r="M904" s="398"/>
      <c r="N904" s="398"/>
      <c r="O904" s="399"/>
      <c r="P904" s="399"/>
      <c r="Q904" s="399"/>
    </row>
    <row r="905" spans="1:17">
      <c r="A905" s="398"/>
      <c r="B905" s="398"/>
      <c r="C905" s="398"/>
      <c r="D905" s="398"/>
      <c r="E905" s="398"/>
      <c r="F905" s="398"/>
      <c r="G905" s="398"/>
      <c r="H905" s="398"/>
      <c r="I905" s="398"/>
      <c r="J905" s="398"/>
      <c r="K905" s="398"/>
      <c r="L905" s="398"/>
      <c r="M905" s="398"/>
      <c r="N905" s="398"/>
      <c r="O905" s="399"/>
      <c r="P905" s="399"/>
      <c r="Q905" s="399"/>
    </row>
    <row r="906" spans="1:17">
      <c r="A906" s="398"/>
      <c r="B906" s="398"/>
      <c r="C906" s="398"/>
      <c r="D906" s="398"/>
      <c r="E906" s="398"/>
      <c r="F906" s="398"/>
      <c r="G906" s="398"/>
      <c r="H906" s="398"/>
      <c r="I906" s="398"/>
      <c r="J906" s="398"/>
      <c r="K906" s="398"/>
      <c r="L906" s="398"/>
      <c r="M906" s="398"/>
      <c r="N906" s="398"/>
      <c r="O906" s="399"/>
      <c r="P906" s="399"/>
      <c r="Q906" s="399"/>
    </row>
    <row r="907" spans="1:17">
      <c r="A907" s="398"/>
      <c r="B907" s="398"/>
      <c r="C907" s="398"/>
      <c r="D907" s="398"/>
      <c r="E907" s="398"/>
      <c r="F907" s="398"/>
      <c r="G907" s="398"/>
      <c r="H907" s="398"/>
      <c r="I907" s="398"/>
      <c r="J907" s="398"/>
      <c r="K907" s="398"/>
      <c r="L907" s="398"/>
      <c r="M907" s="398"/>
      <c r="N907" s="398"/>
      <c r="O907" s="399"/>
      <c r="P907" s="399"/>
      <c r="Q907" s="399"/>
    </row>
    <row r="908" spans="1:17">
      <c r="A908" s="398"/>
      <c r="B908" s="398"/>
      <c r="C908" s="398"/>
      <c r="D908" s="398"/>
      <c r="E908" s="398"/>
      <c r="F908" s="398"/>
      <c r="G908" s="398"/>
      <c r="H908" s="398"/>
      <c r="I908" s="398"/>
      <c r="J908" s="398"/>
      <c r="K908" s="398"/>
      <c r="L908" s="398"/>
      <c r="M908" s="398"/>
      <c r="N908" s="398"/>
      <c r="O908" s="399"/>
      <c r="P908" s="399"/>
      <c r="Q908" s="399"/>
    </row>
    <row r="909" spans="1:17">
      <c r="A909" s="398"/>
      <c r="B909" s="398"/>
      <c r="C909" s="398"/>
      <c r="D909" s="398"/>
      <c r="E909" s="398"/>
      <c r="F909" s="398"/>
      <c r="G909" s="398"/>
      <c r="H909" s="398"/>
      <c r="I909" s="398"/>
      <c r="J909" s="398"/>
      <c r="K909" s="398"/>
      <c r="L909" s="398"/>
      <c r="M909" s="398"/>
      <c r="N909" s="398"/>
      <c r="O909" s="399"/>
      <c r="P909" s="399"/>
      <c r="Q909" s="399"/>
    </row>
    <row r="910" spans="1:17">
      <c r="A910" s="398"/>
      <c r="B910" s="398"/>
      <c r="C910" s="398"/>
      <c r="D910" s="398"/>
      <c r="E910" s="398"/>
      <c r="F910" s="398"/>
      <c r="G910" s="398"/>
      <c r="H910" s="398"/>
      <c r="I910" s="398"/>
      <c r="J910" s="398"/>
      <c r="K910" s="398"/>
      <c r="L910" s="398"/>
      <c r="M910" s="398"/>
      <c r="N910" s="398"/>
      <c r="O910" s="399"/>
      <c r="P910" s="399"/>
      <c r="Q910" s="399"/>
    </row>
    <row r="911" spans="1:17">
      <c r="A911" s="398"/>
      <c r="B911" s="398"/>
      <c r="C911" s="398"/>
      <c r="D911" s="398"/>
      <c r="E911" s="398"/>
      <c r="F911" s="398"/>
      <c r="G911" s="398"/>
      <c r="H911" s="398"/>
      <c r="I911" s="398"/>
      <c r="J911" s="398"/>
      <c r="K911" s="398"/>
      <c r="L911" s="398"/>
      <c r="M911" s="398"/>
      <c r="N911" s="398"/>
      <c r="O911" s="399"/>
      <c r="P911" s="399"/>
      <c r="Q911" s="399"/>
    </row>
    <row r="912" spans="1:17">
      <c r="A912" s="398"/>
      <c r="B912" s="398"/>
      <c r="C912" s="398"/>
      <c r="D912" s="398"/>
      <c r="E912" s="398"/>
      <c r="F912" s="398"/>
      <c r="G912" s="398"/>
      <c r="H912" s="398"/>
      <c r="I912" s="398"/>
      <c r="J912" s="398"/>
      <c r="K912" s="398"/>
      <c r="L912" s="398"/>
      <c r="M912" s="398"/>
      <c r="N912" s="398"/>
      <c r="O912" s="399"/>
      <c r="P912" s="399"/>
      <c r="Q912" s="399"/>
    </row>
    <row r="913" spans="1:17">
      <c r="A913" s="398"/>
      <c r="B913" s="398"/>
      <c r="C913" s="398"/>
      <c r="D913" s="398"/>
      <c r="E913" s="398"/>
      <c r="F913" s="398"/>
      <c r="G913" s="398"/>
      <c r="H913" s="398"/>
      <c r="I913" s="398"/>
      <c r="J913" s="398"/>
      <c r="K913" s="398"/>
      <c r="L913" s="398"/>
      <c r="M913" s="398"/>
      <c r="N913" s="398"/>
      <c r="O913" s="399"/>
      <c r="P913" s="399"/>
      <c r="Q913" s="399"/>
    </row>
    <row r="914" spans="1:17">
      <c r="A914" s="398"/>
      <c r="B914" s="398"/>
      <c r="C914" s="398"/>
      <c r="D914" s="398"/>
      <c r="E914" s="398"/>
      <c r="F914" s="398"/>
      <c r="G914" s="398"/>
      <c r="H914" s="398"/>
      <c r="I914" s="398"/>
      <c r="J914" s="398"/>
      <c r="K914" s="398"/>
      <c r="L914" s="398"/>
      <c r="M914" s="398"/>
      <c r="N914" s="398"/>
      <c r="O914" s="399"/>
      <c r="P914" s="399"/>
      <c r="Q914" s="399"/>
    </row>
    <row r="915" spans="1:17">
      <c r="A915" s="398"/>
      <c r="B915" s="398"/>
      <c r="C915" s="398"/>
      <c r="D915" s="398"/>
      <c r="E915" s="398"/>
      <c r="F915" s="398"/>
      <c r="G915" s="398"/>
      <c r="H915" s="398"/>
      <c r="I915" s="398"/>
      <c r="J915" s="398"/>
      <c r="K915" s="398"/>
      <c r="L915" s="398"/>
      <c r="M915" s="398"/>
      <c r="N915" s="398"/>
      <c r="O915" s="399"/>
      <c r="P915" s="399"/>
      <c r="Q915" s="399"/>
    </row>
    <row r="916" spans="1:17">
      <c r="A916" s="398"/>
      <c r="B916" s="398"/>
      <c r="C916" s="398"/>
      <c r="D916" s="398"/>
      <c r="E916" s="398"/>
      <c r="F916" s="398"/>
      <c r="G916" s="398"/>
      <c r="H916" s="398"/>
      <c r="I916" s="398"/>
      <c r="J916" s="398"/>
      <c r="K916" s="398"/>
      <c r="L916" s="398"/>
      <c r="M916" s="398"/>
      <c r="N916" s="398"/>
      <c r="O916" s="399"/>
      <c r="P916" s="399"/>
      <c r="Q916" s="399"/>
    </row>
    <row r="917" spans="1:17">
      <c r="A917" s="398"/>
      <c r="B917" s="398"/>
      <c r="C917" s="398"/>
      <c r="D917" s="398"/>
      <c r="E917" s="398"/>
      <c r="F917" s="398"/>
      <c r="G917" s="398"/>
      <c r="H917" s="398"/>
      <c r="I917" s="398"/>
      <c r="J917" s="398"/>
      <c r="K917" s="398"/>
      <c r="L917" s="398"/>
      <c r="M917" s="398"/>
      <c r="N917" s="398"/>
      <c r="O917" s="399"/>
      <c r="P917" s="399"/>
      <c r="Q917" s="399"/>
    </row>
    <row r="918" spans="1:17">
      <c r="A918" s="398"/>
      <c r="B918" s="398"/>
      <c r="C918" s="398"/>
      <c r="D918" s="398"/>
      <c r="E918" s="398"/>
      <c r="F918" s="398"/>
      <c r="G918" s="398"/>
      <c r="H918" s="398"/>
      <c r="I918" s="398"/>
      <c r="J918" s="398"/>
      <c r="K918" s="398"/>
      <c r="L918" s="398"/>
      <c r="M918" s="398"/>
      <c r="N918" s="398"/>
      <c r="O918" s="399"/>
      <c r="P918" s="399"/>
      <c r="Q918" s="399"/>
    </row>
    <row r="919" spans="1:17">
      <c r="A919" s="398"/>
      <c r="B919" s="398"/>
      <c r="C919" s="398"/>
      <c r="D919" s="398"/>
      <c r="E919" s="398"/>
      <c r="F919" s="398"/>
      <c r="G919" s="398"/>
      <c r="H919" s="398"/>
      <c r="I919" s="398"/>
      <c r="J919" s="398"/>
      <c r="K919" s="398"/>
      <c r="L919" s="398"/>
      <c r="M919" s="398"/>
      <c r="N919" s="398"/>
      <c r="O919" s="399"/>
      <c r="P919" s="399"/>
      <c r="Q919" s="399"/>
    </row>
    <row r="920" spans="1:17">
      <c r="A920" s="398"/>
      <c r="B920" s="398"/>
      <c r="C920" s="398"/>
      <c r="D920" s="398"/>
      <c r="E920" s="398"/>
      <c r="F920" s="398"/>
      <c r="G920" s="398"/>
      <c r="H920" s="398"/>
      <c r="I920" s="398"/>
      <c r="J920" s="398"/>
      <c r="K920" s="398"/>
      <c r="L920" s="398"/>
      <c r="M920" s="398"/>
      <c r="N920" s="398"/>
      <c r="O920" s="399"/>
      <c r="P920" s="399"/>
      <c r="Q920" s="399"/>
    </row>
    <row r="921" spans="1:17">
      <c r="A921" s="398"/>
      <c r="B921" s="398"/>
      <c r="C921" s="398"/>
      <c r="D921" s="398"/>
      <c r="E921" s="398"/>
      <c r="F921" s="398"/>
      <c r="G921" s="398"/>
      <c r="H921" s="398"/>
      <c r="I921" s="398"/>
      <c r="J921" s="398"/>
      <c r="K921" s="398"/>
      <c r="L921" s="398"/>
      <c r="M921" s="398"/>
      <c r="N921" s="398"/>
      <c r="O921" s="399"/>
      <c r="P921" s="399"/>
      <c r="Q921" s="399"/>
    </row>
    <row r="922" spans="1:17">
      <c r="A922" s="398"/>
      <c r="B922" s="398"/>
      <c r="C922" s="398"/>
      <c r="D922" s="398"/>
      <c r="E922" s="398"/>
      <c r="F922" s="398"/>
      <c r="G922" s="398"/>
      <c r="H922" s="398"/>
      <c r="I922" s="398"/>
      <c r="J922" s="398"/>
      <c r="K922" s="398"/>
      <c r="L922" s="398"/>
      <c r="M922" s="398"/>
      <c r="N922" s="398"/>
      <c r="O922" s="399"/>
      <c r="P922" s="399"/>
      <c r="Q922" s="399"/>
    </row>
    <row r="923" spans="1:17">
      <c r="A923" s="398"/>
      <c r="B923" s="398"/>
      <c r="C923" s="398"/>
      <c r="D923" s="398"/>
      <c r="E923" s="398"/>
      <c r="F923" s="398"/>
      <c r="G923" s="398"/>
      <c r="H923" s="398"/>
      <c r="I923" s="398"/>
      <c r="J923" s="398"/>
      <c r="K923" s="398"/>
      <c r="L923" s="398"/>
      <c r="M923" s="398"/>
      <c r="N923" s="398"/>
      <c r="O923" s="399"/>
      <c r="P923" s="399"/>
      <c r="Q923" s="399"/>
    </row>
    <row r="924" spans="1:17">
      <c r="A924" s="398"/>
      <c r="B924" s="398"/>
      <c r="C924" s="398"/>
      <c r="D924" s="398"/>
      <c r="E924" s="398"/>
      <c r="F924" s="398"/>
      <c r="G924" s="398"/>
      <c r="H924" s="398"/>
      <c r="I924" s="398"/>
      <c r="J924" s="398"/>
      <c r="K924" s="398"/>
      <c r="L924" s="398"/>
      <c r="M924" s="398"/>
      <c r="N924" s="398"/>
      <c r="O924" s="399"/>
      <c r="P924" s="399"/>
      <c r="Q924" s="399"/>
    </row>
    <row r="925" spans="1:17">
      <c r="A925" s="398"/>
      <c r="B925" s="398"/>
      <c r="C925" s="398"/>
      <c r="D925" s="398"/>
      <c r="E925" s="398"/>
      <c r="F925" s="398"/>
      <c r="G925" s="398"/>
      <c r="H925" s="398"/>
      <c r="I925" s="398"/>
      <c r="J925" s="398"/>
      <c r="K925" s="398"/>
      <c r="L925" s="398"/>
      <c r="M925" s="398"/>
      <c r="N925" s="398"/>
      <c r="O925" s="399"/>
      <c r="P925" s="399"/>
      <c r="Q925" s="399"/>
    </row>
    <row r="926" spans="1:17">
      <c r="A926" s="398"/>
      <c r="B926" s="398"/>
      <c r="C926" s="398"/>
      <c r="D926" s="398"/>
      <c r="E926" s="398"/>
      <c r="F926" s="398"/>
      <c r="G926" s="398"/>
      <c r="H926" s="398"/>
      <c r="I926" s="398"/>
      <c r="J926" s="398"/>
      <c r="K926" s="398"/>
      <c r="L926" s="398"/>
      <c r="M926" s="398"/>
      <c r="N926" s="398"/>
      <c r="O926" s="399"/>
      <c r="P926" s="399"/>
      <c r="Q926" s="399"/>
    </row>
    <row r="927" spans="1:17">
      <c r="A927" s="398"/>
      <c r="B927" s="398"/>
      <c r="C927" s="398"/>
      <c r="D927" s="398"/>
      <c r="E927" s="398"/>
      <c r="F927" s="398"/>
      <c r="G927" s="398"/>
      <c r="H927" s="398"/>
      <c r="I927" s="398"/>
      <c r="J927" s="398"/>
      <c r="K927" s="398"/>
      <c r="L927" s="398"/>
      <c r="M927" s="398"/>
      <c r="N927" s="398"/>
      <c r="O927" s="399"/>
      <c r="P927" s="399"/>
      <c r="Q927" s="399"/>
    </row>
    <row r="928" spans="1:17">
      <c r="A928" s="398"/>
      <c r="B928" s="398"/>
      <c r="C928" s="398"/>
      <c r="D928" s="398"/>
      <c r="E928" s="398"/>
      <c r="F928" s="398"/>
      <c r="G928" s="398"/>
      <c r="H928" s="398"/>
      <c r="I928" s="398"/>
      <c r="J928" s="398"/>
      <c r="K928" s="398"/>
      <c r="L928" s="398"/>
      <c r="M928" s="398"/>
      <c r="N928" s="398"/>
      <c r="O928" s="399"/>
      <c r="P928" s="399"/>
      <c r="Q928" s="399"/>
    </row>
    <row r="929" spans="1:17">
      <c r="A929" s="398"/>
      <c r="B929" s="398"/>
      <c r="C929" s="398"/>
      <c r="D929" s="398"/>
      <c r="E929" s="398"/>
      <c r="F929" s="398"/>
      <c r="G929" s="398"/>
      <c r="H929" s="398"/>
      <c r="I929" s="398"/>
      <c r="J929" s="398"/>
      <c r="K929" s="398"/>
      <c r="L929" s="398"/>
      <c r="M929" s="398"/>
      <c r="N929" s="398"/>
      <c r="O929" s="399"/>
      <c r="P929" s="399"/>
      <c r="Q929" s="399"/>
    </row>
    <row r="930" spans="1:17">
      <c r="A930" s="398"/>
      <c r="B930" s="398"/>
      <c r="C930" s="398"/>
      <c r="D930" s="398"/>
      <c r="E930" s="398"/>
      <c r="F930" s="398"/>
      <c r="G930" s="398"/>
      <c r="H930" s="398"/>
      <c r="I930" s="398"/>
      <c r="J930" s="398"/>
      <c r="K930" s="398"/>
      <c r="L930" s="398"/>
      <c r="M930" s="398"/>
      <c r="N930" s="398"/>
      <c r="O930" s="399"/>
      <c r="P930" s="399"/>
      <c r="Q930" s="399"/>
    </row>
    <row r="931" spans="1:17">
      <c r="A931" s="398"/>
      <c r="B931" s="398"/>
      <c r="C931" s="398"/>
      <c r="D931" s="398"/>
      <c r="E931" s="398"/>
      <c r="F931" s="398"/>
      <c r="G931" s="398"/>
      <c r="H931" s="398"/>
      <c r="I931" s="398"/>
      <c r="J931" s="398"/>
      <c r="K931" s="398"/>
      <c r="L931" s="398"/>
      <c r="M931" s="398"/>
      <c r="N931" s="398"/>
      <c r="O931" s="399"/>
      <c r="P931" s="399"/>
      <c r="Q931" s="399"/>
    </row>
    <row r="932" spans="1:17">
      <c r="A932" s="398"/>
      <c r="B932" s="398"/>
      <c r="C932" s="398"/>
      <c r="D932" s="398"/>
      <c r="E932" s="398"/>
      <c r="F932" s="398"/>
      <c r="G932" s="398"/>
      <c r="H932" s="398"/>
      <c r="I932" s="398"/>
      <c r="J932" s="398"/>
      <c r="K932" s="398"/>
      <c r="L932" s="398"/>
      <c r="M932" s="398"/>
      <c r="N932" s="398"/>
      <c r="O932" s="399"/>
      <c r="P932" s="399"/>
      <c r="Q932" s="399"/>
    </row>
    <row r="933" spans="1:17">
      <c r="A933" s="398"/>
      <c r="B933" s="398"/>
      <c r="C933" s="398"/>
      <c r="D933" s="398"/>
      <c r="E933" s="398"/>
      <c r="F933" s="398"/>
      <c r="G933" s="398"/>
      <c r="H933" s="398"/>
      <c r="I933" s="398"/>
      <c r="J933" s="398"/>
      <c r="K933" s="398"/>
      <c r="L933" s="398"/>
      <c r="M933" s="398"/>
      <c r="N933" s="398"/>
      <c r="O933" s="399"/>
      <c r="P933" s="399"/>
      <c r="Q933" s="399"/>
    </row>
    <row r="934" spans="1:17">
      <c r="A934" s="398"/>
      <c r="B934" s="398"/>
      <c r="C934" s="398"/>
      <c r="D934" s="398"/>
      <c r="E934" s="398"/>
      <c r="F934" s="398"/>
      <c r="G934" s="398"/>
      <c r="H934" s="398"/>
      <c r="I934" s="398"/>
      <c r="J934" s="398"/>
      <c r="K934" s="398"/>
      <c r="L934" s="398"/>
      <c r="M934" s="398"/>
      <c r="N934" s="398"/>
      <c r="O934" s="399"/>
      <c r="P934" s="399"/>
      <c r="Q934" s="399"/>
    </row>
    <row r="935" spans="1:17">
      <c r="A935" s="398"/>
      <c r="B935" s="398"/>
      <c r="C935" s="398"/>
      <c r="D935" s="398"/>
      <c r="E935" s="398"/>
      <c r="F935" s="398"/>
      <c r="G935" s="398"/>
      <c r="H935" s="398"/>
      <c r="I935" s="398"/>
      <c r="J935" s="398"/>
      <c r="K935" s="398"/>
      <c r="L935" s="398"/>
      <c r="M935" s="398"/>
      <c r="N935" s="398"/>
      <c r="O935" s="399"/>
      <c r="P935" s="399"/>
      <c r="Q935" s="399"/>
    </row>
    <row r="936" spans="1:17">
      <c r="A936" s="398"/>
      <c r="B936" s="398"/>
      <c r="C936" s="398"/>
      <c r="D936" s="398"/>
      <c r="E936" s="398"/>
      <c r="F936" s="398"/>
      <c r="G936" s="398"/>
      <c r="H936" s="398"/>
      <c r="I936" s="398"/>
      <c r="J936" s="398"/>
      <c r="K936" s="398"/>
      <c r="L936" s="398"/>
      <c r="M936" s="398"/>
      <c r="N936" s="398"/>
      <c r="O936" s="399"/>
      <c r="P936" s="399"/>
      <c r="Q936" s="399"/>
    </row>
    <row r="937" spans="1:17">
      <c r="A937" s="398"/>
      <c r="B937" s="398"/>
      <c r="C937" s="398"/>
      <c r="D937" s="398"/>
      <c r="E937" s="398"/>
      <c r="F937" s="398"/>
      <c r="G937" s="398"/>
      <c r="H937" s="398"/>
      <c r="I937" s="398"/>
      <c r="J937" s="398"/>
      <c r="K937" s="398"/>
      <c r="L937" s="398"/>
      <c r="M937" s="398"/>
      <c r="N937" s="398"/>
      <c r="O937" s="399"/>
      <c r="P937" s="399"/>
      <c r="Q937" s="399"/>
    </row>
    <row r="938" spans="1:17">
      <c r="A938" s="398"/>
      <c r="B938" s="398"/>
      <c r="C938" s="398"/>
      <c r="D938" s="398"/>
      <c r="E938" s="398"/>
      <c r="F938" s="398"/>
      <c r="G938" s="398"/>
      <c r="H938" s="398"/>
      <c r="I938" s="398"/>
      <c r="J938" s="398"/>
      <c r="K938" s="398"/>
      <c r="L938" s="398"/>
      <c r="M938" s="398"/>
      <c r="N938" s="398"/>
      <c r="O938" s="399"/>
      <c r="P938" s="399"/>
      <c r="Q938" s="399"/>
    </row>
    <row r="939" spans="1:17">
      <c r="A939" s="398"/>
      <c r="B939" s="398"/>
      <c r="C939" s="398"/>
      <c r="D939" s="398"/>
      <c r="E939" s="398"/>
      <c r="F939" s="398"/>
      <c r="G939" s="398"/>
      <c r="H939" s="398"/>
      <c r="I939" s="398"/>
      <c r="J939" s="398"/>
      <c r="K939" s="398"/>
      <c r="L939" s="398"/>
      <c r="M939" s="398"/>
      <c r="N939" s="398"/>
      <c r="O939" s="399"/>
      <c r="P939" s="399"/>
      <c r="Q939" s="399"/>
    </row>
    <row r="940" spans="1:17">
      <c r="A940" s="398"/>
      <c r="B940" s="398"/>
      <c r="C940" s="398"/>
      <c r="D940" s="398"/>
      <c r="E940" s="398"/>
      <c r="F940" s="398"/>
      <c r="G940" s="398"/>
      <c r="H940" s="398"/>
      <c r="I940" s="398"/>
      <c r="J940" s="398"/>
      <c r="K940" s="398"/>
      <c r="L940" s="398"/>
      <c r="M940" s="398"/>
      <c r="N940" s="398"/>
      <c r="O940" s="399"/>
      <c r="P940" s="399"/>
      <c r="Q940" s="399"/>
    </row>
    <row r="941" spans="1:17">
      <c r="A941" s="398"/>
      <c r="B941" s="398"/>
      <c r="C941" s="398"/>
      <c r="D941" s="398"/>
      <c r="E941" s="398"/>
      <c r="F941" s="398"/>
      <c r="G941" s="398"/>
      <c r="H941" s="398"/>
      <c r="I941" s="398"/>
      <c r="J941" s="398"/>
      <c r="K941" s="398"/>
      <c r="L941" s="398"/>
      <c r="M941" s="398"/>
      <c r="N941" s="398"/>
      <c r="O941" s="399"/>
      <c r="P941" s="399"/>
      <c r="Q941" s="399"/>
    </row>
    <row r="942" spans="1:17">
      <c r="A942" s="398"/>
      <c r="B942" s="398"/>
      <c r="C942" s="398"/>
      <c r="D942" s="398"/>
      <c r="E942" s="398"/>
      <c r="F942" s="398"/>
      <c r="G942" s="398"/>
      <c r="H942" s="398"/>
      <c r="I942" s="398"/>
      <c r="J942" s="398"/>
      <c r="K942" s="398"/>
      <c r="L942" s="398"/>
      <c r="M942" s="398"/>
      <c r="N942" s="398"/>
      <c r="O942" s="399"/>
      <c r="P942" s="399"/>
      <c r="Q942" s="399"/>
    </row>
    <row r="943" spans="1:17">
      <c r="A943" s="398"/>
      <c r="B943" s="398"/>
      <c r="C943" s="398"/>
      <c r="D943" s="398"/>
      <c r="E943" s="398"/>
      <c r="F943" s="398"/>
      <c r="G943" s="398"/>
      <c r="H943" s="398"/>
      <c r="I943" s="398"/>
      <c r="J943" s="398"/>
      <c r="K943" s="398"/>
      <c r="L943" s="398"/>
      <c r="M943" s="398"/>
      <c r="N943" s="398"/>
      <c r="O943" s="399"/>
      <c r="P943" s="399"/>
      <c r="Q943" s="399"/>
    </row>
    <row r="944" spans="1:17">
      <c r="A944" s="398"/>
      <c r="B944" s="398"/>
      <c r="C944" s="398"/>
      <c r="D944" s="398"/>
      <c r="E944" s="398"/>
      <c r="F944" s="398"/>
      <c r="G944" s="398"/>
      <c r="H944" s="398"/>
      <c r="I944" s="398"/>
      <c r="J944" s="398"/>
      <c r="K944" s="398"/>
      <c r="L944" s="398"/>
      <c r="M944" s="398"/>
      <c r="N944" s="398"/>
      <c r="O944" s="399"/>
      <c r="P944" s="399"/>
      <c r="Q944" s="399"/>
    </row>
    <row r="945" spans="1:17">
      <c r="A945" s="398"/>
      <c r="B945" s="398"/>
      <c r="C945" s="398"/>
      <c r="D945" s="398"/>
      <c r="E945" s="398"/>
      <c r="F945" s="398"/>
      <c r="G945" s="398"/>
      <c r="H945" s="398"/>
      <c r="I945" s="398"/>
      <c r="J945" s="398"/>
      <c r="K945" s="398"/>
      <c r="L945" s="398"/>
      <c r="M945" s="398"/>
      <c r="N945" s="398"/>
      <c r="O945" s="399"/>
      <c r="P945" s="399"/>
      <c r="Q945" s="399"/>
    </row>
    <row r="946" spans="1:17">
      <c r="A946" s="398"/>
      <c r="B946" s="398"/>
      <c r="C946" s="398"/>
      <c r="D946" s="398"/>
      <c r="E946" s="398"/>
      <c r="F946" s="398"/>
      <c r="G946" s="398"/>
      <c r="H946" s="398"/>
      <c r="I946" s="398"/>
      <c r="J946" s="398"/>
      <c r="K946" s="398"/>
      <c r="L946" s="398"/>
      <c r="M946" s="398"/>
      <c r="N946" s="398"/>
      <c r="O946" s="399"/>
      <c r="P946" s="399"/>
      <c r="Q946" s="399"/>
    </row>
    <row r="947" spans="1:17">
      <c r="A947" s="398"/>
      <c r="B947" s="398"/>
      <c r="C947" s="398"/>
      <c r="D947" s="398"/>
      <c r="E947" s="398"/>
      <c r="F947" s="398"/>
      <c r="G947" s="398"/>
      <c r="H947" s="398"/>
      <c r="I947" s="398"/>
      <c r="J947" s="398"/>
      <c r="K947" s="398"/>
      <c r="L947" s="398"/>
      <c r="M947" s="398"/>
      <c r="N947" s="398"/>
      <c r="O947" s="399"/>
      <c r="P947" s="399"/>
      <c r="Q947" s="399"/>
    </row>
    <row r="948" spans="1:17">
      <c r="A948" s="398"/>
      <c r="B948" s="398"/>
      <c r="C948" s="398"/>
      <c r="D948" s="398"/>
      <c r="E948" s="398"/>
      <c r="F948" s="398"/>
      <c r="G948" s="398"/>
      <c r="H948" s="398"/>
      <c r="I948" s="398"/>
      <c r="J948" s="398"/>
      <c r="K948" s="398"/>
      <c r="L948" s="398"/>
      <c r="M948" s="398"/>
      <c r="N948" s="398"/>
      <c r="O948" s="399"/>
      <c r="P948" s="399"/>
      <c r="Q948" s="399"/>
    </row>
    <row r="949" spans="1:17">
      <c r="A949" s="398"/>
      <c r="B949" s="398"/>
      <c r="C949" s="398"/>
      <c r="D949" s="398"/>
      <c r="E949" s="398"/>
      <c r="F949" s="398"/>
      <c r="G949" s="398"/>
      <c r="H949" s="398"/>
      <c r="I949" s="398"/>
      <c r="J949" s="398"/>
      <c r="K949" s="398"/>
      <c r="L949" s="398"/>
      <c r="M949" s="398"/>
      <c r="N949" s="398"/>
      <c r="O949" s="399"/>
      <c r="P949" s="399"/>
      <c r="Q949" s="399"/>
    </row>
    <row r="950" spans="1:17">
      <c r="A950" s="398"/>
      <c r="B950" s="398"/>
      <c r="C950" s="398"/>
      <c r="D950" s="398"/>
      <c r="E950" s="398"/>
      <c r="F950" s="398"/>
      <c r="G950" s="398"/>
      <c r="H950" s="398"/>
      <c r="I950" s="398"/>
      <c r="J950" s="398"/>
      <c r="K950" s="398"/>
      <c r="L950" s="398"/>
      <c r="M950" s="398"/>
      <c r="N950" s="398"/>
      <c r="O950" s="399"/>
      <c r="P950" s="399"/>
      <c r="Q950" s="399"/>
    </row>
    <row r="951" spans="1:17">
      <c r="A951" s="398"/>
      <c r="B951" s="398"/>
      <c r="C951" s="398"/>
      <c r="D951" s="398"/>
      <c r="E951" s="398"/>
      <c r="F951" s="398"/>
      <c r="G951" s="398"/>
      <c r="H951" s="398"/>
      <c r="I951" s="398"/>
      <c r="J951" s="398"/>
      <c r="K951" s="398"/>
      <c r="L951" s="398"/>
      <c r="M951" s="398"/>
      <c r="N951" s="398"/>
      <c r="O951" s="399"/>
      <c r="P951" s="399"/>
      <c r="Q951" s="399"/>
    </row>
    <row r="952" spans="1:17">
      <c r="A952" s="398"/>
      <c r="B952" s="398"/>
      <c r="C952" s="398"/>
      <c r="D952" s="398"/>
      <c r="E952" s="398"/>
      <c r="F952" s="398"/>
      <c r="G952" s="398"/>
      <c r="H952" s="398"/>
      <c r="I952" s="398"/>
      <c r="J952" s="398"/>
      <c r="K952" s="398"/>
      <c r="L952" s="398"/>
      <c r="M952" s="398"/>
      <c r="N952" s="398"/>
      <c r="O952" s="399"/>
      <c r="P952" s="399"/>
      <c r="Q952" s="399"/>
    </row>
    <row r="953" spans="1:17">
      <c r="A953" s="398"/>
      <c r="B953" s="398"/>
      <c r="C953" s="398"/>
      <c r="D953" s="398"/>
      <c r="E953" s="398"/>
      <c r="F953" s="398"/>
      <c r="G953" s="398"/>
      <c r="H953" s="398"/>
      <c r="I953" s="398"/>
      <c r="J953" s="398"/>
      <c r="K953" s="398"/>
      <c r="L953" s="398"/>
      <c r="M953" s="398"/>
      <c r="N953" s="398"/>
      <c r="O953" s="399"/>
      <c r="P953" s="399"/>
      <c r="Q953" s="399"/>
    </row>
    <row r="954" spans="1:17">
      <c r="A954" s="398"/>
      <c r="B954" s="398"/>
      <c r="C954" s="398"/>
      <c r="D954" s="398"/>
      <c r="E954" s="398"/>
      <c r="F954" s="398"/>
      <c r="G954" s="398"/>
      <c r="H954" s="398"/>
      <c r="I954" s="398"/>
      <c r="J954" s="398"/>
      <c r="K954" s="398"/>
      <c r="L954" s="398"/>
      <c r="M954" s="398"/>
      <c r="N954" s="398"/>
      <c r="O954" s="399"/>
      <c r="P954" s="399"/>
      <c r="Q954" s="399"/>
    </row>
    <row r="955" spans="1:17">
      <c r="A955" s="398"/>
      <c r="B955" s="398"/>
      <c r="C955" s="398"/>
      <c r="D955" s="398"/>
      <c r="E955" s="398"/>
      <c r="F955" s="398"/>
      <c r="G955" s="398"/>
      <c r="H955" s="398"/>
      <c r="I955" s="398"/>
      <c r="J955" s="398"/>
      <c r="K955" s="398"/>
      <c r="L955" s="398"/>
      <c r="M955" s="398"/>
      <c r="N955" s="398"/>
      <c r="O955" s="399"/>
      <c r="P955" s="399"/>
      <c r="Q955" s="399"/>
    </row>
    <row r="956" spans="1:17">
      <c r="A956" s="398"/>
      <c r="B956" s="398"/>
      <c r="C956" s="398"/>
      <c r="D956" s="398"/>
      <c r="E956" s="398"/>
      <c r="F956" s="398"/>
      <c r="G956" s="398"/>
      <c r="H956" s="398"/>
      <c r="I956" s="398"/>
      <c r="J956" s="398"/>
      <c r="K956" s="398"/>
      <c r="L956" s="398"/>
      <c r="M956" s="398"/>
      <c r="N956" s="398"/>
      <c r="O956" s="399"/>
      <c r="P956" s="399"/>
      <c r="Q956" s="399"/>
    </row>
    <row r="957" spans="1:17">
      <c r="A957" s="398"/>
      <c r="B957" s="398"/>
      <c r="C957" s="398"/>
      <c r="D957" s="398"/>
      <c r="E957" s="398"/>
      <c r="F957" s="398"/>
      <c r="G957" s="398"/>
      <c r="H957" s="398"/>
      <c r="I957" s="398"/>
      <c r="J957" s="398"/>
      <c r="K957" s="398"/>
      <c r="L957" s="398"/>
      <c r="M957" s="398"/>
      <c r="N957" s="398"/>
      <c r="O957" s="399"/>
      <c r="P957" s="399"/>
      <c r="Q957" s="399"/>
    </row>
    <row r="958" spans="1:17">
      <c r="A958" s="398"/>
      <c r="B958" s="398"/>
      <c r="C958" s="398"/>
      <c r="D958" s="398"/>
      <c r="E958" s="398"/>
      <c r="F958" s="398"/>
      <c r="G958" s="398"/>
      <c r="H958" s="398"/>
      <c r="I958" s="398"/>
      <c r="J958" s="398"/>
      <c r="K958" s="398"/>
      <c r="L958" s="398"/>
      <c r="M958" s="398"/>
      <c r="N958" s="398"/>
      <c r="O958" s="399"/>
      <c r="P958" s="399"/>
      <c r="Q958" s="399"/>
    </row>
    <row r="959" spans="1:17">
      <c r="A959" s="398"/>
      <c r="B959" s="398"/>
      <c r="C959" s="398"/>
      <c r="D959" s="398"/>
      <c r="E959" s="398"/>
      <c r="F959" s="398"/>
      <c r="G959" s="398"/>
      <c r="H959" s="398"/>
      <c r="I959" s="398"/>
      <c r="J959" s="398"/>
      <c r="K959" s="398"/>
      <c r="L959" s="398"/>
      <c r="M959" s="398"/>
      <c r="N959" s="398"/>
      <c r="O959" s="399"/>
      <c r="P959" s="399"/>
      <c r="Q959" s="399"/>
    </row>
    <row r="960" spans="1:17">
      <c r="A960" s="398"/>
      <c r="B960" s="398"/>
      <c r="C960" s="398"/>
      <c r="D960" s="398"/>
      <c r="E960" s="398"/>
      <c r="F960" s="398"/>
      <c r="G960" s="398"/>
      <c r="H960" s="398"/>
      <c r="I960" s="398"/>
      <c r="J960" s="398"/>
      <c r="K960" s="398"/>
      <c r="L960" s="398"/>
      <c r="M960" s="398"/>
      <c r="N960" s="398"/>
      <c r="O960" s="399"/>
      <c r="P960" s="399"/>
      <c r="Q960" s="399"/>
    </row>
    <row r="961" spans="1:17">
      <c r="A961" s="398"/>
      <c r="B961" s="398"/>
      <c r="C961" s="398"/>
      <c r="D961" s="398"/>
      <c r="E961" s="398"/>
      <c r="F961" s="398"/>
      <c r="G961" s="398"/>
      <c r="H961" s="398"/>
      <c r="I961" s="398"/>
      <c r="J961" s="398"/>
      <c r="K961" s="398"/>
      <c r="L961" s="398"/>
      <c r="M961" s="398"/>
      <c r="N961" s="398"/>
      <c r="O961" s="399"/>
      <c r="P961" s="399"/>
      <c r="Q961" s="399"/>
    </row>
    <row r="962" spans="1:17">
      <c r="A962" s="398"/>
      <c r="B962" s="398"/>
      <c r="C962" s="398"/>
      <c r="D962" s="398"/>
      <c r="E962" s="398"/>
      <c r="F962" s="398"/>
      <c r="G962" s="398"/>
      <c r="H962" s="398"/>
      <c r="I962" s="398"/>
      <c r="J962" s="398"/>
      <c r="K962" s="398"/>
      <c r="L962" s="398"/>
      <c r="M962" s="398"/>
      <c r="N962" s="398"/>
      <c r="O962" s="399"/>
      <c r="P962" s="399"/>
      <c r="Q962" s="399"/>
    </row>
    <row r="963" spans="1:17">
      <c r="A963" s="398"/>
      <c r="B963" s="398"/>
      <c r="C963" s="398"/>
      <c r="D963" s="398"/>
      <c r="E963" s="398"/>
      <c r="F963" s="398"/>
      <c r="G963" s="398"/>
      <c r="H963" s="398"/>
      <c r="I963" s="398"/>
      <c r="J963" s="398"/>
      <c r="K963" s="398"/>
      <c r="L963" s="398"/>
      <c r="M963" s="398"/>
      <c r="N963" s="398"/>
      <c r="O963" s="399"/>
      <c r="P963" s="399"/>
      <c r="Q963" s="399"/>
    </row>
    <row r="964" spans="1:17">
      <c r="A964" s="398"/>
      <c r="B964" s="398"/>
      <c r="C964" s="398"/>
      <c r="D964" s="398"/>
      <c r="E964" s="398"/>
      <c r="F964" s="398"/>
      <c r="G964" s="398"/>
      <c r="H964" s="398"/>
      <c r="I964" s="398"/>
      <c r="J964" s="398"/>
      <c r="K964" s="398"/>
      <c r="L964" s="398"/>
      <c r="M964" s="398"/>
      <c r="N964" s="398"/>
      <c r="O964" s="399"/>
      <c r="P964" s="399"/>
      <c r="Q964" s="399"/>
    </row>
    <row r="965" spans="1:17">
      <c r="A965" s="398"/>
      <c r="B965" s="398"/>
      <c r="C965" s="398"/>
      <c r="D965" s="398"/>
      <c r="E965" s="398"/>
      <c r="F965" s="398"/>
      <c r="G965" s="398"/>
      <c r="H965" s="398"/>
      <c r="I965" s="398"/>
      <c r="J965" s="398"/>
      <c r="K965" s="398"/>
      <c r="L965" s="398"/>
      <c r="M965" s="398"/>
      <c r="N965" s="398"/>
      <c r="O965" s="399"/>
      <c r="P965" s="399"/>
      <c r="Q965" s="399"/>
    </row>
    <row r="966" spans="1:17">
      <c r="A966" s="398"/>
      <c r="B966" s="398"/>
      <c r="C966" s="398"/>
      <c r="D966" s="398"/>
      <c r="E966" s="398"/>
      <c r="F966" s="398"/>
      <c r="G966" s="398"/>
      <c r="H966" s="398"/>
      <c r="I966" s="398"/>
      <c r="J966" s="398"/>
      <c r="K966" s="398"/>
      <c r="L966" s="398"/>
      <c r="M966" s="398"/>
      <c r="N966" s="398"/>
      <c r="O966" s="399"/>
      <c r="P966" s="399"/>
      <c r="Q966" s="399"/>
    </row>
    <row r="967" spans="1:17">
      <c r="A967" s="398"/>
      <c r="B967" s="398"/>
      <c r="C967" s="398"/>
      <c r="D967" s="398"/>
      <c r="E967" s="398"/>
      <c r="F967" s="398"/>
      <c r="G967" s="398"/>
      <c r="H967" s="398"/>
      <c r="I967" s="398"/>
      <c r="J967" s="398"/>
      <c r="K967" s="398"/>
      <c r="L967" s="398"/>
      <c r="M967" s="398"/>
      <c r="N967" s="398"/>
      <c r="O967" s="399"/>
      <c r="P967" s="399"/>
      <c r="Q967" s="399"/>
    </row>
    <row r="968" spans="1:17">
      <c r="A968" s="398"/>
      <c r="B968" s="398"/>
      <c r="C968" s="398"/>
      <c r="D968" s="398"/>
      <c r="E968" s="398"/>
      <c r="F968" s="398"/>
      <c r="G968" s="398"/>
      <c r="H968" s="398"/>
      <c r="I968" s="398"/>
      <c r="J968" s="398"/>
      <c r="K968" s="398"/>
      <c r="L968" s="398"/>
      <c r="M968" s="398"/>
      <c r="N968" s="398"/>
      <c r="O968" s="399"/>
      <c r="P968" s="399"/>
      <c r="Q968" s="399"/>
    </row>
    <row r="969" spans="1:17">
      <c r="A969" s="398"/>
      <c r="B969" s="398"/>
      <c r="C969" s="398"/>
      <c r="D969" s="398"/>
      <c r="E969" s="398"/>
      <c r="F969" s="398"/>
      <c r="G969" s="398"/>
      <c r="H969" s="398"/>
      <c r="I969" s="398"/>
      <c r="J969" s="398"/>
      <c r="K969" s="398"/>
      <c r="L969" s="398"/>
      <c r="M969" s="398"/>
      <c r="N969" s="398"/>
      <c r="O969" s="399"/>
      <c r="P969" s="399"/>
      <c r="Q969" s="399"/>
    </row>
    <row r="970" spans="1:17">
      <c r="A970" s="398"/>
      <c r="B970" s="398"/>
      <c r="C970" s="398"/>
      <c r="D970" s="398"/>
      <c r="E970" s="398"/>
      <c r="F970" s="398"/>
      <c r="G970" s="398"/>
      <c r="H970" s="398"/>
      <c r="I970" s="398"/>
      <c r="J970" s="398"/>
      <c r="K970" s="398"/>
      <c r="L970" s="398"/>
      <c r="M970" s="398"/>
      <c r="N970" s="398"/>
      <c r="O970" s="399"/>
      <c r="P970" s="399"/>
      <c r="Q970" s="399"/>
    </row>
    <row r="971" spans="1:17">
      <c r="A971" s="398"/>
      <c r="B971" s="398"/>
      <c r="C971" s="398"/>
      <c r="D971" s="398"/>
      <c r="E971" s="398"/>
      <c r="F971" s="398"/>
      <c r="G971" s="398"/>
      <c r="H971" s="398"/>
      <c r="I971" s="398"/>
      <c r="J971" s="398"/>
      <c r="K971" s="398"/>
      <c r="L971" s="398"/>
      <c r="M971" s="398"/>
      <c r="N971" s="398"/>
      <c r="O971" s="399"/>
      <c r="P971" s="399"/>
      <c r="Q971" s="399"/>
    </row>
    <row r="972" spans="1:17">
      <c r="A972" s="398"/>
      <c r="B972" s="398"/>
      <c r="C972" s="398"/>
      <c r="D972" s="398"/>
      <c r="E972" s="398"/>
      <c r="F972" s="398"/>
      <c r="G972" s="398"/>
      <c r="H972" s="398"/>
      <c r="I972" s="398"/>
      <c r="J972" s="398"/>
      <c r="K972" s="398"/>
      <c r="L972" s="398"/>
      <c r="M972" s="398"/>
      <c r="N972" s="398"/>
      <c r="O972" s="399"/>
      <c r="P972" s="399"/>
      <c r="Q972" s="399"/>
    </row>
    <row r="973" spans="1:17">
      <c r="A973" s="398"/>
      <c r="B973" s="398"/>
      <c r="C973" s="398"/>
      <c r="D973" s="398"/>
      <c r="E973" s="398"/>
      <c r="F973" s="398"/>
      <c r="G973" s="398"/>
      <c r="H973" s="398"/>
      <c r="I973" s="398"/>
      <c r="J973" s="398"/>
      <c r="K973" s="398"/>
      <c r="L973" s="398"/>
      <c r="M973" s="398"/>
      <c r="N973" s="398"/>
      <c r="O973" s="399"/>
      <c r="P973" s="399"/>
      <c r="Q973" s="399"/>
    </row>
    <row r="974" spans="1:17">
      <c r="A974" s="398"/>
      <c r="B974" s="398"/>
      <c r="C974" s="398"/>
      <c r="D974" s="398"/>
      <c r="E974" s="398"/>
      <c r="F974" s="398"/>
      <c r="G974" s="398"/>
      <c r="H974" s="398"/>
      <c r="I974" s="398"/>
      <c r="J974" s="398"/>
      <c r="K974" s="398"/>
      <c r="L974" s="398"/>
      <c r="M974" s="398"/>
      <c r="N974" s="398"/>
      <c r="O974" s="399"/>
      <c r="P974" s="399"/>
      <c r="Q974" s="399"/>
    </row>
    <row r="975" spans="1:17">
      <c r="A975" s="398"/>
      <c r="B975" s="398"/>
      <c r="C975" s="398"/>
      <c r="D975" s="398"/>
      <c r="E975" s="398"/>
      <c r="F975" s="398"/>
      <c r="G975" s="398"/>
      <c r="H975" s="398"/>
      <c r="I975" s="398"/>
      <c r="J975" s="398"/>
      <c r="K975" s="398"/>
      <c r="L975" s="398"/>
      <c r="M975" s="398"/>
      <c r="N975" s="398"/>
      <c r="O975" s="399"/>
      <c r="P975" s="399"/>
      <c r="Q975" s="399"/>
    </row>
    <row r="976" spans="1:17">
      <c r="A976" s="398"/>
      <c r="B976" s="398"/>
      <c r="C976" s="398"/>
      <c r="D976" s="398"/>
      <c r="E976" s="398"/>
      <c r="F976" s="398"/>
      <c r="G976" s="398"/>
      <c r="H976" s="398"/>
      <c r="I976" s="398"/>
      <c r="J976" s="398"/>
      <c r="K976" s="398"/>
      <c r="L976" s="398"/>
      <c r="M976" s="398"/>
      <c r="N976" s="398"/>
      <c r="O976" s="399"/>
      <c r="P976" s="399"/>
      <c r="Q976" s="399"/>
    </row>
  </sheetData>
  <mergeCells count="22">
    <mergeCell ref="A6:Q6"/>
    <mergeCell ref="A7:A11"/>
    <mergeCell ref="B7:B11"/>
    <mergeCell ref="C7:Q7"/>
    <mergeCell ref="C8:Q8"/>
    <mergeCell ref="C9:G9"/>
    <mergeCell ref="H9:L9"/>
    <mergeCell ref="M9:N9"/>
    <mergeCell ref="P9:Q9"/>
    <mergeCell ref="C10:G10"/>
    <mergeCell ref="A147:B147"/>
    <mergeCell ref="H10:L10"/>
    <mergeCell ref="M10:N10"/>
    <mergeCell ref="P10:Q10"/>
    <mergeCell ref="A24:B24"/>
    <mergeCell ref="A60:B60"/>
    <mergeCell ref="A73:B73"/>
    <mergeCell ref="A84:B84"/>
    <mergeCell ref="A94:B94"/>
    <mergeCell ref="A111:B111"/>
    <mergeCell ref="A120:B120"/>
    <mergeCell ref="A133:B13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76"/>
  <sheetViews>
    <sheetView zoomScale="80" zoomScaleNormal="80" workbookViewId="0">
      <selection activeCell="U164" sqref="U164"/>
    </sheetView>
  </sheetViews>
  <sheetFormatPr defaultColWidth="14.42578125" defaultRowHeight="12.75"/>
  <cols>
    <col min="1" max="1" width="4.7109375" style="263" customWidth="1"/>
    <col min="2" max="2" width="47" style="263" customWidth="1"/>
    <col min="3" max="5" width="12.7109375" style="263" customWidth="1"/>
    <col min="6" max="6" width="16.5703125" style="263" customWidth="1"/>
    <col min="7" max="7" width="17.140625" style="263" customWidth="1"/>
    <col min="8" max="10" width="13.5703125" style="263" customWidth="1"/>
    <col min="11" max="11" width="19.85546875" style="263" customWidth="1"/>
    <col min="12" max="14" width="13.28515625" style="263" customWidth="1"/>
    <col min="15" max="18" width="11.28515625" style="424" customWidth="1"/>
    <col min="19" max="21" width="12.140625" style="424" customWidth="1"/>
    <col min="22" max="31" width="8.7109375" style="263" customWidth="1"/>
    <col min="32" max="16384" width="14.42578125" style="263"/>
  </cols>
  <sheetData>
    <row r="1" spans="1:25">
      <c r="A1" s="370"/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422"/>
      <c r="P1" s="422"/>
      <c r="Q1" s="422"/>
      <c r="R1" s="422"/>
      <c r="S1" s="423" t="s">
        <v>887</v>
      </c>
      <c r="T1" s="423"/>
    </row>
    <row r="2" spans="1:25">
      <c r="A2" s="370"/>
      <c r="B2" s="370"/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422"/>
      <c r="P2" s="422"/>
      <c r="Q2" s="422"/>
      <c r="R2" s="422"/>
      <c r="S2" s="423" t="s">
        <v>531</v>
      </c>
      <c r="T2" s="423"/>
    </row>
    <row r="3" spans="1:25">
      <c r="A3" s="370"/>
      <c r="B3" s="370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422"/>
      <c r="P3" s="422"/>
      <c r="Q3" s="422"/>
      <c r="R3" s="422"/>
      <c r="S3" s="423" t="s">
        <v>593</v>
      </c>
      <c r="T3" s="423"/>
    </row>
    <row r="4" spans="1:25">
      <c r="A4" s="370"/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O4" s="422"/>
      <c r="P4" s="422"/>
      <c r="Q4" s="422"/>
      <c r="R4" s="422"/>
      <c r="S4" s="179" t="s">
        <v>1017</v>
      </c>
      <c r="T4" s="423"/>
    </row>
    <row r="5" spans="1:25">
      <c r="A5" s="370"/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422"/>
      <c r="P5" s="422"/>
      <c r="Q5" s="422"/>
      <c r="R5" s="422"/>
      <c r="S5" s="179" t="s">
        <v>1016</v>
      </c>
      <c r="T5" s="423"/>
    </row>
    <row r="6" spans="1:25" ht="35.25" customHeight="1">
      <c r="A6" s="902" t="s">
        <v>533</v>
      </c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</row>
    <row r="7" spans="1:25" ht="12.75" customHeight="1">
      <c r="A7" s="872" t="s">
        <v>122</v>
      </c>
      <c r="B7" s="949" t="s">
        <v>534</v>
      </c>
      <c r="C7" s="874" t="s">
        <v>139</v>
      </c>
      <c r="D7" s="875"/>
      <c r="E7" s="875"/>
      <c r="F7" s="875"/>
      <c r="G7" s="875"/>
      <c r="H7" s="875"/>
      <c r="I7" s="875"/>
      <c r="J7" s="875"/>
      <c r="K7" s="875"/>
      <c r="L7" s="875"/>
      <c r="M7" s="875"/>
      <c r="N7" s="875"/>
      <c r="O7" s="875"/>
      <c r="P7" s="875"/>
      <c r="Q7" s="875"/>
      <c r="R7" s="875"/>
      <c r="S7" s="875"/>
      <c r="T7" s="875"/>
      <c r="U7" s="876"/>
    </row>
    <row r="8" spans="1:25" ht="12.75" customHeight="1">
      <c r="A8" s="914"/>
      <c r="B8" s="950"/>
      <c r="C8" s="874" t="s">
        <v>535</v>
      </c>
      <c r="D8" s="875"/>
      <c r="E8" s="875"/>
      <c r="F8" s="875"/>
      <c r="G8" s="875"/>
      <c r="H8" s="875"/>
      <c r="I8" s="875"/>
      <c r="J8" s="875"/>
      <c r="K8" s="875"/>
      <c r="L8" s="875"/>
      <c r="M8" s="875"/>
      <c r="N8" s="875"/>
      <c r="O8" s="875"/>
      <c r="P8" s="875"/>
      <c r="Q8" s="875"/>
      <c r="R8" s="875"/>
      <c r="S8" s="875"/>
      <c r="T8" s="875"/>
      <c r="U8" s="876"/>
    </row>
    <row r="9" spans="1:25" ht="104.25" customHeight="1">
      <c r="A9" s="914"/>
      <c r="B9" s="950"/>
      <c r="C9" s="869" t="s">
        <v>710</v>
      </c>
      <c r="D9" s="870"/>
      <c r="E9" s="871"/>
      <c r="F9" s="869" t="s">
        <v>711</v>
      </c>
      <c r="G9" s="871"/>
      <c r="H9" s="869" t="s">
        <v>712</v>
      </c>
      <c r="I9" s="870"/>
      <c r="J9" s="871"/>
      <c r="K9" s="184" t="s">
        <v>713</v>
      </c>
      <c r="L9" s="868" t="s">
        <v>409</v>
      </c>
      <c r="M9" s="868"/>
      <c r="N9" s="868"/>
      <c r="O9" s="869" t="s">
        <v>714</v>
      </c>
      <c r="P9" s="870"/>
      <c r="Q9" s="870"/>
      <c r="R9" s="871"/>
      <c r="S9" s="869" t="s">
        <v>715</v>
      </c>
      <c r="T9" s="870"/>
      <c r="U9" s="871"/>
    </row>
    <row r="10" spans="1:25">
      <c r="A10" s="914"/>
      <c r="B10" s="950"/>
      <c r="C10" s="952" t="s">
        <v>653</v>
      </c>
      <c r="D10" s="953"/>
      <c r="E10" s="954"/>
      <c r="F10" s="952" t="s">
        <v>653</v>
      </c>
      <c r="G10" s="954"/>
      <c r="H10" s="874" t="s">
        <v>653</v>
      </c>
      <c r="I10" s="875"/>
      <c r="J10" s="876"/>
      <c r="K10" s="373" t="s">
        <v>653</v>
      </c>
      <c r="L10" s="872" t="s">
        <v>653</v>
      </c>
      <c r="M10" s="872"/>
      <c r="N10" s="872"/>
      <c r="O10" s="874" t="s">
        <v>716</v>
      </c>
      <c r="P10" s="875"/>
      <c r="Q10" s="875"/>
      <c r="R10" s="876"/>
      <c r="S10" s="944" t="s">
        <v>717</v>
      </c>
      <c r="T10" s="945"/>
      <c r="U10" s="946"/>
    </row>
    <row r="11" spans="1:25">
      <c r="A11" s="914"/>
      <c r="B11" s="951"/>
      <c r="C11" s="425" t="s">
        <v>623</v>
      </c>
      <c r="D11" s="425" t="s">
        <v>630</v>
      </c>
      <c r="E11" s="426" t="s">
        <v>655</v>
      </c>
      <c r="F11" s="427" t="s">
        <v>174</v>
      </c>
      <c r="G11" s="427" t="s">
        <v>342</v>
      </c>
      <c r="H11" s="428" t="s">
        <v>630</v>
      </c>
      <c r="I11" s="427" t="s">
        <v>625</v>
      </c>
      <c r="J11" s="427" t="s">
        <v>286</v>
      </c>
      <c r="K11" s="429" t="s">
        <v>243</v>
      </c>
      <c r="L11" s="188" t="s">
        <v>625</v>
      </c>
      <c r="M11" s="188" t="s">
        <v>644</v>
      </c>
      <c r="N11" s="188" t="s">
        <v>645</v>
      </c>
      <c r="O11" s="188" t="s">
        <v>178</v>
      </c>
      <c r="P11" s="188" t="s">
        <v>718</v>
      </c>
      <c r="Q11" s="188" t="s">
        <v>719</v>
      </c>
      <c r="R11" s="188" t="s">
        <v>720</v>
      </c>
      <c r="S11" s="188" t="s">
        <v>721</v>
      </c>
      <c r="T11" s="188" t="s">
        <v>722</v>
      </c>
      <c r="U11" s="188" t="s">
        <v>720</v>
      </c>
    </row>
    <row r="12" spans="1:25">
      <c r="A12" s="375">
        <v>1</v>
      </c>
      <c r="B12" s="430">
        <v>2</v>
      </c>
      <c r="C12" s="375">
        <v>3</v>
      </c>
      <c r="D12" s="430">
        <v>4</v>
      </c>
      <c r="E12" s="375">
        <v>5</v>
      </c>
      <c r="F12" s="430">
        <v>6</v>
      </c>
      <c r="G12" s="375">
        <v>7</v>
      </c>
      <c r="H12" s="430">
        <v>8</v>
      </c>
      <c r="I12" s="430">
        <v>10</v>
      </c>
      <c r="J12" s="375">
        <v>9</v>
      </c>
      <c r="K12" s="375">
        <v>11</v>
      </c>
      <c r="L12" s="430">
        <v>12</v>
      </c>
      <c r="M12" s="375">
        <v>13</v>
      </c>
      <c r="N12" s="430">
        <v>14</v>
      </c>
      <c r="O12" s="375">
        <v>15</v>
      </c>
      <c r="P12" s="430">
        <v>16</v>
      </c>
      <c r="Q12" s="375">
        <v>17</v>
      </c>
      <c r="R12" s="430">
        <v>18</v>
      </c>
      <c r="S12" s="375">
        <v>19</v>
      </c>
      <c r="T12" s="430">
        <v>20</v>
      </c>
      <c r="U12" s="375">
        <v>21</v>
      </c>
    </row>
    <row r="13" spans="1:25">
      <c r="A13" s="947" t="s">
        <v>561</v>
      </c>
      <c r="B13" s="948"/>
      <c r="C13" s="292"/>
      <c r="D13" s="292"/>
      <c r="E13" s="292"/>
      <c r="F13" s="292"/>
      <c r="G13" s="292"/>
      <c r="H13" s="292"/>
      <c r="I13" s="292"/>
      <c r="J13" s="292"/>
      <c r="K13" s="292"/>
      <c r="L13" s="292"/>
      <c r="M13" s="292"/>
      <c r="N13" s="292"/>
      <c r="O13" s="248"/>
      <c r="P13" s="248"/>
      <c r="Q13" s="248"/>
      <c r="R13" s="248"/>
      <c r="S13" s="248"/>
      <c r="T13" s="248"/>
      <c r="U13" s="248"/>
    </row>
    <row r="14" spans="1:25">
      <c r="A14" s="196">
        <v>1</v>
      </c>
      <c r="B14" s="268" t="s">
        <v>562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48"/>
      <c r="P14" s="248"/>
      <c r="Q14" s="248"/>
      <c r="R14" s="248"/>
      <c r="S14" s="248"/>
      <c r="T14" s="248"/>
      <c r="U14" s="248"/>
    </row>
    <row r="15" spans="1:25" s="180" customFormat="1" ht="15">
      <c r="A15" s="196">
        <f>A14+1</f>
        <v>2</v>
      </c>
      <c r="B15" s="197" t="s">
        <v>563</v>
      </c>
      <c r="C15" s="191"/>
      <c r="D15" s="191"/>
      <c r="E15" s="191"/>
      <c r="F15" s="191"/>
      <c r="G15" s="191"/>
      <c r="H15" s="192"/>
      <c r="I15" s="192"/>
      <c r="J15" s="192"/>
      <c r="K15" s="192"/>
      <c r="L15" s="193"/>
      <c r="M15" s="192"/>
      <c r="N15" s="192"/>
      <c r="O15" s="302"/>
      <c r="P15" s="302"/>
      <c r="Q15" s="302"/>
      <c r="R15" s="302"/>
      <c r="S15" s="302"/>
      <c r="T15" s="270"/>
      <c r="U15" s="270"/>
      <c r="V15" s="178"/>
      <c r="W15" s="178"/>
      <c r="X15" s="178"/>
      <c r="Y15" s="178"/>
    </row>
    <row r="16" spans="1:25" s="180" customFormat="1" ht="15">
      <c r="A16" s="196">
        <f t="shared" ref="A16:A21" si="0">A15+1</f>
        <v>3</v>
      </c>
      <c r="B16" s="197" t="s">
        <v>564</v>
      </c>
      <c r="C16" s="191"/>
      <c r="D16" s="191"/>
      <c r="E16" s="191"/>
      <c r="F16" s="191"/>
      <c r="G16" s="191"/>
      <c r="H16" s="192"/>
      <c r="I16" s="192"/>
      <c r="J16" s="192"/>
      <c r="K16" s="192"/>
      <c r="L16" s="193"/>
      <c r="M16" s="192"/>
      <c r="N16" s="192"/>
      <c r="O16" s="302"/>
      <c r="P16" s="302"/>
      <c r="Q16" s="302"/>
      <c r="R16" s="302"/>
      <c r="S16" s="302"/>
      <c r="T16" s="270"/>
      <c r="U16" s="270"/>
      <c r="V16" s="178"/>
      <c r="W16" s="178"/>
      <c r="X16" s="178"/>
      <c r="Y16" s="178"/>
    </row>
    <row r="17" spans="1:25">
      <c r="A17" s="196">
        <f t="shared" si="0"/>
        <v>4</v>
      </c>
      <c r="B17" s="431" t="s">
        <v>565</v>
      </c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48"/>
      <c r="P17" s="248"/>
      <c r="Q17" s="248"/>
      <c r="R17" s="248"/>
      <c r="S17" s="248"/>
      <c r="T17" s="248"/>
      <c r="U17" s="248"/>
    </row>
    <row r="18" spans="1:25" ht="17.25" customHeight="1">
      <c r="A18" s="196">
        <f t="shared" si="0"/>
        <v>5</v>
      </c>
      <c r="B18" s="431" t="s">
        <v>566</v>
      </c>
      <c r="C18" s="292"/>
      <c r="D18" s="292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48"/>
      <c r="P18" s="248"/>
      <c r="Q18" s="248"/>
      <c r="R18" s="248"/>
      <c r="S18" s="248"/>
      <c r="T18" s="248"/>
      <c r="U18" s="248"/>
    </row>
    <row r="19" spans="1:25" ht="25.5" customHeight="1">
      <c r="A19" s="196">
        <f t="shared" si="0"/>
        <v>6</v>
      </c>
      <c r="B19" s="431" t="s">
        <v>567</v>
      </c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48"/>
      <c r="P19" s="248"/>
      <c r="Q19" s="248"/>
      <c r="R19" s="248"/>
      <c r="S19" s="248"/>
      <c r="T19" s="248"/>
      <c r="U19" s="248"/>
    </row>
    <row r="20" spans="1:25" ht="17.25" customHeight="1">
      <c r="A20" s="196">
        <f t="shared" si="0"/>
        <v>7</v>
      </c>
      <c r="B20" s="431" t="s">
        <v>568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48"/>
      <c r="P20" s="248"/>
      <c r="Q20" s="248"/>
      <c r="R20" s="248"/>
      <c r="S20" s="248"/>
      <c r="T20" s="248"/>
      <c r="U20" s="248"/>
    </row>
    <row r="21" spans="1:25" s="677" customFormat="1" ht="25.5" customHeight="1">
      <c r="A21" s="196">
        <f t="shared" si="0"/>
        <v>8</v>
      </c>
      <c r="B21" s="198" t="s">
        <v>1018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302"/>
      <c r="N21" s="302"/>
      <c r="O21" s="302"/>
      <c r="P21" s="194"/>
      <c r="Q21" s="191"/>
      <c r="R21" s="195"/>
      <c r="S21" s="270"/>
      <c r="T21" s="302"/>
      <c r="U21" s="270"/>
      <c r="V21" s="178"/>
      <c r="W21" s="178"/>
      <c r="X21" s="178"/>
      <c r="Y21" s="178"/>
    </row>
    <row r="22" spans="1:25" ht="15" customHeight="1">
      <c r="A22" s="196">
        <v>9</v>
      </c>
      <c r="B22" s="432" t="s">
        <v>128</v>
      </c>
      <c r="C22" s="433"/>
      <c r="D22" s="239"/>
      <c r="E22" s="239"/>
      <c r="F22" s="200"/>
      <c r="G22" s="239"/>
      <c r="H22" s="200"/>
      <c r="I22" s="200"/>
      <c r="J22" s="200"/>
      <c r="K22" s="200"/>
      <c r="L22" s="200"/>
      <c r="M22" s="200"/>
      <c r="N22" s="200"/>
      <c r="O22" s="433"/>
      <c r="P22" s="434">
        <v>1</v>
      </c>
      <c r="Q22" s="433"/>
      <c r="R22" s="433"/>
      <c r="S22" s="433"/>
      <c r="T22" s="433"/>
      <c r="U22" s="433"/>
    </row>
    <row r="23" spans="1:25" ht="13.5">
      <c r="A23" s="239"/>
      <c r="B23" s="435" t="s">
        <v>32</v>
      </c>
      <c r="C23" s="436">
        <f>SUM(C14:C22)</f>
        <v>0</v>
      </c>
      <c r="D23" s="436">
        <f t="shared" ref="D23:U23" si="1">SUM(D14:D22)</f>
        <v>0</v>
      </c>
      <c r="E23" s="436">
        <f t="shared" si="1"/>
        <v>0</v>
      </c>
      <c r="F23" s="436">
        <f t="shared" si="1"/>
        <v>0</v>
      </c>
      <c r="G23" s="436">
        <f t="shared" si="1"/>
        <v>0</v>
      </c>
      <c r="H23" s="436">
        <f t="shared" si="1"/>
        <v>0</v>
      </c>
      <c r="I23" s="436">
        <f t="shared" si="1"/>
        <v>0</v>
      </c>
      <c r="J23" s="436">
        <f>SUM(J14:J22)</f>
        <v>0</v>
      </c>
      <c r="K23" s="436">
        <f>SUM(K14:K22)</f>
        <v>0</v>
      </c>
      <c r="L23" s="436">
        <f t="shared" si="1"/>
        <v>0</v>
      </c>
      <c r="M23" s="436">
        <f t="shared" si="1"/>
        <v>0</v>
      </c>
      <c r="N23" s="436">
        <f t="shared" si="1"/>
        <v>0</v>
      </c>
      <c r="O23" s="436">
        <f t="shared" si="1"/>
        <v>0</v>
      </c>
      <c r="P23" s="436">
        <f>SUM(P14:P22)</f>
        <v>1</v>
      </c>
      <c r="Q23" s="436">
        <f t="shared" si="1"/>
        <v>0</v>
      </c>
      <c r="R23" s="436">
        <f t="shared" si="1"/>
        <v>0</v>
      </c>
      <c r="S23" s="436">
        <f t="shared" si="1"/>
        <v>0</v>
      </c>
      <c r="T23" s="436">
        <f t="shared" si="1"/>
        <v>0</v>
      </c>
      <c r="U23" s="436">
        <f t="shared" si="1"/>
        <v>0</v>
      </c>
    </row>
    <row r="24" spans="1:25">
      <c r="A24" s="947" t="s">
        <v>0</v>
      </c>
      <c r="B24" s="948"/>
      <c r="C24" s="248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</row>
    <row r="25" spans="1:25">
      <c r="A25" s="239">
        <v>1</v>
      </c>
      <c r="B25" s="432" t="s">
        <v>1</v>
      </c>
      <c r="C25" s="249">
        <v>1</v>
      </c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>
        <v>1</v>
      </c>
      <c r="T25" s="249"/>
      <c r="U25" s="249"/>
    </row>
    <row r="26" spans="1:25">
      <c r="A26" s="239">
        <v>2</v>
      </c>
      <c r="B26" s="432" t="s">
        <v>2</v>
      </c>
      <c r="C26" s="249"/>
      <c r="D26" s="249">
        <v>1</v>
      </c>
      <c r="E26" s="249"/>
      <c r="F26" s="249">
        <v>1</v>
      </c>
      <c r="G26" s="249"/>
      <c r="H26" s="249"/>
      <c r="I26" s="249">
        <v>1</v>
      </c>
      <c r="J26" s="249"/>
      <c r="K26" s="249"/>
      <c r="L26" s="249">
        <v>1</v>
      </c>
      <c r="M26" s="249">
        <v>1</v>
      </c>
      <c r="N26" s="249"/>
      <c r="O26" s="249">
        <v>1</v>
      </c>
      <c r="P26" s="249"/>
      <c r="Q26" s="249">
        <v>1</v>
      </c>
      <c r="R26" s="249"/>
      <c r="S26" s="249"/>
      <c r="T26" s="249"/>
      <c r="U26" s="249"/>
    </row>
    <row r="27" spans="1:25">
      <c r="A27" s="239">
        <v>3</v>
      </c>
      <c r="B27" s="432" t="s">
        <v>3</v>
      </c>
      <c r="C27" s="249"/>
      <c r="D27" s="249"/>
      <c r="E27" s="249">
        <v>1</v>
      </c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>
        <v>1</v>
      </c>
      <c r="U27" s="249">
        <v>1</v>
      </c>
    </row>
    <row r="28" spans="1:25">
      <c r="A28" s="239">
        <v>4</v>
      </c>
      <c r="B28" s="432" t="s">
        <v>4</v>
      </c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</row>
    <row r="29" spans="1:25">
      <c r="A29" s="239">
        <v>5</v>
      </c>
      <c r="B29" s="432" t="s">
        <v>18</v>
      </c>
      <c r="C29" s="249">
        <v>1</v>
      </c>
      <c r="D29" s="249"/>
      <c r="E29" s="249">
        <v>1</v>
      </c>
      <c r="F29" s="249"/>
      <c r="G29" s="249"/>
      <c r="H29" s="249"/>
      <c r="I29" s="249"/>
      <c r="J29" s="249"/>
      <c r="K29" s="249">
        <v>1</v>
      </c>
      <c r="L29" s="249"/>
      <c r="M29" s="249"/>
      <c r="N29" s="249"/>
      <c r="O29" s="249"/>
      <c r="P29" s="249"/>
      <c r="Q29" s="249">
        <v>1</v>
      </c>
      <c r="R29" s="249">
        <v>1</v>
      </c>
      <c r="S29" s="249"/>
      <c r="T29" s="249"/>
      <c r="U29" s="249"/>
    </row>
    <row r="30" spans="1:25">
      <c r="A30" s="239">
        <v>6</v>
      </c>
      <c r="B30" s="432" t="s">
        <v>5</v>
      </c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>
        <v>1</v>
      </c>
      <c r="P30" s="249">
        <v>1</v>
      </c>
      <c r="Q30" s="249"/>
      <c r="R30" s="249"/>
      <c r="S30" s="249"/>
      <c r="T30" s="249"/>
      <c r="U30" s="249"/>
    </row>
    <row r="31" spans="1:25">
      <c r="A31" s="239">
        <v>7</v>
      </c>
      <c r="B31" s="432" t="s">
        <v>6</v>
      </c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49">
        <v>1</v>
      </c>
      <c r="R31" s="249"/>
      <c r="S31" s="249"/>
      <c r="T31" s="249"/>
      <c r="U31" s="249"/>
    </row>
    <row r="32" spans="1:25">
      <c r="A32" s="239">
        <v>8</v>
      </c>
      <c r="B32" s="432" t="s">
        <v>7</v>
      </c>
      <c r="C32" s="249"/>
      <c r="D32" s="249"/>
      <c r="E32" s="249">
        <v>1</v>
      </c>
      <c r="F32" s="249"/>
      <c r="G32" s="249">
        <v>1</v>
      </c>
      <c r="H32" s="249">
        <v>1</v>
      </c>
      <c r="I32" s="249"/>
      <c r="J32" s="249"/>
      <c r="K32" s="249"/>
      <c r="L32" s="249"/>
      <c r="M32" s="249"/>
      <c r="N32" s="249">
        <v>1</v>
      </c>
      <c r="O32" s="249"/>
      <c r="P32" s="249"/>
      <c r="Q32" s="249"/>
      <c r="R32" s="249">
        <v>1</v>
      </c>
      <c r="S32" s="249">
        <v>1</v>
      </c>
      <c r="T32" s="249"/>
      <c r="U32" s="249"/>
    </row>
    <row r="33" spans="1:21">
      <c r="A33" s="239">
        <v>9</v>
      </c>
      <c r="B33" s="432" t="s">
        <v>8</v>
      </c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>
        <v>1</v>
      </c>
      <c r="P33" s="249">
        <v>1</v>
      </c>
      <c r="Q33" s="249"/>
      <c r="R33" s="249"/>
      <c r="S33" s="249"/>
      <c r="T33" s="249"/>
      <c r="U33" s="249"/>
    </row>
    <row r="34" spans="1:21">
      <c r="A34" s="239">
        <v>10</v>
      </c>
      <c r="B34" s="432" t="s">
        <v>9</v>
      </c>
      <c r="C34" s="249"/>
      <c r="D34" s="249"/>
      <c r="E34" s="249"/>
      <c r="F34" s="249">
        <v>1</v>
      </c>
      <c r="G34" s="249"/>
      <c r="H34" s="249"/>
      <c r="I34" s="249"/>
      <c r="J34" s="249"/>
      <c r="K34" s="249"/>
      <c r="L34" s="249">
        <v>1</v>
      </c>
      <c r="M34" s="249"/>
      <c r="N34" s="249"/>
      <c r="O34" s="249"/>
      <c r="P34" s="249"/>
      <c r="Q34" s="249"/>
      <c r="R34" s="249"/>
      <c r="S34" s="249"/>
      <c r="T34" s="249"/>
      <c r="U34" s="249"/>
    </row>
    <row r="35" spans="1:21">
      <c r="A35" s="239">
        <v>11</v>
      </c>
      <c r="B35" s="432" t="s">
        <v>29</v>
      </c>
      <c r="C35" s="249"/>
      <c r="D35" s="249"/>
      <c r="E35" s="249"/>
      <c r="F35" s="249"/>
      <c r="G35" s="249">
        <v>1</v>
      </c>
      <c r="H35" s="249"/>
      <c r="I35" s="249">
        <v>1</v>
      </c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>
        <v>1</v>
      </c>
      <c r="U35" s="249"/>
    </row>
    <row r="36" spans="1:21">
      <c r="A36" s="239">
        <v>12</v>
      </c>
      <c r="B36" s="432" t="s">
        <v>19</v>
      </c>
      <c r="C36" s="249"/>
      <c r="D36" s="249"/>
      <c r="E36" s="249"/>
      <c r="F36" s="249"/>
      <c r="G36" s="249"/>
      <c r="H36" s="249"/>
      <c r="I36" s="249"/>
      <c r="J36" s="249">
        <v>1</v>
      </c>
      <c r="K36" s="249">
        <v>1</v>
      </c>
      <c r="L36" s="249"/>
      <c r="M36" s="249"/>
      <c r="N36" s="249"/>
      <c r="O36" s="249"/>
      <c r="P36" s="249"/>
      <c r="Q36" s="249"/>
      <c r="R36" s="249"/>
      <c r="S36" s="249"/>
      <c r="T36" s="249"/>
      <c r="U36" s="249"/>
    </row>
    <row r="37" spans="1:21">
      <c r="A37" s="239">
        <v>13</v>
      </c>
      <c r="B37" s="432" t="s">
        <v>20</v>
      </c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49"/>
      <c r="R37" s="249"/>
      <c r="S37" s="249"/>
      <c r="T37" s="249"/>
      <c r="U37" s="249"/>
    </row>
    <row r="38" spans="1:21">
      <c r="A38" s="239">
        <v>14</v>
      </c>
      <c r="B38" s="432" t="s">
        <v>21</v>
      </c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</row>
    <row r="39" spans="1:21">
      <c r="A39" s="239">
        <v>15</v>
      </c>
      <c r="B39" s="432" t="s">
        <v>22</v>
      </c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>
        <v>1</v>
      </c>
      <c r="R39" s="249"/>
      <c r="S39" s="249"/>
      <c r="T39" s="249"/>
      <c r="U39" s="249"/>
    </row>
    <row r="40" spans="1:21">
      <c r="A40" s="239">
        <v>16</v>
      </c>
      <c r="B40" s="432" t="s">
        <v>23</v>
      </c>
      <c r="C40" s="249"/>
      <c r="D40" s="249"/>
      <c r="E40" s="249"/>
      <c r="F40" s="249">
        <v>1</v>
      </c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>
        <v>1</v>
      </c>
    </row>
    <row r="41" spans="1:21">
      <c r="A41" s="239">
        <v>17</v>
      </c>
      <c r="B41" s="432" t="s">
        <v>24</v>
      </c>
      <c r="C41" s="249">
        <v>1</v>
      </c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>
        <v>1</v>
      </c>
      <c r="T41" s="249"/>
      <c r="U41" s="249"/>
    </row>
    <row r="42" spans="1:21">
      <c r="A42" s="239">
        <v>18</v>
      </c>
      <c r="B42" s="432" t="s">
        <v>25</v>
      </c>
      <c r="C42" s="249"/>
      <c r="D42" s="249"/>
      <c r="E42" s="249"/>
      <c r="F42" s="249"/>
      <c r="G42" s="249">
        <v>1</v>
      </c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</row>
    <row r="43" spans="1:21">
      <c r="A43" s="239">
        <v>19</v>
      </c>
      <c r="B43" s="432" t="s">
        <v>26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</row>
    <row r="44" spans="1:21">
      <c r="A44" s="239">
        <v>20</v>
      </c>
      <c r="B44" s="432" t="s">
        <v>569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</row>
    <row r="45" spans="1:21" ht="25.5">
      <c r="A45" s="239">
        <v>21</v>
      </c>
      <c r="B45" s="432" t="s">
        <v>570</v>
      </c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</row>
    <row r="46" spans="1:21">
      <c r="A46" s="239">
        <v>22</v>
      </c>
      <c r="B46" s="432" t="s">
        <v>27</v>
      </c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</row>
    <row r="47" spans="1:21">
      <c r="A47" s="239">
        <v>23</v>
      </c>
      <c r="B47" s="432" t="s">
        <v>571</v>
      </c>
      <c r="C47" s="249"/>
      <c r="D47" s="249"/>
      <c r="E47" s="249"/>
      <c r="F47" s="249"/>
      <c r="G47" s="249"/>
      <c r="H47" s="249"/>
      <c r="I47" s="249"/>
      <c r="J47" s="249"/>
      <c r="K47" s="249"/>
      <c r="L47" s="249"/>
      <c r="M47" s="249"/>
      <c r="N47" s="249"/>
      <c r="O47" s="249"/>
      <c r="P47" s="249"/>
      <c r="Q47" s="249">
        <v>1</v>
      </c>
      <c r="R47" s="249"/>
      <c r="S47" s="249"/>
      <c r="T47" s="249"/>
      <c r="U47" s="249"/>
    </row>
    <row r="48" spans="1:21">
      <c r="A48" s="239">
        <v>24</v>
      </c>
      <c r="B48" s="432" t="s">
        <v>572</v>
      </c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>
        <v>1</v>
      </c>
    </row>
    <row r="49" spans="1:21">
      <c r="A49" s="239">
        <v>25</v>
      </c>
      <c r="B49" s="432" t="s">
        <v>125</v>
      </c>
      <c r="C49" s="249"/>
      <c r="D49" s="249"/>
      <c r="E49" s="249"/>
      <c r="F49" s="249"/>
      <c r="G49" s="249"/>
      <c r="H49" s="249"/>
      <c r="I49" s="249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</row>
    <row r="50" spans="1:21" ht="38.25">
      <c r="A50" s="239">
        <v>26</v>
      </c>
      <c r="B50" s="432" t="s">
        <v>573</v>
      </c>
      <c r="C50" s="249"/>
      <c r="D50" s="249"/>
      <c r="E50" s="249"/>
      <c r="F50" s="249"/>
      <c r="G50" s="249"/>
      <c r="H50" s="249"/>
      <c r="I50" s="249"/>
      <c r="J50" s="249"/>
      <c r="K50" s="249"/>
      <c r="L50" s="249"/>
      <c r="M50" s="249"/>
      <c r="N50" s="249"/>
      <c r="O50" s="249"/>
      <c r="P50" s="249"/>
      <c r="Q50" s="249"/>
      <c r="R50" s="249"/>
      <c r="S50" s="249"/>
      <c r="T50" s="249"/>
      <c r="U50" s="249"/>
    </row>
    <row r="51" spans="1:21">
      <c r="A51" s="239">
        <v>27</v>
      </c>
      <c r="B51" s="432" t="s">
        <v>10</v>
      </c>
      <c r="C51" s="249"/>
      <c r="D51" s="249">
        <v>1</v>
      </c>
      <c r="E51" s="249"/>
      <c r="F51" s="249"/>
      <c r="G51" s="249"/>
      <c r="H51" s="249">
        <v>1</v>
      </c>
      <c r="I51" s="249"/>
      <c r="J51" s="249"/>
      <c r="K51" s="249"/>
      <c r="L51" s="249"/>
      <c r="M51" s="249">
        <v>1</v>
      </c>
      <c r="N51" s="249">
        <v>1</v>
      </c>
      <c r="O51" s="249"/>
      <c r="P51" s="249"/>
      <c r="Q51" s="249"/>
      <c r="R51" s="249"/>
      <c r="S51" s="249"/>
      <c r="T51" s="249">
        <v>1</v>
      </c>
      <c r="U51" s="249"/>
    </row>
    <row r="52" spans="1:21">
      <c r="A52" s="239">
        <v>28</v>
      </c>
      <c r="B52" s="432" t="s">
        <v>11</v>
      </c>
      <c r="C52" s="249"/>
      <c r="D52" s="249"/>
      <c r="E52" s="249">
        <v>1</v>
      </c>
      <c r="F52" s="249">
        <v>1</v>
      </c>
      <c r="G52" s="249"/>
      <c r="H52" s="249"/>
      <c r="I52" s="249"/>
      <c r="J52" s="249"/>
      <c r="K52" s="249"/>
      <c r="L52" s="249"/>
      <c r="M52" s="249"/>
      <c r="N52" s="249"/>
      <c r="O52" s="249">
        <v>1</v>
      </c>
      <c r="P52" s="249"/>
      <c r="Q52" s="249"/>
      <c r="R52" s="249"/>
      <c r="S52" s="249"/>
      <c r="T52" s="249"/>
      <c r="U52" s="249">
        <v>1</v>
      </c>
    </row>
    <row r="53" spans="1:21">
      <c r="A53" s="239">
        <v>29</v>
      </c>
      <c r="B53" s="432" t="s">
        <v>12</v>
      </c>
      <c r="C53" s="249"/>
      <c r="D53" s="249"/>
      <c r="E53" s="249"/>
      <c r="F53" s="249"/>
      <c r="G53" s="249"/>
      <c r="H53" s="249"/>
      <c r="I53" s="249"/>
      <c r="J53" s="249"/>
      <c r="K53" s="249"/>
      <c r="L53" s="249"/>
      <c r="M53" s="249"/>
      <c r="N53" s="249"/>
      <c r="O53" s="249"/>
      <c r="P53" s="249">
        <v>1</v>
      </c>
      <c r="Q53" s="249"/>
      <c r="R53" s="249"/>
      <c r="S53" s="249"/>
      <c r="T53" s="249"/>
      <c r="U53" s="249"/>
    </row>
    <row r="54" spans="1:21">
      <c r="A54" s="239">
        <v>30</v>
      </c>
      <c r="B54" s="432" t="s">
        <v>13</v>
      </c>
      <c r="C54" s="249"/>
      <c r="D54" s="249"/>
      <c r="E54" s="249"/>
      <c r="F54" s="249"/>
      <c r="G54" s="249"/>
      <c r="H54" s="249"/>
      <c r="I54" s="249"/>
      <c r="J54" s="249"/>
      <c r="K54" s="249"/>
      <c r="L54" s="249"/>
      <c r="M54" s="249"/>
      <c r="N54" s="249"/>
      <c r="O54" s="249"/>
      <c r="P54" s="249"/>
      <c r="Q54" s="249"/>
      <c r="R54" s="249"/>
      <c r="S54" s="249"/>
      <c r="T54" s="249"/>
      <c r="U54" s="249"/>
    </row>
    <row r="55" spans="1:21">
      <c r="A55" s="239">
        <v>31</v>
      </c>
      <c r="B55" s="432" t="s">
        <v>14</v>
      </c>
      <c r="C55" s="249">
        <v>1</v>
      </c>
      <c r="D55" s="249">
        <v>1</v>
      </c>
      <c r="E55" s="249">
        <v>1</v>
      </c>
      <c r="F55" s="249">
        <v>1</v>
      </c>
      <c r="G55" s="249">
        <v>2</v>
      </c>
      <c r="H55" s="249"/>
      <c r="I55" s="249"/>
      <c r="J55" s="249"/>
      <c r="K55" s="249">
        <v>1</v>
      </c>
      <c r="L55" s="249"/>
      <c r="M55" s="249"/>
      <c r="N55" s="249"/>
      <c r="O55" s="249"/>
      <c r="P55" s="249"/>
      <c r="Q55" s="249"/>
      <c r="R55" s="249"/>
      <c r="S55" s="249"/>
      <c r="T55" s="249"/>
      <c r="U55" s="249"/>
    </row>
    <row r="56" spans="1:21">
      <c r="A56" s="239">
        <v>32</v>
      </c>
      <c r="B56" s="432" t="s">
        <v>15</v>
      </c>
      <c r="C56" s="249"/>
      <c r="D56" s="249">
        <v>1</v>
      </c>
      <c r="E56" s="249"/>
      <c r="F56" s="249"/>
      <c r="G56" s="249"/>
      <c r="H56" s="249"/>
      <c r="I56" s="249">
        <v>1</v>
      </c>
      <c r="J56" s="249"/>
      <c r="K56" s="249"/>
      <c r="L56" s="249">
        <v>1</v>
      </c>
      <c r="M56" s="249"/>
      <c r="N56" s="249"/>
      <c r="O56" s="249"/>
      <c r="P56" s="249"/>
      <c r="Q56" s="249"/>
      <c r="R56" s="249"/>
      <c r="S56" s="249">
        <v>1</v>
      </c>
      <c r="T56" s="249"/>
      <c r="U56" s="249"/>
    </row>
    <row r="57" spans="1:21">
      <c r="A57" s="239">
        <v>33</v>
      </c>
      <c r="B57" s="432" t="s">
        <v>16</v>
      </c>
      <c r="C57" s="249"/>
      <c r="D57" s="249"/>
      <c r="E57" s="249"/>
      <c r="F57" s="249"/>
      <c r="G57" s="249"/>
      <c r="H57" s="249"/>
      <c r="I57" s="249"/>
      <c r="J57" s="249">
        <v>1</v>
      </c>
      <c r="K57" s="249"/>
      <c r="L57" s="249"/>
      <c r="M57" s="249"/>
      <c r="N57" s="249"/>
      <c r="O57" s="249"/>
      <c r="P57" s="249"/>
      <c r="Q57" s="249"/>
      <c r="R57" s="249"/>
      <c r="S57" s="249"/>
      <c r="T57" s="249">
        <v>1</v>
      </c>
      <c r="U57" s="249"/>
    </row>
    <row r="58" spans="1:21">
      <c r="A58" s="239">
        <v>34</v>
      </c>
      <c r="B58" s="432" t="s">
        <v>17</v>
      </c>
      <c r="C58" s="249"/>
      <c r="D58" s="249"/>
      <c r="E58" s="249"/>
      <c r="F58" s="249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</row>
    <row r="59" spans="1:21" ht="13.5">
      <c r="A59" s="239"/>
      <c r="B59" s="435" t="s">
        <v>32</v>
      </c>
      <c r="C59" s="248">
        <f>SUM(C25:C58)</f>
        <v>4</v>
      </c>
      <c r="D59" s="248">
        <f t="shared" ref="D59:U59" si="2">SUM(D25:D58)</f>
        <v>4</v>
      </c>
      <c r="E59" s="248">
        <f t="shared" si="2"/>
        <v>5</v>
      </c>
      <c r="F59" s="248">
        <f t="shared" si="2"/>
        <v>5</v>
      </c>
      <c r="G59" s="248">
        <f t="shared" si="2"/>
        <v>5</v>
      </c>
      <c r="H59" s="248">
        <f t="shared" si="2"/>
        <v>2</v>
      </c>
      <c r="I59" s="248">
        <f t="shared" si="2"/>
        <v>3</v>
      </c>
      <c r="J59" s="248">
        <f>SUM(J25:J58)</f>
        <v>2</v>
      </c>
      <c r="K59" s="248">
        <f t="shared" si="2"/>
        <v>3</v>
      </c>
      <c r="L59" s="248">
        <f t="shared" si="2"/>
        <v>3</v>
      </c>
      <c r="M59" s="248">
        <f t="shared" si="2"/>
        <v>2</v>
      </c>
      <c r="N59" s="248">
        <f t="shared" si="2"/>
        <v>2</v>
      </c>
      <c r="O59" s="248">
        <f t="shared" si="2"/>
        <v>4</v>
      </c>
      <c r="P59" s="248">
        <f t="shared" si="2"/>
        <v>3</v>
      </c>
      <c r="Q59" s="248">
        <f t="shared" si="2"/>
        <v>5</v>
      </c>
      <c r="R59" s="248">
        <f t="shared" si="2"/>
        <v>2</v>
      </c>
      <c r="S59" s="248">
        <f t="shared" si="2"/>
        <v>4</v>
      </c>
      <c r="T59" s="248">
        <f t="shared" si="2"/>
        <v>4</v>
      </c>
      <c r="U59" s="248">
        <f t="shared" si="2"/>
        <v>4</v>
      </c>
    </row>
    <row r="60" spans="1:21">
      <c r="A60" s="947" t="s">
        <v>33</v>
      </c>
      <c r="B60" s="9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</row>
    <row r="61" spans="1:21">
      <c r="A61" s="239">
        <v>1</v>
      </c>
      <c r="B61" s="432" t="s">
        <v>36</v>
      </c>
      <c r="C61" s="249">
        <v>1</v>
      </c>
      <c r="D61" s="249"/>
      <c r="E61" s="249">
        <v>1</v>
      </c>
      <c r="F61" s="249"/>
      <c r="G61" s="249"/>
      <c r="H61" s="249"/>
      <c r="I61" s="249"/>
      <c r="J61" s="249"/>
      <c r="K61" s="249"/>
      <c r="L61" s="249">
        <v>1</v>
      </c>
      <c r="M61" s="249">
        <v>1</v>
      </c>
      <c r="N61" s="249">
        <v>1</v>
      </c>
      <c r="O61" s="249">
        <v>1</v>
      </c>
      <c r="P61" s="249"/>
      <c r="Q61" s="249">
        <v>1</v>
      </c>
      <c r="R61" s="249">
        <v>1</v>
      </c>
      <c r="S61" s="249">
        <v>1</v>
      </c>
      <c r="T61" s="249"/>
      <c r="U61" s="249">
        <v>1</v>
      </c>
    </row>
    <row r="62" spans="1:21">
      <c r="A62" s="239">
        <v>2</v>
      </c>
      <c r="B62" s="432" t="s">
        <v>37</v>
      </c>
      <c r="C62" s="249"/>
      <c r="D62" s="249"/>
      <c r="E62" s="249"/>
      <c r="F62" s="249"/>
      <c r="G62" s="249"/>
      <c r="H62" s="249"/>
      <c r="I62" s="249"/>
      <c r="J62" s="249"/>
      <c r="K62" s="249"/>
      <c r="L62" s="249"/>
      <c r="M62" s="249"/>
      <c r="N62" s="249"/>
      <c r="O62" s="249"/>
      <c r="P62" s="249"/>
      <c r="Q62" s="249"/>
      <c r="R62" s="249"/>
      <c r="S62" s="249"/>
      <c r="T62" s="249"/>
      <c r="U62" s="249"/>
    </row>
    <row r="63" spans="1:21">
      <c r="A63" s="239">
        <v>3</v>
      </c>
      <c r="B63" s="432" t="s">
        <v>43</v>
      </c>
      <c r="C63" s="249"/>
      <c r="D63" s="249"/>
      <c r="E63" s="249">
        <v>1</v>
      </c>
      <c r="F63" s="249"/>
      <c r="G63" s="249"/>
      <c r="H63" s="249">
        <v>1</v>
      </c>
      <c r="I63" s="249"/>
      <c r="J63" s="249"/>
      <c r="K63" s="249"/>
      <c r="L63" s="249"/>
      <c r="M63" s="249"/>
      <c r="N63" s="249"/>
      <c r="O63" s="249">
        <v>1</v>
      </c>
      <c r="P63" s="249">
        <v>1</v>
      </c>
      <c r="Q63" s="249">
        <v>1</v>
      </c>
      <c r="R63" s="249">
        <v>1</v>
      </c>
      <c r="S63" s="249"/>
      <c r="T63" s="249">
        <v>1</v>
      </c>
      <c r="U63" s="249"/>
    </row>
    <row r="64" spans="1:21">
      <c r="A64" s="239">
        <v>4</v>
      </c>
      <c r="B64" s="432" t="s">
        <v>38</v>
      </c>
      <c r="C64" s="249"/>
      <c r="D64" s="249"/>
      <c r="E64" s="249"/>
      <c r="F64" s="249"/>
      <c r="G64" s="249"/>
      <c r="H64" s="249"/>
      <c r="I64" s="249"/>
      <c r="J64" s="249"/>
      <c r="K64" s="249"/>
      <c r="L64" s="249"/>
      <c r="M64" s="249">
        <v>1</v>
      </c>
      <c r="N64" s="249"/>
      <c r="O64" s="249"/>
      <c r="P64" s="249">
        <v>2</v>
      </c>
      <c r="Q64" s="249">
        <v>2</v>
      </c>
      <c r="R64" s="249">
        <v>2</v>
      </c>
      <c r="S64" s="249"/>
      <c r="T64" s="249">
        <v>1</v>
      </c>
      <c r="U64" s="249"/>
    </row>
    <row r="65" spans="1:21">
      <c r="A65" s="239">
        <v>5</v>
      </c>
      <c r="B65" s="432" t="s">
        <v>39</v>
      </c>
      <c r="C65" s="249"/>
      <c r="D65" s="249"/>
      <c r="E65" s="249">
        <v>1</v>
      </c>
      <c r="F65" s="249"/>
      <c r="G65" s="249"/>
      <c r="H65" s="249"/>
      <c r="I65" s="249">
        <v>1</v>
      </c>
      <c r="J65" s="249"/>
      <c r="K65" s="249"/>
      <c r="L65" s="249"/>
      <c r="M65" s="249"/>
      <c r="N65" s="249"/>
      <c r="O65" s="249"/>
      <c r="P65" s="249"/>
      <c r="Q65" s="249"/>
      <c r="R65" s="249"/>
      <c r="S65" s="249">
        <v>1</v>
      </c>
      <c r="T65" s="249"/>
      <c r="U65" s="249"/>
    </row>
    <row r="66" spans="1:21">
      <c r="A66" s="239">
        <v>6</v>
      </c>
      <c r="B66" s="432" t="s">
        <v>44</v>
      </c>
      <c r="C66" s="249"/>
      <c r="D66" s="249"/>
      <c r="E66" s="249"/>
      <c r="F66" s="249"/>
      <c r="G66" s="249"/>
      <c r="H66" s="249"/>
      <c r="I66" s="249"/>
      <c r="J66" s="249"/>
      <c r="K66" s="249"/>
      <c r="L66" s="249"/>
      <c r="M66" s="249"/>
      <c r="N66" s="249"/>
      <c r="O66" s="249"/>
      <c r="P66" s="249"/>
      <c r="Q66" s="249"/>
      <c r="R66" s="249"/>
      <c r="S66" s="249"/>
      <c r="T66" s="249">
        <v>1</v>
      </c>
      <c r="U66" s="249"/>
    </row>
    <row r="67" spans="1:21">
      <c r="A67" s="239">
        <v>7</v>
      </c>
      <c r="B67" s="432" t="s">
        <v>40</v>
      </c>
      <c r="C67" s="249">
        <v>1</v>
      </c>
      <c r="D67" s="249"/>
      <c r="E67" s="249"/>
      <c r="F67" s="249"/>
      <c r="G67" s="249"/>
      <c r="H67" s="249"/>
      <c r="I67" s="249"/>
      <c r="J67" s="249"/>
      <c r="K67" s="249"/>
      <c r="L67" s="249"/>
      <c r="M67" s="249"/>
      <c r="N67" s="249"/>
      <c r="O67" s="249"/>
      <c r="P67" s="249"/>
      <c r="Q67" s="249"/>
      <c r="R67" s="249"/>
      <c r="S67" s="249"/>
      <c r="T67" s="249">
        <v>1</v>
      </c>
      <c r="U67" s="249"/>
    </row>
    <row r="68" spans="1:21">
      <c r="A68" s="239">
        <v>8</v>
      </c>
      <c r="B68" s="432" t="s">
        <v>41</v>
      </c>
      <c r="C68" s="249"/>
      <c r="D68" s="249"/>
      <c r="E68" s="249"/>
      <c r="F68" s="249"/>
      <c r="G68" s="249"/>
      <c r="H68" s="249"/>
      <c r="I68" s="249">
        <v>1</v>
      </c>
      <c r="J68" s="249">
        <v>1</v>
      </c>
      <c r="K68" s="249">
        <v>1</v>
      </c>
      <c r="L68" s="249">
        <v>1</v>
      </c>
      <c r="M68" s="249"/>
      <c r="N68" s="249">
        <v>1</v>
      </c>
      <c r="O68" s="249">
        <v>1</v>
      </c>
      <c r="P68" s="249"/>
      <c r="Q68" s="249"/>
      <c r="R68" s="249">
        <v>1</v>
      </c>
      <c r="S68" s="249"/>
      <c r="T68" s="249"/>
      <c r="U68" s="249"/>
    </row>
    <row r="69" spans="1:21">
      <c r="A69" s="239">
        <v>9</v>
      </c>
      <c r="B69" s="432" t="s">
        <v>42</v>
      </c>
      <c r="C69" s="249"/>
      <c r="D69" s="249"/>
      <c r="E69" s="249"/>
      <c r="F69" s="249"/>
      <c r="G69" s="249"/>
      <c r="H69" s="249">
        <v>2</v>
      </c>
      <c r="I69" s="249">
        <v>1</v>
      </c>
      <c r="J69" s="249">
        <v>1</v>
      </c>
      <c r="K69" s="249"/>
      <c r="L69" s="249">
        <v>1</v>
      </c>
      <c r="M69" s="249">
        <v>1</v>
      </c>
      <c r="N69" s="249">
        <v>1</v>
      </c>
      <c r="O69" s="249"/>
      <c r="P69" s="249"/>
      <c r="Q69" s="249"/>
      <c r="R69" s="249"/>
      <c r="S69" s="249"/>
      <c r="T69" s="249"/>
      <c r="U69" s="249"/>
    </row>
    <row r="70" spans="1:21">
      <c r="A70" s="239">
        <v>10</v>
      </c>
      <c r="B70" s="432" t="s">
        <v>34</v>
      </c>
      <c r="C70" s="249"/>
      <c r="D70" s="249"/>
      <c r="E70" s="249"/>
      <c r="F70" s="249"/>
      <c r="G70" s="249">
        <v>1</v>
      </c>
      <c r="H70" s="249"/>
      <c r="I70" s="249">
        <v>1</v>
      </c>
      <c r="J70" s="249"/>
      <c r="K70" s="249"/>
      <c r="L70" s="249"/>
      <c r="M70" s="249"/>
      <c r="N70" s="249"/>
      <c r="O70" s="249"/>
      <c r="P70" s="249"/>
      <c r="Q70" s="249"/>
      <c r="R70" s="249"/>
      <c r="S70" s="249"/>
      <c r="T70" s="249"/>
      <c r="U70" s="249">
        <v>1</v>
      </c>
    </row>
    <row r="71" spans="1:21">
      <c r="A71" s="239">
        <v>11</v>
      </c>
      <c r="B71" s="432" t="s">
        <v>35</v>
      </c>
      <c r="C71" s="249"/>
      <c r="D71" s="249"/>
      <c r="E71" s="249"/>
      <c r="F71" s="249"/>
      <c r="G71" s="249">
        <v>1</v>
      </c>
      <c r="H71" s="249"/>
      <c r="I71" s="249"/>
      <c r="J71" s="249"/>
      <c r="K71" s="249"/>
      <c r="L71" s="249"/>
      <c r="M71" s="249"/>
      <c r="N71" s="249"/>
      <c r="O71" s="249"/>
      <c r="P71" s="249">
        <v>1</v>
      </c>
      <c r="Q71" s="249"/>
      <c r="R71" s="249"/>
      <c r="S71" s="249">
        <v>1</v>
      </c>
      <c r="T71" s="249"/>
      <c r="U71" s="249"/>
    </row>
    <row r="72" spans="1:21" ht="13.5">
      <c r="A72" s="290"/>
      <c r="B72" s="435" t="s">
        <v>32</v>
      </c>
      <c r="C72" s="248">
        <f>SUM(C61:C71)</f>
        <v>2</v>
      </c>
      <c r="D72" s="248">
        <f t="shared" ref="D72:U72" si="3">SUM(D61:D71)</f>
        <v>0</v>
      </c>
      <c r="E72" s="248">
        <f t="shared" si="3"/>
        <v>3</v>
      </c>
      <c r="F72" s="248">
        <f t="shared" si="3"/>
        <v>0</v>
      </c>
      <c r="G72" s="248">
        <f t="shared" si="3"/>
        <v>2</v>
      </c>
      <c r="H72" s="248">
        <f t="shared" si="3"/>
        <v>3</v>
      </c>
      <c r="I72" s="248">
        <f t="shared" si="3"/>
        <v>4</v>
      </c>
      <c r="J72" s="248">
        <f>SUM(J61:J71)</f>
        <v>2</v>
      </c>
      <c r="K72" s="248">
        <f t="shared" si="3"/>
        <v>1</v>
      </c>
      <c r="L72" s="248">
        <f t="shared" si="3"/>
        <v>3</v>
      </c>
      <c r="M72" s="248">
        <f t="shared" si="3"/>
        <v>3</v>
      </c>
      <c r="N72" s="248">
        <f t="shared" si="3"/>
        <v>3</v>
      </c>
      <c r="O72" s="248">
        <f t="shared" si="3"/>
        <v>3</v>
      </c>
      <c r="P72" s="248">
        <f t="shared" si="3"/>
        <v>4</v>
      </c>
      <c r="Q72" s="248">
        <f t="shared" si="3"/>
        <v>4</v>
      </c>
      <c r="R72" s="248">
        <f t="shared" si="3"/>
        <v>5</v>
      </c>
      <c r="S72" s="248">
        <f t="shared" si="3"/>
        <v>3</v>
      </c>
      <c r="T72" s="248">
        <f t="shared" si="3"/>
        <v>4</v>
      </c>
      <c r="U72" s="248">
        <f t="shared" si="3"/>
        <v>2</v>
      </c>
    </row>
    <row r="73" spans="1:21">
      <c r="A73" s="947" t="s">
        <v>45</v>
      </c>
      <c r="B73" s="948"/>
      <c r="C73" s="248"/>
      <c r="D73" s="248"/>
      <c r="E73" s="248"/>
      <c r="F73" s="248"/>
      <c r="G73" s="248"/>
      <c r="H73" s="248"/>
      <c r="I73" s="248"/>
      <c r="J73" s="248"/>
      <c r="K73" s="248"/>
      <c r="L73" s="248"/>
      <c r="M73" s="248"/>
      <c r="N73" s="248"/>
      <c r="O73" s="248"/>
      <c r="P73" s="248"/>
      <c r="Q73" s="248"/>
      <c r="R73" s="248"/>
      <c r="S73" s="248"/>
      <c r="T73" s="248"/>
      <c r="U73" s="248"/>
    </row>
    <row r="74" spans="1:21">
      <c r="A74" s="239">
        <v>1</v>
      </c>
      <c r="B74" s="432" t="s">
        <v>49</v>
      </c>
      <c r="C74" s="249"/>
      <c r="D74" s="249"/>
      <c r="E74" s="249"/>
      <c r="F74" s="249"/>
      <c r="G74" s="249"/>
      <c r="H74" s="249"/>
      <c r="I74" s="249"/>
      <c r="J74" s="249"/>
      <c r="K74" s="249"/>
      <c r="L74" s="249"/>
      <c r="M74" s="249"/>
      <c r="N74" s="249"/>
      <c r="O74" s="249"/>
      <c r="P74" s="249"/>
      <c r="Q74" s="249"/>
      <c r="R74" s="249"/>
      <c r="S74" s="249"/>
      <c r="T74" s="249"/>
      <c r="U74" s="249"/>
    </row>
    <row r="75" spans="1:21">
      <c r="A75" s="239">
        <v>2</v>
      </c>
      <c r="B75" s="432" t="s">
        <v>50</v>
      </c>
      <c r="C75" s="249"/>
      <c r="D75" s="249"/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</row>
    <row r="76" spans="1:21">
      <c r="A76" s="239">
        <v>3</v>
      </c>
      <c r="B76" s="432" t="s">
        <v>53</v>
      </c>
      <c r="C76" s="249"/>
      <c r="D76" s="249">
        <v>1</v>
      </c>
      <c r="E76" s="249"/>
      <c r="F76" s="249">
        <v>1</v>
      </c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>
        <v>1</v>
      </c>
      <c r="R76" s="249"/>
      <c r="S76" s="249"/>
      <c r="T76" s="249">
        <v>1</v>
      </c>
      <c r="U76" s="249">
        <v>1</v>
      </c>
    </row>
    <row r="77" spans="1:21">
      <c r="A77" s="239">
        <v>4</v>
      </c>
      <c r="B77" s="432" t="s">
        <v>48</v>
      </c>
      <c r="C77" s="249"/>
      <c r="D77" s="249"/>
      <c r="E77" s="249">
        <v>1</v>
      </c>
      <c r="F77" s="249"/>
      <c r="G77" s="249">
        <v>1</v>
      </c>
      <c r="H77" s="249"/>
      <c r="I77" s="249"/>
      <c r="J77" s="249">
        <v>1</v>
      </c>
      <c r="K77" s="249">
        <v>1</v>
      </c>
      <c r="L77" s="249"/>
      <c r="M77" s="249"/>
      <c r="N77" s="249"/>
      <c r="O77" s="249"/>
      <c r="P77" s="249"/>
      <c r="Q77" s="249"/>
      <c r="R77" s="249">
        <v>1</v>
      </c>
      <c r="S77" s="249">
        <v>1</v>
      </c>
      <c r="T77" s="249"/>
      <c r="U77" s="249"/>
    </row>
    <row r="78" spans="1:21">
      <c r="A78" s="239">
        <v>5</v>
      </c>
      <c r="B78" s="432" t="s">
        <v>54</v>
      </c>
      <c r="C78" s="249"/>
      <c r="D78" s="249"/>
      <c r="E78" s="249"/>
      <c r="F78" s="249"/>
      <c r="G78" s="249"/>
      <c r="H78" s="249"/>
      <c r="I78" s="249"/>
      <c r="J78" s="249"/>
      <c r="K78" s="249"/>
      <c r="L78" s="249"/>
      <c r="M78" s="249"/>
      <c r="N78" s="249"/>
      <c r="O78" s="249">
        <v>1</v>
      </c>
      <c r="P78" s="249"/>
      <c r="Q78" s="249"/>
      <c r="R78" s="249"/>
      <c r="S78" s="249"/>
      <c r="T78" s="249"/>
      <c r="U78" s="249"/>
    </row>
    <row r="79" spans="1:21">
      <c r="A79" s="239">
        <v>6</v>
      </c>
      <c r="B79" s="432" t="s">
        <v>46</v>
      </c>
      <c r="C79" s="249"/>
      <c r="D79" s="249"/>
      <c r="E79" s="249"/>
      <c r="F79" s="249">
        <v>1</v>
      </c>
      <c r="G79" s="249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</row>
    <row r="80" spans="1:21">
      <c r="A80" s="239">
        <v>7</v>
      </c>
      <c r="B80" s="432" t="s">
        <v>47</v>
      </c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</row>
    <row r="81" spans="1:21">
      <c r="A81" s="239">
        <v>8</v>
      </c>
      <c r="B81" s="432" t="s">
        <v>52</v>
      </c>
      <c r="C81" s="249">
        <v>1</v>
      </c>
      <c r="D81" s="249"/>
      <c r="E81" s="249"/>
      <c r="F81" s="249"/>
      <c r="G81" s="249">
        <v>1</v>
      </c>
      <c r="H81" s="249"/>
      <c r="I81" s="249"/>
      <c r="J81" s="249"/>
      <c r="K81" s="249"/>
      <c r="L81" s="249"/>
      <c r="M81" s="249">
        <v>1</v>
      </c>
      <c r="N81" s="249"/>
      <c r="O81" s="249"/>
      <c r="P81" s="249">
        <v>1</v>
      </c>
      <c r="Q81" s="249"/>
      <c r="R81" s="249"/>
      <c r="S81" s="249"/>
      <c r="T81" s="249">
        <v>1</v>
      </c>
      <c r="U81" s="249"/>
    </row>
    <row r="82" spans="1:21">
      <c r="A82" s="239">
        <v>9</v>
      </c>
      <c r="B82" s="432" t="s">
        <v>51</v>
      </c>
      <c r="C82" s="249"/>
      <c r="D82" s="249"/>
      <c r="E82" s="249"/>
      <c r="F82" s="249">
        <v>1</v>
      </c>
      <c r="G82" s="249"/>
      <c r="H82" s="249">
        <v>1</v>
      </c>
      <c r="I82" s="249"/>
      <c r="J82" s="249"/>
      <c r="K82" s="249">
        <v>2</v>
      </c>
      <c r="L82" s="249">
        <v>1</v>
      </c>
      <c r="M82" s="249">
        <v>1</v>
      </c>
      <c r="N82" s="249">
        <v>1</v>
      </c>
      <c r="O82" s="249">
        <v>1</v>
      </c>
      <c r="P82" s="249"/>
      <c r="Q82" s="249">
        <v>1</v>
      </c>
      <c r="R82" s="249">
        <v>1</v>
      </c>
      <c r="S82" s="249"/>
      <c r="T82" s="249"/>
      <c r="U82" s="249">
        <v>1</v>
      </c>
    </row>
    <row r="83" spans="1:21" ht="13.5">
      <c r="A83" s="290"/>
      <c r="B83" s="435" t="s">
        <v>32</v>
      </c>
      <c r="C83" s="248">
        <f>SUM(C74:C82)</f>
        <v>1</v>
      </c>
      <c r="D83" s="248">
        <f t="shared" ref="D83:U83" si="4">SUM(D74:D82)</f>
        <v>1</v>
      </c>
      <c r="E83" s="248">
        <f t="shared" si="4"/>
        <v>1</v>
      </c>
      <c r="F83" s="248">
        <f t="shared" si="4"/>
        <v>3</v>
      </c>
      <c r="G83" s="248">
        <f t="shared" si="4"/>
        <v>2</v>
      </c>
      <c r="H83" s="248">
        <f t="shared" si="4"/>
        <v>1</v>
      </c>
      <c r="I83" s="248">
        <f t="shared" si="4"/>
        <v>0</v>
      </c>
      <c r="J83" s="248">
        <f>SUM(J74:J82)</f>
        <v>1</v>
      </c>
      <c r="K83" s="248">
        <f t="shared" si="4"/>
        <v>3</v>
      </c>
      <c r="L83" s="248">
        <f t="shared" si="4"/>
        <v>1</v>
      </c>
      <c r="M83" s="248">
        <f t="shared" si="4"/>
        <v>2</v>
      </c>
      <c r="N83" s="248">
        <f t="shared" si="4"/>
        <v>1</v>
      </c>
      <c r="O83" s="248">
        <f t="shared" si="4"/>
        <v>2</v>
      </c>
      <c r="P83" s="248">
        <f t="shared" si="4"/>
        <v>1</v>
      </c>
      <c r="Q83" s="248">
        <f t="shared" si="4"/>
        <v>2</v>
      </c>
      <c r="R83" s="248">
        <f t="shared" si="4"/>
        <v>2</v>
      </c>
      <c r="S83" s="248">
        <f t="shared" si="4"/>
        <v>1</v>
      </c>
      <c r="T83" s="248">
        <f t="shared" si="4"/>
        <v>2</v>
      </c>
      <c r="U83" s="248">
        <f t="shared" si="4"/>
        <v>2</v>
      </c>
    </row>
    <row r="84" spans="1:21">
      <c r="A84" s="947" t="s">
        <v>55</v>
      </c>
      <c r="B84" s="948"/>
      <c r="C84" s="248"/>
      <c r="D84" s="248"/>
      <c r="E84" s="248"/>
      <c r="F84" s="248"/>
      <c r="G84" s="248"/>
      <c r="H84" s="248"/>
      <c r="I84" s="248"/>
      <c r="J84" s="248"/>
      <c r="K84" s="248"/>
      <c r="L84" s="248"/>
      <c r="M84" s="248"/>
      <c r="N84" s="248"/>
      <c r="O84" s="248"/>
      <c r="P84" s="248"/>
      <c r="Q84" s="248"/>
      <c r="R84" s="248"/>
      <c r="S84" s="248"/>
      <c r="T84" s="248"/>
      <c r="U84" s="248"/>
    </row>
    <row r="85" spans="1:21">
      <c r="A85" s="239">
        <v>1</v>
      </c>
      <c r="B85" s="432" t="s">
        <v>58</v>
      </c>
      <c r="C85" s="249"/>
      <c r="D85" s="249"/>
      <c r="E85" s="249"/>
      <c r="F85" s="249"/>
      <c r="G85" s="249"/>
      <c r="H85" s="249"/>
      <c r="I85" s="249"/>
      <c r="J85" s="249"/>
      <c r="K85" s="249"/>
      <c r="L85" s="249"/>
      <c r="M85" s="249"/>
      <c r="N85" s="249"/>
      <c r="O85" s="249"/>
      <c r="P85" s="249"/>
      <c r="Q85" s="249"/>
      <c r="R85" s="249"/>
      <c r="S85" s="249"/>
      <c r="T85" s="249">
        <v>1</v>
      </c>
      <c r="U85" s="249"/>
    </row>
    <row r="86" spans="1:21">
      <c r="A86" s="239">
        <v>2</v>
      </c>
      <c r="B86" s="432" t="s">
        <v>59</v>
      </c>
      <c r="C86" s="249"/>
      <c r="D86" s="249"/>
      <c r="E86" s="249"/>
      <c r="F86" s="249"/>
      <c r="G86" s="249"/>
      <c r="H86" s="249"/>
      <c r="I86" s="249">
        <v>1</v>
      </c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</row>
    <row r="87" spans="1:21">
      <c r="A87" s="239">
        <v>3</v>
      </c>
      <c r="B87" s="432" t="s">
        <v>62</v>
      </c>
      <c r="C87" s="249"/>
      <c r="D87" s="249"/>
      <c r="E87" s="249"/>
      <c r="F87" s="249"/>
      <c r="G87" s="249"/>
      <c r="H87" s="249"/>
      <c r="I87" s="249"/>
      <c r="J87" s="249"/>
      <c r="K87" s="249"/>
      <c r="L87" s="249"/>
      <c r="M87" s="249"/>
      <c r="N87" s="249"/>
      <c r="O87" s="249"/>
      <c r="P87" s="249"/>
      <c r="Q87" s="249"/>
      <c r="R87" s="249"/>
      <c r="S87" s="249"/>
      <c r="T87" s="249"/>
      <c r="U87" s="249"/>
    </row>
    <row r="88" spans="1:21">
      <c r="A88" s="239">
        <v>4</v>
      </c>
      <c r="B88" s="432" t="s">
        <v>56</v>
      </c>
      <c r="C88" s="249"/>
      <c r="D88" s="249"/>
      <c r="E88" s="249"/>
      <c r="F88" s="249"/>
      <c r="G88" s="249"/>
      <c r="H88" s="249"/>
      <c r="I88" s="249"/>
      <c r="J88" s="249">
        <v>1</v>
      </c>
      <c r="K88" s="249"/>
      <c r="L88" s="249"/>
      <c r="M88" s="249"/>
      <c r="N88" s="249"/>
      <c r="O88" s="249"/>
      <c r="P88" s="249">
        <v>1</v>
      </c>
      <c r="Q88" s="249"/>
      <c r="R88" s="249"/>
      <c r="S88" s="249"/>
      <c r="T88" s="249">
        <v>1</v>
      </c>
      <c r="U88" s="249"/>
    </row>
    <row r="89" spans="1:21">
      <c r="A89" s="239">
        <v>5</v>
      </c>
      <c r="B89" s="432" t="s">
        <v>57</v>
      </c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249"/>
    </row>
    <row r="90" spans="1:21">
      <c r="A90" s="239">
        <v>6</v>
      </c>
      <c r="B90" s="432" t="s">
        <v>60</v>
      </c>
      <c r="C90" s="249"/>
      <c r="D90" s="249"/>
      <c r="E90" s="249"/>
      <c r="F90" s="249"/>
      <c r="G90" s="249"/>
      <c r="H90" s="249"/>
      <c r="I90" s="249"/>
      <c r="J90" s="249"/>
      <c r="K90" s="249"/>
      <c r="L90" s="249"/>
      <c r="M90" s="249"/>
      <c r="N90" s="249"/>
      <c r="O90" s="249"/>
      <c r="P90" s="249"/>
      <c r="Q90" s="249"/>
      <c r="R90" s="249"/>
      <c r="S90" s="249"/>
      <c r="T90" s="249"/>
      <c r="U90" s="249"/>
    </row>
    <row r="91" spans="1:21">
      <c r="A91" s="239">
        <v>7</v>
      </c>
      <c r="B91" s="432" t="s">
        <v>61</v>
      </c>
      <c r="C91" s="249"/>
      <c r="D91" s="249">
        <v>1</v>
      </c>
      <c r="E91" s="249"/>
      <c r="F91" s="249"/>
      <c r="G91" s="249"/>
      <c r="H91" s="249">
        <v>1</v>
      </c>
      <c r="I91" s="249">
        <v>1</v>
      </c>
      <c r="J91" s="249"/>
      <c r="K91" s="249">
        <v>1</v>
      </c>
      <c r="L91" s="249">
        <v>1</v>
      </c>
      <c r="M91" s="249">
        <v>1</v>
      </c>
      <c r="N91" s="249">
        <v>2</v>
      </c>
      <c r="O91" s="249"/>
      <c r="P91" s="249"/>
      <c r="Q91" s="249"/>
      <c r="R91" s="249"/>
      <c r="S91" s="249">
        <v>1</v>
      </c>
      <c r="T91" s="249"/>
      <c r="U91" s="249">
        <v>1</v>
      </c>
    </row>
    <row r="92" spans="1:21">
      <c r="A92" s="239">
        <v>8</v>
      </c>
      <c r="B92" s="432" t="s">
        <v>126</v>
      </c>
      <c r="C92" s="249"/>
      <c r="D92" s="249"/>
      <c r="E92" s="249"/>
      <c r="F92" s="249"/>
      <c r="G92" s="249"/>
      <c r="H92" s="249"/>
      <c r="I92" s="249"/>
      <c r="J92" s="249"/>
      <c r="K92" s="249"/>
      <c r="L92" s="249"/>
      <c r="M92" s="249"/>
      <c r="N92" s="249"/>
      <c r="O92" s="249"/>
      <c r="P92" s="249"/>
      <c r="Q92" s="249"/>
      <c r="R92" s="249"/>
      <c r="S92" s="249"/>
      <c r="T92" s="249"/>
      <c r="U92" s="249"/>
    </row>
    <row r="93" spans="1:21" ht="13.5">
      <c r="A93" s="290"/>
      <c r="B93" s="435" t="s">
        <v>32</v>
      </c>
      <c r="C93" s="248">
        <f>SUM(C85:C92)</f>
        <v>0</v>
      </c>
      <c r="D93" s="248">
        <f t="shared" ref="D93:U93" si="5">SUM(D85:D92)</f>
        <v>1</v>
      </c>
      <c r="E93" s="248">
        <f t="shared" si="5"/>
        <v>0</v>
      </c>
      <c r="F93" s="248">
        <f t="shared" si="5"/>
        <v>0</v>
      </c>
      <c r="G93" s="248">
        <f t="shared" si="5"/>
        <v>0</v>
      </c>
      <c r="H93" s="248">
        <f t="shared" si="5"/>
        <v>1</v>
      </c>
      <c r="I93" s="248">
        <f t="shared" si="5"/>
        <v>2</v>
      </c>
      <c r="J93" s="248">
        <f>SUM(J85:J92)</f>
        <v>1</v>
      </c>
      <c r="K93" s="248">
        <f t="shared" si="5"/>
        <v>1</v>
      </c>
      <c r="L93" s="248">
        <f t="shared" si="5"/>
        <v>1</v>
      </c>
      <c r="M93" s="248">
        <f t="shared" si="5"/>
        <v>1</v>
      </c>
      <c r="N93" s="248">
        <f t="shared" si="5"/>
        <v>2</v>
      </c>
      <c r="O93" s="248">
        <f t="shared" si="5"/>
        <v>0</v>
      </c>
      <c r="P93" s="248">
        <f t="shared" si="5"/>
        <v>1</v>
      </c>
      <c r="Q93" s="248">
        <f t="shared" si="5"/>
        <v>0</v>
      </c>
      <c r="R93" s="248">
        <f t="shared" si="5"/>
        <v>0</v>
      </c>
      <c r="S93" s="248">
        <f t="shared" si="5"/>
        <v>1</v>
      </c>
      <c r="T93" s="248">
        <f t="shared" si="5"/>
        <v>2</v>
      </c>
      <c r="U93" s="248">
        <f t="shared" si="5"/>
        <v>1</v>
      </c>
    </row>
    <row r="94" spans="1:21">
      <c r="A94" s="947" t="s">
        <v>63</v>
      </c>
      <c r="B94" s="948"/>
      <c r="C94" s="248"/>
      <c r="D94" s="248"/>
      <c r="E94" s="248"/>
      <c r="F94" s="248"/>
      <c r="G94" s="248"/>
      <c r="H94" s="248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</row>
    <row r="95" spans="1:21">
      <c r="A95" s="239">
        <v>1</v>
      </c>
      <c r="B95" s="432" t="s">
        <v>70</v>
      </c>
      <c r="C95" s="249">
        <v>1</v>
      </c>
      <c r="D95" s="249">
        <v>1</v>
      </c>
      <c r="E95" s="249">
        <v>1</v>
      </c>
      <c r="F95" s="249"/>
      <c r="G95" s="249">
        <v>1</v>
      </c>
      <c r="H95" s="249">
        <v>1</v>
      </c>
      <c r="I95" s="249"/>
      <c r="J95" s="249">
        <v>1</v>
      </c>
      <c r="K95" s="249"/>
      <c r="L95" s="249"/>
      <c r="M95" s="249"/>
      <c r="N95" s="249"/>
      <c r="O95" s="249"/>
      <c r="P95" s="249"/>
      <c r="Q95" s="249">
        <v>1</v>
      </c>
      <c r="R95" s="249"/>
      <c r="S95" s="249">
        <v>1</v>
      </c>
      <c r="T95" s="249">
        <v>1</v>
      </c>
      <c r="U95" s="249">
        <v>2</v>
      </c>
    </row>
    <row r="96" spans="1:21">
      <c r="A96" s="239">
        <v>2</v>
      </c>
      <c r="B96" s="432" t="s">
        <v>78</v>
      </c>
      <c r="C96" s="249"/>
      <c r="D96" s="249"/>
      <c r="E96" s="249"/>
      <c r="F96" s="249"/>
      <c r="G96" s="249"/>
      <c r="H96" s="249"/>
      <c r="I96" s="249"/>
      <c r="J96" s="249"/>
      <c r="K96" s="249"/>
      <c r="L96" s="249"/>
      <c r="M96" s="249"/>
      <c r="N96" s="249"/>
      <c r="O96" s="249"/>
      <c r="P96" s="249"/>
      <c r="Q96" s="249"/>
      <c r="R96" s="249">
        <v>1</v>
      </c>
      <c r="S96" s="249"/>
      <c r="T96" s="249"/>
      <c r="U96" s="249"/>
    </row>
    <row r="97" spans="1:21">
      <c r="A97" s="239">
        <v>3</v>
      </c>
      <c r="B97" s="432" t="s">
        <v>71</v>
      </c>
      <c r="C97" s="249">
        <v>1</v>
      </c>
      <c r="D97" s="249"/>
      <c r="E97" s="249">
        <v>1</v>
      </c>
      <c r="F97" s="249">
        <v>2</v>
      </c>
      <c r="G97" s="249">
        <v>1</v>
      </c>
      <c r="H97" s="249"/>
      <c r="I97" s="249">
        <v>1</v>
      </c>
      <c r="J97" s="249">
        <v>1</v>
      </c>
      <c r="K97" s="249">
        <v>2</v>
      </c>
      <c r="L97" s="249">
        <v>1</v>
      </c>
      <c r="M97" s="249">
        <v>1</v>
      </c>
      <c r="N97" s="249"/>
      <c r="O97" s="249">
        <v>1</v>
      </c>
      <c r="P97" s="249"/>
      <c r="Q97" s="249"/>
      <c r="R97" s="249"/>
      <c r="S97" s="249"/>
      <c r="T97" s="249">
        <v>1</v>
      </c>
      <c r="U97" s="249"/>
    </row>
    <row r="98" spans="1:21">
      <c r="A98" s="239">
        <v>4</v>
      </c>
      <c r="B98" s="432" t="s">
        <v>72</v>
      </c>
      <c r="C98" s="249"/>
      <c r="D98" s="249"/>
      <c r="E98" s="249"/>
      <c r="F98" s="249">
        <v>2</v>
      </c>
      <c r="G98" s="249">
        <v>1</v>
      </c>
      <c r="H98" s="249">
        <v>2</v>
      </c>
      <c r="I98" s="249">
        <v>1</v>
      </c>
      <c r="J98" s="249"/>
      <c r="K98" s="249"/>
      <c r="L98" s="249"/>
      <c r="M98" s="249"/>
      <c r="N98" s="249">
        <v>1</v>
      </c>
      <c r="O98" s="249"/>
      <c r="P98" s="249">
        <v>1</v>
      </c>
      <c r="Q98" s="249"/>
      <c r="R98" s="249"/>
      <c r="S98" s="249"/>
      <c r="T98" s="249"/>
      <c r="U98" s="249">
        <v>1</v>
      </c>
    </row>
    <row r="99" spans="1:21">
      <c r="A99" s="239">
        <v>5</v>
      </c>
      <c r="B99" s="432" t="s">
        <v>73</v>
      </c>
      <c r="C99" s="249"/>
      <c r="D99" s="249"/>
      <c r="E99" s="249"/>
      <c r="F99" s="249"/>
      <c r="G99" s="249"/>
      <c r="H99" s="249"/>
      <c r="I99" s="249"/>
      <c r="J99" s="249"/>
      <c r="K99" s="249"/>
      <c r="L99" s="249">
        <v>1</v>
      </c>
      <c r="M99" s="249">
        <v>1</v>
      </c>
      <c r="N99" s="249"/>
      <c r="O99" s="249"/>
      <c r="P99" s="249"/>
      <c r="Q99" s="249"/>
      <c r="R99" s="249"/>
      <c r="S99" s="249"/>
      <c r="T99" s="249"/>
      <c r="U99" s="249"/>
    </row>
    <row r="100" spans="1:21">
      <c r="A100" s="239">
        <v>6</v>
      </c>
      <c r="B100" s="432" t="s">
        <v>74</v>
      </c>
      <c r="C100" s="249">
        <v>1</v>
      </c>
      <c r="D100" s="249"/>
      <c r="E100" s="249">
        <v>1</v>
      </c>
      <c r="F100" s="249"/>
      <c r="G100" s="249">
        <v>1</v>
      </c>
      <c r="H100" s="249">
        <v>2</v>
      </c>
      <c r="I100" s="249">
        <v>2</v>
      </c>
      <c r="J100" s="249">
        <v>2</v>
      </c>
      <c r="K100" s="249"/>
      <c r="L100" s="249">
        <v>1</v>
      </c>
      <c r="M100" s="249">
        <v>1</v>
      </c>
      <c r="N100" s="249">
        <v>1</v>
      </c>
      <c r="O100" s="249"/>
      <c r="P100" s="249"/>
      <c r="Q100" s="249"/>
      <c r="R100" s="249"/>
      <c r="S100" s="249"/>
      <c r="T100" s="249"/>
      <c r="U100" s="249"/>
    </row>
    <row r="101" spans="1:21">
      <c r="A101" s="239">
        <v>7</v>
      </c>
      <c r="B101" s="432" t="s">
        <v>64</v>
      </c>
      <c r="C101" s="249">
        <v>1</v>
      </c>
      <c r="D101" s="249">
        <v>1</v>
      </c>
      <c r="E101" s="249">
        <v>1</v>
      </c>
      <c r="F101" s="249"/>
      <c r="G101" s="249"/>
      <c r="H101" s="249"/>
      <c r="I101" s="249"/>
      <c r="J101" s="249"/>
      <c r="K101" s="249"/>
      <c r="L101" s="249">
        <v>1</v>
      </c>
      <c r="M101" s="249">
        <v>1</v>
      </c>
      <c r="N101" s="249">
        <v>2</v>
      </c>
      <c r="O101" s="249">
        <v>1</v>
      </c>
      <c r="P101" s="249">
        <v>1</v>
      </c>
      <c r="Q101" s="249">
        <v>1</v>
      </c>
      <c r="R101" s="249">
        <v>1</v>
      </c>
      <c r="S101" s="249">
        <v>1</v>
      </c>
      <c r="T101" s="249">
        <v>1</v>
      </c>
      <c r="U101" s="249"/>
    </row>
    <row r="102" spans="1:21">
      <c r="A102" s="239">
        <v>8</v>
      </c>
      <c r="B102" s="432" t="s">
        <v>65</v>
      </c>
      <c r="C102" s="249"/>
      <c r="D102" s="249"/>
      <c r="E102" s="249"/>
      <c r="F102" s="249">
        <v>1</v>
      </c>
      <c r="G102" s="249">
        <v>1</v>
      </c>
      <c r="H102" s="249"/>
      <c r="I102" s="249"/>
      <c r="J102" s="249"/>
      <c r="K102" s="249"/>
      <c r="L102" s="249"/>
      <c r="M102" s="249"/>
      <c r="N102" s="249"/>
      <c r="O102" s="249"/>
      <c r="P102" s="249"/>
      <c r="Q102" s="249"/>
      <c r="R102" s="249"/>
      <c r="S102" s="249"/>
      <c r="T102" s="249"/>
      <c r="U102" s="249"/>
    </row>
    <row r="103" spans="1:21">
      <c r="A103" s="239">
        <v>9</v>
      </c>
      <c r="B103" s="432" t="s">
        <v>66</v>
      </c>
      <c r="C103" s="249"/>
      <c r="D103" s="249"/>
      <c r="E103" s="249"/>
      <c r="F103" s="249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</row>
    <row r="104" spans="1:21">
      <c r="A104" s="239">
        <v>10</v>
      </c>
      <c r="B104" s="432" t="s">
        <v>67</v>
      </c>
      <c r="C104" s="249"/>
      <c r="D104" s="249"/>
      <c r="E104" s="249">
        <v>1</v>
      </c>
      <c r="F104" s="249"/>
      <c r="G104" s="249"/>
      <c r="H104" s="249"/>
      <c r="I104" s="249"/>
      <c r="J104" s="249">
        <v>2</v>
      </c>
      <c r="K104" s="249"/>
      <c r="L104" s="249"/>
      <c r="M104" s="249"/>
      <c r="N104" s="249"/>
      <c r="O104" s="249"/>
      <c r="P104" s="249"/>
      <c r="Q104" s="249">
        <v>1</v>
      </c>
      <c r="R104" s="249">
        <v>1</v>
      </c>
      <c r="S104" s="249"/>
      <c r="T104" s="249"/>
      <c r="U104" s="249">
        <v>1</v>
      </c>
    </row>
    <row r="105" spans="1:21">
      <c r="A105" s="239">
        <v>11</v>
      </c>
      <c r="B105" s="432" t="s">
        <v>75</v>
      </c>
      <c r="C105" s="249">
        <v>2</v>
      </c>
      <c r="D105" s="249">
        <v>1</v>
      </c>
      <c r="E105" s="249">
        <v>1</v>
      </c>
      <c r="F105" s="249"/>
      <c r="G105" s="249"/>
      <c r="H105" s="249"/>
      <c r="I105" s="249"/>
      <c r="J105" s="249"/>
      <c r="K105" s="249"/>
      <c r="L105" s="249">
        <v>1</v>
      </c>
      <c r="M105" s="249"/>
      <c r="N105" s="249"/>
      <c r="O105" s="249">
        <v>1</v>
      </c>
      <c r="P105" s="249"/>
      <c r="Q105" s="249"/>
      <c r="R105" s="249"/>
      <c r="S105" s="249"/>
      <c r="T105" s="249"/>
      <c r="U105" s="249"/>
    </row>
    <row r="106" spans="1:21">
      <c r="A106" s="239">
        <v>12</v>
      </c>
      <c r="B106" s="432" t="s">
        <v>76</v>
      </c>
      <c r="C106" s="249"/>
      <c r="D106" s="249">
        <v>1</v>
      </c>
      <c r="E106" s="249"/>
      <c r="F106" s="249"/>
      <c r="G106" s="249"/>
      <c r="H106" s="249">
        <v>1</v>
      </c>
      <c r="I106" s="249"/>
      <c r="J106" s="249"/>
      <c r="K106" s="249"/>
      <c r="L106" s="249"/>
      <c r="M106" s="249"/>
      <c r="N106" s="249"/>
      <c r="O106" s="249"/>
      <c r="P106" s="249">
        <v>1</v>
      </c>
      <c r="Q106" s="249">
        <v>1</v>
      </c>
      <c r="R106" s="249">
        <v>1</v>
      </c>
      <c r="S106" s="249"/>
      <c r="T106" s="249"/>
      <c r="U106" s="249"/>
    </row>
    <row r="107" spans="1:21">
      <c r="A107" s="239">
        <v>13</v>
      </c>
      <c r="B107" s="432" t="s">
        <v>68</v>
      </c>
      <c r="C107" s="249"/>
      <c r="D107" s="249"/>
      <c r="E107" s="249">
        <v>1</v>
      </c>
      <c r="F107" s="249"/>
      <c r="G107" s="249"/>
      <c r="H107" s="249"/>
      <c r="I107" s="249"/>
      <c r="J107" s="249"/>
      <c r="K107" s="249">
        <v>1</v>
      </c>
      <c r="L107" s="249">
        <v>1</v>
      </c>
      <c r="M107" s="249">
        <v>1</v>
      </c>
      <c r="N107" s="249">
        <v>1</v>
      </c>
      <c r="O107" s="249"/>
      <c r="P107" s="249"/>
      <c r="Q107" s="249"/>
      <c r="R107" s="249"/>
      <c r="S107" s="249"/>
      <c r="T107" s="249"/>
      <c r="U107" s="249"/>
    </row>
    <row r="108" spans="1:21">
      <c r="A108" s="239">
        <v>14</v>
      </c>
      <c r="B108" s="432" t="s">
        <v>77</v>
      </c>
      <c r="C108" s="249">
        <v>1</v>
      </c>
      <c r="D108" s="249"/>
      <c r="E108" s="249"/>
      <c r="F108" s="249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</row>
    <row r="109" spans="1:21">
      <c r="A109" s="239">
        <v>15</v>
      </c>
      <c r="B109" s="432" t="s">
        <v>69</v>
      </c>
      <c r="C109" s="249"/>
      <c r="D109" s="249">
        <v>1</v>
      </c>
      <c r="E109" s="249"/>
      <c r="F109" s="249"/>
      <c r="G109" s="249"/>
      <c r="H109" s="249"/>
      <c r="I109" s="249"/>
      <c r="J109" s="249"/>
      <c r="K109" s="249"/>
      <c r="L109" s="249"/>
      <c r="M109" s="249">
        <v>1</v>
      </c>
      <c r="N109" s="249"/>
      <c r="O109" s="249"/>
      <c r="P109" s="249"/>
      <c r="Q109" s="249"/>
      <c r="R109" s="249"/>
      <c r="S109" s="249">
        <v>1</v>
      </c>
      <c r="T109" s="249"/>
      <c r="U109" s="249"/>
    </row>
    <row r="110" spans="1:21" ht="13.5">
      <c r="A110" s="290"/>
      <c r="B110" s="435" t="s">
        <v>32</v>
      </c>
      <c r="C110" s="248">
        <f>SUM(C95:C109)</f>
        <v>7</v>
      </c>
      <c r="D110" s="248">
        <f t="shared" ref="D110:U110" si="6">SUM(D95:D109)</f>
        <v>5</v>
      </c>
      <c r="E110" s="248">
        <f t="shared" si="6"/>
        <v>7</v>
      </c>
      <c r="F110" s="248">
        <f t="shared" si="6"/>
        <v>5</v>
      </c>
      <c r="G110" s="248">
        <f t="shared" si="6"/>
        <v>5</v>
      </c>
      <c r="H110" s="248">
        <f t="shared" si="6"/>
        <v>6</v>
      </c>
      <c r="I110" s="248">
        <f t="shared" si="6"/>
        <v>4</v>
      </c>
      <c r="J110" s="248">
        <f>SUM(J95:J109)</f>
        <v>6</v>
      </c>
      <c r="K110" s="248">
        <f t="shared" si="6"/>
        <v>3</v>
      </c>
      <c r="L110" s="248">
        <f t="shared" si="6"/>
        <v>6</v>
      </c>
      <c r="M110" s="248">
        <f t="shared" si="6"/>
        <v>6</v>
      </c>
      <c r="N110" s="248">
        <f t="shared" si="6"/>
        <v>5</v>
      </c>
      <c r="O110" s="248">
        <f t="shared" si="6"/>
        <v>3</v>
      </c>
      <c r="P110" s="248">
        <f t="shared" si="6"/>
        <v>3</v>
      </c>
      <c r="Q110" s="248">
        <f t="shared" si="6"/>
        <v>4</v>
      </c>
      <c r="R110" s="248">
        <f t="shared" si="6"/>
        <v>4</v>
      </c>
      <c r="S110" s="248">
        <f t="shared" si="6"/>
        <v>3</v>
      </c>
      <c r="T110" s="248">
        <f t="shared" si="6"/>
        <v>3</v>
      </c>
      <c r="U110" s="248">
        <f t="shared" si="6"/>
        <v>4</v>
      </c>
    </row>
    <row r="111" spans="1:21">
      <c r="A111" s="947" t="s">
        <v>79</v>
      </c>
      <c r="B111" s="9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</row>
    <row r="112" spans="1:21">
      <c r="A112" s="239">
        <v>1</v>
      </c>
      <c r="B112" s="432" t="s">
        <v>80</v>
      </c>
      <c r="C112" s="249"/>
      <c r="D112" s="249"/>
      <c r="E112" s="249"/>
      <c r="F112" s="249">
        <v>1</v>
      </c>
      <c r="G112" s="249">
        <v>1</v>
      </c>
      <c r="H112" s="249"/>
      <c r="I112" s="249"/>
      <c r="J112" s="249"/>
      <c r="K112" s="249">
        <v>1</v>
      </c>
      <c r="L112" s="249"/>
      <c r="M112" s="249"/>
      <c r="N112" s="249"/>
      <c r="O112" s="249">
        <v>1</v>
      </c>
      <c r="P112" s="249"/>
      <c r="Q112" s="249"/>
      <c r="R112" s="249"/>
      <c r="S112" s="249"/>
      <c r="T112" s="249">
        <v>1</v>
      </c>
      <c r="U112" s="249"/>
    </row>
    <row r="113" spans="1:21">
      <c r="A113" s="239">
        <v>2</v>
      </c>
      <c r="B113" s="432" t="s">
        <v>86</v>
      </c>
      <c r="C113" s="249"/>
      <c r="D113" s="249"/>
      <c r="E113" s="249">
        <v>1</v>
      </c>
      <c r="F113" s="249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>
        <v>1</v>
      </c>
    </row>
    <row r="114" spans="1:21">
      <c r="A114" s="239">
        <v>3</v>
      </c>
      <c r="B114" s="432" t="s">
        <v>81</v>
      </c>
      <c r="C114" s="249"/>
      <c r="D114" s="249"/>
      <c r="E114" s="249"/>
      <c r="F114" s="249"/>
      <c r="G114" s="249"/>
      <c r="H114" s="249"/>
      <c r="I114" s="249">
        <v>1</v>
      </c>
      <c r="J114" s="249">
        <v>1</v>
      </c>
      <c r="K114" s="249"/>
      <c r="L114" s="249">
        <v>2</v>
      </c>
      <c r="M114" s="249">
        <v>1</v>
      </c>
      <c r="N114" s="249">
        <v>2</v>
      </c>
      <c r="O114" s="249">
        <v>1</v>
      </c>
      <c r="P114" s="249">
        <v>2</v>
      </c>
      <c r="Q114" s="249">
        <v>1</v>
      </c>
      <c r="R114" s="249">
        <v>1</v>
      </c>
      <c r="S114" s="249"/>
      <c r="T114" s="249"/>
      <c r="U114" s="249"/>
    </row>
    <row r="115" spans="1:21">
      <c r="A115" s="239">
        <v>4</v>
      </c>
      <c r="B115" s="432" t="s">
        <v>82</v>
      </c>
      <c r="C115" s="249"/>
      <c r="D115" s="249"/>
      <c r="E115" s="249">
        <v>1</v>
      </c>
      <c r="F115" s="249">
        <v>1</v>
      </c>
      <c r="G115" s="249"/>
      <c r="H115" s="249"/>
      <c r="I115" s="249"/>
      <c r="J115" s="249"/>
      <c r="K115" s="249">
        <v>1</v>
      </c>
      <c r="L115" s="249"/>
      <c r="M115" s="249">
        <v>1</v>
      </c>
      <c r="N115" s="249">
        <v>1</v>
      </c>
      <c r="O115" s="249"/>
      <c r="P115" s="249"/>
      <c r="Q115" s="249">
        <v>1</v>
      </c>
      <c r="R115" s="249"/>
      <c r="S115" s="249"/>
      <c r="T115" s="249"/>
      <c r="U115" s="249"/>
    </row>
    <row r="116" spans="1:21">
      <c r="A116" s="239">
        <v>5</v>
      </c>
      <c r="B116" s="432" t="s">
        <v>84</v>
      </c>
      <c r="C116" s="249"/>
      <c r="D116" s="249">
        <v>1</v>
      </c>
      <c r="E116" s="249"/>
      <c r="F116" s="249"/>
      <c r="G116" s="249"/>
      <c r="H116" s="249">
        <v>1</v>
      </c>
      <c r="I116" s="249"/>
      <c r="J116" s="249"/>
      <c r="K116" s="249"/>
      <c r="L116" s="249"/>
      <c r="M116" s="249"/>
      <c r="N116" s="249"/>
      <c r="O116" s="249"/>
      <c r="P116" s="249"/>
      <c r="Q116" s="249"/>
      <c r="R116" s="249"/>
      <c r="S116" s="249"/>
      <c r="T116" s="249">
        <v>1</v>
      </c>
      <c r="U116" s="249"/>
    </row>
    <row r="117" spans="1:21">
      <c r="A117" s="239">
        <v>6</v>
      </c>
      <c r="B117" s="432" t="s">
        <v>83</v>
      </c>
      <c r="C117" s="249">
        <v>1</v>
      </c>
      <c r="D117" s="249">
        <v>1</v>
      </c>
      <c r="E117" s="249">
        <v>1</v>
      </c>
      <c r="F117" s="249"/>
      <c r="G117" s="249">
        <v>1</v>
      </c>
      <c r="H117" s="249">
        <v>1</v>
      </c>
      <c r="I117" s="249">
        <v>2</v>
      </c>
      <c r="J117" s="249">
        <v>1</v>
      </c>
      <c r="K117" s="249">
        <v>1</v>
      </c>
      <c r="L117" s="249">
        <v>1</v>
      </c>
      <c r="M117" s="249">
        <v>1</v>
      </c>
      <c r="N117" s="249">
        <v>1</v>
      </c>
      <c r="O117" s="249"/>
      <c r="P117" s="249"/>
      <c r="Q117" s="249"/>
      <c r="R117" s="249">
        <v>1</v>
      </c>
      <c r="S117" s="249">
        <v>1</v>
      </c>
      <c r="T117" s="249">
        <v>1</v>
      </c>
      <c r="U117" s="249"/>
    </row>
    <row r="118" spans="1:21">
      <c r="A118" s="239">
        <v>7</v>
      </c>
      <c r="B118" s="432" t="s">
        <v>85</v>
      </c>
      <c r="C118" s="249"/>
      <c r="D118" s="249"/>
      <c r="E118" s="249"/>
      <c r="F118" s="249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</row>
    <row r="119" spans="1:21" ht="13.5">
      <c r="A119" s="290"/>
      <c r="B119" s="435" t="s">
        <v>32</v>
      </c>
      <c r="C119" s="248">
        <f>SUM(C112:C118)</f>
        <v>1</v>
      </c>
      <c r="D119" s="248">
        <f t="shared" ref="D119:U119" si="7">SUM(D112:D118)</f>
        <v>2</v>
      </c>
      <c r="E119" s="248">
        <f t="shared" si="7"/>
        <v>3</v>
      </c>
      <c r="F119" s="248">
        <f t="shared" si="7"/>
        <v>2</v>
      </c>
      <c r="G119" s="248">
        <f t="shared" si="7"/>
        <v>2</v>
      </c>
      <c r="H119" s="248">
        <f t="shared" si="7"/>
        <v>2</v>
      </c>
      <c r="I119" s="248">
        <f t="shared" si="7"/>
        <v>3</v>
      </c>
      <c r="J119" s="248">
        <f>SUM(J112:J118)</f>
        <v>2</v>
      </c>
      <c r="K119" s="248">
        <f t="shared" si="7"/>
        <v>3</v>
      </c>
      <c r="L119" s="248">
        <f t="shared" si="7"/>
        <v>3</v>
      </c>
      <c r="M119" s="248">
        <f t="shared" si="7"/>
        <v>3</v>
      </c>
      <c r="N119" s="248">
        <f t="shared" si="7"/>
        <v>4</v>
      </c>
      <c r="O119" s="248">
        <f t="shared" si="7"/>
        <v>2</v>
      </c>
      <c r="P119" s="248">
        <f t="shared" si="7"/>
        <v>2</v>
      </c>
      <c r="Q119" s="248">
        <f t="shared" si="7"/>
        <v>2</v>
      </c>
      <c r="R119" s="248">
        <f t="shared" si="7"/>
        <v>2</v>
      </c>
      <c r="S119" s="248">
        <f t="shared" si="7"/>
        <v>1</v>
      </c>
      <c r="T119" s="248">
        <f t="shared" si="7"/>
        <v>3</v>
      </c>
      <c r="U119" s="248">
        <f t="shared" si="7"/>
        <v>1</v>
      </c>
    </row>
    <row r="120" spans="1:21">
      <c r="A120" s="947" t="s">
        <v>87</v>
      </c>
      <c r="B120" s="948"/>
      <c r="C120" s="248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8"/>
    </row>
    <row r="121" spans="1:21">
      <c r="A121" s="239">
        <v>1</v>
      </c>
      <c r="B121" s="432" t="s">
        <v>91</v>
      </c>
      <c r="C121" s="249"/>
      <c r="D121" s="249"/>
      <c r="E121" s="249">
        <v>1</v>
      </c>
      <c r="F121" s="249">
        <v>1</v>
      </c>
      <c r="G121" s="249"/>
      <c r="H121" s="249"/>
      <c r="I121" s="249"/>
      <c r="J121" s="249">
        <v>1</v>
      </c>
      <c r="K121" s="249">
        <v>2</v>
      </c>
      <c r="L121" s="249">
        <v>1</v>
      </c>
      <c r="M121" s="249"/>
      <c r="N121" s="249"/>
      <c r="O121" s="249">
        <v>1</v>
      </c>
      <c r="P121" s="249">
        <v>1</v>
      </c>
      <c r="Q121" s="249"/>
      <c r="R121" s="249"/>
      <c r="S121" s="249"/>
      <c r="T121" s="249"/>
      <c r="U121" s="249"/>
    </row>
    <row r="122" spans="1:21">
      <c r="A122" s="239">
        <v>2</v>
      </c>
      <c r="B122" s="432" t="s">
        <v>93</v>
      </c>
      <c r="C122" s="249">
        <v>1</v>
      </c>
      <c r="D122" s="249">
        <v>1</v>
      </c>
      <c r="E122" s="249"/>
      <c r="F122" s="249"/>
      <c r="G122" s="249">
        <v>1</v>
      </c>
      <c r="H122" s="249">
        <v>2</v>
      </c>
      <c r="I122" s="249">
        <v>1</v>
      </c>
      <c r="J122" s="249">
        <v>1</v>
      </c>
      <c r="K122" s="249"/>
      <c r="L122" s="249"/>
      <c r="M122" s="249"/>
      <c r="N122" s="249"/>
      <c r="O122" s="249">
        <v>2</v>
      </c>
      <c r="P122" s="249">
        <v>2</v>
      </c>
      <c r="Q122" s="249">
        <v>2</v>
      </c>
      <c r="R122" s="249">
        <v>3</v>
      </c>
      <c r="S122" s="249">
        <v>2</v>
      </c>
      <c r="T122" s="249">
        <v>1</v>
      </c>
      <c r="U122" s="249">
        <v>1</v>
      </c>
    </row>
    <row r="123" spans="1:21">
      <c r="A123" s="239">
        <v>3</v>
      </c>
      <c r="B123" s="432" t="s">
        <v>94</v>
      </c>
      <c r="C123" s="249"/>
      <c r="D123" s="249"/>
      <c r="E123" s="249"/>
      <c r="F123" s="249">
        <v>1</v>
      </c>
      <c r="G123" s="249">
        <v>1</v>
      </c>
      <c r="H123" s="249"/>
      <c r="I123" s="249">
        <v>1</v>
      </c>
      <c r="J123" s="249"/>
      <c r="K123" s="249"/>
      <c r="L123" s="249"/>
      <c r="M123" s="249">
        <v>1</v>
      </c>
      <c r="N123" s="249"/>
      <c r="O123" s="249"/>
      <c r="P123" s="249"/>
      <c r="Q123" s="249"/>
      <c r="R123" s="249"/>
      <c r="S123" s="249">
        <v>1</v>
      </c>
      <c r="T123" s="249">
        <v>1</v>
      </c>
      <c r="U123" s="249"/>
    </row>
    <row r="124" spans="1:21">
      <c r="A124" s="239">
        <v>4</v>
      </c>
      <c r="B124" s="432" t="s">
        <v>92</v>
      </c>
      <c r="C124" s="249"/>
      <c r="D124" s="249"/>
      <c r="E124" s="249">
        <v>1</v>
      </c>
      <c r="F124" s="249">
        <v>1</v>
      </c>
      <c r="G124" s="249"/>
      <c r="H124" s="249">
        <v>2</v>
      </c>
      <c r="I124" s="249">
        <v>2</v>
      </c>
      <c r="J124" s="249">
        <v>2</v>
      </c>
      <c r="K124" s="249">
        <v>1</v>
      </c>
      <c r="L124" s="249">
        <v>1</v>
      </c>
      <c r="M124" s="249">
        <v>1</v>
      </c>
      <c r="N124" s="249">
        <v>1</v>
      </c>
      <c r="O124" s="249">
        <v>3</v>
      </c>
      <c r="P124" s="249">
        <v>2</v>
      </c>
      <c r="Q124" s="249">
        <v>2</v>
      </c>
      <c r="R124" s="249">
        <v>3</v>
      </c>
      <c r="S124" s="249">
        <v>1</v>
      </c>
      <c r="T124" s="249"/>
      <c r="U124" s="249"/>
    </row>
    <row r="125" spans="1:21">
      <c r="A125" s="239">
        <v>5</v>
      </c>
      <c r="B125" s="432" t="s">
        <v>98</v>
      </c>
      <c r="C125" s="249"/>
      <c r="D125" s="249"/>
      <c r="E125" s="249"/>
      <c r="F125" s="249"/>
      <c r="G125" s="249"/>
      <c r="H125" s="249"/>
      <c r="I125" s="249"/>
      <c r="J125" s="249"/>
      <c r="K125" s="249"/>
      <c r="L125" s="249"/>
      <c r="M125" s="249"/>
      <c r="N125" s="249"/>
      <c r="O125" s="249"/>
      <c r="P125" s="249"/>
      <c r="Q125" s="249"/>
      <c r="R125" s="249">
        <v>1</v>
      </c>
      <c r="S125" s="249"/>
      <c r="T125" s="249"/>
      <c r="U125" s="249"/>
    </row>
    <row r="126" spans="1:21">
      <c r="A126" s="239">
        <v>6</v>
      </c>
      <c r="B126" s="432" t="s">
        <v>95</v>
      </c>
      <c r="C126" s="249"/>
      <c r="D126" s="249"/>
      <c r="E126" s="249"/>
      <c r="F126" s="249"/>
      <c r="G126" s="249">
        <v>1</v>
      </c>
      <c r="H126" s="249">
        <v>1</v>
      </c>
      <c r="I126" s="249">
        <v>1</v>
      </c>
      <c r="J126" s="249">
        <v>2</v>
      </c>
      <c r="K126" s="249"/>
      <c r="L126" s="249"/>
      <c r="M126" s="249"/>
      <c r="N126" s="249"/>
      <c r="O126" s="249"/>
      <c r="P126" s="249"/>
      <c r="Q126" s="249"/>
      <c r="R126" s="249"/>
      <c r="S126" s="249">
        <v>1</v>
      </c>
      <c r="T126" s="249"/>
      <c r="U126" s="249">
        <v>2</v>
      </c>
    </row>
    <row r="127" spans="1:21">
      <c r="A127" s="239">
        <v>7</v>
      </c>
      <c r="B127" s="432" t="s">
        <v>96</v>
      </c>
      <c r="C127" s="249">
        <v>1</v>
      </c>
      <c r="D127" s="249"/>
      <c r="E127" s="249"/>
      <c r="F127" s="249"/>
      <c r="G127" s="249"/>
      <c r="H127" s="249">
        <v>1</v>
      </c>
      <c r="I127" s="249">
        <v>1</v>
      </c>
      <c r="J127" s="249">
        <v>1</v>
      </c>
      <c r="K127" s="249">
        <v>2</v>
      </c>
      <c r="L127" s="249">
        <v>1</v>
      </c>
      <c r="M127" s="249"/>
      <c r="N127" s="249">
        <v>1</v>
      </c>
      <c r="O127" s="249">
        <v>2</v>
      </c>
      <c r="P127" s="249">
        <v>1</v>
      </c>
      <c r="Q127" s="249">
        <v>1</v>
      </c>
      <c r="R127" s="249">
        <v>1</v>
      </c>
      <c r="S127" s="249"/>
      <c r="T127" s="249">
        <v>2</v>
      </c>
      <c r="U127" s="249"/>
    </row>
    <row r="128" spans="1:21">
      <c r="A128" s="239">
        <v>8</v>
      </c>
      <c r="B128" s="432" t="s">
        <v>88</v>
      </c>
      <c r="C128" s="249"/>
      <c r="D128" s="249"/>
      <c r="E128" s="249"/>
      <c r="F128" s="249"/>
      <c r="G128" s="249"/>
      <c r="H128" s="249">
        <v>1</v>
      </c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>
        <v>1</v>
      </c>
      <c r="T128" s="249"/>
      <c r="U128" s="249"/>
    </row>
    <row r="129" spans="1:21">
      <c r="A129" s="239">
        <v>9</v>
      </c>
      <c r="B129" s="432" t="s">
        <v>89</v>
      </c>
      <c r="C129" s="249"/>
      <c r="D129" s="249">
        <v>1</v>
      </c>
      <c r="E129" s="249"/>
      <c r="F129" s="249">
        <v>1</v>
      </c>
      <c r="G129" s="249"/>
      <c r="H129" s="249"/>
      <c r="I129" s="249"/>
      <c r="J129" s="249"/>
      <c r="K129" s="249"/>
      <c r="L129" s="249"/>
      <c r="M129" s="249"/>
      <c r="N129" s="249"/>
      <c r="O129" s="249"/>
      <c r="P129" s="249"/>
      <c r="Q129" s="249"/>
      <c r="R129" s="249"/>
      <c r="S129" s="249"/>
      <c r="T129" s="249">
        <v>1</v>
      </c>
      <c r="U129" s="249"/>
    </row>
    <row r="130" spans="1:21">
      <c r="A130" s="239">
        <v>10</v>
      </c>
      <c r="B130" s="432" t="s">
        <v>90</v>
      </c>
      <c r="C130" s="249">
        <v>1</v>
      </c>
      <c r="D130" s="249"/>
      <c r="E130" s="249">
        <v>1</v>
      </c>
      <c r="F130" s="249"/>
      <c r="G130" s="249"/>
      <c r="H130" s="249"/>
      <c r="I130" s="249">
        <v>1</v>
      </c>
      <c r="J130" s="249"/>
      <c r="K130" s="249"/>
      <c r="L130" s="249"/>
      <c r="M130" s="249"/>
      <c r="N130" s="249"/>
      <c r="O130" s="249"/>
      <c r="P130" s="249">
        <v>1</v>
      </c>
      <c r="Q130" s="249"/>
      <c r="R130" s="249"/>
      <c r="S130" s="249"/>
      <c r="T130" s="249"/>
      <c r="U130" s="249">
        <v>1</v>
      </c>
    </row>
    <row r="131" spans="1:21">
      <c r="A131" s="239">
        <v>11</v>
      </c>
      <c r="B131" s="432" t="s">
        <v>97</v>
      </c>
      <c r="C131" s="249"/>
      <c r="D131" s="249"/>
      <c r="E131" s="249"/>
      <c r="F131" s="249"/>
      <c r="G131" s="249"/>
      <c r="H131" s="249">
        <v>1</v>
      </c>
      <c r="I131" s="249">
        <v>1</v>
      </c>
      <c r="J131" s="249">
        <v>1</v>
      </c>
      <c r="K131" s="249"/>
      <c r="L131" s="249">
        <v>1</v>
      </c>
      <c r="M131" s="249">
        <v>1</v>
      </c>
      <c r="N131" s="249">
        <v>1</v>
      </c>
      <c r="O131" s="249"/>
      <c r="P131" s="249"/>
      <c r="Q131" s="249">
        <v>1</v>
      </c>
      <c r="R131" s="249"/>
      <c r="S131" s="249"/>
      <c r="T131" s="249"/>
      <c r="U131" s="249"/>
    </row>
    <row r="132" spans="1:21" ht="13.5">
      <c r="A132" s="290"/>
      <c r="B132" s="435" t="s">
        <v>32</v>
      </c>
      <c r="C132" s="248">
        <f>SUM(C121:C131)</f>
        <v>3</v>
      </c>
      <c r="D132" s="248">
        <f t="shared" ref="D132:U132" si="8">SUM(D121:D131)</f>
        <v>2</v>
      </c>
      <c r="E132" s="248">
        <f t="shared" si="8"/>
        <v>3</v>
      </c>
      <c r="F132" s="248">
        <f t="shared" si="8"/>
        <v>4</v>
      </c>
      <c r="G132" s="248">
        <f t="shared" si="8"/>
        <v>3</v>
      </c>
      <c r="H132" s="248">
        <f t="shared" si="8"/>
        <v>8</v>
      </c>
      <c r="I132" s="248">
        <f t="shared" si="8"/>
        <v>8</v>
      </c>
      <c r="J132" s="248">
        <f>SUM(J121:J131)</f>
        <v>8</v>
      </c>
      <c r="K132" s="248">
        <f t="shared" si="8"/>
        <v>5</v>
      </c>
      <c r="L132" s="248">
        <f t="shared" si="8"/>
        <v>4</v>
      </c>
      <c r="M132" s="248">
        <f t="shared" si="8"/>
        <v>3</v>
      </c>
      <c r="N132" s="248">
        <f t="shared" si="8"/>
        <v>3</v>
      </c>
      <c r="O132" s="248">
        <f t="shared" si="8"/>
        <v>8</v>
      </c>
      <c r="P132" s="248">
        <f t="shared" si="8"/>
        <v>7</v>
      </c>
      <c r="Q132" s="248">
        <f t="shared" si="8"/>
        <v>6</v>
      </c>
      <c r="R132" s="248">
        <f t="shared" si="8"/>
        <v>8</v>
      </c>
      <c r="S132" s="248">
        <f t="shared" si="8"/>
        <v>6</v>
      </c>
      <c r="T132" s="248">
        <f t="shared" si="8"/>
        <v>5</v>
      </c>
      <c r="U132" s="248">
        <f t="shared" si="8"/>
        <v>4</v>
      </c>
    </row>
    <row r="133" spans="1:21">
      <c r="A133" s="947" t="s">
        <v>99</v>
      </c>
      <c r="B133" s="948"/>
      <c r="C133" s="248"/>
      <c r="D133" s="248"/>
      <c r="E133" s="248"/>
      <c r="F133" s="248"/>
      <c r="G133" s="248"/>
      <c r="H133" s="248"/>
      <c r="I133" s="248"/>
      <c r="J133" s="248"/>
      <c r="K133" s="248"/>
      <c r="L133" s="248"/>
      <c r="M133" s="248"/>
      <c r="N133" s="248"/>
      <c r="O133" s="248"/>
      <c r="P133" s="248"/>
      <c r="Q133" s="248"/>
      <c r="R133" s="248"/>
      <c r="S133" s="248"/>
      <c r="T133" s="248"/>
      <c r="U133" s="248"/>
    </row>
    <row r="134" spans="1:21">
      <c r="A134" s="239">
        <v>1</v>
      </c>
      <c r="B134" s="432" t="s">
        <v>105</v>
      </c>
      <c r="C134" s="249"/>
      <c r="D134" s="249"/>
      <c r="E134" s="249"/>
      <c r="F134" s="249"/>
      <c r="G134" s="249"/>
      <c r="H134" s="249"/>
      <c r="I134" s="249"/>
      <c r="J134" s="249">
        <v>1</v>
      </c>
      <c r="K134" s="249"/>
      <c r="L134" s="249"/>
      <c r="M134" s="249"/>
      <c r="N134" s="249"/>
      <c r="O134" s="249"/>
      <c r="P134" s="249"/>
      <c r="Q134" s="249"/>
      <c r="R134" s="249"/>
      <c r="S134" s="249"/>
      <c r="T134" s="249"/>
      <c r="U134" s="249"/>
    </row>
    <row r="135" spans="1:21">
      <c r="A135" s="239">
        <v>2</v>
      </c>
      <c r="B135" s="432" t="s">
        <v>109</v>
      </c>
      <c r="C135" s="249"/>
      <c r="D135" s="249"/>
      <c r="E135" s="249"/>
      <c r="F135" s="249"/>
      <c r="G135" s="249"/>
      <c r="H135" s="249"/>
      <c r="I135" s="249"/>
      <c r="J135" s="249"/>
      <c r="K135" s="249"/>
      <c r="L135" s="249"/>
      <c r="M135" s="249"/>
      <c r="N135" s="249"/>
      <c r="O135" s="249"/>
      <c r="P135" s="249"/>
      <c r="Q135" s="249"/>
      <c r="R135" s="249"/>
      <c r="S135" s="249">
        <v>1</v>
      </c>
      <c r="T135" s="249"/>
      <c r="U135" s="249"/>
    </row>
    <row r="136" spans="1:21">
      <c r="A136" s="239">
        <v>3</v>
      </c>
      <c r="B136" s="432" t="s">
        <v>101</v>
      </c>
      <c r="C136" s="249"/>
      <c r="D136" s="249">
        <v>1</v>
      </c>
      <c r="E136" s="249"/>
      <c r="F136" s="249"/>
      <c r="G136" s="249"/>
      <c r="H136" s="249">
        <v>1</v>
      </c>
      <c r="I136" s="249"/>
      <c r="J136" s="249"/>
      <c r="K136" s="249"/>
      <c r="L136" s="249"/>
      <c r="M136" s="249">
        <v>1</v>
      </c>
      <c r="N136" s="249"/>
      <c r="O136" s="249">
        <v>1</v>
      </c>
      <c r="P136" s="249"/>
      <c r="Q136" s="249">
        <v>1</v>
      </c>
      <c r="R136" s="249">
        <v>1</v>
      </c>
      <c r="S136" s="249">
        <v>2</v>
      </c>
      <c r="T136" s="249">
        <v>2</v>
      </c>
      <c r="U136" s="249">
        <v>1</v>
      </c>
    </row>
    <row r="137" spans="1:21">
      <c r="A137" s="239">
        <v>4</v>
      </c>
      <c r="B137" s="432" t="s">
        <v>106</v>
      </c>
      <c r="C137" s="249"/>
      <c r="D137" s="249"/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>
        <v>1</v>
      </c>
      <c r="R137" s="249"/>
      <c r="S137" s="249">
        <v>1</v>
      </c>
      <c r="T137" s="249">
        <v>1</v>
      </c>
      <c r="U137" s="249"/>
    </row>
    <row r="138" spans="1:21">
      <c r="A138" s="239">
        <v>5</v>
      </c>
      <c r="B138" s="432" t="s">
        <v>107</v>
      </c>
      <c r="C138" s="249"/>
      <c r="D138" s="249"/>
      <c r="E138" s="249"/>
      <c r="F138" s="249"/>
      <c r="G138" s="249">
        <v>1</v>
      </c>
      <c r="H138" s="249"/>
      <c r="I138" s="249"/>
      <c r="J138" s="249"/>
      <c r="K138" s="249">
        <v>1</v>
      </c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</row>
    <row r="139" spans="1:21">
      <c r="A139" s="239">
        <v>6</v>
      </c>
      <c r="B139" s="432" t="s">
        <v>111</v>
      </c>
      <c r="C139" s="249"/>
      <c r="D139" s="249"/>
      <c r="E139" s="249"/>
      <c r="F139" s="249">
        <v>1</v>
      </c>
      <c r="G139" s="249"/>
      <c r="H139" s="249"/>
      <c r="I139" s="249">
        <v>1</v>
      </c>
      <c r="J139" s="249"/>
      <c r="K139" s="249"/>
      <c r="L139" s="249"/>
      <c r="M139" s="249"/>
      <c r="N139" s="249"/>
      <c r="O139" s="249"/>
      <c r="P139" s="249"/>
      <c r="Q139" s="249"/>
      <c r="R139" s="249">
        <v>1</v>
      </c>
      <c r="S139" s="249"/>
      <c r="T139" s="249"/>
      <c r="U139" s="249">
        <v>1</v>
      </c>
    </row>
    <row r="140" spans="1:21">
      <c r="A140" s="239">
        <v>7</v>
      </c>
      <c r="B140" s="432" t="s">
        <v>103</v>
      </c>
      <c r="C140" s="249">
        <v>1</v>
      </c>
      <c r="D140" s="249"/>
      <c r="E140" s="249">
        <v>1</v>
      </c>
      <c r="F140" s="249"/>
      <c r="G140" s="249">
        <v>1</v>
      </c>
      <c r="H140" s="249">
        <v>1</v>
      </c>
      <c r="I140" s="249">
        <v>1</v>
      </c>
      <c r="J140" s="249">
        <v>1</v>
      </c>
      <c r="K140" s="249"/>
      <c r="L140" s="249">
        <v>2</v>
      </c>
      <c r="M140" s="249">
        <v>1</v>
      </c>
      <c r="N140" s="249">
        <v>2</v>
      </c>
      <c r="O140" s="249"/>
      <c r="P140" s="249">
        <v>1</v>
      </c>
      <c r="Q140" s="249">
        <v>1</v>
      </c>
      <c r="R140" s="249"/>
      <c r="S140" s="249">
        <v>1</v>
      </c>
      <c r="T140" s="249">
        <v>1</v>
      </c>
      <c r="U140" s="249"/>
    </row>
    <row r="141" spans="1:21">
      <c r="A141" s="239">
        <v>8</v>
      </c>
      <c r="B141" s="432" t="s">
        <v>100</v>
      </c>
      <c r="C141" s="249"/>
      <c r="D141" s="249"/>
      <c r="E141" s="249"/>
      <c r="F141" s="249">
        <v>1</v>
      </c>
      <c r="G141" s="249"/>
      <c r="H141" s="249"/>
      <c r="I141" s="249"/>
      <c r="J141" s="249"/>
      <c r="K141" s="249">
        <v>1</v>
      </c>
      <c r="L141" s="249"/>
      <c r="M141" s="249"/>
      <c r="N141" s="249"/>
      <c r="O141" s="249"/>
      <c r="P141" s="249"/>
      <c r="Q141" s="249">
        <v>1</v>
      </c>
      <c r="R141" s="249"/>
      <c r="S141" s="249"/>
      <c r="T141" s="249"/>
      <c r="U141" s="249">
        <v>1</v>
      </c>
    </row>
    <row r="142" spans="1:21">
      <c r="A142" s="239">
        <v>9</v>
      </c>
      <c r="B142" s="432" t="s">
        <v>102</v>
      </c>
      <c r="C142" s="249">
        <v>1</v>
      </c>
      <c r="D142" s="249">
        <v>1</v>
      </c>
      <c r="E142" s="249"/>
      <c r="F142" s="249"/>
      <c r="G142" s="249"/>
      <c r="H142" s="249"/>
      <c r="I142" s="249"/>
      <c r="J142" s="249"/>
      <c r="K142" s="249"/>
      <c r="L142" s="249"/>
      <c r="M142" s="249"/>
      <c r="N142" s="249">
        <v>1</v>
      </c>
      <c r="O142" s="249"/>
      <c r="P142" s="249"/>
      <c r="Q142" s="249"/>
      <c r="R142" s="249">
        <v>1</v>
      </c>
      <c r="S142" s="249"/>
      <c r="T142" s="249"/>
      <c r="U142" s="249"/>
    </row>
    <row r="143" spans="1:21">
      <c r="A143" s="239">
        <v>10</v>
      </c>
      <c r="B143" s="432" t="s">
        <v>108</v>
      </c>
      <c r="C143" s="249"/>
      <c r="D143" s="249"/>
      <c r="E143" s="249"/>
      <c r="F143" s="249"/>
      <c r="G143" s="249"/>
      <c r="H143" s="249"/>
      <c r="I143" s="249"/>
      <c r="J143" s="249"/>
      <c r="K143" s="282"/>
      <c r="L143" s="249">
        <v>1</v>
      </c>
      <c r="M143" s="249"/>
      <c r="N143" s="249"/>
      <c r="O143" s="249"/>
      <c r="P143" s="249"/>
      <c r="Q143" s="249"/>
      <c r="R143" s="249"/>
      <c r="S143" s="249"/>
      <c r="T143" s="249"/>
      <c r="U143" s="249"/>
    </row>
    <row r="144" spans="1:21">
      <c r="A144" s="239">
        <v>11</v>
      </c>
      <c r="B144" s="432" t="s">
        <v>104</v>
      </c>
      <c r="C144" s="249">
        <v>1</v>
      </c>
      <c r="D144" s="249">
        <v>1</v>
      </c>
      <c r="E144" s="249">
        <v>1</v>
      </c>
      <c r="F144" s="249"/>
      <c r="G144" s="249">
        <v>1</v>
      </c>
      <c r="H144" s="249">
        <v>1</v>
      </c>
      <c r="I144" s="249">
        <v>1</v>
      </c>
      <c r="J144" s="249">
        <v>2</v>
      </c>
      <c r="K144" s="282"/>
      <c r="L144" s="249">
        <v>1</v>
      </c>
      <c r="M144" s="249">
        <v>1</v>
      </c>
      <c r="N144" s="249">
        <v>1</v>
      </c>
      <c r="O144" s="249"/>
      <c r="P144" s="249"/>
      <c r="Q144" s="249"/>
      <c r="R144" s="249"/>
      <c r="S144" s="249"/>
      <c r="T144" s="249"/>
      <c r="U144" s="249"/>
    </row>
    <row r="145" spans="1:21">
      <c r="A145" s="239">
        <v>12</v>
      </c>
      <c r="B145" s="432" t="s">
        <v>110</v>
      </c>
      <c r="C145" s="249"/>
      <c r="D145" s="249"/>
      <c r="E145" s="249"/>
      <c r="F145" s="249"/>
      <c r="G145" s="249"/>
      <c r="H145" s="249"/>
      <c r="I145" s="249"/>
      <c r="J145" s="249"/>
      <c r="K145" s="282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</row>
    <row r="146" spans="1:21" ht="13.5">
      <c r="A146" s="290"/>
      <c r="B146" s="435" t="s">
        <v>32</v>
      </c>
      <c r="C146" s="248">
        <f>SUM(C134:C145)</f>
        <v>3</v>
      </c>
      <c r="D146" s="248">
        <f t="shared" ref="D146:U146" si="9">SUM(D134:D145)</f>
        <v>3</v>
      </c>
      <c r="E146" s="248">
        <f t="shared" si="9"/>
        <v>2</v>
      </c>
      <c r="F146" s="248">
        <f t="shared" si="9"/>
        <v>2</v>
      </c>
      <c r="G146" s="248">
        <f t="shared" si="9"/>
        <v>3</v>
      </c>
      <c r="H146" s="248">
        <f t="shared" si="9"/>
        <v>3</v>
      </c>
      <c r="I146" s="248">
        <f t="shared" si="9"/>
        <v>3</v>
      </c>
      <c r="J146" s="248">
        <f>SUM(J134:J145)</f>
        <v>4</v>
      </c>
      <c r="K146" s="248">
        <f t="shared" si="9"/>
        <v>2</v>
      </c>
      <c r="L146" s="248">
        <f t="shared" si="9"/>
        <v>4</v>
      </c>
      <c r="M146" s="248">
        <f t="shared" si="9"/>
        <v>3</v>
      </c>
      <c r="N146" s="248">
        <f t="shared" si="9"/>
        <v>4</v>
      </c>
      <c r="O146" s="248">
        <f t="shared" si="9"/>
        <v>1</v>
      </c>
      <c r="P146" s="248">
        <f t="shared" si="9"/>
        <v>1</v>
      </c>
      <c r="Q146" s="248">
        <f t="shared" si="9"/>
        <v>4</v>
      </c>
      <c r="R146" s="248">
        <f t="shared" si="9"/>
        <v>3</v>
      </c>
      <c r="S146" s="248">
        <f t="shared" si="9"/>
        <v>5</v>
      </c>
      <c r="T146" s="248">
        <f t="shared" si="9"/>
        <v>4</v>
      </c>
      <c r="U146" s="248">
        <f t="shared" si="9"/>
        <v>3</v>
      </c>
    </row>
    <row r="147" spans="1:21">
      <c r="A147" s="947" t="s">
        <v>707</v>
      </c>
      <c r="B147" s="948"/>
      <c r="C147" s="248"/>
      <c r="D147" s="248"/>
      <c r="E147" s="248"/>
      <c r="F147" s="248"/>
      <c r="G147" s="248"/>
      <c r="H147" s="248"/>
      <c r="I147" s="248"/>
      <c r="J147" s="248"/>
      <c r="K147" s="282"/>
      <c r="L147" s="248"/>
      <c r="M147" s="248"/>
      <c r="N147" s="248"/>
      <c r="O147" s="248"/>
      <c r="P147" s="248"/>
      <c r="Q147" s="248"/>
      <c r="R147" s="248"/>
      <c r="S147" s="248"/>
      <c r="T147" s="248"/>
      <c r="U147" s="248"/>
    </row>
    <row r="148" spans="1:21">
      <c r="A148" s="239">
        <v>1</v>
      </c>
      <c r="B148" s="432" t="s">
        <v>113</v>
      </c>
      <c r="C148" s="238">
        <v>1</v>
      </c>
      <c r="D148" s="238">
        <v>2</v>
      </c>
      <c r="E148" s="238">
        <v>2</v>
      </c>
      <c r="F148" s="237"/>
      <c r="G148" s="237"/>
      <c r="H148" s="238">
        <v>1</v>
      </c>
      <c r="I148" s="238"/>
      <c r="J148" s="238"/>
      <c r="K148" s="238"/>
      <c r="L148" s="238"/>
      <c r="M148" s="238"/>
      <c r="N148" s="238"/>
      <c r="O148" s="238">
        <v>1</v>
      </c>
      <c r="P148" s="238"/>
      <c r="Q148" s="238"/>
      <c r="R148" s="238"/>
      <c r="S148" s="237"/>
      <c r="T148" s="237"/>
      <c r="U148" s="237"/>
    </row>
    <row r="149" spans="1:21">
      <c r="A149" s="239">
        <v>2</v>
      </c>
      <c r="B149" s="432" t="s">
        <v>116</v>
      </c>
      <c r="C149" s="238"/>
      <c r="D149" s="238"/>
      <c r="E149" s="238"/>
      <c r="F149" s="237"/>
      <c r="G149" s="237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38"/>
      <c r="S149" s="237"/>
      <c r="T149" s="237"/>
      <c r="U149" s="237"/>
    </row>
    <row r="150" spans="1:21">
      <c r="A150" s="239">
        <v>3</v>
      </c>
      <c r="B150" s="432" t="s">
        <v>114</v>
      </c>
      <c r="C150" s="238"/>
      <c r="D150" s="238"/>
      <c r="E150" s="238"/>
      <c r="F150" s="237"/>
      <c r="G150" s="237"/>
      <c r="H150" s="238"/>
      <c r="I150" s="238">
        <v>1</v>
      </c>
      <c r="J150" s="238"/>
      <c r="K150" s="238">
        <v>3</v>
      </c>
      <c r="L150" s="238"/>
      <c r="M150" s="238">
        <v>1</v>
      </c>
      <c r="N150" s="238">
        <v>1</v>
      </c>
      <c r="O150" s="238"/>
      <c r="P150" s="238"/>
      <c r="Q150" s="238"/>
      <c r="R150" s="238"/>
      <c r="S150" s="249"/>
      <c r="T150" s="249">
        <v>1</v>
      </c>
      <c r="U150" s="249"/>
    </row>
    <row r="151" spans="1:21">
      <c r="A151" s="239">
        <v>4</v>
      </c>
      <c r="B151" s="432" t="s">
        <v>115</v>
      </c>
      <c r="C151" s="238"/>
      <c r="D151" s="238"/>
      <c r="E151" s="238"/>
      <c r="F151" s="198"/>
      <c r="G151" s="198"/>
      <c r="H151" s="238"/>
      <c r="I151" s="238"/>
      <c r="J151" s="238"/>
      <c r="K151" s="238"/>
      <c r="L151" s="238"/>
      <c r="M151" s="238"/>
      <c r="N151" s="238"/>
      <c r="O151" s="198"/>
      <c r="P151" s="198"/>
      <c r="Q151" s="198"/>
      <c r="R151" s="198"/>
      <c r="S151" s="198"/>
      <c r="T151" s="198"/>
      <c r="U151" s="198"/>
    </row>
    <row r="152" spans="1:21" ht="13.5">
      <c r="A152" s="290"/>
      <c r="B152" s="435" t="s">
        <v>32</v>
      </c>
      <c r="C152" s="248">
        <f>SUM(C148:C151)</f>
        <v>1</v>
      </c>
      <c r="D152" s="248">
        <f t="shared" ref="D152:U152" si="10">SUM(D148:D151)</f>
        <v>2</v>
      </c>
      <c r="E152" s="248">
        <f t="shared" si="10"/>
        <v>2</v>
      </c>
      <c r="F152" s="248">
        <f t="shared" si="10"/>
        <v>0</v>
      </c>
      <c r="G152" s="248">
        <f t="shared" si="10"/>
        <v>0</v>
      </c>
      <c r="H152" s="248">
        <f t="shared" si="10"/>
        <v>1</v>
      </c>
      <c r="I152" s="248">
        <f t="shared" si="10"/>
        <v>1</v>
      </c>
      <c r="J152" s="248">
        <f>SUM(J148:J151)</f>
        <v>0</v>
      </c>
      <c r="K152" s="248">
        <f t="shared" si="10"/>
        <v>3</v>
      </c>
      <c r="L152" s="248">
        <f t="shared" si="10"/>
        <v>0</v>
      </c>
      <c r="M152" s="248">
        <f t="shared" si="10"/>
        <v>1</v>
      </c>
      <c r="N152" s="248">
        <f t="shared" si="10"/>
        <v>1</v>
      </c>
      <c r="O152" s="248">
        <f t="shared" si="10"/>
        <v>1</v>
      </c>
      <c r="P152" s="248">
        <f t="shared" si="10"/>
        <v>0</v>
      </c>
      <c r="Q152" s="248">
        <f t="shared" si="10"/>
        <v>0</v>
      </c>
      <c r="R152" s="248">
        <f t="shared" si="10"/>
        <v>0</v>
      </c>
      <c r="S152" s="248">
        <f t="shared" si="10"/>
        <v>0</v>
      </c>
      <c r="T152" s="248">
        <f t="shared" si="10"/>
        <v>1</v>
      </c>
      <c r="U152" s="248">
        <f t="shared" si="10"/>
        <v>0</v>
      </c>
    </row>
    <row r="153" spans="1:21">
      <c r="A153" s="239"/>
      <c r="B153" s="437" t="s">
        <v>574</v>
      </c>
      <c r="C153" s="248">
        <f>C152+C146+C132+C119+C110+C93+C83+C72+C59+C23</f>
        <v>22</v>
      </c>
      <c r="D153" s="248">
        <f t="shared" ref="D153:U153" si="11">D152+D146+D132+D119+D110+D93+D83+D72+D59+D23</f>
        <v>20</v>
      </c>
      <c r="E153" s="248">
        <f t="shared" si="11"/>
        <v>26</v>
      </c>
      <c r="F153" s="248">
        <f t="shared" si="11"/>
        <v>21</v>
      </c>
      <c r="G153" s="248">
        <f t="shared" si="11"/>
        <v>22</v>
      </c>
      <c r="H153" s="248">
        <f t="shared" si="11"/>
        <v>27</v>
      </c>
      <c r="I153" s="248">
        <f t="shared" si="11"/>
        <v>28</v>
      </c>
      <c r="J153" s="248">
        <f>J152+J146+J132+J119+J110+J93+J83+J72+J59+J23</f>
        <v>26</v>
      </c>
      <c r="K153" s="248">
        <f t="shared" si="11"/>
        <v>24</v>
      </c>
      <c r="L153" s="248">
        <f t="shared" si="11"/>
        <v>25</v>
      </c>
      <c r="M153" s="248">
        <f t="shared" si="11"/>
        <v>24</v>
      </c>
      <c r="N153" s="248">
        <f t="shared" si="11"/>
        <v>25</v>
      </c>
      <c r="O153" s="248">
        <f t="shared" si="11"/>
        <v>24</v>
      </c>
      <c r="P153" s="248">
        <f t="shared" si="11"/>
        <v>23</v>
      </c>
      <c r="Q153" s="248">
        <f t="shared" si="11"/>
        <v>27</v>
      </c>
      <c r="R153" s="248">
        <f t="shared" si="11"/>
        <v>26</v>
      </c>
      <c r="S153" s="248">
        <f t="shared" si="11"/>
        <v>24</v>
      </c>
      <c r="T153" s="248">
        <f t="shared" si="11"/>
        <v>28</v>
      </c>
      <c r="U153" s="248">
        <f t="shared" si="11"/>
        <v>21</v>
      </c>
    </row>
    <row r="154" spans="1:21">
      <c r="A154" s="370"/>
      <c r="B154" s="370"/>
      <c r="C154" s="370"/>
      <c r="D154" s="370"/>
      <c r="E154" s="370"/>
      <c r="F154" s="370"/>
      <c r="G154" s="370"/>
      <c r="H154" s="370"/>
      <c r="I154" s="370"/>
      <c r="J154" s="370"/>
      <c r="K154" s="370"/>
      <c r="L154" s="370"/>
      <c r="M154" s="370"/>
      <c r="N154" s="370"/>
      <c r="O154" s="422"/>
      <c r="P154" s="422"/>
      <c r="Q154" s="422"/>
      <c r="R154" s="371"/>
      <c r="S154" s="438"/>
      <c r="T154" s="438"/>
      <c r="U154" s="438"/>
    </row>
    <row r="155" spans="1:21">
      <c r="A155" s="370"/>
      <c r="B155" s="370"/>
      <c r="C155" s="370"/>
      <c r="D155" s="370"/>
      <c r="E155" s="370"/>
      <c r="F155" s="370"/>
      <c r="G155" s="370"/>
      <c r="H155" s="370"/>
      <c r="I155" s="370"/>
      <c r="J155" s="370"/>
      <c r="K155" s="370"/>
      <c r="L155" s="370"/>
      <c r="M155" s="370"/>
      <c r="N155" s="370"/>
      <c r="O155" s="422"/>
      <c r="P155" s="422"/>
      <c r="Q155" s="422"/>
      <c r="R155" s="371"/>
      <c r="S155" s="438"/>
      <c r="T155" s="438"/>
      <c r="U155" s="438"/>
    </row>
    <row r="156" spans="1:21">
      <c r="A156" s="370"/>
      <c r="B156" s="370"/>
      <c r="C156" s="370"/>
      <c r="D156" s="370"/>
      <c r="E156" s="370"/>
      <c r="F156" s="370"/>
      <c r="G156" s="370"/>
      <c r="H156" s="370"/>
      <c r="I156" s="370"/>
      <c r="J156" s="370"/>
      <c r="K156" s="370"/>
      <c r="L156" s="370"/>
      <c r="M156" s="370"/>
      <c r="N156" s="370"/>
      <c r="O156" s="422"/>
      <c r="P156" s="422"/>
      <c r="Q156" s="422"/>
      <c r="R156" s="371"/>
      <c r="S156" s="438"/>
      <c r="T156" s="438"/>
      <c r="U156" s="438"/>
    </row>
    <row r="157" spans="1:21">
      <c r="A157" s="370"/>
      <c r="B157" s="370"/>
      <c r="C157" s="370"/>
      <c r="D157" s="370"/>
      <c r="E157" s="370"/>
      <c r="F157" s="370"/>
      <c r="G157" s="370"/>
      <c r="H157" s="370"/>
      <c r="I157" s="370"/>
      <c r="J157" s="370"/>
      <c r="K157" s="370"/>
      <c r="L157" s="370"/>
      <c r="M157" s="370"/>
      <c r="N157" s="370"/>
      <c r="O157" s="422"/>
      <c r="P157" s="422"/>
      <c r="Q157" s="422"/>
      <c r="R157" s="422"/>
      <c r="S157" s="439"/>
      <c r="T157" s="439"/>
      <c r="U157" s="439"/>
    </row>
    <row r="158" spans="1:21">
      <c r="A158" s="370"/>
      <c r="B158" s="370"/>
      <c r="C158" s="370"/>
      <c r="D158" s="370"/>
      <c r="E158" s="370"/>
      <c r="F158" s="370"/>
      <c r="G158" s="370"/>
      <c r="H158" s="370"/>
      <c r="I158" s="370"/>
      <c r="J158" s="370"/>
      <c r="K158" s="370"/>
      <c r="L158" s="370"/>
      <c r="M158" s="370"/>
      <c r="N158" s="370"/>
      <c r="O158" s="422"/>
      <c r="P158" s="422"/>
      <c r="Q158" s="422"/>
      <c r="R158" s="422"/>
      <c r="S158" s="422"/>
      <c r="T158" s="422"/>
      <c r="U158" s="422"/>
    </row>
    <row r="159" spans="1:21">
      <c r="A159" s="370"/>
      <c r="B159" s="370"/>
      <c r="C159" s="370"/>
      <c r="D159" s="370"/>
      <c r="E159" s="370"/>
      <c r="F159" s="370"/>
      <c r="G159" s="370"/>
      <c r="H159" s="370"/>
      <c r="I159" s="370"/>
      <c r="J159" s="370"/>
      <c r="K159" s="370"/>
      <c r="L159" s="370"/>
      <c r="M159" s="370"/>
      <c r="N159" s="370"/>
      <c r="O159" s="422"/>
      <c r="P159" s="422"/>
      <c r="Q159" s="422"/>
      <c r="R159" s="422"/>
      <c r="S159" s="422"/>
      <c r="T159" s="422"/>
      <c r="U159" s="422"/>
    </row>
    <row r="160" spans="1:21">
      <c r="A160" s="370"/>
      <c r="B160" s="370"/>
      <c r="C160" s="370"/>
      <c r="D160" s="370"/>
      <c r="E160" s="370"/>
      <c r="F160" s="370"/>
      <c r="G160" s="370"/>
      <c r="H160" s="370"/>
      <c r="I160" s="370"/>
      <c r="J160" s="370"/>
      <c r="K160" s="370"/>
      <c r="L160" s="370"/>
      <c r="M160" s="370"/>
      <c r="N160" s="370"/>
      <c r="O160" s="422"/>
      <c r="P160" s="422"/>
      <c r="Q160" s="422"/>
      <c r="R160" s="422"/>
      <c r="S160" s="422"/>
      <c r="T160" s="422"/>
      <c r="U160" s="422"/>
    </row>
    <row r="161" spans="1:21">
      <c r="A161" s="370"/>
      <c r="B161" s="370"/>
      <c r="C161" s="370"/>
      <c r="D161" s="370"/>
      <c r="E161" s="370"/>
      <c r="F161" s="370"/>
      <c r="G161" s="370"/>
      <c r="H161" s="370"/>
      <c r="I161" s="370"/>
      <c r="J161" s="370"/>
      <c r="K161" s="370"/>
      <c r="L161" s="370"/>
      <c r="M161" s="370"/>
      <c r="N161" s="370"/>
      <c r="O161" s="422"/>
      <c r="P161" s="422"/>
      <c r="Q161" s="422"/>
      <c r="R161" s="422"/>
      <c r="S161" s="422"/>
      <c r="T161" s="422"/>
      <c r="U161" s="422"/>
    </row>
    <row r="162" spans="1:21">
      <c r="A162" s="370"/>
      <c r="B162" s="370"/>
      <c r="C162" s="370"/>
      <c r="D162" s="370"/>
      <c r="E162" s="370"/>
      <c r="F162" s="370"/>
      <c r="G162" s="370"/>
      <c r="H162" s="370"/>
      <c r="I162" s="370"/>
      <c r="J162" s="370"/>
      <c r="K162" s="370"/>
      <c r="L162" s="370"/>
      <c r="M162" s="370"/>
      <c r="N162" s="370"/>
      <c r="O162" s="422"/>
      <c r="P162" s="422"/>
      <c r="Q162" s="422"/>
      <c r="R162" s="422"/>
      <c r="S162" s="422"/>
      <c r="T162" s="422"/>
      <c r="U162" s="422"/>
    </row>
    <row r="163" spans="1:21">
      <c r="A163" s="370"/>
      <c r="B163" s="370"/>
      <c r="C163" s="370"/>
      <c r="D163" s="370"/>
      <c r="E163" s="370"/>
      <c r="F163" s="370"/>
      <c r="G163" s="370"/>
      <c r="H163" s="370"/>
      <c r="I163" s="370"/>
      <c r="J163" s="370"/>
      <c r="K163" s="370"/>
      <c r="L163" s="370"/>
      <c r="M163" s="370"/>
      <c r="N163" s="370"/>
      <c r="O163" s="422"/>
      <c r="P163" s="422"/>
      <c r="Q163" s="422"/>
      <c r="R163" s="422"/>
      <c r="S163" s="422"/>
      <c r="T163" s="422"/>
      <c r="U163" s="422"/>
    </row>
    <row r="164" spans="1:21">
      <c r="A164" s="370"/>
      <c r="B164" s="370"/>
      <c r="C164" s="370"/>
      <c r="D164" s="370"/>
      <c r="E164" s="370"/>
      <c r="F164" s="370"/>
      <c r="G164" s="370"/>
      <c r="H164" s="370"/>
      <c r="I164" s="370"/>
      <c r="J164" s="370"/>
      <c r="K164" s="370"/>
      <c r="L164" s="370"/>
      <c r="M164" s="370"/>
      <c r="N164" s="370"/>
      <c r="O164" s="422"/>
      <c r="P164" s="422"/>
      <c r="Q164" s="422"/>
      <c r="R164" s="422"/>
      <c r="S164" s="422"/>
      <c r="T164" s="422"/>
      <c r="U164" s="422"/>
    </row>
    <row r="165" spans="1:21">
      <c r="A165" s="370"/>
      <c r="B165" s="370"/>
      <c r="C165" s="370"/>
      <c r="D165" s="370"/>
      <c r="E165" s="370"/>
      <c r="F165" s="370"/>
      <c r="G165" s="370"/>
      <c r="H165" s="370"/>
      <c r="I165" s="370"/>
      <c r="J165" s="370"/>
      <c r="K165" s="370"/>
      <c r="L165" s="370"/>
      <c r="M165" s="370"/>
      <c r="N165" s="370"/>
      <c r="O165" s="422"/>
      <c r="P165" s="422"/>
      <c r="Q165" s="422"/>
      <c r="R165" s="422"/>
      <c r="S165" s="422"/>
      <c r="T165" s="422"/>
      <c r="U165" s="422"/>
    </row>
    <row r="166" spans="1:21">
      <c r="A166" s="370"/>
      <c r="B166" s="370"/>
      <c r="C166" s="370"/>
      <c r="D166" s="370"/>
      <c r="E166" s="370"/>
      <c r="F166" s="370"/>
      <c r="G166" s="370"/>
      <c r="H166" s="370"/>
      <c r="I166" s="370"/>
      <c r="J166" s="370"/>
      <c r="K166" s="370"/>
      <c r="L166" s="370"/>
      <c r="M166" s="370"/>
      <c r="N166" s="370"/>
      <c r="O166" s="422"/>
      <c r="P166" s="422"/>
      <c r="Q166" s="422"/>
      <c r="R166" s="422"/>
      <c r="S166" s="422"/>
      <c r="T166" s="422"/>
      <c r="U166" s="422"/>
    </row>
    <row r="167" spans="1:21">
      <c r="A167" s="370"/>
      <c r="B167" s="370"/>
      <c r="C167" s="370"/>
      <c r="D167" s="370"/>
      <c r="E167" s="370"/>
      <c r="F167" s="370"/>
      <c r="G167" s="370"/>
      <c r="H167" s="370"/>
      <c r="I167" s="370"/>
      <c r="J167" s="370"/>
      <c r="K167" s="370"/>
      <c r="L167" s="370"/>
      <c r="M167" s="370"/>
      <c r="N167" s="370"/>
      <c r="O167" s="422"/>
      <c r="P167" s="422"/>
      <c r="Q167" s="422"/>
      <c r="R167" s="422"/>
      <c r="S167" s="422"/>
      <c r="T167" s="422"/>
      <c r="U167" s="422"/>
    </row>
    <row r="168" spans="1:21">
      <c r="A168" s="370"/>
      <c r="B168" s="370"/>
      <c r="C168" s="370"/>
      <c r="D168" s="370"/>
      <c r="E168" s="370"/>
      <c r="F168" s="370"/>
      <c r="G168" s="370"/>
      <c r="H168" s="370"/>
      <c r="I168" s="370"/>
      <c r="J168" s="370"/>
      <c r="K168" s="370"/>
      <c r="L168" s="370"/>
      <c r="M168" s="370"/>
      <c r="N168" s="370"/>
      <c r="O168" s="422"/>
      <c r="P168" s="422"/>
      <c r="Q168" s="422"/>
      <c r="R168" s="422"/>
      <c r="S168" s="422"/>
      <c r="T168" s="422"/>
      <c r="U168" s="422"/>
    </row>
    <row r="169" spans="1:21">
      <c r="A169" s="370"/>
      <c r="B169" s="370"/>
      <c r="C169" s="370"/>
      <c r="D169" s="370"/>
      <c r="E169" s="370"/>
      <c r="F169" s="370"/>
      <c r="G169" s="370"/>
      <c r="H169" s="370"/>
      <c r="I169" s="370"/>
      <c r="J169" s="370"/>
      <c r="K169" s="370"/>
      <c r="L169" s="370"/>
      <c r="M169" s="370"/>
      <c r="N169" s="370"/>
      <c r="O169" s="422"/>
      <c r="P169" s="422"/>
      <c r="Q169" s="422"/>
      <c r="R169" s="422"/>
      <c r="S169" s="422"/>
      <c r="T169" s="422"/>
      <c r="U169" s="422"/>
    </row>
    <row r="170" spans="1:21">
      <c r="A170" s="370"/>
      <c r="B170" s="370"/>
      <c r="C170" s="370"/>
      <c r="D170" s="370"/>
      <c r="E170" s="370"/>
      <c r="F170" s="370"/>
      <c r="G170" s="370"/>
      <c r="H170" s="370"/>
      <c r="I170" s="370"/>
      <c r="J170" s="370"/>
      <c r="K170" s="370"/>
      <c r="L170" s="370"/>
      <c r="M170" s="370"/>
      <c r="N170" s="370"/>
      <c r="O170" s="422"/>
      <c r="P170" s="422"/>
      <c r="Q170" s="422"/>
      <c r="R170" s="422"/>
      <c r="S170" s="422"/>
      <c r="T170" s="422"/>
      <c r="U170" s="422"/>
    </row>
    <row r="171" spans="1:21">
      <c r="A171" s="370"/>
      <c r="B171" s="370"/>
      <c r="C171" s="370"/>
      <c r="D171" s="370"/>
      <c r="E171" s="370"/>
      <c r="F171" s="370"/>
      <c r="G171" s="370"/>
      <c r="H171" s="370"/>
      <c r="I171" s="370"/>
      <c r="J171" s="370"/>
      <c r="K171" s="370"/>
      <c r="L171" s="370"/>
      <c r="M171" s="370"/>
      <c r="N171" s="370"/>
      <c r="O171" s="422"/>
      <c r="P171" s="422"/>
      <c r="Q171" s="422"/>
      <c r="R171" s="422"/>
      <c r="S171" s="422"/>
      <c r="T171" s="422"/>
      <c r="U171" s="422"/>
    </row>
    <row r="172" spans="1:21">
      <c r="A172" s="370"/>
      <c r="B172" s="370"/>
      <c r="C172" s="370"/>
      <c r="D172" s="370"/>
      <c r="E172" s="370"/>
      <c r="F172" s="370"/>
      <c r="G172" s="370"/>
      <c r="H172" s="370"/>
      <c r="I172" s="370"/>
      <c r="J172" s="370"/>
      <c r="K172" s="370"/>
      <c r="L172" s="370"/>
      <c r="M172" s="370"/>
      <c r="N172" s="370"/>
      <c r="O172" s="422"/>
      <c r="P172" s="422"/>
      <c r="Q172" s="422"/>
      <c r="R172" s="422"/>
      <c r="S172" s="422"/>
      <c r="T172" s="422"/>
      <c r="U172" s="422"/>
    </row>
    <row r="173" spans="1:21">
      <c r="A173" s="370"/>
      <c r="B173" s="370"/>
      <c r="C173" s="370"/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370"/>
      <c r="O173" s="422"/>
      <c r="P173" s="422"/>
      <c r="Q173" s="422"/>
      <c r="R173" s="422"/>
      <c r="S173" s="422"/>
      <c r="T173" s="422"/>
      <c r="U173" s="422"/>
    </row>
    <row r="174" spans="1:21">
      <c r="A174" s="370"/>
      <c r="B174" s="370"/>
      <c r="C174" s="370"/>
      <c r="D174" s="370"/>
      <c r="E174" s="370"/>
      <c r="F174" s="370"/>
      <c r="G174" s="370"/>
      <c r="H174" s="370"/>
      <c r="I174" s="370"/>
      <c r="J174" s="370"/>
      <c r="K174" s="370"/>
      <c r="L174" s="370"/>
      <c r="M174" s="370"/>
      <c r="N174" s="370"/>
      <c r="O174" s="422"/>
      <c r="P174" s="422"/>
      <c r="Q174" s="422"/>
      <c r="R174" s="422"/>
      <c r="S174" s="422"/>
      <c r="T174" s="422"/>
      <c r="U174" s="422"/>
    </row>
    <row r="175" spans="1:21">
      <c r="A175" s="370"/>
      <c r="B175" s="370"/>
      <c r="C175" s="370"/>
      <c r="D175" s="370"/>
      <c r="E175" s="370"/>
      <c r="F175" s="370"/>
      <c r="G175" s="370"/>
      <c r="H175" s="370"/>
      <c r="I175" s="370"/>
      <c r="J175" s="370"/>
      <c r="K175" s="370"/>
      <c r="L175" s="370"/>
      <c r="M175" s="370"/>
      <c r="N175" s="370"/>
      <c r="O175" s="422"/>
      <c r="P175" s="422"/>
      <c r="Q175" s="422"/>
      <c r="R175" s="422"/>
      <c r="S175" s="422"/>
      <c r="T175" s="422"/>
      <c r="U175" s="422"/>
    </row>
    <row r="176" spans="1:21">
      <c r="A176" s="370"/>
      <c r="B176" s="370"/>
      <c r="C176" s="370"/>
      <c r="D176" s="370"/>
      <c r="E176" s="370"/>
      <c r="F176" s="370"/>
      <c r="G176" s="370"/>
      <c r="H176" s="370"/>
      <c r="I176" s="370"/>
      <c r="J176" s="370"/>
      <c r="K176" s="370"/>
      <c r="L176" s="370"/>
      <c r="M176" s="370"/>
      <c r="N176" s="370"/>
      <c r="O176" s="422"/>
      <c r="P176" s="422"/>
      <c r="Q176" s="422"/>
      <c r="R176" s="422"/>
      <c r="S176" s="422"/>
      <c r="T176" s="422"/>
      <c r="U176" s="422"/>
    </row>
    <row r="177" spans="1:21">
      <c r="A177" s="370"/>
      <c r="B177" s="370"/>
      <c r="C177" s="370"/>
      <c r="D177" s="370"/>
      <c r="E177" s="370"/>
      <c r="F177" s="370"/>
      <c r="G177" s="370"/>
      <c r="H177" s="370"/>
      <c r="I177" s="370"/>
      <c r="J177" s="370"/>
      <c r="K177" s="370"/>
      <c r="L177" s="370"/>
      <c r="M177" s="370"/>
      <c r="N177" s="370"/>
      <c r="O177" s="422"/>
      <c r="P177" s="422"/>
      <c r="Q177" s="422"/>
      <c r="R177" s="422"/>
      <c r="S177" s="422"/>
      <c r="T177" s="422"/>
      <c r="U177" s="422"/>
    </row>
    <row r="178" spans="1:21">
      <c r="A178" s="370"/>
      <c r="B178" s="370"/>
      <c r="C178" s="370"/>
      <c r="D178" s="370"/>
      <c r="E178" s="370"/>
      <c r="F178" s="370"/>
      <c r="G178" s="370"/>
      <c r="H178" s="370"/>
      <c r="I178" s="370"/>
      <c r="J178" s="370"/>
      <c r="K178" s="370"/>
      <c r="L178" s="370"/>
      <c r="M178" s="370"/>
      <c r="N178" s="370"/>
      <c r="O178" s="422"/>
      <c r="P178" s="422"/>
      <c r="Q178" s="422"/>
      <c r="R178" s="422"/>
      <c r="S178" s="422"/>
      <c r="T178" s="422"/>
      <c r="U178" s="422"/>
    </row>
    <row r="179" spans="1:21">
      <c r="A179" s="370"/>
      <c r="B179" s="370"/>
      <c r="C179" s="370"/>
      <c r="D179" s="370"/>
      <c r="E179" s="370"/>
      <c r="F179" s="370"/>
      <c r="G179" s="370"/>
      <c r="H179" s="370"/>
      <c r="I179" s="370"/>
      <c r="J179" s="370"/>
      <c r="K179" s="370"/>
      <c r="L179" s="370"/>
      <c r="M179" s="370"/>
      <c r="N179" s="370"/>
      <c r="O179" s="422"/>
      <c r="P179" s="422"/>
      <c r="Q179" s="422"/>
      <c r="R179" s="422"/>
      <c r="S179" s="422"/>
      <c r="T179" s="422"/>
      <c r="U179" s="422"/>
    </row>
    <row r="180" spans="1:21">
      <c r="A180" s="370"/>
      <c r="B180" s="370"/>
      <c r="C180" s="370"/>
      <c r="D180" s="370"/>
      <c r="E180" s="370"/>
      <c r="F180" s="370"/>
      <c r="G180" s="370"/>
      <c r="H180" s="370"/>
      <c r="I180" s="370"/>
      <c r="J180" s="370"/>
      <c r="K180" s="370"/>
      <c r="L180" s="370"/>
      <c r="M180" s="370"/>
      <c r="N180" s="370"/>
      <c r="O180" s="422"/>
      <c r="P180" s="422"/>
      <c r="Q180" s="422"/>
      <c r="R180" s="422"/>
      <c r="S180" s="422"/>
      <c r="T180" s="422"/>
      <c r="U180" s="422"/>
    </row>
    <row r="181" spans="1:21">
      <c r="A181" s="370"/>
      <c r="B181" s="370"/>
      <c r="C181" s="370"/>
      <c r="D181" s="370"/>
      <c r="E181" s="370"/>
      <c r="F181" s="370"/>
      <c r="G181" s="370"/>
      <c r="H181" s="370"/>
      <c r="I181" s="370"/>
      <c r="J181" s="370"/>
      <c r="K181" s="370"/>
      <c r="L181" s="370"/>
      <c r="M181" s="370"/>
      <c r="N181" s="370"/>
      <c r="O181" s="422"/>
      <c r="P181" s="422"/>
      <c r="Q181" s="422"/>
      <c r="R181" s="422"/>
      <c r="S181" s="422"/>
      <c r="T181" s="422"/>
      <c r="U181" s="422"/>
    </row>
    <row r="182" spans="1:21">
      <c r="A182" s="370"/>
      <c r="B182" s="370"/>
      <c r="C182" s="370"/>
      <c r="D182" s="370"/>
      <c r="E182" s="370"/>
      <c r="F182" s="370"/>
      <c r="G182" s="370"/>
      <c r="H182" s="370"/>
      <c r="I182" s="370"/>
      <c r="J182" s="370"/>
      <c r="K182" s="370"/>
      <c r="L182" s="370"/>
      <c r="M182" s="370"/>
      <c r="N182" s="370"/>
      <c r="O182" s="422"/>
      <c r="P182" s="422"/>
      <c r="Q182" s="422"/>
      <c r="R182" s="422"/>
      <c r="S182" s="422"/>
      <c r="T182" s="422"/>
      <c r="U182" s="422"/>
    </row>
    <row r="183" spans="1:21">
      <c r="A183" s="370"/>
      <c r="B183" s="370"/>
      <c r="C183" s="370"/>
      <c r="D183" s="370"/>
      <c r="E183" s="370"/>
      <c r="F183" s="370"/>
      <c r="G183" s="370"/>
      <c r="H183" s="370"/>
      <c r="I183" s="370"/>
      <c r="J183" s="370"/>
      <c r="K183" s="370"/>
      <c r="L183" s="370"/>
      <c r="M183" s="370"/>
      <c r="N183" s="370"/>
      <c r="O183" s="422"/>
      <c r="P183" s="422"/>
      <c r="Q183" s="422"/>
      <c r="R183" s="422"/>
      <c r="S183" s="422"/>
      <c r="T183" s="422"/>
      <c r="U183" s="422"/>
    </row>
    <row r="184" spans="1:21">
      <c r="A184" s="370"/>
      <c r="B184" s="370"/>
      <c r="C184" s="370"/>
      <c r="D184" s="370"/>
      <c r="E184" s="370"/>
      <c r="F184" s="370"/>
      <c r="G184" s="370"/>
      <c r="H184" s="370"/>
      <c r="I184" s="370"/>
      <c r="J184" s="370"/>
      <c r="K184" s="370"/>
      <c r="L184" s="370"/>
      <c r="M184" s="370"/>
      <c r="N184" s="370"/>
      <c r="O184" s="422"/>
      <c r="P184" s="422"/>
      <c r="Q184" s="422"/>
      <c r="R184" s="422"/>
      <c r="S184" s="422"/>
      <c r="T184" s="422"/>
      <c r="U184" s="422"/>
    </row>
    <row r="185" spans="1:21">
      <c r="A185" s="370"/>
      <c r="B185" s="370"/>
      <c r="C185" s="370"/>
      <c r="D185" s="370"/>
      <c r="E185" s="370"/>
      <c r="F185" s="370"/>
      <c r="G185" s="370"/>
      <c r="H185" s="370"/>
      <c r="I185" s="370"/>
      <c r="J185" s="370"/>
      <c r="K185" s="370"/>
      <c r="L185" s="370"/>
      <c r="M185" s="370"/>
      <c r="N185" s="370"/>
      <c r="O185" s="422"/>
      <c r="P185" s="422"/>
      <c r="Q185" s="422"/>
      <c r="R185" s="422"/>
      <c r="S185" s="422"/>
      <c r="T185" s="422"/>
      <c r="U185" s="422"/>
    </row>
    <row r="186" spans="1:21">
      <c r="A186" s="370"/>
      <c r="B186" s="370"/>
      <c r="C186" s="370"/>
      <c r="D186" s="370"/>
      <c r="E186" s="370"/>
      <c r="F186" s="370"/>
      <c r="G186" s="370"/>
      <c r="H186" s="370"/>
      <c r="I186" s="370"/>
      <c r="J186" s="370"/>
      <c r="K186" s="370"/>
      <c r="L186" s="370"/>
      <c r="M186" s="370"/>
      <c r="N186" s="370"/>
      <c r="O186" s="422"/>
      <c r="P186" s="422"/>
      <c r="Q186" s="422"/>
      <c r="R186" s="422"/>
      <c r="S186" s="422"/>
      <c r="T186" s="422"/>
      <c r="U186" s="422"/>
    </row>
    <row r="187" spans="1:21">
      <c r="A187" s="370"/>
      <c r="B187" s="370"/>
      <c r="C187" s="370"/>
      <c r="D187" s="370"/>
      <c r="E187" s="370"/>
      <c r="F187" s="370"/>
      <c r="G187" s="370"/>
      <c r="H187" s="370"/>
      <c r="I187" s="370"/>
      <c r="J187" s="370"/>
      <c r="K187" s="370"/>
      <c r="L187" s="370"/>
      <c r="M187" s="370"/>
      <c r="N187" s="370"/>
      <c r="O187" s="422"/>
      <c r="P187" s="422"/>
      <c r="Q187" s="422"/>
      <c r="R187" s="422"/>
      <c r="S187" s="422"/>
      <c r="T187" s="422"/>
      <c r="U187" s="422"/>
    </row>
    <row r="188" spans="1:21">
      <c r="A188" s="370"/>
      <c r="B188" s="370"/>
      <c r="C188" s="370"/>
      <c r="D188" s="370"/>
      <c r="E188" s="370"/>
      <c r="F188" s="370"/>
      <c r="G188" s="370"/>
      <c r="H188" s="370"/>
      <c r="I188" s="370"/>
      <c r="J188" s="370"/>
      <c r="K188" s="370"/>
      <c r="L188" s="370"/>
      <c r="M188" s="370"/>
      <c r="N188" s="370"/>
      <c r="O188" s="422"/>
      <c r="P188" s="422"/>
      <c r="Q188" s="422"/>
      <c r="R188" s="422"/>
      <c r="S188" s="422"/>
      <c r="T188" s="422"/>
      <c r="U188" s="422"/>
    </row>
    <row r="189" spans="1:21">
      <c r="A189" s="370"/>
      <c r="B189" s="370"/>
      <c r="C189" s="370"/>
      <c r="D189" s="370"/>
      <c r="E189" s="370"/>
      <c r="F189" s="370"/>
      <c r="G189" s="370"/>
      <c r="H189" s="370"/>
      <c r="I189" s="370"/>
      <c r="J189" s="370"/>
      <c r="K189" s="370"/>
      <c r="L189" s="370"/>
      <c r="M189" s="370"/>
      <c r="N189" s="370"/>
      <c r="O189" s="422"/>
      <c r="P189" s="422"/>
      <c r="Q189" s="422"/>
      <c r="R189" s="422"/>
      <c r="S189" s="422"/>
      <c r="T189" s="422"/>
      <c r="U189" s="422"/>
    </row>
    <row r="190" spans="1:21">
      <c r="A190" s="370"/>
      <c r="B190" s="370"/>
      <c r="C190" s="370"/>
      <c r="D190" s="370"/>
      <c r="E190" s="370"/>
      <c r="F190" s="370"/>
      <c r="G190" s="370"/>
      <c r="H190" s="370"/>
      <c r="I190" s="370"/>
      <c r="J190" s="370"/>
      <c r="K190" s="370"/>
      <c r="L190" s="370"/>
      <c r="M190" s="370"/>
      <c r="N190" s="370"/>
      <c r="O190" s="422"/>
      <c r="P190" s="422"/>
      <c r="Q190" s="422"/>
      <c r="R190" s="422"/>
      <c r="S190" s="422"/>
      <c r="T190" s="422"/>
      <c r="U190" s="422"/>
    </row>
    <row r="191" spans="1:21">
      <c r="A191" s="370"/>
      <c r="B191" s="370"/>
      <c r="C191" s="370"/>
      <c r="D191" s="370"/>
      <c r="E191" s="370"/>
      <c r="F191" s="370"/>
      <c r="G191" s="370"/>
      <c r="H191" s="370"/>
      <c r="I191" s="370"/>
      <c r="J191" s="370"/>
      <c r="K191" s="370"/>
      <c r="L191" s="370"/>
      <c r="M191" s="370"/>
      <c r="N191" s="370"/>
      <c r="O191" s="422"/>
      <c r="P191" s="422"/>
      <c r="Q191" s="422"/>
      <c r="R191" s="422"/>
      <c r="S191" s="422"/>
      <c r="T191" s="422"/>
      <c r="U191" s="422"/>
    </row>
    <row r="192" spans="1:21">
      <c r="A192" s="370"/>
      <c r="B192" s="370"/>
      <c r="C192" s="370"/>
      <c r="D192" s="370"/>
      <c r="E192" s="370"/>
      <c r="F192" s="370"/>
      <c r="G192" s="370"/>
      <c r="H192" s="370"/>
      <c r="I192" s="370"/>
      <c r="J192" s="370"/>
      <c r="K192" s="370"/>
      <c r="L192" s="370"/>
      <c r="M192" s="370"/>
      <c r="N192" s="370"/>
      <c r="O192" s="422"/>
      <c r="P192" s="422"/>
      <c r="Q192" s="422"/>
      <c r="R192" s="422"/>
      <c r="S192" s="422"/>
      <c r="T192" s="422"/>
      <c r="U192" s="422"/>
    </row>
    <row r="193" spans="1:21">
      <c r="A193" s="370"/>
      <c r="B193" s="370"/>
      <c r="C193" s="370"/>
      <c r="D193" s="370"/>
      <c r="E193" s="370"/>
      <c r="F193" s="370"/>
      <c r="G193" s="370"/>
      <c r="H193" s="370"/>
      <c r="I193" s="370"/>
      <c r="J193" s="370"/>
      <c r="K193" s="370"/>
      <c r="L193" s="370"/>
      <c r="M193" s="370"/>
      <c r="N193" s="370"/>
      <c r="O193" s="422"/>
      <c r="P193" s="422"/>
      <c r="Q193" s="422"/>
      <c r="R193" s="422"/>
      <c r="S193" s="422"/>
      <c r="T193" s="422"/>
      <c r="U193" s="422"/>
    </row>
    <row r="194" spans="1:21">
      <c r="A194" s="370"/>
      <c r="B194" s="370"/>
      <c r="C194" s="370"/>
      <c r="D194" s="370"/>
      <c r="E194" s="370"/>
      <c r="F194" s="370"/>
      <c r="G194" s="370"/>
      <c r="H194" s="370"/>
      <c r="I194" s="370"/>
      <c r="J194" s="370"/>
      <c r="K194" s="370"/>
      <c r="L194" s="370"/>
      <c r="M194" s="370"/>
      <c r="N194" s="370"/>
      <c r="O194" s="422"/>
      <c r="P194" s="422"/>
      <c r="Q194" s="422"/>
      <c r="R194" s="422"/>
      <c r="S194" s="422"/>
      <c r="T194" s="422"/>
      <c r="U194" s="422"/>
    </row>
    <row r="195" spans="1:21">
      <c r="A195" s="370"/>
      <c r="B195" s="370"/>
      <c r="C195" s="370"/>
      <c r="D195" s="370"/>
      <c r="E195" s="370"/>
      <c r="F195" s="370"/>
      <c r="G195" s="370"/>
      <c r="H195" s="370"/>
      <c r="I195" s="370"/>
      <c r="J195" s="370"/>
      <c r="K195" s="370"/>
      <c r="L195" s="370"/>
      <c r="M195" s="370"/>
      <c r="N195" s="370"/>
      <c r="O195" s="422"/>
      <c r="P195" s="422"/>
      <c r="Q195" s="422"/>
      <c r="R195" s="422"/>
      <c r="S195" s="422"/>
      <c r="T195" s="422"/>
      <c r="U195" s="422"/>
    </row>
    <row r="196" spans="1:21">
      <c r="A196" s="370"/>
      <c r="B196" s="370"/>
      <c r="C196" s="370"/>
      <c r="D196" s="370"/>
      <c r="E196" s="370"/>
      <c r="F196" s="370"/>
      <c r="G196" s="370"/>
      <c r="H196" s="370"/>
      <c r="I196" s="370"/>
      <c r="J196" s="370"/>
      <c r="K196" s="370"/>
      <c r="L196" s="370"/>
      <c r="M196" s="370"/>
      <c r="N196" s="370"/>
      <c r="O196" s="422"/>
      <c r="P196" s="422"/>
      <c r="Q196" s="422"/>
      <c r="R196" s="422"/>
      <c r="S196" s="422"/>
      <c r="T196" s="422"/>
      <c r="U196" s="422"/>
    </row>
    <row r="197" spans="1:21">
      <c r="A197" s="370"/>
      <c r="B197" s="370"/>
      <c r="C197" s="370"/>
      <c r="D197" s="370"/>
      <c r="E197" s="370"/>
      <c r="F197" s="370"/>
      <c r="G197" s="370"/>
      <c r="H197" s="370"/>
      <c r="I197" s="370"/>
      <c r="J197" s="370"/>
      <c r="K197" s="370"/>
      <c r="L197" s="370"/>
      <c r="M197" s="370"/>
      <c r="N197" s="370"/>
      <c r="O197" s="422"/>
      <c r="P197" s="422"/>
      <c r="Q197" s="422"/>
      <c r="R197" s="422"/>
      <c r="S197" s="422"/>
      <c r="T197" s="422"/>
      <c r="U197" s="422"/>
    </row>
    <row r="198" spans="1:21">
      <c r="A198" s="370"/>
      <c r="B198" s="370"/>
      <c r="C198" s="370"/>
      <c r="D198" s="370"/>
      <c r="E198" s="370"/>
      <c r="F198" s="370"/>
      <c r="G198" s="370"/>
      <c r="H198" s="370"/>
      <c r="I198" s="370"/>
      <c r="J198" s="370"/>
      <c r="K198" s="370"/>
      <c r="L198" s="370"/>
      <c r="M198" s="370"/>
      <c r="N198" s="370"/>
      <c r="O198" s="422"/>
      <c r="P198" s="422"/>
      <c r="Q198" s="422"/>
      <c r="R198" s="422"/>
      <c r="S198" s="422"/>
      <c r="T198" s="422"/>
      <c r="U198" s="422"/>
    </row>
    <row r="199" spans="1:21">
      <c r="A199" s="370"/>
      <c r="B199" s="370"/>
      <c r="C199" s="370"/>
      <c r="D199" s="370"/>
      <c r="E199" s="370"/>
      <c r="F199" s="370"/>
      <c r="G199" s="370"/>
      <c r="H199" s="370"/>
      <c r="I199" s="370"/>
      <c r="J199" s="370"/>
      <c r="K199" s="370"/>
      <c r="L199" s="370"/>
      <c r="M199" s="370"/>
      <c r="N199" s="370"/>
      <c r="O199" s="422"/>
      <c r="P199" s="422"/>
      <c r="Q199" s="422"/>
      <c r="R199" s="422"/>
      <c r="S199" s="422"/>
      <c r="T199" s="422"/>
      <c r="U199" s="422"/>
    </row>
    <row r="200" spans="1:21">
      <c r="A200" s="370"/>
      <c r="B200" s="370"/>
      <c r="C200" s="370"/>
      <c r="D200" s="370"/>
      <c r="E200" s="370"/>
      <c r="F200" s="370"/>
      <c r="G200" s="370"/>
      <c r="H200" s="370"/>
      <c r="I200" s="370"/>
      <c r="J200" s="370"/>
      <c r="K200" s="370"/>
      <c r="L200" s="370"/>
      <c r="M200" s="370"/>
      <c r="N200" s="370"/>
      <c r="O200" s="422"/>
      <c r="P200" s="422"/>
      <c r="Q200" s="422"/>
      <c r="R200" s="422"/>
      <c r="S200" s="422"/>
      <c r="T200" s="422"/>
      <c r="U200" s="422"/>
    </row>
    <row r="201" spans="1:21">
      <c r="A201" s="370"/>
      <c r="B201" s="370"/>
      <c r="C201" s="370"/>
      <c r="D201" s="370"/>
      <c r="E201" s="370"/>
      <c r="F201" s="370"/>
      <c r="G201" s="370"/>
      <c r="H201" s="370"/>
      <c r="I201" s="370"/>
      <c r="J201" s="370"/>
      <c r="K201" s="370"/>
      <c r="L201" s="370"/>
      <c r="M201" s="370"/>
      <c r="N201" s="370"/>
      <c r="O201" s="422"/>
      <c r="P201" s="422"/>
      <c r="Q201" s="422"/>
      <c r="R201" s="422"/>
      <c r="S201" s="422"/>
      <c r="T201" s="422"/>
      <c r="U201" s="422"/>
    </row>
    <row r="202" spans="1:21">
      <c r="A202" s="370"/>
      <c r="B202" s="370"/>
      <c r="C202" s="370"/>
      <c r="D202" s="370"/>
      <c r="E202" s="370"/>
      <c r="F202" s="370"/>
      <c r="G202" s="370"/>
      <c r="H202" s="370"/>
      <c r="I202" s="370"/>
      <c r="J202" s="370"/>
      <c r="K202" s="370"/>
      <c r="L202" s="370"/>
      <c r="M202" s="370"/>
      <c r="N202" s="370"/>
      <c r="O202" s="422"/>
      <c r="P202" s="422"/>
      <c r="Q202" s="422"/>
      <c r="R202" s="422"/>
      <c r="S202" s="422"/>
      <c r="T202" s="422"/>
      <c r="U202" s="422"/>
    </row>
    <row r="203" spans="1:21">
      <c r="A203" s="370"/>
      <c r="B203" s="370"/>
      <c r="C203" s="370"/>
      <c r="D203" s="370"/>
      <c r="E203" s="370"/>
      <c r="F203" s="370"/>
      <c r="G203" s="370"/>
      <c r="H203" s="370"/>
      <c r="I203" s="370"/>
      <c r="J203" s="370"/>
      <c r="K203" s="370"/>
      <c r="L203" s="370"/>
      <c r="M203" s="370"/>
      <c r="N203" s="370"/>
      <c r="O203" s="422"/>
      <c r="P203" s="422"/>
      <c r="Q203" s="422"/>
      <c r="R203" s="422"/>
      <c r="S203" s="422"/>
      <c r="T203" s="422"/>
      <c r="U203" s="422"/>
    </row>
    <row r="204" spans="1:21">
      <c r="A204" s="370"/>
      <c r="B204" s="370"/>
      <c r="C204" s="370"/>
      <c r="D204" s="370"/>
      <c r="E204" s="370"/>
      <c r="F204" s="370"/>
      <c r="G204" s="370"/>
      <c r="H204" s="370"/>
      <c r="I204" s="370"/>
      <c r="J204" s="370"/>
      <c r="K204" s="370"/>
      <c r="L204" s="370"/>
      <c r="M204" s="370"/>
      <c r="N204" s="370"/>
      <c r="O204" s="422"/>
      <c r="P204" s="422"/>
      <c r="Q204" s="422"/>
      <c r="R204" s="422"/>
      <c r="S204" s="422"/>
      <c r="T204" s="422"/>
      <c r="U204" s="422"/>
    </row>
    <row r="205" spans="1:21">
      <c r="A205" s="370"/>
      <c r="B205" s="370"/>
      <c r="C205" s="370"/>
      <c r="D205" s="370"/>
      <c r="E205" s="370"/>
      <c r="F205" s="370"/>
      <c r="G205" s="370"/>
      <c r="H205" s="370"/>
      <c r="I205" s="370"/>
      <c r="J205" s="370"/>
      <c r="K205" s="370"/>
      <c r="L205" s="370"/>
      <c r="M205" s="370"/>
      <c r="N205" s="370"/>
      <c r="O205" s="422"/>
      <c r="P205" s="422"/>
      <c r="Q205" s="422"/>
      <c r="R205" s="422"/>
      <c r="S205" s="422"/>
      <c r="T205" s="422"/>
      <c r="U205" s="422"/>
    </row>
    <row r="206" spans="1:21">
      <c r="A206" s="370"/>
      <c r="B206" s="370"/>
      <c r="C206" s="370"/>
      <c r="D206" s="370"/>
      <c r="E206" s="370"/>
      <c r="F206" s="370"/>
      <c r="G206" s="370"/>
      <c r="H206" s="370"/>
      <c r="I206" s="370"/>
      <c r="J206" s="370"/>
      <c r="K206" s="370"/>
      <c r="L206" s="370"/>
      <c r="M206" s="370"/>
      <c r="N206" s="370"/>
      <c r="O206" s="422"/>
      <c r="P206" s="422"/>
      <c r="Q206" s="422"/>
      <c r="R206" s="422"/>
      <c r="S206" s="422"/>
      <c r="T206" s="422"/>
      <c r="U206" s="422"/>
    </row>
    <row r="207" spans="1:21">
      <c r="A207" s="370"/>
      <c r="B207" s="370"/>
      <c r="C207" s="370"/>
      <c r="D207" s="370"/>
      <c r="E207" s="370"/>
      <c r="F207" s="370"/>
      <c r="G207" s="370"/>
      <c r="H207" s="370"/>
      <c r="I207" s="370"/>
      <c r="J207" s="370"/>
      <c r="K207" s="370"/>
      <c r="L207" s="370"/>
      <c r="M207" s="370"/>
      <c r="N207" s="370"/>
      <c r="O207" s="422"/>
      <c r="P207" s="422"/>
      <c r="Q207" s="422"/>
      <c r="R207" s="422"/>
      <c r="S207" s="422"/>
      <c r="T207" s="422"/>
      <c r="U207" s="422"/>
    </row>
    <row r="208" spans="1:21">
      <c r="A208" s="370"/>
      <c r="B208" s="370"/>
      <c r="C208" s="370"/>
      <c r="D208" s="370"/>
      <c r="E208" s="370"/>
      <c r="F208" s="370"/>
      <c r="G208" s="370"/>
      <c r="H208" s="370"/>
      <c r="I208" s="370"/>
      <c r="J208" s="370"/>
      <c r="K208" s="370"/>
      <c r="L208" s="370"/>
      <c r="M208" s="370"/>
      <c r="N208" s="370"/>
      <c r="O208" s="422"/>
      <c r="P208" s="422"/>
      <c r="Q208" s="422"/>
      <c r="R208" s="422"/>
      <c r="S208" s="422"/>
      <c r="T208" s="422"/>
      <c r="U208" s="422"/>
    </row>
    <row r="209" spans="1:21">
      <c r="A209" s="370"/>
      <c r="B209" s="370"/>
      <c r="C209" s="370"/>
      <c r="D209" s="370"/>
      <c r="E209" s="370"/>
      <c r="F209" s="370"/>
      <c r="G209" s="370"/>
      <c r="H209" s="370"/>
      <c r="I209" s="370"/>
      <c r="J209" s="370"/>
      <c r="K209" s="370"/>
      <c r="L209" s="370"/>
      <c r="M209" s="370"/>
      <c r="N209" s="370"/>
      <c r="O209" s="422"/>
      <c r="P209" s="422"/>
      <c r="Q209" s="422"/>
      <c r="R209" s="422"/>
      <c r="S209" s="422"/>
      <c r="T209" s="422"/>
      <c r="U209" s="422"/>
    </row>
    <row r="210" spans="1:21">
      <c r="A210" s="370"/>
      <c r="B210" s="370"/>
      <c r="C210" s="370"/>
      <c r="D210" s="370"/>
      <c r="E210" s="370"/>
      <c r="F210" s="370"/>
      <c r="G210" s="370"/>
      <c r="H210" s="370"/>
      <c r="I210" s="370"/>
      <c r="J210" s="370"/>
      <c r="K210" s="370"/>
      <c r="L210" s="370"/>
      <c r="M210" s="370"/>
      <c r="N210" s="370"/>
      <c r="O210" s="422"/>
      <c r="P210" s="422"/>
      <c r="Q210" s="422"/>
      <c r="R210" s="422"/>
      <c r="S210" s="422"/>
      <c r="T210" s="422"/>
      <c r="U210" s="422"/>
    </row>
    <row r="211" spans="1:21">
      <c r="A211" s="370"/>
      <c r="B211" s="370"/>
      <c r="C211" s="370"/>
      <c r="D211" s="370"/>
      <c r="E211" s="370"/>
      <c r="F211" s="370"/>
      <c r="G211" s="370"/>
      <c r="H211" s="370"/>
      <c r="I211" s="370"/>
      <c r="J211" s="370"/>
      <c r="K211" s="370"/>
      <c r="L211" s="370"/>
      <c r="M211" s="370"/>
      <c r="N211" s="370"/>
      <c r="O211" s="422"/>
      <c r="P211" s="422"/>
      <c r="Q211" s="422"/>
      <c r="R211" s="422"/>
      <c r="S211" s="422"/>
      <c r="T211" s="422"/>
      <c r="U211" s="422"/>
    </row>
    <row r="212" spans="1:21">
      <c r="A212" s="370"/>
      <c r="B212" s="370"/>
      <c r="C212" s="370"/>
      <c r="D212" s="370"/>
      <c r="E212" s="370"/>
      <c r="F212" s="370"/>
      <c r="G212" s="370"/>
      <c r="H212" s="370"/>
      <c r="I212" s="370"/>
      <c r="J212" s="370"/>
      <c r="K212" s="370"/>
      <c r="L212" s="370"/>
      <c r="M212" s="370"/>
      <c r="N212" s="370"/>
      <c r="O212" s="422"/>
      <c r="P212" s="422"/>
      <c r="Q212" s="422"/>
      <c r="R212" s="422"/>
      <c r="S212" s="422"/>
      <c r="T212" s="422"/>
      <c r="U212" s="422"/>
    </row>
    <row r="213" spans="1:21">
      <c r="A213" s="370"/>
      <c r="B213" s="370"/>
      <c r="C213" s="370"/>
      <c r="D213" s="370"/>
      <c r="E213" s="370"/>
      <c r="F213" s="370"/>
      <c r="G213" s="370"/>
      <c r="H213" s="370"/>
      <c r="I213" s="370"/>
      <c r="J213" s="370"/>
      <c r="K213" s="370"/>
      <c r="L213" s="370"/>
      <c r="M213" s="370"/>
      <c r="N213" s="370"/>
      <c r="O213" s="422"/>
      <c r="P213" s="422"/>
      <c r="Q213" s="422"/>
      <c r="R213" s="422"/>
      <c r="S213" s="422"/>
      <c r="T213" s="422"/>
      <c r="U213" s="422"/>
    </row>
    <row r="214" spans="1:21">
      <c r="A214" s="370"/>
      <c r="B214" s="370"/>
      <c r="C214" s="370"/>
      <c r="D214" s="370"/>
      <c r="E214" s="370"/>
      <c r="F214" s="370"/>
      <c r="G214" s="370"/>
      <c r="H214" s="370"/>
      <c r="I214" s="370"/>
      <c r="J214" s="370"/>
      <c r="K214" s="370"/>
      <c r="L214" s="370"/>
      <c r="M214" s="370"/>
      <c r="N214" s="370"/>
      <c r="O214" s="422"/>
      <c r="P214" s="422"/>
      <c r="Q214" s="422"/>
      <c r="R214" s="422"/>
      <c r="S214" s="422"/>
      <c r="T214" s="422"/>
      <c r="U214" s="422"/>
    </row>
    <row r="215" spans="1:21">
      <c r="A215" s="370"/>
      <c r="B215" s="370"/>
      <c r="C215" s="370"/>
      <c r="D215" s="370"/>
      <c r="E215" s="370"/>
      <c r="F215" s="370"/>
      <c r="G215" s="370"/>
      <c r="H215" s="370"/>
      <c r="I215" s="370"/>
      <c r="J215" s="370"/>
      <c r="K215" s="370"/>
      <c r="L215" s="370"/>
      <c r="M215" s="370"/>
      <c r="N215" s="370"/>
      <c r="O215" s="422"/>
      <c r="P215" s="422"/>
      <c r="Q215" s="422"/>
      <c r="R215" s="422"/>
      <c r="S215" s="422"/>
      <c r="T215" s="422"/>
      <c r="U215" s="422"/>
    </row>
    <row r="216" spans="1:21">
      <c r="A216" s="370"/>
      <c r="B216" s="370"/>
      <c r="C216" s="370"/>
      <c r="D216" s="370"/>
      <c r="E216" s="370"/>
      <c r="F216" s="370"/>
      <c r="G216" s="370"/>
      <c r="H216" s="370"/>
      <c r="I216" s="370"/>
      <c r="J216" s="370"/>
      <c r="K216" s="370"/>
      <c r="L216" s="370"/>
      <c r="M216" s="370"/>
      <c r="N216" s="370"/>
      <c r="O216" s="422"/>
      <c r="P216" s="422"/>
      <c r="Q216" s="422"/>
      <c r="R216" s="422"/>
      <c r="S216" s="422"/>
      <c r="T216" s="422"/>
      <c r="U216" s="422"/>
    </row>
    <row r="217" spans="1:21">
      <c r="A217" s="370"/>
      <c r="B217" s="370"/>
      <c r="C217" s="370"/>
      <c r="D217" s="370"/>
      <c r="E217" s="370"/>
      <c r="F217" s="370"/>
      <c r="G217" s="370"/>
      <c r="H217" s="370"/>
      <c r="I217" s="370"/>
      <c r="J217" s="370"/>
      <c r="K217" s="370"/>
      <c r="L217" s="370"/>
      <c r="M217" s="370"/>
      <c r="N217" s="370"/>
      <c r="O217" s="422"/>
      <c r="P217" s="422"/>
      <c r="Q217" s="422"/>
      <c r="R217" s="422"/>
      <c r="S217" s="422"/>
      <c r="T217" s="422"/>
      <c r="U217" s="422"/>
    </row>
    <row r="218" spans="1:21">
      <c r="A218" s="370"/>
      <c r="B218" s="370"/>
      <c r="C218" s="370"/>
      <c r="D218" s="370"/>
      <c r="E218" s="370"/>
      <c r="F218" s="370"/>
      <c r="G218" s="370"/>
      <c r="H218" s="370"/>
      <c r="I218" s="370"/>
      <c r="J218" s="370"/>
      <c r="K218" s="370"/>
      <c r="L218" s="370"/>
      <c r="M218" s="370"/>
      <c r="N218" s="370"/>
      <c r="O218" s="422"/>
      <c r="P218" s="422"/>
      <c r="Q218" s="422"/>
      <c r="R218" s="422"/>
      <c r="S218" s="422"/>
      <c r="T218" s="422"/>
      <c r="U218" s="422"/>
    </row>
    <row r="219" spans="1:21">
      <c r="A219" s="370"/>
      <c r="B219" s="370"/>
      <c r="C219" s="370"/>
      <c r="D219" s="370"/>
      <c r="E219" s="370"/>
      <c r="F219" s="370"/>
      <c r="G219" s="370"/>
      <c r="H219" s="370"/>
      <c r="I219" s="370"/>
      <c r="J219" s="370"/>
      <c r="K219" s="370"/>
      <c r="L219" s="370"/>
      <c r="M219" s="370"/>
      <c r="N219" s="370"/>
      <c r="O219" s="422"/>
      <c r="P219" s="422"/>
      <c r="Q219" s="422"/>
      <c r="R219" s="422"/>
      <c r="S219" s="422"/>
      <c r="T219" s="422"/>
      <c r="U219" s="422"/>
    </row>
    <row r="220" spans="1:21">
      <c r="A220" s="370"/>
      <c r="B220" s="370"/>
      <c r="C220" s="370"/>
      <c r="D220" s="370"/>
      <c r="E220" s="370"/>
      <c r="F220" s="370"/>
      <c r="G220" s="370"/>
      <c r="H220" s="370"/>
      <c r="I220" s="370"/>
      <c r="J220" s="370"/>
      <c r="K220" s="370"/>
      <c r="L220" s="370"/>
      <c r="M220" s="370"/>
      <c r="N220" s="370"/>
      <c r="O220" s="422"/>
      <c r="P220" s="422"/>
      <c r="Q220" s="422"/>
      <c r="R220" s="422"/>
      <c r="S220" s="422"/>
      <c r="T220" s="422"/>
      <c r="U220" s="422"/>
    </row>
    <row r="221" spans="1:21">
      <c r="A221" s="370"/>
      <c r="B221" s="370"/>
      <c r="C221" s="370"/>
      <c r="D221" s="370"/>
      <c r="E221" s="370"/>
      <c r="F221" s="370"/>
      <c r="G221" s="370"/>
      <c r="H221" s="370"/>
      <c r="I221" s="370"/>
      <c r="J221" s="370"/>
      <c r="K221" s="370"/>
      <c r="L221" s="370"/>
      <c r="M221" s="370"/>
      <c r="N221" s="370"/>
      <c r="O221" s="422"/>
      <c r="P221" s="422"/>
      <c r="Q221" s="422"/>
      <c r="R221" s="422"/>
      <c r="S221" s="422"/>
      <c r="T221" s="422"/>
      <c r="U221" s="422"/>
    </row>
    <row r="222" spans="1:21">
      <c r="A222" s="370"/>
      <c r="B222" s="370"/>
      <c r="C222" s="370"/>
      <c r="D222" s="370"/>
      <c r="E222" s="370"/>
      <c r="F222" s="370"/>
      <c r="G222" s="370"/>
      <c r="H222" s="370"/>
      <c r="I222" s="370"/>
      <c r="J222" s="370"/>
      <c r="K222" s="370"/>
      <c r="L222" s="370"/>
      <c r="M222" s="370"/>
      <c r="N222" s="370"/>
      <c r="O222" s="422"/>
      <c r="P222" s="422"/>
      <c r="Q222" s="422"/>
      <c r="R222" s="422"/>
      <c r="S222" s="422"/>
      <c r="T222" s="422"/>
      <c r="U222" s="422"/>
    </row>
    <row r="223" spans="1:21">
      <c r="A223" s="370"/>
      <c r="B223" s="370"/>
      <c r="C223" s="370"/>
      <c r="D223" s="370"/>
      <c r="E223" s="370"/>
      <c r="F223" s="370"/>
      <c r="G223" s="370"/>
      <c r="H223" s="370"/>
      <c r="I223" s="370"/>
      <c r="J223" s="370"/>
      <c r="K223" s="370"/>
      <c r="L223" s="370"/>
      <c r="M223" s="370"/>
      <c r="N223" s="370"/>
      <c r="O223" s="422"/>
      <c r="P223" s="422"/>
      <c r="Q223" s="422"/>
      <c r="R223" s="422"/>
      <c r="S223" s="422"/>
      <c r="T223" s="422"/>
      <c r="U223" s="422"/>
    </row>
    <row r="224" spans="1:21">
      <c r="A224" s="370"/>
      <c r="B224" s="370"/>
      <c r="C224" s="370"/>
      <c r="D224" s="370"/>
      <c r="E224" s="370"/>
      <c r="F224" s="370"/>
      <c r="G224" s="370"/>
      <c r="H224" s="370"/>
      <c r="I224" s="370"/>
      <c r="J224" s="370"/>
      <c r="K224" s="370"/>
      <c r="L224" s="370"/>
      <c r="M224" s="370"/>
      <c r="N224" s="370"/>
      <c r="O224" s="422"/>
      <c r="P224" s="422"/>
      <c r="Q224" s="422"/>
      <c r="R224" s="422"/>
      <c r="S224" s="422"/>
      <c r="T224" s="422"/>
      <c r="U224" s="422"/>
    </row>
    <row r="225" spans="1:21">
      <c r="A225" s="370"/>
      <c r="B225" s="370"/>
      <c r="C225" s="370"/>
      <c r="D225" s="370"/>
      <c r="E225" s="370"/>
      <c r="F225" s="370"/>
      <c r="G225" s="370"/>
      <c r="H225" s="370"/>
      <c r="I225" s="370"/>
      <c r="J225" s="370"/>
      <c r="K225" s="370"/>
      <c r="L225" s="370"/>
      <c r="M225" s="370"/>
      <c r="N225" s="370"/>
      <c r="O225" s="422"/>
      <c r="P225" s="422"/>
      <c r="Q225" s="422"/>
      <c r="R225" s="422"/>
      <c r="S225" s="422"/>
      <c r="T225" s="422"/>
      <c r="U225" s="422"/>
    </row>
    <row r="226" spans="1:21">
      <c r="A226" s="370"/>
      <c r="B226" s="370"/>
      <c r="C226" s="370"/>
      <c r="D226" s="370"/>
      <c r="E226" s="370"/>
      <c r="F226" s="370"/>
      <c r="G226" s="370"/>
      <c r="H226" s="370"/>
      <c r="I226" s="370"/>
      <c r="J226" s="370"/>
      <c r="K226" s="370"/>
      <c r="L226" s="370"/>
      <c r="M226" s="370"/>
      <c r="N226" s="370"/>
      <c r="O226" s="422"/>
      <c r="P226" s="422"/>
      <c r="Q226" s="422"/>
      <c r="R226" s="422"/>
      <c r="S226" s="422"/>
      <c r="T226" s="422"/>
      <c r="U226" s="422"/>
    </row>
    <row r="227" spans="1:21">
      <c r="A227" s="370"/>
      <c r="B227" s="370"/>
      <c r="C227" s="370"/>
      <c r="D227" s="370"/>
      <c r="E227" s="370"/>
      <c r="F227" s="370"/>
      <c r="G227" s="370"/>
      <c r="H227" s="370"/>
      <c r="I227" s="370"/>
      <c r="J227" s="370"/>
      <c r="K227" s="370"/>
      <c r="L227" s="370"/>
      <c r="M227" s="370"/>
      <c r="N227" s="370"/>
      <c r="O227" s="422"/>
      <c r="P227" s="422"/>
      <c r="Q227" s="422"/>
      <c r="R227" s="422"/>
      <c r="S227" s="422"/>
      <c r="T227" s="422"/>
      <c r="U227" s="422"/>
    </row>
    <row r="228" spans="1:21">
      <c r="A228" s="370"/>
      <c r="B228" s="370"/>
      <c r="C228" s="370"/>
      <c r="D228" s="370"/>
      <c r="E228" s="370"/>
      <c r="F228" s="370"/>
      <c r="G228" s="370"/>
      <c r="H228" s="370"/>
      <c r="I228" s="370"/>
      <c r="J228" s="370"/>
      <c r="K228" s="370"/>
      <c r="L228" s="370"/>
      <c r="M228" s="370"/>
      <c r="N228" s="370"/>
      <c r="O228" s="422"/>
      <c r="P228" s="422"/>
      <c r="Q228" s="422"/>
      <c r="R228" s="422"/>
      <c r="S228" s="422"/>
      <c r="T228" s="422"/>
      <c r="U228" s="422"/>
    </row>
    <row r="229" spans="1:21">
      <c r="A229" s="370"/>
      <c r="B229" s="370"/>
      <c r="C229" s="370"/>
      <c r="D229" s="370"/>
      <c r="E229" s="370"/>
      <c r="F229" s="370"/>
      <c r="G229" s="370"/>
      <c r="H229" s="370"/>
      <c r="I229" s="370"/>
      <c r="J229" s="370"/>
      <c r="K229" s="370"/>
      <c r="L229" s="370"/>
      <c r="M229" s="370"/>
      <c r="N229" s="370"/>
      <c r="O229" s="422"/>
      <c r="P229" s="422"/>
      <c r="Q229" s="422"/>
      <c r="R229" s="422"/>
      <c r="S229" s="422"/>
      <c r="T229" s="422"/>
      <c r="U229" s="422"/>
    </row>
    <row r="230" spans="1:21">
      <c r="A230" s="370"/>
      <c r="B230" s="370"/>
      <c r="C230" s="370"/>
      <c r="D230" s="370"/>
      <c r="E230" s="370"/>
      <c r="F230" s="370"/>
      <c r="G230" s="370"/>
      <c r="H230" s="370"/>
      <c r="I230" s="370"/>
      <c r="J230" s="370"/>
      <c r="K230" s="370"/>
      <c r="L230" s="370"/>
      <c r="M230" s="370"/>
      <c r="N230" s="370"/>
      <c r="O230" s="422"/>
      <c r="P230" s="422"/>
      <c r="Q230" s="422"/>
      <c r="R230" s="422"/>
      <c r="S230" s="422"/>
      <c r="T230" s="422"/>
      <c r="U230" s="422"/>
    </row>
    <row r="231" spans="1:21">
      <c r="A231" s="370"/>
      <c r="B231" s="370"/>
      <c r="C231" s="370"/>
      <c r="D231" s="370"/>
      <c r="E231" s="370"/>
      <c r="F231" s="370"/>
      <c r="G231" s="370"/>
      <c r="H231" s="370"/>
      <c r="I231" s="370"/>
      <c r="J231" s="370"/>
      <c r="K231" s="370"/>
      <c r="L231" s="370"/>
      <c r="M231" s="370"/>
      <c r="N231" s="370"/>
      <c r="O231" s="422"/>
      <c r="P231" s="422"/>
      <c r="Q231" s="422"/>
      <c r="R231" s="422"/>
      <c r="S231" s="422"/>
      <c r="T231" s="422"/>
      <c r="U231" s="422"/>
    </row>
    <row r="232" spans="1:21">
      <c r="A232" s="370"/>
      <c r="B232" s="370"/>
      <c r="C232" s="370"/>
      <c r="D232" s="370"/>
      <c r="E232" s="370"/>
      <c r="F232" s="370"/>
      <c r="G232" s="370"/>
      <c r="H232" s="370"/>
      <c r="I232" s="370"/>
      <c r="J232" s="370"/>
      <c r="K232" s="370"/>
      <c r="L232" s="370"/>
      <c r="M232" s="370"/>
      <c r="N232" s="370"/>
      <c r="O232" s="422"/>
      <c r="P232" s="422"/>
      <c r="Q232" s="422"/>
      <c r="R232" s="422"/>
      <c r="S232" s="422"/>
      <c r="T232" s="422"/>
      <c r="U232" s="422"/>
    </row>
    <row r="233" spans="1:21">
      <c r="A233" s="370"/>
      <c r="B233" s="370"/>
      <c r="C233" s="370"/>
      <c r="D233" s="370"/>
      <c r="E233" s="370"/>
      <c r="F233" s="370"/>
      <c r="G233" s="370"/>
      <c r="H233" s="370"/>
      <c r="I233" s="370"/>
      <c r="J233" s="370"/>
      <c r="K233" s="370"/>
      <c r="L233" s="370"/>
      <c r="M233" s="370"/>
      <c r="N233" s="370"/>
      <c r="O233" s="422"/>
      <c r="P233" s="422"/>
      <c r="Q233" s="422"/>
      <c r="R233" s="422"/>
      <c r="S233" s="422"/>
      <c r="T233" s="422"/>
      <c r="U233" s="422"/>
    </row>
    <row r="234" spans="1:21">
      <c r="A234" s="370"/>
      <c r="B234" s="370"/>
      <c r="C234" s="370"/>
      <c r="D234" s="370"/>
      <c r="E234" s="370"/>
      <c r="F234" s="370"/>
      <c r="G234" s="370"/>
      <c r="H234" s="370"/>
      <c r="I234" s="370"/>
      <c r="J234" s="370"/>
      <c r="K234" s="370"/>
      <c r="L234" s="370"/>
      <c r="M234" s="370"/>
      <c r="N234" s="370"/>
      <c r="O234" s="422"/>
      <c r="P234" s="422"/>
      <c r="Q234" s="422"/>
      <c r="R234" s="422"/>
      <c r="S234" s="422"/>
      <c r="T234" s="422"/>
      <c r="U234" s="422"/>
    </row>
    <row r="235" spans="1:21">
      <c r="A235" s="370"/>
      <c r="B235" s="370"/>
      <c r="C235" s="370"/>
      <c r="D235" s="370"/>
      <c r="E235" s="370"/>
      <c r="F235" s="370"/>
      <c r="G235" s="370"/>
      <c r="H235" s="370"/>
      <c r="I235" s="370"/>
      <c r="J235" s="370"/>
      <c r="K235" s="370"/>
      <c r="L235" s="370"/>
      <c r="M235" s="370"/>
      <c r="N235" s="370"/>
      <c r="O235" s="422"/>
      <c r="P235" s="422"/>
      <c r="Q235" s="422"/>
      <c r="R235" s="422"/>
      <c r="S235" s="422"/>
      <c r="T235" s="422"/>
      <c r="U235" s="422"/>
    </row>
    <row r="236" spans="1:21">
      <c r="A236" s="370"/>
      <c r="B236" s="370"/>
      <c r="C236" s="370"/>
      <c r="D236" s="370"/>
      <c r="E236" s="370"/>
      <c r="F236" s="370"/>
      <c r="G236" s="370"/>
      <c r="H236" s="370"/>
      <c r="I236" s="370"/>
      <c r="J236" s="370"/>
      <c r="K236" s="370"/>
      <c r="L236" s="370"/>
      <c r="M236" s="370"/>
      <c r="N236" s="370"/>
      <c r="O236" s="422"/>
      <c r="P236" s="422"/>
      <c r="Q236" s="422"/>
      <c r="R236" s="422"/>
      <c r="S236" s="422"/>
      <c r="T236" s="422"/>
      <c r="U236" s="422"/>
    </row>
    <row r="237" spans="1:21">
      <c r="A237" s="370"/>
      <c r="B237" s="370"/>
      <c r="C237" s="370"/>
      <c r="D237" s="370"/>
      <c r="E237" s="370"/>
      <c r="F237" s="370"/>
      <c r="G237" s="370"/>
      <c r="H237" s="370"/>
      <c r="I237" s="370"/>
      <c r="J237" s="370"/>
      <c r="K237" s="370"/>
      <c r="L237" s="370"/>
      <c r="M237" s="370"/>
      <c r="N237" s="370"/>
      <c r="O237" s="422"/>
      <c r="P237" s="422"/>
      <c r="Q237" s="422"/>
      <c r="R237" s="422"/>
      <c r="S237" s="422"/>
      <c r="T237" s="422"/>
      <c r="U237" s="422"/>
    </row>
    <row r="238" spans="1:21">
      <c r="A238" s="370"/>
      <c r="B238" s="370"/>
      <c r="C238" s="370"/>
      <c r="D238" s="370"/>
      <c r="E238" s="370"/>
      <c r="F238" s="370"/>
      <c r="G238" s="370"/>
      <c r="H238" s="370"/>
      <c r="I238" s="370"/>
      <c r="J238" s="370"/>
      <c r="K238" s="370"/>
      <c r="L238" s="370"/>
      <c r="M238" s="370"/>
      <c r="N238" s="370"/>
      <c r="O238" s="422"/>
      <c r="P238" s="422"/>
      <c r="Q238" s="422"/>
      <c r="R238" s="422"/>
      <c r="S238" s="422"/>
      <c r="T238" s="422"/>
      <c r="U238" s="422"/>
    </row>
    <row r="239" spans="1:21">
      <c r="A239" s="370"/>
      <c r="B239" s="370"/>
      <c r="C239" s="370"/>
      <c r="D239" s="370"/>
      <c r="E239" s="370"/>
      <c r="F239" s="370"/>
      <c r="G239" s="370"/>
      <c r="H239" s="370"/>
      <c r="I239" s="370"/>
      <c r="J239" s="370"/>
      <c r="K239" s="370"/>
      <c r="L239" s="370"/>
      <c r="M239" s="370"/>
      <c r="N239" s="370"/>
      <c r="O239" s="422"/>
      <c r="P239" s="422"/>
      <c r="Q239" s="422"/>
      <c r="R239" s="422"/>
      <c r="S239" s="422"/>
      <c r="T239" s="422"/>
      <c r="U239" s="422"/>
    </row>
    <row r="240" spans="1:21">
      <c r="A240" s="370"/>
      <c r="B240" s="370"/>
      <c r="C240" s="370"/>
      <c r="D240" s="370"/>
      <c r="E240" s="370"/>
      <c r="F240" s="370"/>
      <c r="G240" s="370"/>
      <c r="H240" s="370"/>
      <c r="I240" s="370"/>
      <c r="J240" s="370"/>
      <c r="K240" s="370"/>
      <c r="L240" s="370"/>
      <c r="M240" s="370"/>
      <c r="N240" s="370"/>
      <c r="O240" s="422"/>
      <c r="P240" s="422"/>
      <c r="Q240" s="422"/>
      <c r="R240" s="422"/>
      <c r="S240" s="422"/>
      <c r="T240" s="422"/>
      <c r="U240" s="422"/>
    </row>
    <row r="241" spans="1:21">
      <c r="A241" s="370"/>
      <c r="B241" s="370"/>
      <c r="C241" s="370"/>
      <c r="D241" s="370"/>
      <c r="E241" s="370"/>
      <c r="F241" s="370"/>
      <c r="G241" s="370"/>
      <c r="H241" s="370"/>
      <c r="I241" s="370"/>
      <c r="J241" s="370"/>
      <c r="K241" s="370"/>
      <c r="L241" s="370"/>
      <c r="M241" s="370"/>
      <c r="N241" s="370"/>
      <c r="O241" s="422"/>
      <c r="P241" s="422"/>
      <c r="Q241" s="422"/>
      <c r="R241" s="422"/>
      <c r="S241" s="422"/>
      <c r="T241" s="422"/>
      <c r="U241" s="422"/>
    </row>
    <row r="242" spans="1:21">
      <c r="A242" s="370"/>
      <c r="B242" s="370"/>
      <c r="C242" s="370"/>
      <c r="D242" s="370"/>
      <c r="E242" s="370"/>
      <c r="F242" s="370"/>
      <c r="G242" s="370"/>
      <c r="H242" s="370"/>
      <c r="I242" s="370"/>
      <c r="J242" s="370"/>
      <c r="K242" s="370"/>
      <c r="L242" s="370"/>
      <c r="M242" s="370"/>
      <c r="N242" s="370"/>
      <c r="O242" s="422"/>
      <c r="P242" s="422"/>
      <c r="Q242" s="422"/>
      <c r="R242" s="422"/>
      <c r="S242" s="422"/>
      <c r="T242" s="422"/>
      <c r="U242" s="422"/>
    </row>
    <row r="243" spans="1:21">
      <c r="A243" s="370"/>
      <c r="B243" s="370"/>
      <c r="C243" s="370"/>
      <c r="D243" s="370"/>
      <c r="E243" s="370"/>
      <c r="F243" s="370"/>
      <c r="G243" s="370"/>
      <c r="H243" s="370"/>
      <c r="I243" s="370"/>
      <c r="J243" s="370"/>
      <c r="K243" s="370"/>
      <c r="L243" s="370"/>
      <c r="M243" s="370"/>
      <c r="N243" s="370"/>
      <c r="O243" s="422"/>
      <c r="P243" s="422"/>
      <c r="Q243" s="422"/>
      <c r="R243" s="422"/>
      <c r="S243" s="422"/>
      <c r="T243" s="422"/>
      <c r="U243" s="422"/>
    </row>
    <row r="244" spans="1:21">
      <c r="A244" s="370"/>
      <c r="B244" s="370"/>
      <c r="C244" s="370"/>
      <c r="D244" s="370"/>
      <c r="E244" s="370"/>
      <c r="F244" s="370"/>
      <c r="G244" s="370"/>
      <c r="H244" s="370"/>
      <c r="I244" s="370"/>
      <c r="J244" s="370"/>
      <c r="K244" s="370"/>
      <c r="L244" s="370"/>
      <c r="M244" s="370"/>
      <c r="N244" s="370"/>
      <c r="O244" s="422"/>
      <c r="P244" s="422"/>
      <c r="Q244" s="422"/>
      <c r="R244" s="422"/>
      <c r="S244" s="422"/>
      <c r="T244" s="422"/>
      <c r="U244" s="422"/>
    </row>
    <row r="245" spans="1:21">
      <c r="A245" s="370"/>
      <c r="B245" s="370"/>
      <c r="C245" s="370"/>
      <c r="D245" s="370"/>
      <c r="E245" s="370"/>
      <c r="F245" s="370"/>
      <c r="G245" s="370"/>
      <c r="H245" s="370"/>
      <c r="I245" s="370"/>
      <c r="J245" s="370"/>
      <c r="K245" s="370"/>
      <c r="L245" s="370"/>
      <c r="M245" s="370"/>
      <c r="N245" s="370"/>
      <c r="O245" s="422"/>
      <c r="P245" s="422"/>
      <c r="Q245" s="422"/>
      <c r="R245" s="422"/>
      <c r="S245" s="422"/>
      <c r="T245" s="422"/>
      <c r="U245" s="422"/>
    </row>
    <row r="246" spans="1:21">
      <c r="A246" s="370"/>
      <c r="B246" s="370"/>
      <c r="C246" s="370"/>
      <c r="D246" s="370"/>
      <c r="E246" s="370"/>
      <c r="F246" s="370"/>
      <c r="G246" s="370"/>
      <c r="H246" s="370"/>
      <c r="I246" s="370"/>
      <c r="J246" s="370"/>
      <c r="K246" s="370"/>
      <c r="L246" s="370"/>
      <c r="M246" s="370"/>
      <c r="N246" s="370"/>
      <c r="O246" s="422"/>
      <c r="P246" s="422"/>
      <c r="Q246" s="422"/>
      <c r="R246" s="422"/>
      <c r="S246" s="422"/>
      <c r="T246" s="422"/>
      <c r="U246" s="422"/>
    </row>
    <row r="247" spans="1:21">
      <c r="A247" s="370"/>
      <c r="B247" s="370"/>
      <c r="C247" s="370"/>
      <c r="D247" s="370"/>
      <c r="E247" s="370"/>
      <c r="F247" s="370"/>
      <c r="G247" s="370"/>
      <c r="H247" s="370"/>
      <c r="I247" s="370"/>
      <c r="J247" s="370"/>
      <c r="K247" s="370"/>
      <c r="L247" s="370"/>
      <c r="M247" s="370"/>
      <c r="N247" s="370"/>
      <c r="O247" s="422"/>
      <c r="P247" s="422"/>
      <c r="Q247" s="422"/>
      <c r="R247" s="422"/>
      <c r="S247" s="422"/>
      <c r="T247" s="422"/>
      <c r="U247" s="422"/>
    </row>
    <row r="248" spans="1:21">
      <c r="A248" s="370"/>
      <c r="B248" s="370"/>
      <c r="C248" s="370"/>
      <c r="D248" s="370"/>
      <c r="E248" s="370"/>
      <c r="F248" s="370"/>
      <c r="G248" s="370"/>
      <c r="H248" s="370"/>
      <c r="I248" s="370"/>
      <c r="J248" s="370"/>
      <c r="K248" s="370"/>
      <c r="L248" s="370"/>
      <c r="M248" s="370"/>
      <c r="N248" s="370"/>
      <c r="O248" s="422"/>
      <c r="P248" s="422"/>
      <c r="Q248" s="422"/>
      <c r="R248" s="422"/>
      <c r="S248" s="422"/>
      <c r="T248" s="422"/>
      <c r="U248" s="422"/>
    </row>
    <row r="249" spans="1:21">
      <c r="A249" s="370"/>
      <c r="B249" s="370"/>
      <c r="C249" s="370"/>
      <c r="D249" s="370"/>
      <c r="E249" s="370"/>
      <c r="F249" s="370"/>
      <c r="G249" s="370"/>
      <c r="H249" s="370"/>
      <c r="I249" s="370"/>
      <c r="J249" s="370"/>
      <c r="K249" s="370"/>
      <c r="L249" s="370"/>
      <c r="M249" s="370"/>
      <c r="N249" s="370"/>
      <c r="O249" s="422"/>
      <c r="P249" s="422"/>
      <c r="Q249" s="422"/>
      <c r="R249" s="422"/>
      <c r="S249" s="422"/>
      <c r="T249" s="422"/>
      <c r="U249" s="422"/>
    </row>
    <row r="250" spans="1:21">
      <c r="A250" s="370"/>
      <c r="B250" s="370"/>
      <c r="C250" s="370"/>
      <c r="D250" s="370"/>
      <c r="E250" s="370"/>
      <c r="F250" s="370"/>
      <c r="G250" s="370"/>
      <c r="H250" s="370"/>
      <c r="I250" s="370"/>
      <c r="J250" s="370"/>
      <c r="K250" s="370"/>
      <c r="L250" s="370"/>
      <c r="M250" s="370"/>
      <c r="N250" s="370"/>
      <c r="O250" s="422"/>
      <c r="P250" s="422"/>
      <c r="Q250" s="422"/>
      <c r="R250" s="422"/>
      <c r="S250" s="422"/>
      <c r="T250" s="422"/>
      <c r="U250" s="422"/>
    </row>
    <row r="251" spans="1:21">
      <c r="A251" s="370"/>
      <c r="B251" s="370"/>
      <c r="C251" s="370"/>
      <c r="D251" s="370"/>
      <c r="E251" s="370"/>
      <c r="F251" s="370"/>
      <c r="G251" s="370"/>
      <c r="H251" s="370"/>
      <c r="I251" s="370"/>
      <c r="J251" s="370"/>
      <c r="K251" s="370"/>
      <c r="L251" s="370"/>
      <c r="M251" s="370"/>
      <c r="N251" s="370"/>
      <c r="O251" s="422"/>
      <c r="P251" s="422"/>
      <c r="Q251" s="422"/>
      <c r="R251" s="422"/>
      <c r="S251" s="422"/>
      <c r="T251" s="422"/>
      <c r="U251" s="422"/>
    </row>
    <row r="252" spans="1:21">
      <c r="A252" s="370"/>
      <c r="B252" s="370"/>
      <c r="C252" s="370"/>
      <c r="D252" s="370"/>
      <c r="E252" s="370"/>
      <c r="F252" s="370"/>
      <c r="G252" s="370"/>
      <c r="H252" s="370"/>
      <c r="I252" s="370"/>
      <c r="J252" s="370"/>
      <c r="K252" s="370"/>
      <c r="L252" s="370"/>
      <c r="M252" s="370"/>
      <c r="N252" s="370"/>
      <c r="O252" s="422"/>
      <c r="P252" s="422"/>
      <c r="Q252" s="422"/>
      <c r="R252" s="422"/>
      <c r="S252" s="422"/>
      <c r="T252" s="422"/>
      <c r="U252" s="422"/>
    </row>
    <row r="253" spans="1:21">
      <c r="A253" s="370"/>
      <c r="B253" s="370"/>
      <c r="C253" s="370"/>
      <c r="D253" s="370"/>
      <c r="E253" s="370"/>
      <c r="F253" s="370"/>
      <c r="G253" s="370"/>
      <c r="H253" s="370"/>
      <c r="I253" s="370"/>
      <c r="J253" s="370"/>
      <c r="K253" s="370"/>
      <c r="L253" s="370"/>
      <c r="M253" s="370"/>
      <c r="N253" s="370"/>
      <c r="O253" s="422"/>
      <c r="P253" s="422"/>
      <c r="Q253" s="422"/>
      <c r="R253" s="422"/>
      <c r="S253" s="422"/>
      <c r="T253" s="422"/>
      <c r="U253" s="422"/>
    </row>
    <row r="254" spans="1:21">
      <c r="A254" s="370"/>
      <c r="B254" s="370"/>
      <c r="C254" s="370"/>
      <c r="D254" s="370"/>
      <c r="E254" s="370"/>
      <c r="F254" s="370"/>
      <c r="G254" s="370"/>
      <c r="H254" s="370"/>
      <c r="I254" s="370"/>
      <c r="J254" s="370"/>
      <c r="K254" s="370"/>
      <c r="L254" s="370"/>
      <c r="M254" s="370"/>
      <c r="N254" s="370"/>
      <c r="O254" s="422"/>
      <c r="P254" s="422"/>
      <c r="Q254" s="422"/>
      <c r="R254" s="422"/>
      <c r="S254" s="422"/>
      <c r="T254" s="422"/>
      <c r="U254" s="422"/>
    </row>
    <row r="255" spans="1:21">
      <c r="A255" s="370"/>
      <c r="B255" s="370"/>
      <c r="C255" s="370"/>
      <c r="D255" s="370"/>
      <c r="E255" s="370"/>
      <c r="F255" s="370"/>
      <c r="G255" s="370"/>
      <c r="H255" s="370"/>
      <c r="I255" s="370"/>
      <c r="J255" s="370"/>
      <c r="K255" s="370"/>
      <c r="L255" s="370"/>
      <c r="M255" s="370"/>
      <c r="N255" s="370"/>
      <c r="O255" s="422"/>
      <c r="P255" s="422"/>
      <c r="Q255" s="422"/>
      <c r="R255" s="422"/>
      <c r="S255" s="422"/>
      <c r="T255" s="422"/>
      <c r="U255" s="422"/>
    </row>
    <row r="256" spans="1:21">
      <c r="A256" s="370"/>
      <c r="B256" s="370"/>
      <c r="C256" s="370"/>
      <c r="D256" s="370"/>
      <c r="E256" s="370"/>
      <c r="F256" s="370"/>
      <c r="G256" s="370"/>
      <c r="H256" s="370"/>
      <c r="I256" s="370"/>
      <c r="J256" s="370"/>
      <c r="K256" s="370"/>
      <c r="L256" s="370"/>
      <c r="M256" s="370"/>
      <c r="N256" s="370"/>
      <c r="O256" s="422"/>
      <c r="P256" s="422"/>
      <c r="Q256" s="422"/>
      <c r="R256" s="422"/>
      <c r="S256" s="422"/>
      <c r="T256" s="422"/>
      <c r="U256" s="422"/>
    </row>
    <row r="257" spans="1:21">
      <c r="A257" s="370"/>
      <c r="B257" s="370"/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422"/>
      <c r="P257" s="422"/>
      <c r="Q257" s="422"/>
      <c r="R257" s="422"/>
      <c r="S257" s="422"/>
      <c r="T257" s="422"/>
      <c r="U257" s="422"/>
    </row>
    <row r="258" spans="1:21">
      <c r="A258" s="370"/>
      <c r="B258" s="370"/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422"/>
      <c r="P258" s="422"/>
      <c r="Q258" s="422"/>
      <c r="R258" s="422"/>
      <c r="S258" s="422"/>
      <c r="T258" s="422"/>
      <c r="U258" s="422"/>
    </row>
    <row r="259" spans="1:21">
      <c r="A259" s="370"/>
      <c r="B259" s="370"/>
      <c r="C259" s="370"/>
      <c r="D259" s="370"/>
      <c r="E259" s="370"/>
      <c r="F259" s="370"/>
      <c r="G259" s="370"/>
      <c r="H259" s="370"/>
      <c r="I259" s="370"/>
      <c r="J259" s="370"/>
      <c r="K259" s="370"/>
      <c r="L259" s="370"/>
      <c r="M259" s="370"/>
      <c r="N259" s="370"/>
      <c r="O259" s="422"/>
      <c r="P259" s="422"/>
      <c r="Q259" s="422"/>
      <c r="R259" s="422"/>
      <c r="S259" s="422"/>
      <c r="T259" s="422"/>
      <c r="U259" s="422"/>
    </row>
    <row r="260" spans="1:21">
      <c r="A260" s="370"/>
      <c r="B260" s="370"/>
      <c r="C260" s="370"/>
      <c r="D260" s="370"/>
      <c r="E260" s="370"/>
      <c r="F260" s="370"/>
      <c r="G260" s="370"/>
      <c r="H260" s="370"/>
      <c r="I260" s="370"/>
      <c r="J260" s="370"/>
      <c r="K260" s="370"/>
      <c r="L260" s="370"/>
      <c r="M260" s="370"/>
      <c r="N260" s="370"/>
      <c r="O260" s="422"/>
      <c r="P260" s="422"/>
      <c r="Q260" s="422"/>
      <c r="R260" s="422"/>
      <c r="S260" s="422"/>
      <c r="T260" s="422"/>
      <c r="U260" s="422"/>
    </row>
    <row r="261" spans="1:21">
      <c r="A261" s="370"/>
      <c r="B261" s="370"/>
      <c r="C261" s="370"/>
      <c r="D261" s="370"/>
      <c r="E261" s="370"/>
      <c r="F261" s="370"/>
      <c r="G261" s="370"/>
      <c r="H261" s="370"/>
      <c r="I261" s="370"/>
      <c r="J261" s="370"/>
      <c r="K261" s="370"/>
      <c r="L261" s="370"/>
      <c r="M261" s="370"/>
      <c r="N261" s="370"/>
      <c r="O261" s="422"/>
      <c r="P261" s="422"/>
      <c r="Q261" s="422"/>
      <c r="R261" s="422"/>
      <c r="S261" s="422"/>
      <c r="T261" s="422"/>
      <c r="U261" s="422"/>
    </row>
    <row r="262" spans="1:21">
      <c r="A262" s="370"/>
      <c r="B262" s="370"/>
      <c r="C262" s="370"/>
      <c r="D262" s="370"/>
      <c r="E262" s="370"/>
      <c r="F262" s="370"/>
      <c r="G262" s="370"/>
      <c r="H262" s="370"/>
      <c r="I262" s="370"/>
      <c r="J262" s="370"/>
      <c r="K262" s="370"/>
      <c r="L262" s="370"/>
      <c r="M262" s="370"/>
      <c r="N262" s="370"/>
      <c r="O262" s="422"/>
      <c r="P262" s="422"/>
      <c r="Q262" s="422"/>
      <c r="R262" s="422"/>
      <c r="S262" s="422"/>
      <c r="T262" s="422"/>
      <c r="U262" s="422"/>
    </row>
    <row r="263" spans="1:21">
      <c r="A263" s="370"/>
      <c r="B263" s="370"/>
      <c r="C263" s="370"/>
      <c r="D263" s="370"/>
      <c r="E263" s="370"/>
      <c r="F263" s="370"/>
      <c r="G263" s="370"/>
      <c r="H263" s="370"/>
      <c r="I263" s="370"/>
      <c r="J263" s="370"/>
      <c r="K263" s="370"/>
      <c r="L263" s="370"/>
      <c r="M263" s="370"/>
      <c r="N263" s="370"/>
      <c r="O263" s="422"/>
      <c r="P263" s="422"/>
      <c r="Q263" s="422"/>
      <c r="R263" s="422"/>
      <c r="S263" s="422"/>
      <c r="T263" s="422"/>
      <c r="U263" s="422"/>
    </row>
    <row r="264" spans="1:21">
      <c r="A264" s="370"/>
      <c r="B264" s="370"/>
      <c r="C264" s="370"/>
      <c r="D264" s="370"/>
      <c r="E264" s="370"/>
      <c r="F264" s="370"/>
      <c r="G264" s="370"/>
      <c r="H264" s="370"/>
      <c r="I264" s="370"/>
      <c r="J264" s="370"/>
      <c r="K264" s="370"/>
      <c r="L264" s="370"/>
      <c r="M264" s="370"/>
      <c r="N264" s="370"/>
      <c r="O264" s="422"/>
      <c r="P264" s="422"/>
      <c r="Q264" s="422"/>
      <c r="R264" s="422"/>
      <c r="S264" s="422"/>
      <c r="T264" s="422"/>
      <c r="U264" s="422"/>
    </row>
    <row r="265" spans="1:21">
      <c r="A265" s="370"/>
      <c r="B265" s="370"/>
      <c r="C265" s="370"/>
      <c r="D265" s="370"/>
      <c r="E265" s="370"/>
      <c r="F265" s="370"/>
      <c r="G265" s="370"/>
      <c r="H265" s="370"/>
      <c r="I265" s="370"/>
      <c r="J265" s="370"/>
      <c r="K265" s="370"/>
      <c r="L265" s="370"/>
      <c r="M265" s="370"/>
      <c r="N265" s="370"/>
      <c r="O265" s="422"/>
      <c r="P265" s="422"/>
      <c r="Q265" s="422"/>
      <c r="R265" s="422"/>
      <c r="S265" s="422"/>
      <c r="T265" s="422"/>
      <c r="U265" s="422"/>
    </row>
    <row r="266" spans="1:21">
      <c r="A266" s="370"/>
      <c r="B266" s="370"/>
      <c r="C266" s="370"/>
      <c r="D266" s="370"/>
      <c r="E266" s="370"/>
      <c r="F266" s="370"/>
      <c r="G266" s="370"/>
      <c r="H266" s="370"/>
      <c r="I266" s="370"/>
      <c r="J266" s="370"/>
      <c r="K266" s="370"/>
      <c r="L266" s="370"/>
      <c r="M266" s="370"/>
      <c r="N266" s="370"/>
      <c r="O266" s="422"/>
      <c r="P266" s="422"/>
      <c r="Q266" s="422"/>
      <c r="R266" s="422"/>
      <c r="S266" s="422"/>
      <c r="T266" s="422"/>
      <c r="U266" s="422"/>
    </row>
    <row r="267" spans="1:21">
      <c r="A267" s="370"/>
      <c r="B267" s="370"/>
      <c r="C267" s="370"/>
      <c r="D267" s="370"/>
      <c r="E267" s="370"/>
      <c r="F267" s="370"/>
      <c r="G267" s="370"/>
      <c r="H267" s="370"/>
      <c r="I267" s="370"/>
      <c r="J267" s="370"/>
      <c r="K267" s="370"/>
      <c r="L267" s="370"/>
      <c r="M267" s="370"/>
      <c r="N267" s="370"/>
      <c r="O267" s="422"/>
      <c r="P267" s="422"/>
      <c r="Q267" s="422"/>
      <c r="R267" s="422"/>
      <c r="S267" s="422"/>
      <c r="T267" s="422"/>
      <c r="U267" s="422"/>
    </row>
    <row r="268" spans="1:21">
      <c r="A268" s="370"/>
      <c r="B268" s="370"/>
      <c r="C268" s="370"/>
      <c r="D268" s="370"/>
      <c r="E268" s="370"/>
      <c r="F268" s="370"/>
      <c r="G268" s="370"/>
      <c r="H268" s="370"/>
      <c r="I268" s="370"/>
      <c r="J268" s="370"/>
      <c r="K268" s="370"/>
      <c r="L268" s="370"/>
      <c r="M268" s="370"/>
      <c r="N268" s="370"/>
      <c r="O268" s="422"/>
      <c r="P268" s="422"/>
      <c r="Q268" s="422"/>
      <c r="R268" s="422"/>
      <c r="S268" s="422"/>
      <c r="T268" s="422"/>
      <c r="U268" s="422"/>
    </row>
    <row r="269" spans="1:21">
      <c r="A269" s="370"/>
      <c r="B269" s="370"/>
      <c r="C269" s="370"/>
      <c r="D269" s="370"/>
      <c r="E269" s="370"/>
      <c r="F269" s="370"/>
      <c r="G269" s="370"/>
      <c r="H269" s="370"/>
      <c r="I269" s="370"/>
      <c r="J269" s="370"/>
      <c r="K269" s="370"/>
      <c r="L269" s="370"/>
      <c r="M269" s="370"/>
      <c r="N269" s="370"/>
      <c r="O269" s="422"/>
      <c r="P269" s="422"/>
      <c r="Q269" s="422"/>
      <c r="R269" s="422"/>
      <c r="S269" s="422"/>
      <c r="T269" s="422"/>
      <c r="U269" s="422"/>
    </row>
    <row r="270" spans="1:21">
      <c r="A270" s="370"/>
      <c r="B270" s="370"/>
      <c r="C270" s="370"/>
      <c r="D270" s="370"/>
      <c r="E270" s="370"/>
      <c r="F270" s="370"/>
      <c r="G270" s="370"/>
      <c r="H270" s="370"/>
      <c r="I270" s="370"/>
      <c r="J270" s="370"/>
      <c r="K270" s="370"/>
      <c r="L270" s="370"/>
      <c r="M270" s="370"/>
      <c r="N270" s="370"/>
      <c r="O270" s="422"/>
      <c r="P270" s="422"/>
      <c r="Q270" s="422"/>
      <c r="R270" s="422"/>
      <c r="S270" s="422"/>
      <c r="T270" s="422"/>
      <c r="U270" s="422"/>
    </row>
    <row r="271" spans="1:21">
      <c r="A271" s="370"/>
      <c r="B271" s="370"/>
      <c r="C271" s="370"/>
      <c r="D271" s="370"/>
      <c r="E271" s="370"/>
      <c r="F271" s="370"/>
      <c r="G271" s="370"/>
      <c r="H271" s="370"/>
      <c r="I271" s="370"/>
      <c r="J271" s="370"/>
      <c r="K271" s="370"/>
      <c r="L271" s="370"/>
      <c r="M271" s="370"/>
      <c r="N271" s="370"/>
      <c r="O271" s="422"/>
      <c r="P271" s="422"/>
      <c r="Q271" s="422"/>
      <c r="R271" s="422"/>
      <c r="S271" s="422"/>
      <c r="T271" s="422"/>
      <c r="U271" s="422"/>
    </row>
    <row r="272" spans="1:21">
      <c r="A272" s="370"/>
      <c r="B272" s="370"/>
      <c r="C272" s="370"/>
      <c r="D272" s="370"/>
      <c r="E272" s="370"/>
      <c r="F272" s="370"/>
      <c r="G272" s="370"/>
      <c r="H272" s="370"/>
      <c r="I272" s="370"/>
      <c r="J272" s="370"/>
      <c r="K272" s="370"/>
      <c r="L272" s="370"/>
      <c r="M272" s="370"/>
      <c r="N272" s="370"/>
      <c r="O272" s="422"/>
      <c r="P272" s="422"/>
      <c r="Q272" s="422"/>
      <c r="R272" s="422"/>
      <c r="S272" s="422"/>
      <c r="T272" s="422"/>
      <c r="U272" s="422"/>
    </row>
    <row r="273" spans="1:21">
      <c r="A273" s="370"/>
      <c r="B273" s="370"/>
      <c r="C273" s="370"/>
      <c r="D273" s="370"/>
      <c r="E273" s="370"/>
      <c r="F273" s="370"/>
      <c r="G273" s="370"/>
      <c r="H273" s="370"/>
      <c r="I273" s="370"/>
      <c r="J273" s="370"/>
      <c r="K273" s="370"/>
      <c r="L273" s="370"/>
      <c r="M273" s="370"/>
      <c r="N273" s="370"/>
      <c r="O273" s="422"/>
      <c r="P273" s="422"/>
      <c r="Q273" s="422"/>
      <c r="R273" s="422"/>
      <c r="S273" s="422"/>
      <c r="T273" s="422"/>
      <c r="U273" s="422"/>
    </row>
    <row r="274" spans="1:21">
      <c r="A274" s="370"/>
      <c r="B274" s="370"/>
      <c r="C274" s="370"/>
      <c r="D274" s="370"/>
      <c r="E274" s="370"/>
      <c r="F274" s="370"/>
      <c r="G274" s="370"/>
      <c r="H274" s="370"/>
      <c r="I274" s="370"/>
      <c r="J274" s="370"/>
      <c r="K274" s="370"/>
      <c r="L274" s="370"/>
      <c r="M274" s="370"/>
      <c r="N274" s="370"/>
      <c r="O274" s="422"/>
      <c r="P274" s="422"/>
      <c r="Q274" s="422"/>
      <c r="R274" s="422"/>
      <c r="S274" s="422"/>
      <c r="T274" s="422"/>
      <c r="U274" s="422"/>
    </row>
    <row r="275" spans="1:21">
      <c r="A275" s="370"/>
      <c r="B275" s="370"/>
      <c r="C275" s="370"/>
      <c r="D275" s="370"/>
      <c r="E275" s="370"/>
      <c r="F275" s="370"/>
      <c r="G275" s="370"/>
      <c r="H275" s="370"/>
      <c r="I275" s="370"/>
      <c r="J275" s="370"/>
      <c r="K275" s="370"/>
      <c r="L275" s="370"/>
      <c r="M275" s="370"/>
      <c r="N275" s="370"/>
      <c r="O275" s="422"/>
      <c r="P275" s="422"/>
      <c r="Q275" s="422"/>
      <c r="R275" s="422"/>
      <c r="S275" s="422"/>
      <c r="T275" s="422"/>
      <c r="U275" s="422"/>
    </row>
    <row r="276" spans="1:21">
      <c r="A276" s="370"/>
      <c r="B276" s="370"/>
      <c r="C276" s="370"/>
      <c r="D276" s="370"/>
      <c r="E276" s="370"/>
      <c r="F276" s="370"/>
      <c r="G276" s="370"/>
      <c r="H276" s="370"/>
      <c r="I276" s="370"/>
      <c r="J276" s="370"/>
      <c r="K276" s="370"/>
      <c r="L276" s="370"/>
      <c r="M276" s="370"/>
      <c r="N276" s="370"/>
      <c r="O276" s="422"/>
      <c r="P276" s="422"/>
      <c r="Q276" s="422"/>
      <c r="R276" s="422"/>
      <c r="S276" s="422"/>
      <c r="T276" s="422"/>
      <c r="U276" s="422"/>
    </row>
    <row r="277" spans="1:21">
      <c r="A277" s="370"/>
      <c r="B277" s="370"/>
      <c r="C277" s="370"/>
      <c r="D277" s="370"/>
      <c r="E277" s="370"/>
      <c r="F277" s="370"/>
      <c r="G277" s="370"/>
      <c r="H277" s="370"/>
      <c r="I277" s="370"/>
      <c r="J277" s="370"/>
      <c r="K277" s="370"/>
      <c r="L277" s="370"/>
      <c r="M277" s="370"/>
      <c r="N277" s="370"/>
      <c r="O277" s="422"/>
      <c r="P277" s="422"/>
      <c r="Q277" s="422"/>
      <c r="R277" s="422"/>
      <c r="S277" s="422"/>
      <c r="T277" s="422"/>
      <c r="U277" s="422"/>
    </row>
    <row r="278" spans="1:21">
      <c r="A278" s="370"/>
      <c r="B278" s="370"/>
      <c r="C278" s="370"/>
      <c r="D278" s="370"/>
      <c r="E278" s="370"/>
      <c r="F278" s="370"/>
      <c r="G278" s="370"/>
      <c r="H278" s="370"/>
      <c r="I278" s="370"/>
      <c r="J278" s="370"/>
      <c r="K278" s="370"/>
      <c r="L278" s="370"/>
      <c r="M278" s="370"/>
      <c r="N278" s="370"/>
      <c r="O278" s="422"/>
      <c r="P278" s="422"/>
      <c r="Q278" s="422"/>
      <c r="R278" s="422"/>
      <c r="S278" s="422"/>
      <c r="T278" s="422"/>
      <c r="U278" s="422"/>
    </row>
    <row r="279" spans="1:21">
      <c r="A279" s="370"/>
      <c r="B279" s="370"/>
      <c r="C279" s="370"/>
      <c r="D279" s="370"/>
      <c r="E279" s="370"/>
      <c r="F279" s="370"/>
      <c r="G279" s="370"/>
      <c r="H279" s="370"/>
      <c r="I279" s="370"/>
      <c r="J279" s="370"/>
      <c r="K279" s="370"/>
      <c r="L279" s="370"/>
      <c r="M279" s="370"/>
      <c r="N279" s="370"/>
      <c r="O279" s="422"/>
      <c r="P279" s="422"/>
      <c r="Q279" s="422"/>
      <c r="R279" s="422"/>
      <c r="S279" s="422"/>
      <c r="T279" s="422"/>
      <c r="U279" s="422"/>
    </row>
    <row r="280" spans="1:21">
      <c r="A280" s="370"/>
      <c r="B280" s="370"/>
      <c r="C280" s="370"/>
      <c r="D280" s="370"/>
      <c r="E280" s="370"/>
      <c r="F280" s="370"/>
      <c r="G280" s="370"/>
      <c r="H280" s="370"/>
      <c r="I280" s="370"/>
      <c r="J280" s="370"/>
      <c r="K280" s="370"/>
      <c r="L280" s="370"/>
      <c r="M280" s="370"/>
      <c r="N280" s="370"/>
      <c r="O280" s="422"/>
      <c r="P280" s="422"/>
      <c r="Q280" s="422"/>
      <c r="R280" s="422"/>
      <c r="S280" s="422"/>
      <c r="T280" s="422"/>
      <c r="U280" s="422"/>
    </row>
    <row r="281" spans="1:21">
      <c r="A281" s="370"/>
      <c r="B281" s="370"/>
      <c r="C281" s="370"/>
      <c r="D281" s="370"/>
      <c r="E281" s="370"/>
      <c r="F281" s="370"/>
      <c r="G281" s="370"/>
      <c r="H281" s="370"/>
      <c r="I281" s="370"/>
      <c r="J281" s="370"/>
      <c r="K281" s="370"/>
      <c r="L281" s="370"/>
      <c r="M281" s="370"/>
      <c r="N281" s="370"/>
      <c r="O281" s="422"/>
      <c r="P281" s="422"/>
      <c r="Q281" s="422"/>
      <c r="R281" s="422"/>
      <c r="S281" s="422"/>
      <c r="T281" s="422"/>
      <c r="U281" s="422"/>
    </row>
    <row r="282" spans="1:21">
      <c r="A282" s="370"/>
      <c r="B282" s="370"/>
      <c r="C282" s="370"/>
      <c r="D282" s="370"/>
      <c r="E282" s="370"/>
      <c r="F282" s="370"/>
      <c r="G282" s="370"/>
      <c r="H282" s="370"/>
      <c r="I282" s="370"/>
      <c r="J282" s="370"/>
      <c r="K282" s="370"/>
      <c r="L282" s="370"/>
      <c r="M282" s="370"/>
      <c r="N282" s="370"/>
      <c r="O282" s="422"/>
      <c r="P282" s="422"/>
      <c r="Q282" s="422"/>
      <c r="R282" s="422"/>
      <c r="S282" s="422"/>
      <c r="T282" s="422"/>
      <c r="U282" s="422"/>
    </row>
    <row r="283" spans="1:21">
      <c r="A283" s="370"/>
      <c r="B283" s="370"/>
      <c r="C283" s="370"/>
      <c r="D283" s="370"/>
      <c r="E283" s="370"/>
      <c r="F283" s="370"/>
      <c r="G283" s="370"/>
      <c r="H283" s="370"/>
      <c r="I283" s="370"/>
      <c r="J283" s="370"/>
      <c r="K283" s="370"/>
      <c r="L283" s="370"/>
      <c r="M283" s="370"/>
      <c r="N283" s="370"/>
      <c r="O283" s="422"/>
      <c r="P283" s="422"/>
      <c r="Q283" s="422"/>
      <c r="R283" s="422"/>
      <c r="S283" s="422"/>
      <c r="T283" s="422"/>
      <c r="U283" s="422"/>
    </row>
    <row r="284" spans="1:21">
      <c r="A284" s="370"/>
      <c r="B284" s="370"/>
      <c r="C284" s="370"/>
      <c r="D284" s="370"/>
      <c r="E284" s="370"/>
      <c r="F284" s="370"/>
      <c r="G284" s="370"/>
      <c r="H284" s="370"/>
      <c r="I284" s="370"/>
      <c r="J284" s="370"/>
      <c r="K284" s="370"/>
      <c r="L284" s="370"/>
      <c r="M284" s="370"/>
      <c r="N284" s="370"/>
      <c r="O284" s="422"/>
      <c r="P284" s="422"/>
      <c r="Q284" s="422"/>
      <c r="R284" s="422"/>
      <c r="S284" s="422"/>
      <c r="T284" s="422"/>
      <c r="U284" s="422"/>
    </row>
    <row r="285" spans="1:21">
      <c r="A285" s="370"/>
      <c r="B285" s="370"/>
      <c r="C285" s="370"/>
      <c r="D285" s="370"/>
      <c r="E285" s="370"/>
      <c r="F285" s="370"/>
      <c r="G285" s="370"/>
      <c r="H285" s="370"/>
      <c r="I285" s="370"/>
      <c r="J285" s="370"/>
      <c r="K285" s="370"/>
      <c r="L285" s="370"/>
      <c r="M285" s="370"/>
      <c r="N285" s="370"/>
      <c r="O285" s="422"/>
      <c r="P285" s="422"/>
      <c r="Q285" s="422"/>
      <c r="R285" s="422"/>
      <c r="S285" s="422"/>
      <c r="T285" s="422"/>
      <c r="U285" s="422"/>
    </row>
    <row r="286" spans="1:21">
      <c r="A286" s="370"/>
      <c r="B286" s="370"/>
      <c r="C286" s="370"/>
      <c r="D286" s="370"/>
      <c r="E286" s="370"/>
      <c r="F286" s="370"/>
      <c r="G286" s="370"/>
      <c r="H286" s="370"/>
      <c r="I286" s="370"/>
      <c r="J286" s="370"/>
      <c r="K286" s="370"/>
      <c r="L286" s="370"/>
      <c r="M286" s="370"/>
      <c r="N286" s="370"/>
      <c r="O286" s="422"/>
      <c r="P286" s="422"/>
      <c r="Q286" s="422"/>
      <c r="R286" s="422"/>
      <c r="S286" s="422"/>
      <c r="T286" s="422"/>
      <c r="U286" s="422"/>
    </row>
    <row r="287" spans="1:21">
      <c r="A287" s="370"/>
      <c r="B287" s="370"/>
      <c r="C287" s="370"/>
      <c r="D287" s="370"/>
      <c r="E287" s="370"/>
      <c r="F287" s="370"/>
      <c r="G287" s="370"/>
      <c r="H287" s="370"/>
      <c r="I287" s="370"/>
      <c r="J287" s="370"/>
      <c r="K287" s="370"/>
      <c r="L287" s="370"/>
      <c r="M287" s="370"/>
      <c r="N287" s="370"/>
      <c r="O287" s="422"/>
      <c r="P287" s="422"/>
      <c r="Q287" s="422"/>
      <c r="R287" s="422"/>
      <c r="S287" s="422"/>
      <c r="T287" s="422"/>
      <c r="U287" s="422"/>
    </row>
    <row r="288" spans="1:21">
      <c r="A288" s="370"/>
      <c r="B288" s="370"/>
      <c r="C288" s="370"/>
      <c r="D288" s="370"/>
      <c r="E288" s="370"/>
      <c r="F288" s="370"/>
      <c r="G288" s="370"/>
      <c r="H288" s="370"/>
      <c r="I288" s="370"/>
      <c r="J288" s="370"/>
      <c r="K288" s="370"/>
      <c r="L288" s="370"/>
      <c r="M288" s="370"/>
      <c r="N288" s="370"/>
      <c r="O288" s="422"/>
      <c r="P288" s="422"/>
      <c r="Q288" s="422"/>
      <c r="R288" s="422"/>
      <c r="S288" s="422"/>
      <c r="T288" s="422"/>
      <c r="U288" s="422"/>
    </row>
    <row r="289" spans="1:21">
      <c r="A289" s="370"/>
      <c r="B289" s="370"/>
      <c r="C289" s="370"/>
      <c r="D289" s="370"/>
      <c r="E289" s="370"/>
      <c r="F289" s="370"/>
      <c r="G289" s="370"/>
      <c r="H289" s="370"/>
      <c r="I289" s="370"/>
      <c r="J289" s="370"/>
      <c r="K289" s="370"/>
      <c r="L289" s="370"/>
      <c r="M289" s="370"/>
      <c r="N289" s="370"/>
      <c r="O289" s="422"/>
      <c r="P289" s="422"/>
      <c r="Q289" s="422"/>
      <c r="R289" s="422"/>
      <c r="S289" s="422"/>
      <c r="T289" s="422"/>
      <c r="U289" s="422"/>
    </row>
    <row r="290" spans="1:21">
      <c r="A290" s="370"/>
      <c r="B290" s="370"/>
      <c r="C290" s="370"/>
      <c r="D290" s="370"/>
      <c r="E290" s="370"/>
      <c r="F290" s="370"/>
      <c r="G290" s="370"/>
      <c r="H290" s="370"/>
      <c r="I290" s="370"/>
      <c r="J290" s="370"/>
      <c r="K290" s="370"/>
      <c r="L290" s="370"/>
      <c r="M290" s="370"/>
      <c r="N290" s="370"/>
      <c r="O290" s="422"/>
      <c r="P290" s="422"/>
      <c r="Q290" s="422"/>
      <c r="R290" s="422"/>
      <c r="S290" s="422"/>
      <c r="T290" s="422"/>
      <c r="U290" s="422"/>
    </row>
    <row r="291" spans="1:21">
      <c r="A291" s="370"/>
      <c r="B291" s="370"/>
      <c r="C291" s="370"/>
      <c r="D291" s="370"/>
      <c r="E291" s="370"/>
      <c r="F291" s="370"/>
      <c r="G291" s="370"/>
      <c r="H291" s="370"/>
      <c r="I291" s="370"/>
      <c r="J291" s="370"/>
      <c r="K291" s="370"/>
      <c r="L291" s="370"/>
      <c r="M291" s="370"/>
      <c r="N291" s="370"/>
      <c r="O291" s="422"/>
      <c r="P291" s="422"/>
      <c r="Q291" s="422"/>
      <c r="R291" s="422"/>
      <c r="S291" s="422"/>
      <c r="T291" s="422"/>
      <c r="U291" s="422"/>
    </row>
    <row r="292" spans="1:21">
      <c r="A292" s="370"/>
      <c r="B292" s="370"/>
      <c r="C292" s="370"/>
      <c r="D292" s="370"/>
      <c r="E292" s="370"/>
      <c r="F292" s="370"/>
      <c r="G292" s="370"/>
      <c r="H292" s="370"/>
      <c r="I292" s="370"/>
      <c r="J292" s="370"/>
      <c r="K292" s="370"/>
      <c r="L292" s="370"/>
      <c r="M292" s="370"/>
      <c r="N292" s="370"/>
      <c r="O292" s="422"/>
      <c r="P292" s="422"/>
      <c r="Q292" s="422"/>
      <c r="R292" s="422"/>
      <c r="S292" s="422"/>
      <c r="T292" s="422"/>
      <c r="U292" s="422"/>
    </row>
    <row r="293" spans="1:21">
      <c r="A293" s="370"/>
      <c r="B293" s="370"/>
      <c r="C293" s="370"/>
      <c r="D293" s="370"/>
      <c r="E293" s="370"/>
      <c r="F293" s="370"/>
      <c r="G293" s="370"/>
      <c r="H293" s="370"/>
      <c r="I293" s="370"/>
      <c r="J293" s="370"/>
      <c r="K293" s="370"/>
      <c r="L293" s="370"/>
      <c r="M293" s="370"/>
      <c r="N293" s="370"/>
      <c r="O293" s="422"/>
      <c r="P293" s="422"/>
      <c r="Q293" s="422"/>
      <c r="R293" s="422"/>
      <c r="S293" s="422"/>
      <c r="T293" s="422"/>
      <c r="U293" s="422"/>
    </row>
    <row r="294" spans="1:21">
      <c r="A294" s="370"/>
      <c r="B294" s="370"/>
      <c r="C294" s="370"/>
      <c r="D294" s="370"/>
      <c r="E294" s="370"/>
      <c r="F294" s="370"/>
      <c r="G294" s="370"/>
      <c r="H294" s="370"/>
      <c r="I294" s="370"/>
      <c r="J294" s="370"/>
      <c r="K294" s="370"/>
      <c r="L294" s="370"/>
      <c r="M294" s="370"/>
      <c r="N294" s="370"/>
      <c r="O294" s="422"/>
      <c r="P294" s="422"/>
      <c r="Q294" s="422"/>
      <c r="R294" s="422"/>
      <c r="S294" s="422"/>
      <c r="T294" s="422"/>
      <c r="U294" s="422"/>
    </row>
    <row r="295" spans="1:21">
      <c r="A295" s="370"/>
      <c r="B295" s="370"/>
      <c r="C295" s="370"/>
      <c r="D295" s="370"/>
      <c r="E295" s="370"/>
      <c r="F295" s="370"/>
      <c r="G295" s="370"/>
      <c r="H295" s="370"/>
      <c r="I295" s="370"/>
      <c r="J295" s="370"/>
      <c r="K295" s="370"/>
      <c r="L295" s="370"/>
      <c r="M295" s="370"/>
      <c r="N295" s="370"/>
      <c r="O295" s="422"/>
      <c r="P295" s="422"/>
      <c r="Q295" s="422"/>
      <c r="R295" s="422"/>
      <c r="S295" s="422"/>
      <c r="T295" s="422"/>
      <c r="U295" s="422"/>
    </row>
    <row r="296" spans="1:21">
      <c r="A296" s="370"/>
      <c r="B296" s="370"/>
      <c r="C296" s="370"/>
      <c r="D296" s="370"/>
      <c r="E296" s="370"/>
      <c r="F296" s="370"/>
      <c r="G296" s="370"/>
      <c r="H296" s="370"/>
      <c r="I296" s="370"/>
      <c r="J296" s="370"/>
      <c r="K296" s="370"/>
      <c r="L296" s="370"/>
      <c r="M296" s="370"/>
      <c r="N296" s="370"/>
      <c r="O296" s="422"/>
      <c r="P296" s="422"/>
      <c r="Q296" s="422"/>
      <c r="R296" s="422"/>
      <c r="S296" s="422"/>
      <c r="T296" s="422"/>
      <c r="U296" s="422"/>
    </row>
    <row r="297" spans="1:21">
      <c r="A297" s="370"/>
      <c r="B297" s="370"/>
      <c r="C297" s="370"/>
      <c r="D297" s="370"/>
      <c r="E297" s="370"/>
      <c r="F297" s="370"/>
      <c r="G297" s="370"/>
      <c r="H297" s="370"/>
      <c r="I297" s="370"/>
      <c r="J297" s="370"/>
      <c r="K297" s="370"/>
      <c r="L297" s="370"/>
      <c r="M297" s="370"/>
      <c r="N297" s="370"/>
      <c r="O297" s="422"/>
      <c r="P297" s="422"/>
      <c r="Q297" s="422"/>
      <c r="R297" s="422"/>
      <c r="S297" s="422"/>
      <c r="T297" s="422"/>
      <c r="U297" s="422"/>
    </row>
    <row r="298" spans="1:21">
      <c r="A298" s="370"/>
      <c r="B298" s="370"/>
      <c r="C298" s="370"/>
      <c r="D298" s="370"/>
      <c r="E298" s="370"/>
      <c r="F298" s="370"/>
      <c r="G298" s="370"/>
      <c r="H298" s="370"/>
      <c r="I298" s="370"/>
      <c r="J298" s="370"/>
      <c r="K298" s="370"/>
      <c r="L298" s="370"/>
      <c r="M298" s="370"/>
      <c r="N298" s="370"/>
      <c r="O298" s="422"/>
      <c r="P298" s="422"/>
      <c r="Q298" s="422"/>
      <c r="R298" s="422"/>
      <c r="S298" s="422"/>
      <c r="T298" s="422"/>
      <c r="U298" s="422"/>
    </row>
    <row r="299" spans="1:21">
      <c r="A299" s="370"/>
      <c r="B299" s="370"/>
      <c r="C299" s="370"/>
      <c r="D299" s="370"/>
      <c r="E299" s="370"/>
      <c r="F299" s="370"/>
      <c r="G299" s="370"/>
      <c r="H299" s="370"/>
      <c r="I299" s="370"/>
      <c r="J299" s="370"/>
      <c r="K299" s="370"/>
      <c r="L299" s="370"/>
      <c r="M299" s="370"/>
      <c r="N299" s="370"/>
      <c r="O299" s="422"/>
      <c r="P299" s="422"/>
      <c r="Q299" s="422"/>
      <c r="R299" s="422"/>
      <c r="S299" s="422"/>
      <c r="T299" s="422"/>
      <c r="U299" s="422"/>
    </row>
    <row r="300" spans="1:21">
      <c r="A300" s="370"/>
      <c r="B300" s="370"/>
      <c r="C300" s="370"/>
      <c r="D300" s="370"/>
      <c r="E300" s="370"/>
      <c r="F300" s="370"/>
      <c r="G300" s="370"/>
      <c r="H300" s="370"/>
      <c r="I300" s="370"/>
      <c r="J300" s="370"/>
      <c r="K300" s="370"/>
      <c r="L300" s="370"/>
      <c r="M300" s="370"/>
      <c r="N300" s="370"/>
      <c r="O300" s="422"/>
      <c r="P300" s="422"/>
      <c r="Q300" s="422"/>
      <c r="R300" s="422"/>
      <c r="S300" s="422"/>
      <c r="T300" s="422"/>
      <c r="U300" s="422"/>
    </row>
    <row r="301" spans="1:21">
      <c r="A301" s="370"/>
      <c r="B301" s="370"/>
      <c r="C301" s="370"/>
      <c r="D301" s="370"/>
      <c r="E301" s="370"/>
      <c r="F301" s="370"/>
      <c r="G301" s="370"/>
      <c r="H301" s="370"/>
      <c r="I301" s="370"/>
      <c r="J301" s="370"/>
      <c r="K301" s="370"/>
      <c r="L301" s="370"/>
      <c r="M301" s="370"/>
      <c r="N301" s="370"/>
      <c r="O301" s="422"/>
      <c r="P301" s="422"/>
      <c r="Q301" s="422"/>
      <c r="R301" s="422"/>
      <c r="S301" s="422"/>
      <c r="T301" s="422"/>
      <c r="U301" s="422"/>
    </row>
    <row r="302" spans="1:21">
      <c r="A302" s="370"/>
      <c r="B302" s="370"/>
      <c r="C302" s="370"/>
      <c r="D302" s="370"/>
      <c r="E302" s="370"/>
      <c r="F302" s="370"/>
      <c r="G302" s="370"/>
      <c r="H302" s="370"/>
      <c r="I302" s="370"/>
      <c r="J302" s="370"/>
      <c r="K302" s="370"/>
      <c r="L302" s="370"/>
      <c r="M302" s="370"/>
      <c r="N302" s="370"/>
      <c r="O302" s="422"/>
      <c r="P302" s="422"/>
      <c r="Q302" s="422"/>
      <c r="R302" s="422"/>
      <c r="S302" s="422"/>
      <c r="T302" s="422"/>
      <c r="U302" s="422"/>
    </row>
    <row r="303" spans="1:21">
      <c r="A303" s="370"/>
      <c r="B303" s="370"/>
      <c r="C303" s="370"/>
      <c r="D303" s="370"/>
      <c r="E303" s="370"/>
      <c r="F303" s="370"/>
      <c r="G303" s="370"/>
      <c r="H303" s="370"/>
      <c r="I303" s="370"/>
      <c r="J303" s="370"/>
      <c r="K303" s="370"/>
      <c r="L303" s="370"/>
      <c r="M303" s="370"/>
      <c r="N303" s="370"/>
      <c r="O303" s="422"/>
      <c r="P303" s="422"/>
      <c r="Q303" s="422"/>
      <c r="R303" s="422"/>
      <c r="S303" s="422"/>
      <c r="T303" s="422"/>
      <c r="U303" s="422"/>
    </row>
    <row r="304" spans="1:21">
      <c r="A304" s="370"/>
      <c r="B304" s="370"/>
      <c r="C304" s="370"/>
      <c r="D304" s="370"/>
      <c r="E304" s="370"/>
      <c r="F304" s="370"/>
      <c r="G304" s="370"/>
      <c r="H304" s="370"/>
      <c r="I304" s="370"/>
      <c r="J304" s="370"/>
      <c r="K304" s="370"/>
      <c r="L304" s="370"/>
      <c r="M304" s="370"/>
      <c r="N304" s="370"/>
      <c r="O304" s="422"/>
      <c r="P304" s="422"/>
      <c r="Q304" s="422"/>
      <c r="R304" s="422"/>
      <c r="S304" s="422"/>
      <c r="T304" s="422"/>
      <c r="U304" s="422"/>
    </row>
    <row r="305" spans="1:21">
      <c r="A305" s="370"/>
      <c r="B305" s="370"/>
      <c r="C305" s="370"/>
      <c r="D305" s="370"/>
      <c r="E305" s="370"/>
      <c r="F305" s="370"/>
      <c r="G305" s="370"/>
      <c r="H305" s="370"/>
      <c r="I305" s="370"/>
      <c r="J305" s="370"/>
      <c r="K305" s="370"/>
      <c r="L305" s="370"/>
      <c r="M305" s="370"/>
      <c r="N305" s="370"/>
      <c r="O305" s="422"/>
      <c r="P305" s="422"/>
      <c r="Q305" s="422"/>
      <c r="R305" s="422"/>
      <c r="S305" s="422"/>
      <c r="T305" s="422"/>
      <c r="U305" s="422"/>
    </row>
    <row r="306" spans="1:21">
      <c r="A306" s="370"/>
      <c r="B306" s="370"/>
      <c r="C306" s="370"/>
      <c r="D306" s="370"/>
      <c r="E306" s="370"/>
      <c r="F306" s="370"/>
      <c r="G306" s="370"/>
      <c r="H306" s="370"/>
      <c r="I306" s="370"/>
      <c r="J306" s="370"/>
      <c r="K306" s="370"/>
      <c r="L306" s="370"/>
      <c r="M306" s="370"/>
      <c r="N306" s="370"/>
      <c r="O306" s="422"/>
      <c r="P306" s="422"/>
      <c r="Q306" s="422"/>
      <c r="R306" s="422"/>
      <c r="S306" s="422"/>
      <c r="T306" s="422"/>
      <c r="U306" s="422"/>
    </row>
    <row r="307" spans="1:21">
      <c r="A307" s="370"/>
      <c r="B307" s="370"/>
      <c r="C307" s="370"/>
      <c r="D307" s="370"/>
      <c r="E307" s="370"/>
      <c r="F307" s="370"/>
      <c r="G307" s="370"/>
      <c r="H307" s="370"/>
      <c r="I307" s="370"/>
      <c r="J307" s="370"/>
      <c r="K307" s="370"/>
      <c r="L307" s="370"/>
      <c r="M307" s="370"/>
      <c r="N307" s="370"/>
      <c r="O307" s="422"/>
      <c r="P307" s="422"/>
      <c r="Q307" s="422"/>
      <c r="R307" s="422"/>
      <c r="S307" s="422"/>
      <c r="T307" s="422"/>
      <c r="U307" s="422"/>
    </row>
    <row r="308" spans="1:21">
      <c r="A308" s="370"/>
      <c r="B308" s="370"/>
      <c r="C308" s="370"/>
      <c r="D308" s="370"/>
      <c r="E308" s="370"/>
      <c r="F308" s="370"/>
      <c r="G308" s="370"/>
      <c r="H308" s="370"/>
      <c r="I308" s="370"/>
      <c r="J308" s="370"/>
      <c r="K308" s="370"/>
      <c r="L308" s="370"/>
      <c r="M308" s="370"/>
      <c r="N308" s="370"/>
      <c r="O308" s="422"/>
      <c r="P308" s="422"/>
      <c r="Q308" s="422"/>
      <c r="R308" s="422"/>
      <c r="S308" s="422"/>
      <c r="T308" s="422"/>
      <c r="U308" s="422"/>
    </row>
    <row r="309" spans="1:21">
      <c r="A309" s="370"/>
      <c r="B309" s="370"/>
      <c r="C309" s="370"/>
      <c r="D309" s="370"/>
      <c r="E309" s="370"/>
      <c r="F309" s="370"/>
      <c r="G309" s="370"/>
      <c r="H309" s="370"/>
      <c r="I309" s="370"/>
      <c r="J309" s="370"/>
      <c r="K309" s="370"/>
      <c r="L309" s="370"/>
      <c r="M309" s="370"/>
      <c r="N309" s="370"/>
      <c r="O309" s="422"/>
      <c r="P309" s="422"/>
      <c r="Q309" s="422"/>
      <c r="R309" s="422"/>
      <c r="S309" s="422"/>
      <c r="T309" s="422"/>
      <c r="U309" s="422"/>
    </row>
    <row r="310" spans="1:21">
      <c r="A310" s="370"/>
      <c r="B310" s="370"/>
      <c r="C310" s="370"/>
      <c r="D310" s="370"/>
      <c r="E310" s="370"/>
      <c r="F310" s="370"/>
      <c r="G310" s="370"/>
      <c r="H310" s="370"/>
      <c r="I310" s="370"/>
      <c r="J310" s="370"/>
      <c r="K310" s="370"/>
      <c r="L310" s="370"/>
      <c r="M310" s="370"/>
      <c r="N310" s="370"/>
      <c r="O310" s="422"/>
      <c r="P310" s="422"/>
      <c r="Q310" s="422"/>
      <c r="R310" s="422"/>
      <c r="S310" s="422"/>
      <c r="T310" s="422"/>
      <c r="U310" s="422"/>
    </row>
    <row r="311" spans="1:21">
      <c r="A311" s="370"/>
      <c r="B311" s="370"/>
      <c r="C311" s="370"/>
      <c r="D311" s="370"/>
      <c r="E311" s="370"/>
      <c r="F311" s="370"/>
      <c r="G311" s="370"/>
      <c r="H311" s="370"/>
      <c r="I311" s="370"/>
      <c r="J311" s="370"/>
      <c r="K311" s="370"/>
      <c r="L311" s="370"/>
      <c r="M311" s="370"/>
      <c r="N311" s="370"/>
      <c r="O311" s="422"/>
      <c r="P311" s="422"/>
      <c r="Q311" s="422"/>
      <c r="R311" s="422"/>
      <c r="S311" s="422"/>
      <c r="T311" s="422"/>
      <c r="U311" s="422"/>
    </row>
    <row r="312" spans="1:21">
      <c r="A312" s="370"/>
      <c r="B312" s="370"/>
      <c r="C312" s="370"/>
      <c r="D312" s="370"/>
      <c r="E312" s="370"/>
      <c r="F312" s="370"/>
      <c r="G312" s="370"/>
      <c r="H312" s="370"/>
      <c r="I312" s="370"/>
      <c r="J312" s="370"/>
      <c r="K312" s="370"/>
      <c r="L312" s="370"/>
      <c r="M312" s="370"/>
      <c r="N312" s="370"/>
      <c r="O312" s="422"/>
      <c r="P312" s="422"/>
      <c r="Q312" s="422"/>
      <c r="R312" s="422"/>
      <c r="S312" s="422"/>
      <c r="T312" s="422"/>
      <c r="U312" s="422"/>
    </row>
    <row r="313" spans="1:21">
      <c r="A313" s="370"/>
      <c r="B313" s="370"/>
      <c r="C313" s="370"/>
      <c r="D313" s="370"/>
      <c r="E313" s="370"/>
      <c r="F313" s="370"/>
      <c r="G313" s="370"/>
      <c r="H313" s="370"/>
      <c r="I313" s="370"/>
      <c r="J313" s="370"/>
      <c r="K313" s="370"/>
      <c r="L313" s="370"/>
      <c r="M313" s="370"/>
      <c r="N313" s="370"/>
      <c r="O313" s="422"/>
      <c r="P313" s="422"/>
      <c r="Q313" s="422"/>
      <c r="R313" s="422"/>
      <c r="S313" s="422"/>
      <c r="T313" s="422"/>
      <c r="U313" s="422"/>
    </row>
    <row r="314" spans="1:21">
      <c r="A314" s="370"/>
      <c r="B314" s="370"/>
      <c r="C314" s="370"/>
      <c r="D314" s="370"/>
      <c r="E314" s="370"/>
      <c r="F314" s="370"/>
      <c r="G314" s="370"/>
      <c r="H314" s="370"/>
      <c r="I314" s="370"/>
      <c r="J314" s="370"/>
      <c r="K314" s="370"/>
      <c r="L314" s="370"/>
      <c r="M314" s="370"/>
      <c r="N314" s="370"/>
      <c r="O314" s="422"/>
      <c r="P314" s="422"/>
      <c r="Q314" s="422"/>
      <c r="R314" s="422"/>
      <c r="S314" s="422"/>
      <c r="T314" s="422"/>
      <c r="U314" s="422"/>
    </row>
    <row r="315" spans="1:21">
      <c r="A315" s="370"/>
      <c r="B315" s="370"/>
      <c r="C315" s="370"/>
      <c r="D315" s="370"/>
      <c r="E315" s="370"/>
      <c r="F315" s="370"/>
      <c r="G315" s="370"/>
      <c r="H315" s="370"/>
      <c r="I315" s="370"/>
      <c r="J315" s="370"/>
      <c r="K315" s="370"/>
      <c r="L315" s="370"/>
      <c r="M315" s="370"/>
      <c r="N315" s="370"/>
      <c r="O315" s="422"/>
      <c r="P315" s="422"/>
      <c r="Q315" s="422"/>
      <c r="R315" s="422"/>
      <c r="S315" s="422"/>
      <c r="T315" s="422"/>
      <c r="U315" s="422"/>
    </row>
    <row r="316" spans="1:21">
      <c r="A316" s="370"/>
      <c r="B316" s="370"/>
      <c r="C316" s="370"/>
      <c r="D316" s="370"/>
      <c r="E316" s="370"/>
      <c r="F316" s="370"/>
      <c r="G316" s="370"/>
      <c r="H316" s="370"/>
      <c r="I316" s="370"/>
      <c r="J316" s="370"/>
      <c r="K316" s="370"/>
      <c r="L316" s="370"/>
      <c r="M316" s="370"/>
      <c r="N316" s="370"/>
      <c r="O316" s="422"/>
      <c r="P316" s="422"/>
      <c r="Q316" s="422"/>
      <c r="R316" s="422"/>
      <c r="S316" s="422"/>
      <c r="T316" s="422"/>
      <c r="U316" s="422"/>
    </row>
    <row r="317" spans="1:21">
      <c r="A317" s="370"/>
      <c r="B317" s="370"/>
      <c r="C317" s="370"/>
      <c r="D317" s="370"/>
      <c r="E317" s="370"/>
      <c r="F317" s="370"/>
      <c r="G317" s="370"/>
      <c r="H317" s="370"/>
      <c r="I317" s="370"/>
      <c r="J317" s="370"/>
      <c r="K317" s="370"/>
      <c r="L317" s="370"/>
      <c r="M317" s="370"/>
      <c r="N317" s="370"/>
      <c r="O317" s="422"/>
      <c r="P317" s="422"/>
      <c r="Q317" s="422"/>
      <c r="R317" s="422"/>
      <c r="S317" s="422"/>
      <c r="T317" s="422"/>
      <c r="U317" s="422"/>
    </row>
    <row r="318" spans="1:21">
      <c r="A318" s="370"/>
      <c r="B318" s="370"/>
      <c r="C318" s="370"/>
      <c r="D318" s="370"/>
      <c r="E318" s="370"/>
      <c r="F318" s="370"/>
      <c r="G318" s="370"/>
      <c r="H318" s="370"/>
      <c r="I318" s="370"/>
      <c r="J318" s="370"/>
      <c r="K318" s="370"/>
      <c r="L318" s="370"/>
      <c r="M318" s="370"/>
      <c r="N318" s="370"/>
      <c r="O318" s="422"/>
      <c r="P318" s="422"/>
      <c r="Q318" s="422"/>
      <c r="R318" s="422"/>
      <c r="S318" s="422"/>
      <c r="T318" s="422"/>
      <c r="U318" s="422"/>
    </row>
    <row r="319" spans="1:21">
      <c r="A319" s="370"/>
      <c r="B319" s="370"/>
      <c r="C319" s="370"/>
      <c r="D319" s="370"/>
      <c r="E319" s="370"/>
      <c r="F319" s="370"/>
      <c r="G319" s="370"/>
      <c r="H319" s="370"/>
      <c r="I319" s="370"/>
      <c r="J319" s="370"/>
      <c r="K319" s="370"/>
      <c r="L319" s="370"/>
      <c r="M319" s="370"/>
      <c r="N319" s="370"/>
      <c r="O319" s="422"/>
      <c r="P319" s="422"/>
      <c r="Q319" s="422"/>
      <c r="R319" s="422"/>
      <c r="S319" s="422"/>
      <c r="T319" s="422"/>
      <c r="U319" s="422"/>
    </row>
    <row r="320" spans="1:21">
      <c r="A320" s="370"/>
      <c r="B320" s="370"/>
      <c r="C320" s="370"/>
      <c r="D320" s="370"/>
      <c r="E320" s="370"/>
      <c r="F320" s="370"/>
      <c r="G320" s="370"/>
      <c r="H320" s="370"/>
      <c r="I320" s="370"/>
      <c r="J320" s="370"/>
      <c r="K320" s="370"/>
      <c r="L320" s="370"/>
      <c r="M320" s="370"/>
      <c r="N320" s="370"/>
      <c r="O320" s="422"/>
      <c r="P320" s="422"/>
      <c r="Q320" s="422"/>
      <c r="R320" s="422"/>
      <c r="S320" s="422"/>
      <c r="T320" s="422"/>
      <c r="U320" s="422"/>
    </row>
    <row r="321" spans="1:21">
      <c r="A321" s="370"/>
      <c r="B321" s="370"/>
      <c r="C321" s="370"/>
      <c r="D321" s="370"/>
      <c r="E321" s="370"/>
      <c r="F321" s="370"/>
      <c r="G321" s="370"/>
      <c r="H321" s="370"/>
      <c r="I321" s="370"/>
      <c r="J321" s="370"/>
      <c r="K321" s="370"/>
      <c r="L321" s="370"/>
      <c r="M321" s="370"/>
      <c r="N321" s="370"/>
      <c r="O321" s="422"/>
      <c r="P321" s="422"/>
      <c r="Q321" s="422"/>
      <c r="R321" s="422"/>
      <c r="S321" s="422"/>
      <c r="T321" s="422"/>
      <c r="U321" s="422"/>
    </row>
    <row r="322" spans="1:21">
      <c r="A322" s="370"/>
      <c r="B322" s="370"/>
      <c r="C322" s="370"/>
      <c r="D322" s="370"/>
      <c r="E322" s="370"/>
      <c r="F322" s="370"/>
      <c r="G322" s="370"/>
      <c r="H322" s="370"/>
      <c r="I322" s="370"/>
      <c r="J322" s="370"/>
      <c r="K322" s="370"/>
      <c r="L322" s="370"/>
      <c r="M322" s="370"/>
      <c r="N322" s="370"/>
      <c r="O322" s="422"/>
      <c r="P322" s="422"/>
      <c r="Q322" s="422"/>
      <c r="R322" s="422"/>
      <c r="S322" s="422"/>
      <c r="T322" s="422"/>
      <c r="U322" s="422"/>
    </row>
    <row r="323" spans="1:21">
      <c r="A323" s="370"/>
      <c r="B323" s="370"/>
      <c r="C323" s="370"/>
      <c r="D323" s="370"/>
      <c r="E323" s="370"/>
      <c r="F323" s="370"/>
      <c r="G323" s="370"/>
      <c r="H323" s="370"/>
      <c r="I323" s="370"/>
      <c r="J323" s="370"/>
      <c r="K323" s="370"/>
      <c r="L323" s="370"/>
      <c r="M323" s="370"/>
      <c r="N323" s="370"/>
      <c r="O323" s="422"/>
      <c r="P323" s="422"/>
      <c r="Q323" s="422"/>
      <c r="R323" s="422"/>
      <c r="S323" s="422"/>
      <c r="T323" s="422"/>
      <c r="U323" s="422"/>
    </row>
    <row r="324" spans="1:21">
      <c r="A324" s="370"/>
      <c r="B324" s="370"/>
      <c r="C324" s="370"/>
      <c r="D324" s="370"/>
      <c r="E324" s="370"/>
      <c r="F324" s="370"/>
      <c r="G324" s="370"/>
      <c r="H324" s="370"/>
      <c r="I324" s="370"/>
      <c r="J324" s="370"/>
      <c r="K324" s="370"/>
      <c r="L324" s="370"/>
      <c r="M324" s="370"/>
      <c r="N324" s="370"/>
      <c r="O324" s="422"/>
      <c r="P324" s="422"/>
      <c r="Q324" s="422"/>
      <c r="R324" s="422"/>
      <c r="S324" s="422"/>
      <c r="T324" s="422"/>
      <c r="U324" s="422"/>
    </row>
    <row r="325" spans="1:21">
      <c r="A325" s="370"/>
      <c r="B325" s="370"/>
      <c r="C325" s="370"/>
      <c r="D325" s="370"/>
      <c r="E325" s="370"/>
      <c r="F325" s="370"/>
      <c r="G325" s="370"/>
      <c r="H325" s="370"/>
      <c r="I325" s="370"/>
      <c r="J325" s="370"/>
      <c r="K325" s="370"/>
      <c r="L325" s="370"/>
      <c r="M325" s="370"/>
      <c r="N325" s="370"/>
      <c r="O325" s="422"/>
      <c r="P325" s="422"/>
      <c r="Q325" s="422"/>
      <c r="R325" s="422"/>
      <c r="S325" s="422"/>
      <c r="T325" s="422"/>
      <c r="U325" s="422"/>
    </row>
    <row r="326" spans="1:21">
      <c r="A326" s="370"/>
      <c r="B326" s="370"/>
      <c r="C326" s="370"/>
      <c r="D326" s="370"/>
      <c r="E326" s="370"/>
      <c r="F326" s="370"/>
      <c r="G326" s="370"/>
      <c r="H326" s="370"/>
      <c r="I326" s="370"/>
      <c r="J326" s="370"/>
      <c r="K326" s="370"/>
      <c r="L326" s="370"/>
      <c r="M326" s="370"/>
      <c r="N326" s="370"/>
      <c r="O326" s="422"/>
      <c r="P326" s="422"/>
      <c r="Q326" s="422"/>
      <c r="R326" s="422"/>
      <c r="S326" s="422"/>
      <c r="T326" s="422"/>
      <c r="U326" s="422"/>
    </row>
    <row r="327" spans="1:21">
      <c r="A327" s="370"/>
      <c r="B327" s="370"/>
      <c r="C327" s="370"/>
      <c r="D327" s="370"/>
      <c r="E327" s="370"/>
      <c r="F327" s="370"/>
      <c r="G327" s="370"/>
      <c r="H327" s="370"/>
      <c r="I327" s="370"/>
      <c r="J327" s="370"/>
      <c r="K327" s="370"/>
      <c r="L327" s="370"/>
      <c r="M327" s="370"/>
      <c r="N327" s="370"/>
      <c r="O327" s="422"/>
      <c r="P327" s="422"/>
      <c r="Q327" s="422"/>
      <c r="R327" s="422"/>
      <c r="S327" s="422"/>
      <c r="T327" s="422"/>
      <c r="U327" s="422"/>
    </row>
    <row r="328" spans="1:21">
      <c r="A328" s="370"/>
      <c r="B328" s="370"/>
      <c r="C328" s="370"/>
      <c r="D328" s="370"/>
      <c r="E328" s="370"/>
      <c r="F328" s="370"/>
      <c r="G328" s="370"/>
      <c r="H328" s="370"/>
      <c r="I328" s="370"/>
      <c r="J328" s="370"/>
      <c r="K328" s="370"/>
      <c r="L328" s="370"/>
      <c r="M328" s="370"/>
      <c r="N328" s="370"/>
      <c r="O328" s="422"/>
      <c r="P328" s="422"/>
      <c r="Q328" s="422"/>
      <c r="R328" s="422"/>
      <c r="S328" s="422"/>
      <c r="T328" s="422"/>
      <c r="U328" s="422"/>
    </row>
    <row r="329" spans="1:21">
      <c r="A329" s="370"/>
      <c r="B329" s="370"/>
      <c r="C329" s="370"/>
      <c r="D329" s="370"/>
      <c r="E329" s="370"/>
      <c r="F329" s="370"/>
      <c r="G329" s="370"/>
      <c r="H329" s="370"/>
      <c r="I329" s="370"/>
      <c r="J329" s="370"/>
      <c r="K329" s="370"/>
      <c r="L329" s="370"/>
      <c r="M329" s="370"/>
      <c r="N329" s="370"/>
      <c r="O329" s="422"/>
      <c r="P329" s="422"/>
      <c r="Q329" s="422"/>
      <c r="R329" s="422"/>
      <c r="S329" s="422"/>
      <c r="T329" s="422"/>
      <c r="U329" s="422"/>
    </row>
    <row r="330" spans="1:21">
      <c r="A330" s="370"/>
      <c r="B330" s="370"/>
      <c r="C330" s="370"/>
      <c r="D330" s="370"/>
      <c r="E330" s="370"/>
      <c r="F330" s="370"/>
      <c r="G330" s="370"/>
      <c r="H330" s="370"/>
      <c r="I330" s="370"/>
      <c r="J330" s="370"/>
      <c r="K330" s="370"/>
      <c r="L330" s="370"/>
      <c r="M330" s="370"/>
      <c r="N330" s="370"/>
      <c r="O330" s="422"/>
      <c r="P330" s="422"/>
      <c r="Q330" s="422"/>
      <c r="R330" s="422"/>
      <c r="S330" s="422"/>
      <c r="T330" s="422"/>
      <c r="U330" s="422"/>
    </row>
    <row r="331" spans="1:21">
      <c r="A331" s="370"/>
      <c r="B331" s="370"/>
      <c r="C331" s="370"/>
      <c r="D331" s="370"/>
      <c r="E331" s="370"/>
      <c r="F331" s="370"/>
      <c r="G331" s="370"/>
      <c r="H331" s="370"/>
      <c r="I331" s="370"/>
      <c r="J331" s="370"/>
      <c r="K331" s="370"/>
      <c r="L331" s="370"/>
      <c r="M331" s="370"/>
      <c r="N331" s="370"/>
      <c r="O331" s="422"/>
      <c r="P331" s="422"/>
      <c r="Q331" s="422"/>
      <c r="R331" s="422"/>
      <c r="S331" s="422"/>
      <c r="T331" s="422"/>
      <c r="U331" s="422"/>
    </row>
    <row r="332" spans="1:21">
      <c r="A332" s="370"/>
      <c r="B332" s="370"/>
      <c r="C332" s="370"/>
      <c r="D332" s="370"/>
      <c r="E332" s="370"/>
      <c r="F332" s="370"/>
      <c r="G332" s="370"/>
      <c r="H332" s="370"/>
      <c r="I332" s="370"/>
      <c r="J332" s="370"/>
      <c r="K332" s="370"/>
      <c r="L332" s="370"/>
      <c r="M332" s="370"/>
      <c r="N332" s="370"/>
      <c r="O332" s="422"/>
      <c r="P332" s="422"/>
      <c r="Q332" s="422"/>
      <c r="R332" s="422"/>
      <c r="S332" s="422"/>
      <c r="T332" s="422"/>
      <c r="U332" s="422"/>
    </row>
    <row r="333" spans="1:21">
      <c r="A333" s="370"/>
      <c r="B333" s="370"/>
      <c r="C333" s="370"/>
      <c r="D333" s="370"/>
      <c r="E333" s="370"/>
      <c r="F333" s="370"/>
      <c r="G333" s="370"/>
      <c r="H333" s="370"/>
      <c r="I333" s="370"/>
      <c r="J333" s="370"/>
      <c r="K333" s="370"/>
      <c r="L333" s="370"/>
      <c r="M333" s="370"/>
      <c r="N333" s="370"/>
      <c r="O333" s="422"/>
      <c r="P333" s="422"/>
      <c r="Q333" s="422"/>
      <c r="R333" s="422"/>
      <c r="S333" s="422"/>
      <c r="T333" s="422"/>
      <c r="U333" s="422"/>
    </row>
    <row r="334" spans="1:21">
      <c r="A334" s="370"/>
      <c r="B334" s="370"/>
      <c r="C334" s="370"/>
      <c r="D334" s="370"/>
      <c r="E334" s="370"/>
      <c r="F334" s="370"/>
      <c r="G334" s="370"/>
      <c r="H334" s="370"/>
      <c r="I334" s="370"/>
      <c r="J334" s="370"/>
      <c r="K334" s="370"/>
      <c r="L334" s="370"/>
      <c r="M334" s="370"/>
      <c r="N334" s="370"/>
      <c r="O334" s="422"/>
      <c r="P334" s="422"/>
      <c r="Q334" s="422"/>
      <c r="R334" s="422"/>
      <c r="S334" s="422"/>
      <c r="T334" s="422"/>
      <c r="U334" s="422"/>
    </row>
    <row r="335" spans="1:21">
      <c r="A335" s="370"/>
      <c r="B335" s="370"/>
      <c r="C335" s="370"/>
      <c r="D335" s="370"/>
      <c r="E335" s="370"/>
      <c r="F335" s="370"/>
      <c r="G335" s="370"/>
      <c r="H335" s="370"/>
      <c r="I335" s="370"/>
      <c r="J335" s="370"/>
      <c r="K335" s="370"/>
      <c r="L335" s="370"/>
      <c r="M335" s="370"/>
      <c r="N335" s="370"/>
      <c r="O335" s="422"/>
      <c r="P335" s="422"/>
      <c r="Q335" s="422"/>
      <c r="R335" s="422"/>
      <c r="S335" s="422"/>
      <c r="T335" s="422"/>
      <c r="U335" s="422"/>
    </row>
    <row r="336" spans="1:21">
      <c r="A336" s="370"/>
      <c r="B336" s="370"/>
      <c r="C336" s="370"/>
      <c r="D336" s="370"/>
      <c r="E336" s="370"/>
      <c r="F336" s="370"/>
      <c r="G336" s="370"/>
      <c r="H336" s="370"/>
      <c r="I336" s="370"/>
      <c r="J336" s="370"/>
      <c r="K336" s="370"/>
      <c r="L336" s="370"/>
      <c r="M336" s="370"/>
      <c r="N336" s="370"/>
      <c r="O336" s="422"/>
      <c r="P336" s="422"/>
      <c r="Q336" s="422"/>
      <c r="R336" s="422"/>
      <c r="S336" s="422"/>
      <c r="T336" s="422"/>
      <c r="U336" s="422"/>
    </row>
    <row r="337" spans="1:21">
      <c r="A337" s="370"/>
      <c r="B337" s="370"/>
      <c r="C337" s="370"/>
      <c r="D337" s="370"/>
      <c r="E337" s="370"/>
      <c r="F337" s="370"/>
      <c r="G337" s="370"/>
      <c r="H337" s="370"/>
      <c r="I337" s="370"/>
      <c r="J337" s="370"/>
      <c r="K337" s="370"/>
      <c r="L337" s="370"/>
      <c r="M337" s="370"/>
      <c r="N337" s="370"/>
      <c r="O337" s="422"/>
      <c r="P337" s="422"/>
      <c r="Q337" s="422"/>
      <c r="R337" s="422"/>
      <c r="S337" s="422"/>
      <c r="T337" s="422"/>
      <c r="U337" s="422"/>
    </row>
    <row r="338" spans="1:21">
      <c r="A338" s="370"/>
      <c r="B338" s="370"/>
      <c r="C338" s="370"/>
      <c r="D338" s="370"/>
      <c r="E338" s="370"/>
      <c r="F338" s="370"/>
      <c r="G338" s="370"/>
      <c r="H338" s="370"/>
      <c r="I338" s="370"/>
      <c r="J338" s="370"/>
      <c r="K338" s="370"/>
      <c r="L338" s="370"/>
      <c r="M338" s="370"/>
      <c r="N338" s="370"/>
      <c r="O338" s="422"/>
      <c r="P338" s="422"/>
      <c r="Q338" s="422"/>
      <c r="R338" s="422"/>
      <c r="S338" s="422"/>
      <c r="T338" s="422"/>
      <c r="U338" s="422"/>
    </row>
    <row r="339" spans="1:21">
      <c r="A339" s="370"/>
      <c r="B339" s="370"/>
      <c r="C339" s="370"/>
      <c r="D339" s="370"/>
      <c r="E339" s="370"/>
      <c r="F339" s="370"/>
      <c r="G339" s="370"/>
      <c r="H339" s="370"/>
      <c r="I339" s="370"/>
      <c r="J339" s="370"/>
      <c r="K339" s="370"/>
      <c r="L339" s="370"/>
      <c r="M339" s="370"/>
      <c r="N339" s="370"/>
      <c r="O339" s="422"/>
      <c r="P339" s="422"/>
      <c r="Q339" s="422"/>
      <c r="R339" s="422"/>
      <c r="S339" s="422"/>
      <c r="T339" s="422"/>
      <c r="U339" s="422"/>
    </row>
    <row r="340" spans="1:21">
      <c r="A340" s="370"/>
      <c r="B340" s="370"/>
      <c r="C340" s="370"/>
      <c r="D340" s="370"/>
      <c r="E340" s="370"/>
      <c r="F340" s="370"/>
      <c r="G340" s="370"/>
      <c r="H340" s="370"/>
      <c r="I340" s="370"/>
      <c r="J340" s="370"/>
      <c r="K340" s="370"/>
      <c r="L340" s="370"/>
      <c r="M340" s="370"/>
      <c r="N340" s="370"/>
      <c r="O340" s="422"/>
      <c r="P340" s="422"/>
      <c r="Q340" s="422"/>
      <c r="R340" s="422"/>
      <c r="S340" s="422"/>
      <c r="T340" s="422"/>
      <c r="U340" s="422"/>
    </row>
    <row r="341" spans="1:21">
      <c r="A341" s="370"/>
      <c r="B341" s="370"/>
      <c r="C341" s="370"/>
      <c r="D341" s="370"/>
      <c r="E341" s="370"/>
      <c r="F341" s="370"/>
      <c r="G341" s="370"/>
      <c r="H341" s="370"/>
      <c r="I341" s="370"/>
      <c r="J341" s="370"/>
      <c r="K341" s="370"/>
      <c r="L341" s="370"/>
      <c r="M341" s="370"/>
      <c r="N341" s="370"/>
      <c r="O341" s="422"/>
      <c r="P341" s="422"/>
      <c r="Q341" s="422"/>
      <c r="R341" s="422"/>
      <c r="S341" s="422"/>
      <c r="T341" s="422"/>
      <c r="U341" s="422"/>
    </row>
    <row r="342" spans="1:21">
      <c r="A342" s="370"/>
      <c r="B342" s="370"/>
      <c r="C342" s="370"/>
      <c r="D342" s="370"/>
      <c r="E342" s="370"/>
      <c r="F342" s="370"/>
      <c r="G342" s="370"/>
      <c r="H342" s="370"/>
      <c r="I342" s="370"/>
      <c r="J342" s="370"/>
      <c r="K342" s="370"/>
      <c r="L342" s="370"/>
      <c r="M342" s="370"/>
      <c r="N342" s="370"/>
      <c r="O342" s="422"/>
      <c r="P342" s="422"/>
      <c r="Q342" s="422"/>
      <c r="R342" s="422"/>
      <c r="S342" s="422"/>
      <c r="T342" s="422"/>
      <c r="U342" s="422"/>
    </row>
    <row r="343" spans="1:21">
      <c r="A343" s="370"/>
      <c r="B343" s="370"/>
      <c r="C343" s="370"/>
      <c r="D343" s="370"/>
      <c r="E343" s="370"/>
      <c r="F343" s="370"/>
      <c r="G343" s="370"/>
      <c r="H343" s="370"/>
      <c r="I343" s="370"/>
      <c r="J343" s="370"/>
      <c r="K343" s="370"/>
      <c r="L343" s="370"/>
      <c r="M343" s="370"/>
      <c r="N343" s="370"/>
      <c r="O343" s="422"/>
      <c r="P343" s="422"/>
      <c r="Q343" s="422"/>
      <c r="R343" s="422"/>
      <c r="S343" s="422"/>
      <c r="T343" s="422"/>
      <c r="U343" s="422"/>
    </row>
    <row r="344" spans="1:21">
      <c r="A344" s="370"/>
      <c r="B344" s="370"/>
      <c r="C344" s="370"/>
      <c r="D344" s="370"/>
      <c r="E344" s="370"/>
      <c r="F344" s="370"/>
      <c r="G344" s="370"/>
      <c r="H344" s="370"/>
      <c r="I344" s="370"/>
      <c r="J344" s="370"/>
      <c r="K344" s="370"/>
      <c r="L344" s="370"/>
      <c r="M344" s="370"/>
      <c r="N344" s="370"/>
      <c r="O344" s="422"/>
      <c r="P344" s="422"/>
      <c r="Q344" s="422"/>
      <c r="R344" s="422"/>
      <c r="S344" s="422"/>
      <c r="T344" s="422"/>
      <c r="U344" s="422"/>
    </row>
    <row r="345" spans="1:21">
      <c r="A345" s="370"/>
      <c r="B345" s="370"/>
      <c r="C345" s="370"/>
      <c r="D345" s="370"/>
      <c r="E345" s="370"/>
      <c r="F345" s="370"/>
      <c r="G345" s="370"/>
      <c r="H345" s="370"/>
      <c r="I345" s="370"/>
      <c r="J345" s="370"/>
      <c r="K345" s="370"/>
      <c r="L345" s="370"/>
      <c r="M345" s="370"/>
      <c r="N345" s="370"/>
      <c r="O345" s="422"/>
      <c r="P345" s="422"/>
      <c r="Q345" s="422"/>
      <c r="R345" s="422"/>
      <c r="S345" s="422"/>
      <c r="T345" s="422"/>
      <c r="U345" s="422"/>
    </row>
    <row r="346" spans="1:21">
      <c r="A346" s="370"/>
      <c r="B346" s="370"/>
      <c r="C346" s="370"/>
      <c r="D346" s="370"/>
      <c r="E346" s="370"/>
      <c r="F346" s="370"/>
      <c r="G346" s="370"/>
      <c r="H346" s="370"/>
      <c r="I346" s="370"/>
      <c r="J346" s="370"/>
      <c r="K346" s="370"/>
      <c r="L346" s="370"/>
      <c r="M346" s="370"/>
      <c r="N346" s="370"/>
      <c r="O346" s="422"/>
      <c r="P346" s="422"/>
      <c r="Q346" s="422"/>
      <c r="R346" s="422"/>
      <c r="S346" s="422"/>
      <c r="T346" s="422"/>
      <c r="U346" s="422"/>
    </row>
    <row r="347" spans="1:21">
      <c r="A347" s="370"/>
      <c r="B347" s="370"/>
      <c r="C347" s="370"/>
      <c r="D347" s="370"/>
      <c r="E347" s="370"/>
      <c r="F347" s="370"/>
      <c r="G347" s="370"/>
      <c r="H347" s="370"/>
      <c r="I347" s="370"/>
      <c r="J347" s="370"/>
      <c r="K347" s="370"/>
      <c r="L347" s="370"/>
      <c r="M347" s="370"/>
      <c r="N347" s="370"/>
      <c r="O347" s="422"/>
      <c r="P347" s="422"/>
      <c r="Q347" s="422"/>
      <c r="R347" s="422"/>
      <c r="S347" s="422"/>
      <c r="T347" s="422"/>
      <c r="U347" s="422"/>
    </row>
    <row r="348" spans="1:21">
      <c r="A348" s="370"/>
      <c r="B348" s="370"/>
      <c r="C348" s="370"/>
      <c r="D348" s="370"/>
      <c r="E348" s="370"/>
      <c r="F348" s="370"/>
      <c r="G348" s="370"/>
      <c r="H348" s="370"/>
      <c r="I348" s="370"/>
      <c r="J348" s="370"/>
      <c r="K348" s="370"/>
      <c r="L348" s="370"/>
      <c r="M348" s="370"/>
      <c r="N348" s="370"/>
      <c r="O348" s="422"/>
      <c r="P348" s="422"/>
      <c r="Q348" s="422"/>
      <c r="R348" s="422"/>
      <c r="S348" s="422"/>
      <c r="T348" s="422"/>
      <c r="U348" s="422"/>
    </row>
    <row r="349" spans="1:21">
      <c r="A349" s="370"/>
      <c r="B349" s="370"/>
      <c r="C349" s="370"/>
      <c r="D349" s="370"/>
      <c r="E349" s="370"/>
      <c r="F349" s="370"/>
      <c r="G349" s="370"/>
      <c r="H349" s="370"/>
      <c r="I349" s="370"/>
      <c r="J349" s="370"/>
      <c r="K349" s="370"/>
      <c r="L349" s="370"/>
      <c r="M349" s="370"/>
      <c r="N349" s="370"/>
      <c r="O349" s="422"/>
      <c r="P349" s="422"/>
      <c r="Q349" s="422"/>
      <c r="R349" s="422"/>
      <c r="S349" s="422"/>
      <c r="T349" s="422"/>
      <c r="U349" s="422"/>
    </row>
    <row r="350" spans="1:21">
      <c r="A350" s="370"/>
      <c r="B350" s="370"/>
      <c r="C350" s="370"/>
      <c r="D350" s="370"/>
      <c r="E350" s="370"/>
      <c r="F350" s="370"/>
      <c r="G350" s="370"/>
      <c r="H350" s="370"/>
      <c r="I350" s="370"/>
      <c r="J350" s="370"/>
      <c r="K350" s="370"/>
      <c r="L350" s="370"/>
      <c r="M350" s="370"/>
      <c r="N350" s="370"/>
      <c r="O350" s="422"/>
      <c r="P350" s="422"/>
      <c r="Q350" s="422"/>
      <c r="R350" s="422"/>
      <c r="S350" s="422"/>
      <c r="T350" s="422"/>
      <c r="U350" s="422"/>
    </row>
    <row r="351" spans="1:21">
      <c r="A351" s="370"/>
      <c r="B351" s="370"/>
      <c r="C351" s="370"/>
      <c r="D351" s="370"/>
      <c r="E351" s="370"/>
      <c r="F351" s="370"/>
      <c r="G351" s="370"/>
      <c r="H351" s="370"/>
      <c r="I351" s="370"/>
      <c r="J351" s="370"/>
      <c r="K351" s="370"/>
      <c r="L351" s="370"/>
      <c r="M351" s="370"/>
      <c r="N351" s="370"/>
      <c r="O351" s="422"/>
      <c r="P351" s="422"/>
      <c r="Q351" s="422"/>
      <c r="R351" s="422"/>
      <c r="S351" s="422"/>
      <c r="T351" s="422"/>
      <c r="U351" s="422"/>
    </row>
    <row r="352" spans="1:21">
      <c r="A352" s="370"/>
      <c r="B352" s="370"/>
      <c r="C352" s="370"/>
      <c r="D352" s="370"/>
      <c r="E352" s="370"/>
      <c r="F352" s="370"/>
      <c r="G352" s="370"/>
      <c r="H352" s="370"/>
      <c r="I352" s="370"/>
      <c r="J352" s="370"/>
      <c r="K352" s="370"/>
      <c r="L352" s="370"/>
      <c r="M352" s="370"/>
      <c r="N352" s="370"/>
      <c r="O352" s="422"/>
      <c r="P352" s="422"/>
      <c r="Q352" s="422"/>
      <c r="R352" s="422"/>
      <c r="S352" s="422"/>
      <c r="T352" s="422"/>
      <c r="U352" s="422"/>
    </row>
    <row r="353" spans="1:21">
      <c r="A353" s="370"/>
      <c r="B353" s="370"/>
      <c r="C353" s="370"/>
      <c r="D353" s="370"/>
      <c r="E353" s="370"/>
      <c r="F353" s="370"/>
      <c r="G353" s="370"/>
      <c r="H353" s="370"/>
      <c r="I353" s="370"/>
      <c r="J353" s="370"/>
      <c r="K353" s="370"/>
      <c r="L353" s="370"/>
      <c r="M353" s="370"/>
      <c r="N353" s="370"/>
      <c r="O353" s="422"/>
      <c r="P353" s="422"/>
      <c r="Q353" s="422"/>
      <c r="R353" s="422"/>
      <c r="S353" s="422"/>
      <c r="T353" s="422"/>
      <c r="U353" s="422"/>
    </row>
    <row r="354" spans="1:21">
      <c r="A354" s="370"/>
      <c r="B354" s="370"/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422"/>
      <c r="P354" s="422"/>
      <c r="Q354" s="422"/>
      <c r="R354" s="422"/>
      <c r="S354" s="422"/>
      <c r="T354" s="422"/>
      <c r="U354" s="422"/>
    </row>
    <row r="355" spans="1:21">
      <c r="A355" s="370"/>
      <c r="B355" s="370"/>
      <c r="C355" s="370"/>
      <c r="D355" s="370"/>
      <c r="E355" s="370"/>
      <c r="F355" s="370"/>
      <c r="G355" s="370"/>
      <c r="H355" s="370"/>
      <c r="I355" s="370"/>
      <c r="J355" s="370"/>
      <c r="K355" s="370"/>
      <c r="L355" s="370"/>
      <c r="M355" s="370"/>
      <c r="N355" s="370"/>
      <c r="O355" s="422"/>
      <c r="P355" s="422"/>
      <c r="Q355" s="422"/>
      <c r="R355" s="422"/>
      <c r="S355" s="422"/>
      <c r="T355" s="422"/>
      <c r="U355" s="422"/>
    </row>
    <row r="356" spans="1:21">
      <c r="A356" s="370"/>
      <c r="B356" s="370"/>
      <c r="C356" s="370"/>
      <c r="D356" s="370"/>
      <c r="E356" s="370"/>
      <c r="F356" s="370"/>
      <c r="G356" s="370"/>
      <c r="H356" s="370"/>
      <c r="I356" s="370"/>
      <c r="J356" s="370"/>
      <c r="K356" s="370"/>
      <c r="L356" s="370"/>
      <c r="M356" s="370"/>
      <c r="N356" s="370"/>
      <c r="O356" s="422"/>
      <c r="P356" s="422"/>
      <c r="Q356" s="422"/>
      <c r="R356" s="422"/>
      <c r="S356" s="422"/>
      <c r="T356" s="422"/>
      <c r="U356" s="422"/>
    </row>
    <row r="357" spans="1:21">
      <c r="A357" s="370"/>
      <c r="B357" s="370"/>
      <c r="C357" s="370"/>
      <c r="D357" s="370"/>
      <c r="E357" s="370"/>
      <c r="F357" s="370"/>
      <c r="G357" s="370"/>
      <c r="H357" s="370"/>
      <c r="I357" s="370"/>
      <c r="J357" s="370"/>
      <c r="K357" s="370"/>
      <c r="L357" s="370"/>
      <c r="M357" s="370"/>
      <c r="N357" s="370"/>
      <c r="O357" s="422"/>
      <c r="P357" s="422"/>
      <c r="Q357" s="422"/>
      <c r="R357" s="422"/>
      <c r="S357" s="422"/>
      <c r="T357" s="422"/>
      <c r="U357" s="422"/>
    </row>
    <row r="358" spans="1:21">
      <c r="A358" s="370"/>
      <c r="B358" s="370"/>
      <c r="C358" s="370"/>
      <c r="D358" s="370"/>
      <c r="E358" s="370"/>
      <c r="F358" s="370"/>
      <c r="G358" s="370"/>
      <c r="H358" s="370"/>
      <c r="I358" s="370"/>
      <c r="J358" s="370"/>
      <c r="K358" s="370"/>
      <c r="L358" s="370"/>
      <c r="M358" s="370"/>
      <c r="N358" s="370"/>
      <c r="O358" s="422"/>
      <c r="P358" s="422"/>
      <c r="Q358" s="422"/>
      <c r="R358" s="422"/>
      <c r="S358" s="422"/>
      <c r="T358" s="422"/>
      <c r="U358" s="422"/>
    </row>
    <row r="359" spans="1:21">
      <c r="A359" s="370"/>
      <c r="B359" s="370"/>
      <c r="C359" s="370"/>
      <c r="D359" s="370"/>
      <c r="E359" s="370"/>
      <c r="F359" s="370"/>
      <c r="G359" s="370"/>
      <c r="H359" s="370"/>
      <c r="I359" s="370"/>
      <c r="J359" s="370"/>
      <c r="K359" s="370"/>
      <c r="L359" s="370"/>
      <c r="M359" s="370"/>
      <c r="N359" s="370"/>
      <c r="O359" s="422"/>
      <c r="P359" s="422"/>
      <c r="Q359" s="422"/>
      <c r="R359" s="422"/>
      <c r="S359" s="422"/>
      <c r="T359" s="422"/>
      <c r="U359" s="422"/>
    </row>
    <row r="360" spans="1:21">
      <c r="A360" s="370"/>
      <c r="B360" s="370"/>
      <c r="C360" s="370"/>
      <c r="D360" s="370"/>
      <c r="E360" s="370"/>
      <c r="F360" s="370"/>
      <c r="G360" s="370"/>
      <c r="H360" s="370"/>
      <c r="I360" s="370"/>
      <c r="J360" s="370"/>
      <c r="K360" s="370"/>
      <c r="L360" s="370"/>
      <c r="M360" s="370"/>
      <c r="N360" s="370"/>
      <c r="O360" s="422"/>
      <c r="P360" s="422"/>
      <c r="Q360" s="422"/>
      <c r="R360" s="422"/>
      <c r="S360" s="422"/>
      <c r="T360" s="422"/>
      <c r="U360" s="422"/>
    </row>
    <row r="361" spans="1:21">
      <c r="A361" s="370"/>
      <c r="B361" s="370"/>
      <c r="C361" s="370"/>
      <c r="D361" s="370"/>
      <c r="E361" s="370"/>
      <c r="F361" s="370"/>
      <c r="G361" s="370"/>
      <c r="H361" s="370"/>
      <c r="I361" s="370"/>
      <c r="J361" s="370"/>
      <c r="K361" s="370"/>
      <c r="L361" s="370"/>
      <c r="M361" s="370"/>
      <c r="N361" s="370"/>
      <c r="O361" s="422"/>
      <c r="P361" s="422"/>
      <c r="Q361" s="422"/>
      <c r="R361" s="422"/>
      <c r="S361" s="422"/>
      <c r="T361" s="422"/>
      <c r="U361" s="422"/>
    </row>
    <row r="362" spans="1:21">
      <c r="A362" s="370"/>
      <c r="B362" s="370"/>
      <c r="C362" s="370"/>
      <c r="D362" s="370"/>
      <c r="E362" s="370"/>
      <c r="F362" s="370"/>
      <c r="G362" s="370"/>
      <c r="H362" s="370"/>
      <c r="I362" s="370"/>
      <c r="J362" s="370"/>
      <c r="K362" s="370"/>
      <c r="L362" s="370"/>
      <c r="M362" s="370"/>
      <c r="N362" s="370"/>
      <c r="O362" s="422"/>
      <c r="P362" s="422"/>
      <c r="Q362" s="422"/>
      <c r="R362" s="422"/>
      <c r="S362" s="422"/>
      <c r="T362" s="422"/>
      <c r="U362" s="422"/>
    </row>
    <row r="363" spans="1:21">
      <c r="A363" s="370"/>
      <c r="B363" s="370"/>
      <c r="C363" s="370"/>
      <c r="D363" s="370"/>
      <c r="E363" s="370"/>
      <c r="F363" s="370"/>
      <c r="G363" s="370"/>
      <c r="H363" s="370"/>
      <c r="I363" s="370"/>
      <c r="J363" s="370"/>
      <c r="K363" s="370"/>
      <c r="L363" s="370"/>
      <c r="M363" s="370"/>
      <c r="N363" s="370"/>
      <c r="O363" s="422"/>
      <c r="P363" s="422"/>
      <c r="Q363" s="422"/>
      <c r="R363" s="422"/>
      <c r="S363" s="422"/>
      <c r="T363" s="422"/>
      <c r="U363" s="422"/>
    </row>
    <row r="364" spans="1:21">
      <c r="A364" s="370"/>
      <c r="B364" s="370"/>
      <c r="C364" s="370"/>
      <c r="D364" s="370"/>
      <c r="E364" s="370"/>
      <c r="F364" s="370"/>
      <c r="G364" s="370"/>
      <c r="H364" s="370"/>
      <c r="I364" s="370"/>
      <c r="J364" s="370"/>
      <c r="K364" s="370"/>
      <c r="L364" s="370"/>
      <c r="M364" s="370"/>
      <c r="N364" s="370"/>
      <c r="O364" s="422"/>
      <c r="P364" s="422"/>
      <c r="Q364" s="422"/>
      <c r="R364" s="422"/>
      <c r="S364" s="422"/>
      <c r="T364" s="422"/>
      <c r="U364" s="422"/>
    </row>
    <row r="365" spans="1:21">
      <c r="A365" s="370"/>
      <c r="B365" s="370"/>
      <c r="C365" s="370"/>
      <c r="D365" s="370"/>
      <c r="E365" s="370"/>
      <c r="F365" s="370"/>
      <c r="G365" s="370"/>
      <c r="H365" s="370"/>
      <c r="I365" s="370"/>
      <c r="J365" s="370"/>
      <c r="K365" s="370"/>
      <c r="L365" s="370"/>
      <c r="M365" s="370"/>
      <c r="N365" s="370"/>
      <c r="O365" s="422"/>
      <c r="P365" s="422"/>
      <c r="Q365" s="422"/>
      <c r="R365" s="422"/>
      <c r="S365" s="422"/>
      <c r="T365" s="422"/>
      <c r="U365" s="422"/>
    </row>
    <row r="366" spans="1:21">
      <c r="A366" s="370"/>
      <c r="B366" s="370"/>
      <c r="C366" s="370"/>
      <c r="D366" s="370"/>
      <c r="E366" s="370"/>
      <c r="F366" s="370"/>
      <c r="G366" s="370"/>
      <c r="H366" s="370"/>
      <c r="I366" s="370"/>
      <c r="J366" s="370"/>
      <c r="K366" s="370"/>
      <c r="L366" s="370"/>
      <c r="M366" s="370"/>
      <c r="N366" s="370"/>
      <c r="O366" s="422"/>
      <c r="P366" s="422"/>
      <c r="Q366" s="422"/>
      <c r="R366" s="422"/>
      <c r="S366" s="422"/>
      <c r="T366" s="422"/>
      <c r="U366" s="422"/>
    </row>
    <row r="367" spans="1:21">
      <c r="A367" s="370"/>
      <c r="B367" s="370"/>
      <c r="C367" s="370"/>
      <c r="D367" s="370"/>
      <c r="E367" s="370"/>
      <c r="F367" s="370"/>
      <c r="G367" s="370"/>
      <c r="H367" s="370"/>
      <c r="I367" s="370"/>
      <c r="J367" s="370"/>
      <c r="K367" s="370"/>
      <c r="L367" s="370"/>
      <c r="M367" s="370"/>
      <c r="N367" s="370"/>
      <c r="O367" s="422"/>
      <c r="P367" s="422"/>
      <c r="Q367" s="422"/>
      <c r="R367" s="422"/>
      <c r="S367" s="422"/>
      <c r="T367" s="422"/>
      <c r="U367" s="422"/>
    </row>
    <row r="368" spans="1:21">
      <c r="A368" s="370"/>
      <c r="B368" s="370"/>
      <c r="C368" s="370"/>
      <c r="D368" s="370"/>
      <c r="E368" s="370"/>
      <c r="F368" s="370"/>
      <c r="G368" s="370"/>
      <c r="H368" s="370"/>
      <c r="I368" s="370"/>
      <c r="J368" s="370"/>
      <c r="K368" s="370"/>
      <c r="L368" s="370"/>
      <c r="M368" s="370"/>
      <c r="N368" s="370"/>
      <c r="O368" s="422"/>
      <c r="P368" s="422"/>
      <c r="Q368" s="422"/>
      <c r="R368" s="422"/>
      <c r="S368" s="422"/>
      <c r="T368" s="422"/>
      <c r="U368" s="422"/>
    </row>
    <row r="369" spans="1:21">
      <c r="A369" s="370"/>
      <c r="B369" s="370"/>
      <c r="C369" s="370"/>
      <c r="D369" s="370"/>
      <c r="E369" s="370"/>
      <c r="F369" s="370"/>
      <c r="G369" s="370"/>
      <c r="H369" s="370"/>
      <c r="I369" s="370"/>
      <c r="J369" s="370"/>
      <c r="K369" s="370"/>
      <c r="L369" s="370"/>
      <c r="M369" s="370"/>
      <c r="N369" s="370"/>
      <c r="O369" s="422"/>
      <c r="P369" s="422"/>
      <c r="Q369" s="422"/>
      <c r="R369" s="422"/>
      <c r="S369" s="422"/>
      <c r="T369" s="422"/>
      <c r="U369" s="422"/>
    </row>
    <row r="370" spans="1:21">
      <c r="A370" s="370"/>
      <c r="B370" s="370"/>
      <c r="C370" s="370"/>
      <c r="D370" s="370"/>
      <c r="E370" s="370"/>
      <c r="F370" s="370"/>
      <c r="G370" s="370"/>
      <c r="H370" s="370"/>
      <c r="I370" s="370"/>
      <c r="J370" s="370"/>
      <c r="K370" s="370"/>
      <c r="L370" s="370"/>
      <c r="M370" s="370"/>
      <c r="N370" s="370"/>
      <c r="O370" s="422"/>
      <c r="P370" s="422"/>
      <c r="Q370" s="422"/>
      <c r="R370" s="422"/>
      <c r="S370" s="422"/>
      <c r="T370" s="422"/>
      <c r="U370" s="422"/>
    </row>
    <row r="371" spans="1:21">
      <c r="A371" s="370"/>
      <c r="B371" s="370"/>
      <c r="C371" s="370"/>
      <c r="D371" s="370"/>
      <c r="E371" s="370"/>
      <c r="F371" s="370"/>
      <c r="G371" s="370"/>
      <c r="H371" s="370"/>
      <c r="I371" s="370"/>
      <c r="J371" s="370"/>
      <c r="K371" s="370"/>
      <c r="L371" s="370"/>
      <c r="M371" s="370"/>
      <c r="N371" s="370"/>
      <c r="O371" s="422"/>
      <c r="P371" s="422"/>
      <c r="Q371" s="422"/>
      <c r="R371" s="422"/>
      <c r="S371" s="422"/>
      <c r="T371" s="422"/>
      <c r="U371" s="422"/>
    </row>
    <row r="372" spans="1:21">
      <c r="A372" s="370"/>
      <c r="B372" s="370"/>
      <c r="C372" s="370"/>
      <c r="D372" s="370"/>
      <c r="E372" s="370"/>
      <c r="F372" s="370"/>
      <c r="G372" s="370"/>
      <c r="H372" s="370"/>
      <c r="I372" s="370"/>
      <c r="J372" s="370"/>
      <c r="K372" s="370"/>
      <c r="L372" s="370"/>
      <c r="M372" s="370"/>
      <c r="N372" s="370"/>
      <c r="O372" s="422"/>
      <c r="P372" s="422"/>
      <c r="Q372" s="422"/>
      <c r="R372" s="422"/>
      <c r="S372" s="422"/>
      <c r="T372" s="422"/>
      <c r="U372" s="422"/>
    </row>
    <row r="373" spans="1:21">
      <c r="A373" s="370"/>
      <c r="B373" s="370"/>
      <c r="C373" s="370"/>
      <c r="D373" s="370"/>
      <c r="E373" s="370"/>
      <c r="F373" s="370"/>
      <c r="G373" s="370"/>
      <c r="H373" s="370"/>
      <c r="I373" s="370"/>
      <c r="J373" s="370"/>
      <c r="K373" s="370"/>
      <c r="L373" s="370"/>
      <c r="M373" s="370"/>
      <c r="N373" s="370"/>
      <c r="O373" s="422"/>
      <c r="P373" s="422"/>
      <c r="Q373" s="422"/>
      <c r="R373" s="422"/>
      <c r="S373" s="422"/>
      <c r="T373" s="422"/>
      <c r="U373" s="422"/>
    </row>
    <row r="374" spans="1:21">
      <c r="A374" s="370"/>
      <c r="B374" s="370"/>
      <c r="C374" s="370"/>
      <c r="D374" s="370"/>
      <c r="E374" s="370"/>
      <c r="F374" s="370"/>
      <c r="G374" s="370"/>
      <c r="H374" s="370"/>
      <c r="I374" s="370"/>
      <c r="J374" s="370"/>
      <c r="K374" s="370"/>
      <c r="L374" s="370"/>
      <c r="M374" s="370"/>
      <c r="N374" s="370"/>
      <c r="O374" s="422"/>
      <c r="P374" s="422"/>
      <c r="Q374" s="422"/>
      <c r="R374" s="422"/>
      <c r="S374" s="422"/>
      <c r="T374" s="422"/>
      <c r="U374" s="422"/>
    </row>
    <row r="375" spans="1:21">
      <c r="A375" s="370"/>
      <c r="B375" s="370"/>
      <c r="C375" s="370"/>
      <c r="D375" s="370"/>
      <c r="E375" s="370"/>
      <c r="F375" s="370"/>
      <c r="G375" s="370"/>
      <c r="H375" s="370"/>
      <c r="I375" s="370"/>
      <c r="J375" s="370"/>
      <c r="K375" s="370"/>
      <c r="L375" s="370"/>
      <c r="M375" s="370"/>
      <c r="N375" s="370"/>
      <c r="O375" s="422"/>
      <c r="P375" s="422"/>
      <c r="Q375" s="422"/>
      <c r="R375" s="422"/>
      <c r="S375" s="422"/>
      <c r="T375" s="422"/>
      <c r="U375" s="422"/>
    </row>
    <row r="376" spans="1:21">
      <c r="A376" s="370"/>
      <c r="B376" s="370"/>
      <c r="C376" s="370"/>
      <c r="D376" s="370"/>
      <c r="E376" s="370"/>
      <c r="F376" s="370"/>
      <c r="G376" s="370"/>
      <c r="H376" s="370"/>
      <c r="I376" s="370"/>
      <c r="J376" s="370"/>
      <c r="K376" s="370"/>
      <c r="L376" s="370"/>
      <c r="M376" s="370"/>
      <c r="N376" s="370"/>
      <c r="O376" s="422"/>
      <c r="P376" s="422"/>
      <c r="Q376" s="422"/>
      <c r="R376" s="422"/>
      <c r="S376" s="422"/>
      <c r="T376" s="422"/>
      <c r="U376" s="422"/>
    </row>
    <row r="377" spans="1:21">
      <c r="A377" s="370"/>
      <c r="B377" s="370"/>
      <c r="C377" s="370"/>
      <c r="D377" s="370"/>
      <c r="E377" s="370"/>
      <c r="F377" s="370"/>
      <c r="G377" s="370"/>
      <c r="H377" s="370"/>
      <c r="I377" s="370"/>
      <c r="J377" s="370"/>
      <c r="K377" s="370"/>
      <c r="L377" s="370"/>
      <c r="M377" s="370"/>
      <c r="N377" s="370"/>
      <c r="O377" s="422"/>
      <c r="P377" s="422"/>
      <c r="Q377" s="422"/>
      <c r="R377" s="422"/>
      <c r="S377" s="422"/>
      <c r="T377" s="422"/>
      <c r="U377" s="422"/>
    </row>
    <row r="378" spans="1:21">
      <c r="A378" s="370"/>
      <c r="B378" s="370"/>
      <c r="C378" s="370"/>
      <c r="D378" s="370"/>
      <c r="E378" s="370"/>
      <c r="F378" s="370"/>
      <c r="G378" s="370"/>
      <c r="H378" s="370"/>
      <c r="I378" s="370"/>
      <c r="J378" s="370"/>
      <c r="K378" s="370"/>
      <c r="L378" s="370"/>
      <c r="M378" s="370"/>
      <c r="N378" s="370"/>
      <c r="O378" s="422"/>
      <c r="P378" s="422"/>
      <c r="Q378" s="422"/>
      <c r="R378" s="422"/>
      <c r="S378" s="422"/>
      <c r="T378" s="422"/>
      <c r="U378" s="422"/>
    </row>
    <row r="379" spans="1:21">
      <c r="A379" s="370"/>
      <c r="B379" s="370"/>
      <c r="C379" s="370"/>
      <c r="D379" s="370"/>
      <c r="E379" s="370"/>
      <c r="F379" s="370"/>
      <c r="G379" s="370"/>
      <c r="H379" s="370"/>
      <c r="I379" s="370"/>
      <c r="J379" s="370"/>
      <c r="K379" s="370"/>
      <c r="L379" s="370"/>
      <c r="M379" s="370"/>
      <c r="N379" s="370"/>
      <c r="O379" s="422"/>
      <c r="P379" s="422"/>
      <c r="Q379" s="422"/>
      <c r="R379" s="422"/>
      <c r="S379" s="422"/>
      <c r="T379" s="422"/>
      <c r="U379" s="422"/>
    </row>
    <row r="380" spans="1:21">
      <c r="A380" s="370"/>
      <c r="B380" s="370"/>
      <c r="C380" s="370"/>
      <c r="D380" s="370"/>
      <c r="E380" s="370"/>
      <c r="F380" s="370"/>
      <c r="G380" s="370"/>
      <c r="H380" s="370"/>
      <c r="I380" s="370"/>
      <c r="J380" s="370"/>
      <c r="K380" s="370"/>
      <c r="L380" s="370"/>
      <c r="M380" s="370"/>
      <c r="N380" s="370"/>
      <c r="O380" s="422"/>
      <c r="P380" s="422"/>
      <c r="Q380" s="422"/>
      <c r="R380" s="422"/>
      <c r="S380" s="422"/>
      <c r="T380" s="422"/>
      <c r="U380" s="422"/>
    </row>
    <row r="381" spans="1:21">
      <c r="A381" s="370"/>
      <c r="B381" s="370"/>
      <c r="C381" s="370"/>
      <c r="D381" s="370"/>
      <c r="E381" s="370"/>
      <c r="F381" s="370"/>
      <c r="G381" s="370"/>
      <c r="H381" s="370"/>
      <c r="I381" s="370"/>
      <c r="J381" s="370"/>
      <c r="K381" s="370"/>
      <c r="L381" s="370"/>
      <c r="M381" s="370"/>
      <c r="N381" s="370"/>
      <c r="O381" s="422"/>
      <c r="P381" s="422"/>
      <c r="Q381" s="422"/>
      <c r="R381" s="422"/>
      <c r="S381" s="422"/>
      <c r="T381" s="422"/>
      <c r="U381" s="422"/>
    </row>
    <row r="382" spans="1:21">
      <c r="A382" s="370"/>
      <c r="B382" s="370"/>
      <c r="C382" s="370"/>
      <c r="D382" s="370"/>
      <c r="E382" s="370"/>
      <c r="F382" s="370"/>
      <c r="G382" s="370"/>
      <c r="H382" s="370"/>
      <c r="I382" s="370"/>
      <c r="J382" s="370"/>
      <c r="K382" s="370"/>
      <c r="L382" s="370"/>
      <c r="M382" s="370"/>
      <c r="N382" s="370"/>
      <c r="O382" s="422"/>
      <c r="P382" s="422"/>
      <c r="Q382" s="422"/>
      <c r="R382" s="422"/>
      <c r="S382" s="422"/>
      <c r="T382" s="422"/>
      <c r="U382" s="422"/>
    </row>
    <row r="383" spans="1:21">
      <c r="A383" s="370"/>
      <c r="B383" s="370"/>
      <c r="C383" s="370"/>
      <c r="D383" s="370"/>
      <c r="E383" s="370"/>
      <c r="F383" s="370"/>
      <c r="G383" s="370"/>
      <c r="H383" s="370"/>
      <c r="I383" s="370"/>
      <c r="J383" s="370"/>
      <c r="K383" s="370"/>
      <c r="L383" s="370"/>
      <c r="M383" s="370"/>
      <c r="N383" s="370"/>
      <c r="O383" s="422"/>
      <c r="P383" s="422"/>
      <c r="Q383" s="422"/>
      <c r="R383" s="422"/>
      <c r="S383" s="422"/>
      <c r="T383" s="422"/>
      <c r="U383" s="422"/>
    </row>
    <row r="384" spans="1:21">
      <c r="A384" s="370"/>
      <c r="B384" s="370"/>
      <c r="C384" s="370"/>
      <c r="D384" s="370"/>
      <c r="E384" s="370"/>
      <c r="F384" s="370"/>
      <c r="G384" s="370"/>
      <c r="H384" s="370"/>
      <c r="I384" s="370"/>
      <c r="J384" s="370"/>
      <c r="K384" s="370"/>
      <c r="L384" s="370"/>
      <c r="M384" s="370"/>
      <c r="N384" s="370"/>
      <c r="O384" s="422"/>
      <c r="P384" s="422"/>
      <c r="Q384" s="422"/>
      <c r="R384" s="422"/>
      <c r="S384" s="422"/>
      <c r="T384" s="422"/>
      <c r="U384" s="422"/>
    </row>
    <row r="385" spans="1:21">
      <c r="A385" s="370"/>
      <c r="B385" s="370"/>
      <c r="C385" s="370"/>
      <c r="D385" s="370"/>
      <c r="E385" s="370"/>
      <c r="F385" s="370"/>
      <c r="G385" s="370"/>
      <c r="H385" s="370"/>
      <c r="I385" s="370"/>
      <c r="J385" s="370"/>
      <c r="K385" s="370"/>
      <c r="L385" s="370"/>
      <c r="M385" s="370"/>
      <c r="N385" s="370"/>
      <c r="O385" s="422"/>
      <c r="P385" s="422"/>
      <c r="Q385" s="422"/>
      <c r="R385" s="422"/>
      <c r="S385" s="422"/>
      <c r="T385" s="422"/>
      <c r="U385" s="422"/>
    </row>
    <row r="386" spans="1:21">
      <c r="A386" s="370"/>
      <c r="B386" s="370"/>
      <c r="C386" s="370"/>
      <c r="D386" s="370"/>
      <c r="E386" s="370"/>
      <c r="F386" s="370"/>
      <c r="G386" s="370"/>
      <c r="H386" s="370"/>
      <c r="I386" s="370"/>
      <c r="J386" s="370"/>
      <c r="K386" s="370"/>
      <c r="L386" s="370"/>
      <c r="M386" s="370"/>
      <c r="N386" s="370"/>
      <c r="O386" s="422"/>
      <c r="P386" s="422"/>
      <c r="Q386" s="422"/>
      <c r="R386" s="422"/>
      <c r="S386" s="422"/>
      <c r="T386" s="422"/>
      <c r="U386" s="422"/>
    </row>
    <row r="387" spans="1:21">
      <c r="A387" s="370"/>
      <c r="B387" s="370"/>
      <c r="C387" s="370"/>
      <c r="D387" s="370"/>
      <c r="E387" s="370"/>
      <c r="F387" s="370"/>
      <c r="G387" s="370"/>
      <c r="H387" s="370"/>
      <c r="I387" s="370"/>
      <c r="J387" s="370"/>
      <c r="K387" s="370"/>
      <c r="L387" s="370"/>
      <c r="M387" s="370"/>
      <c r="N387" s="370"/>
      <c r="O387" s="422"/>
      <c r="P387" s="422"/>
      <c r="Q387" s="422"/>
      <c r="R387" s="422"/>
      <c r="S387" s="422"/>
      <c r="T387" s="422"/>
      <c r="U387" s="422"/>
    </row>
    <row r="388" spans="1:21">
      <c r="A388" s="370"/>
      <c r="B388" s="370"/>
      <c r="C388" s="370"/>
      <c r="D388" s="370"/>
      <c r="E388" s="370"/>
      <c r="F388" s="370"/>
      <c r="G388" s="370"/>
      <c r="H388" s="370"/>
      <c r="I388" s="370"/>
      <c r="J388" s="370"/>
      <c r="K388" s="370"/>
      <c r="L388" s="370"/>
      <c r="M388" s="370"/>
      <c r="N388" s="370"/>
      <c r="O388" s="422"/>
      <c r="P388" s="422"/>
      <c r="Q388" s="422"/>
      <c r="R388" s="422"/>
      <c r="S388" s="422"/>
      <c r="T388" s="422"/>
      <c r="U388" s="422"/>
    </row>
    <row r="389" spans="1:21">
      <c r="A389" s="370"/>
      <c r="B389" s="370"/>
      <c r="C389" s="370"/>
      <c r="D389" s="370"/>
      <c r="E389" s="370"/>
      <c r="F389" s="370"/>
      <c r="G389" s="370"/>
      <c r="H389" s="370"/>
      <c r="I389" s="370"/>
      <c r="J389" s="370"/>
      <c r="K389" s="370"/>
      <c r="L389" s="370"/>
      <c r="M389" s="370"/>
      <c r="N389" s="370"/>
      <c r="O389" s="422"/>
      <c r="P389" s="422"/>
      <c r="Q389" s="422"/>
      <c r="R389" s="422"/>
      <c r="S389" s="422"/>
      <c r="T389" s="422"/>
      <c r="U389" s="422"/>
    </row>
    <row r="390" spans="1:21">
      <c r="A390" s="370"/>
      <c r="B390" s="370"/>
      <c r="C390" s="370"/>
      <c r="D390" s="370"/>
      <c r="E390" s="370"/>
      <c r="F390" s="370"/>
      <c r="G390" s="370"/>
      <c r="H390" s="370"/>
      <c r="I390" s="370"/>
      <c r="J390" s="370"/>
      <c r="K390" s="370"/>
      <c r="L390" s="370"/>
      <c r="M390" s="370"/>
      <c r="N390" s="370"/>
      <c r="O390" s="422"/>
      <c r="P390" s="422"/>
      <c r="Q390" s="422"/>
      <c r="R390" s="422"/>
      <c r="S390" s="422"/>
      <c r="T390" s="422"/>
      <c r="U390" s="422"/>
    </row>
    <row r="391" spans="1:21">
      <c r="A391" s="370"/>
      <c r="B391" s="370"/>
      <c r="C391" s="370"/>
      <c r="D391" s="370"/>
      <c r="E391" s="370"/>
      <c r="F391" s="370"/>
      <c r="G391" s="370"/>
      <c r="H391" s="370"/>
      <c r="I391" s="370"/>
      <c r="J391" s="370"/>
      <c r="K391" s="370"/>
      <c r="L391" s="370"/>
      <c r="M391" s="370"/>
      <c r="N391" s="370"/>
      <c r="O391" s="422"/>
      <c r="P391" s="422"/>
      <c r="Q391" s="422"/>
      <c r="R391" s="422"/>
      <c r="S391" s="422"/>
      <c r="T391" s="422"/>
      <c r="U391" s="422"/>
    </row>
    <row r="392" spans="1:21">
      <c r="A392" s="370"/>
      <c r="B392" s="370"/>
      <c r="C392" s="370"/>
      <c r="D392" s="370"/>
      <c r="E392" s="370"/>
      <c r="F392" s="370"/>
      <c r="G392" s="370"/>
      <c r="H392" s="370"/>
      <c r="I392" s="370"/>
      <c r="J392" s="370"/>
      <c r="K392" s="370"/>
      <c r="L392" s="370"/>
      <c r="M392" s="370"/>
      <c r="N392" s="370"/>
      <c r="O392" s="422"/>
      <c r="P392" s="422"/>
      <c r="Q392" s="422"/>
      <c r="R392" s="422"/>
      <c r="S392" s="422"/>
      <c r="T392" s="422"/>
      <c r="U392" s="422"/>
    </row>
    <row r="393" spans="1:21">
      <c r="A393" s="370"/>
      <c r="B393" s="370"/>
      <c r="C393" s="370"/>
      <c r="D393" s="370"/>
      <c r="E393" s="370"/>
      <c r="F393" s="370"/>
      <c r="G393" s="370"/>
      <c r="H393" s="370"/>
      <c r="I393" s="370"/>
      <c r="J393" s="370"/>
      <c r="K393" s="370"/>
      <c r="L393" s="370"/>
      <c r="M393" s="370"/>
      <c r="N393" s="370"/>
      <c r="O393" s="422"/>
      <c r="P393" s="422"/>
      <c r="Q393" s="422"/>
      <c r="R393" s="422"/>
      <c r="S393" s="422"/>
      <c r="T393" s="422"/>
      <c r="U393" s="422"/>
    </row>
    <row r="394" spans="1:21">
      <c r="A394" s="370"/>
      <c r="B394" s="370"/>
      <c r="C394" s="370"/>
      <c r="D394" s="370"/>
      <c r="E394" s="370"/>
      <c r="F394" s="370"/>
      <c r="G394" s="370"/>
      <c r="H394" s="370"/>
      <c r="I394" s="370"/>
      <c r="J394" s="370"/>
      <c r="K394" s="370"/>
      <c r="L394" s="370"/>
      <c r="M394" s="370"/>
      <c r="N394" s="370"/>
      <c r="O394" s="422"/>
      <c r="P394" s="422"/>
      <c r="Q394" s="422"/>
      <c r="R394" s="422"/>
      <c r="S394" s="422"/>
      <c r="T394" s="422"/>
      <c r="U394" s="422"/>
    </row>
    <row r="395" spans="1:21">
      <c r="A395" s="370"/>
      <c r="B395" s="370"/>
      <c r="C395" s="370"/>
      <c r="D395" s="370"/>
      <c r="E395" s="370"/>
      <c r="F395" s="370"/>
      <c r="G395" s="370"/>
      <c r="H395" s="370"/>
      <c r="I395" s="370"/>
      <c r="J395" s="370"/>
      <c r="K395" s="370"/>
      <c r="L395" s="370"/>
      <c r="M395" s="370"/>
      <c r="N395" s="370"/>
      <c r="O395" s="422"/>
      <c r="P395" s="422"/>
      <c r="Q395" s="422"/>
      <c r="R395" s="422"/>
      <c r="S395" s="422"/>
      <c r="T395" s="422"/>
      <c r="U395" s="422"/>
    </row>
    <row r="396" spans="1:21">
      <c r="A396" s="370"/>
      <c r="B396" s="370"/>
      <c r="C396" s="370"/>
      <c r="D396" s="370"/>
      <c r="E396" s="370"/>
      <c r="F396" s="370"/>
      <c r="G396" s="370"/>
      <c r="H396" s="370"/>
      <c r="I396" s="370"/>
      <c r="J396" s="370"/>
      <c r="K396" s="370"/>
      <c r="L396" s="370"/>
      <c r="M396" s="370"/>
      <c r="N396" s="370"/>
      <c r="O396" s="422"/>
      <c r="P396" s="422"/>
      <c r="Q396" s="422"/>
      <c r="R396" s="422"/>
      <c r="S396" s="422"/>
      <c r="T396" s="422"/>
      <c r="U396" s="422"/>
    </row>
    <row r="397" spans="1:21">
      <c r="A397" s="370"/>
      <c r="B397" s="370"/>
      <c r="C397" s="370"/>
      <c r="D397" s="370"/>
      <c r="E397" s="370"/>
      <c r="F397" s="370"/>
      <c r="G397" s="370"/>
      <c r="H397" s="370"/>
      <c r="I397" s="370"/>
      <c r="J397" s="370"/>
      <c r="K397" s="370"/>
      <c r="L397" s="370"/>
      <c r="M397" s="370"/>
      <c r="N397" s="370"/>
      <c r="O397" s="422"/>
      <c r="P397" s="422"/>
      <c r="Q397" s="422"/>
      <c r="R397" s="422"/>
      <c r="S397" s="422"/>
      <c r="T397" s="422"/>
      <c r="U397" s="422"/>
    </row>
    <row r="398" spans="1:21">
      <c r="A398" s="370"/>
      <c r="B398" s="370"/>
      <c r="C398" s="370"/>
      <c r="D398" s="370"/>
      <c r="E398" s="370"/>
      <c r="F398" s="370"/>
      <c r="G398" s="370"/>
      <c r="H398" s="370"/>
      <c r="I398" s="370"/>
      <c r="J398" s="370"/>
      <c r="K398" s="370"/>
      <c r="L398" s="370"/>
      <c r="M398" s="370"/>
      <c r="N398" s="370"/>
      <c r="O398" s="422"/>
      <c r="P398" s="422"/>
      <c r="Q398" s="422"/>
      <c r="R398" s="422"/>
      <c r="S398" s="422"/>
      <c r="T398" s="422"/>
      <c r="U398" s="422"/>
    </row>
    <row r="399" spans="1:21">
      <c r="A399" s="370"/>
      <c r="B399" s="370"/>
      <c r="C399" s="370"/>
      <c r="D399" s="370"/>
      <c r="E399" s="370"/>
      <c r="F399" s="370"/>
      <c r="G399" s="370"/>
      <c r="H399" s="370"/>
      <c r="I399" s="370"/>
      <c r="J399" s="370"/>
      <c r="K399" s="370"/>
      <c r="L399" s="370"/>
      <c r="M399" s="370"/>
      <c r="N399" s="370"/>
      <c r="O399" s="422"/>
      <c r="P399" s="422"/>
      <c r="Q399" s="422"/>
      <c r="R399" s="422"/>
      <c r="S399" s="422"/>
      <c r="T399" s="422"/>
      <c r="U399" s="422"/>
    </row>
    <row r="400" spans="1:21">
      <c r="A400" s="370"/>
      <c r="B400" s="370"/>
      <c r="C400" s="370"/>
      <c r="D400" s="370"/>
      <c r="E400" s="370"/>
      <c r="F400" s="370"/>
      <c r="G400" s="370"/>
      <c r="H400" s="370"/>
      <c r="I400" s="370"/>
      <c r="J400" s="370"/>
      <c r="K400" s="370"/>
      <c r="L400" s="370"/>
      <c r="M400" s="370"/>
      <c r="N400" s="370"/>
      <c r="O400" s="422"/>
      <c r="P400" s="422"/>
      <c r="Q400" s="422"/>
      <c r="R400" s="422"/>
      <c r="S400" s="422"/>
      <c r="T400" s="422"/>
      <c r="U400" s="422"/>
    </row>
    <row r="401" spans="1:21">
      <c r="A401" s="370"/>
      <c r="B401" s="370"/>
      <c r="C401" s="370"/>
      <c r="D401" s="370"/>
      <c r="E401" s="370"/>
      <c r="F401" s="370"/>
      <c r="G401" s="370"/>
      <c r="H401" s="370"/>
      <c r="I401" s="370"/>
      <c r="J401" s="370"/>
      <c r="K401" s="370"/>
      <c r="L401" s="370"/>
      <c r="M401" s="370"/>
      <c r="N401" s="370"/>
      <c r="O401" s="422"/>
      <c r="P401" s="422"/>
      <c r="Q401" s="422"/>
      <c r="R401" s="422"/>
      <c r="S401" s="422"/>
      <c r="T401" s="422"/>
      <c r="U401" s="422"/>
    </row>
    <row r="402" spans="1:21">
      <c r="A402" s="370"/>
      <c r="B402" s="370"/>
      <c r="C402" s="370"/>
      <c r="D402" s="370"/>
      <c r="E402" s="370"/>
      <c r="F402" s="370"/>
      <c r="G402" s="370"/>
      <c r="H402" s="370"/>
      <c r="I402" s="370"/>
      <c r="J402" s="370"/>
      <c r="K402" s="370"/>
      <c r="L402" s="370"/>
      <c r="M402" s="370"/>
      <c r="N402" s="370"/>
      <c r="O402" s="422"/>
      <c r="P402" s="422"/>
      <c r="Q402" s="422"/>
      <c r="R402" s="422"/>
      <c r="S402" s="422"/>
      <c r="T402" s="422"/>
      <c r="U402" s="422"/>
    </row>
    <row r="403" spans="1:21">
      <c r="A403" s="370"/>
      <c r="B403" s="370"/>
      <c r="C403" s="370"/>
      <c r="D403" s="370"/>
      <c r="E403" s="370"/>
      <c r="F403" s="370"/>
      <c r="G403" s="370"/>
      <c r="H403" s="370"/>
      <c r="I403" s="370"/>
      <c r="J403" s="370"/>
      <c r="K403" s="370"/>
      <c r="L403" s="370"/>
      <c r="M403" s="370"/>
      <c r="N403" s="370"/>
      <c r="O403" s="422"/>
      <c r="P403" s="422"/>
      <c r="Q403" s="422"/>
      <c r="R403" s="422"/>
      <c r="S403" s="422"/>
      <c r="T403" s="422"/>
      <c r="U403" s="422"/>
    </row>
    <row r="404" spans="1:21">
      <c r="A404" s="370"/>
      <c r="B404" s="370"/>
      <c r="C404" s="370"/>
      <c r="D404" s="370"/>
      <c r="E404" s="370"/>
      <c r="F404" s="370"/>
      <c r="G404" s="370"/>
      <c r="H404" s="370"/>
      <c r="I404" s="370"/>
      <c r="J404" s="370"/>
      <c r="K404" s="370"/>
      <c r="L404" s="370"/>
      <c r="M404" s="370"/>
      <c r="N404" s="370"/>
      <c r="O404" s="422"/>
      <c r="P404" s="422"/>
      <c r="Q404" s="422"/>
      <c r="R404" s="422"/>
      <c r="S404" s="422"/>
      <c r="T404" s="422"/>
      <c r="U404" s="422"/>
    </row>
    <row r="405" spans="1:21">
      <c r="A405" s="370"/>
      <c r="B405" s="370"/>
      <c r="C405" s="370"/>
      <c r="D405" s="370"/>
      <c r="E405" s="370"/>
      <c r="F405" s="370"/>
      <c r="G405" s="370"/>
      <c r="H405" s="370"/>
      <c r="I405" s="370"/>
      <c r="J405" s="370"/>
      <c r="K405" s="370"/>
      <c r="L405" s="370"/>
      <c r="M405" s="370"/>
      <c r="N405" s="370"/>
      <c r="O405" s="422"/>
      <c r="P405" s="422"/>
      <c r="Q405" s="422"/>
      <c r="R405" s="422"/>
      <c r="S405" s="422"/>
      <c r="T405" s="422"/>
      <c r="U405" s="422"/>
    </row>
    <row r="406" spans="1:21">
      <c r="A406" s="370"/>
      <c r="B406" s="370"/>
      <c r="C406" s="370"/>
      <c r="D406" s="370"/>
      <c r="E406" s="370"/>
      <c r="F406" s="370"/>
      <c r="G406" s="370"/>
      <c r="H406" s="370"/>
      <c r="I406" s="370"/>
      <c r="J406" s="370"/>
      <c r="K406" s="370"/>
      <c r="L406" s="370"/>
      <c r="M406" s="370"/>
      <c r="N406" s="370"/>
      <c r="O406" s="422"/>
      <c r="P406" s="422"/>
      <c r="Q406" s="422"/>
      <c r="R406" s="422"/>
      <c r="S406" s="422"/>
      <c r="T406" s="422"/>
      <c r="U406" s="422"/>
    </row>
    <row r="407" spans="1:21">
      <c r="A407" s="370"/>
      <c r="B407" s="370"/>
      <c r="C407" s="370"/>
      <c r="D407" s="370"/>
      <c r="E407" s="370"/>
      <c r="F407" s="370"/>
      <c r="G407" s="370"/>
      <c r="H407" s="370"/>
      <c r="I407" s="370"/>
      <c r="J407" s="370"/>
      <c r="K407" s="370"/>
      <c r="L407" s="370"/>
      <c r="M407" s="370"/>
      <c r="N407" s="370"/>
      <c r="O407" s="422"/>
      <c r="P407" s="422"/>
      <c r="Q407" s="422"/>
      <c r="R407" s="422"/>
      <c r="S407" s="422"/>
      <c r="T407" s="422"/>
      <c r="U407" s="422"/>
    </row>
    <row r="408" spans="1:21">
      <c r="A408" s="370"/>
      <c r="B408" s="370"/>
      <c r="C408" s="370"/>
      <c r="D408" s="370"/>
      <c r="E408" s="370"/>
      <c r="F408" s="370"/>
      <c r="G408" s="370"/>
      <c r="H408" s="370"/>
      <c r="I408" s="370"/>
      <c r="J408" s="370"/>
      <c r="K408" s="370"/>
      <c r="L408" s="370"/>
      <c r="M408" s="370"/>
      <c r="N408" s="370"/>
      <c r="O408" s="422"/>
      <c r="P408" s="422"/>
      <c r="Q408" s="422"/>
      <c r="R408" s="422"/>
      <c r="S408" s="422"/>
      <c r="T408" s="422"/>
      <c r="U408" s="422"/>
    </row>
    <row r="409" spans="1:21">
      <c r="A409" s="370"/>
      <c r="B409" s="370"/>
      <c r="C409" s="370"/>
      <c r="D409" s="370"/>
      <c r="E409" s="370"/>
      <c r="F409" s="370"/>
      <c r="G409" s="370"/>
      <c r="H409" s="370"/>
      <c r="I409" s="370"/>
      <c r="J409" s="370"/>
      <c r="K409" s="370"/>
      <c r="L409" s="370"/>
      <c r="M409" s="370"/>
      <c r="N409" s="370"/>
      <c r="O409" s="422"/>
      <c r="P409" s="422"/>
      <c r="Q409" s="422"/>
      <c r="R409" s="422"/>
      <c r="S409" s="422"/>
      <c r="T409" s="422"/>
      <c r="U409" s="422"/>
    </row>
    <row r="410" spans="1:21">
      <c r="A410" s="370"/>
      <c r="B410" s="370"/>
      <c r="C410" s="370"/>
      <c r="D410" s="370"/>
      <c r="E410" s="370"/>
      <c r="F410" s="370"/>
      <c r="G410" s="370"/>
      <c r="H410" s="370"/>
      <c r="I410" s="370"/>
      <c r="J410" s="370"/>
      <c r="K410" s="370"/>
      <c r="L410" s="370"/>
      <c r="M410" s="370"/>
      <c r="N410" s="370"/>
      <c r="O410" s="422"/>
      <c r="P410" s="422"/>
      <c r="Q410" s="422"/>
      <c r="R410" s="422"/>
      <c r="S410" s="422"/>
      <c r="T410" s="422"/>
      <c r="U410" s="422"/>
    </row>
    <row r="411" spans="1:21">
      <c r="A411" s="370"/>
      <c r="B411" s="370"/>
      <c r="C411" s="370"/>
      <c r="D411" s="370"/>
      <c r="E411" s="370"/>
      <c r="F411" s="370"/>
      <c r="G411" s="370"/>
      <c r="H411" s="370"/>
      <c r="I411" s="370"/>
      <c r="J411" s="370"/>
      <c r="K411" s="370"/>
      <c r="L411" s="370"/>
      <c r="M411" s="370"/>
      <c r="N411" s="370"/>
      <c r="O411" s="422"/>
      <c r="P411" s="422"/>
      <c r="Q411" s="422"/>
      <c r="R411" s="422"/>
      <c r="S411" s="422"/>
      <c r="T411" s="422"/>
      <c r="U411" s="422"/>
    </row>
    <row r="412" spans="1:21">
      <c r="A412" s="370"/>
      <c r="B412" s="370"/>
      <c r="C412" s="370"/>
      <c r="D412" s="370"/>
      <c r="E412" s="370"/>
      <c r="F412" s="370"/>
      <c r="G412" s="370"/>
      <c r="H412" s="370"/>
      <c r="I412" s="370"/>
      <c r="J412" s="370"/>
      <c r="K412" s="370"/>
      <c r="L412" s="370"/>
      <c r="M412" s="370"/>
      <c r="N412" s="370"/>
      <c r="O412" s="422"/>
      <c r="P412" s="422"/>
      <c r="Q412" s="422"/>
      <c r="R412" s="422"/>
      <c r="S412" s="422"/>
      <c r="T412" s="422"/>
      <c r="U412" s="422"/>
    </row>
    <row r="413" spans="1:21">
      <c r="A413" s="370"/>
      <c r="B413" s="370"/>
      <c r="C413" s="370"/>
      <c r="D413" s="370"/>
      <c r="E413" s="370"/>
      <c r="F413" s="370"/>
      <c r="G413" s="370"/>
      <c r="H413" s="370"/>
      <c r="I413" s="370"/>
      <c r="J413" s="370"/>
      <c r="K413" s="370"/>
      <c r="L413" s="370"/>
      <c r="M413" s="370"/>
      <c r="N413" s="370"/>
      <c r="O413" s="422"/>
      <c r="P413" s="422"/>
      <c r="Q413" s="422"/>
      <c r="R413" s="422"/>
      <c r="S413" s="422"/>
      <c r="T413" s="422"/>
      <c r="U413" s="422"/>
    </row>
    <row r="414" spans="1:21">
      <c r="A414" s="370"/>
      <c r="B414" s="370"/>
      <c r="C414" s="370"/>
      <c r="D414" s="370"/>
      <c r="E414" s="370"/>
      <c r="F414" s="370"/>
      <c r="G414" s="370"/>
      <c r="H414" s="370"/>
      <c r="I414" s="370"/>
      <c r="J414" s="370"/>
      <c r="K414" s="370"/>
      <c r="L414" s="370"/>
      <c r="M414" s="370"/>
      <c r="N414" s="370"/>
      <c r="O414" s="422"/>
      <c r="P414" s="422"/>
      <c r="Q414" s="422"/>
      <c r="R414" s="422"/>
      <c r="S414" s="422"/>
      <c r="T414" s="422"/>
      <c r="U414" s="422"/>
    </row>
    <row r="415" spans="1:21">
      <c r="A415" s="370"/>
      <c r="B415" s="370"/>
      <c r="C415" s="370"/>
      <c r="D415" s="370"/>
      <c r="E415" s="370"/>
      <c r="F415" s="370"/>
      <c r="G415" s="370"/>
      <c r="H415" s="370"/>
      <c r="I415" s="370"/>
      <c r="J415" s="370"/>
      <c r="K415" s="370"/>
      <c r="L415" s="370"/>
      <c r="M415" s="370"/>
      <c r="N415" s="370"/>
      <c r="O415" s="422"/>
      <c r="P415" s="422"/>
      <c r="Q415" s="422"/>
      <c r="R415" s="422"/>
      <c r="S415" s="422"/>
      <c r="T415" s="422"/>
      <c r="U415" s="422"/>
    </row>
    <row r="416" spans="1:21">
      <c r="A416" s="370"/>
      <c r="B416" s="370"/>
      <c r="C416" s="370"/>
      <c r="D416" s="370"/>
      <c r="E416" s="370"/>
      <c r="F416" s="370"/>
      <c r="G416" s="370"/>
      <c r="H416" s="370"/>
      <c r="I416" s="370"/>
      <c r="J416" s="370"/>
      <c r="K416" s="370"/>
      <c r="L416" s="370"/>
      <c r="M416" s="370"/>
      <c r="N416" s="370"/>
      <c r="O416" s="422"/>
      <c r="P416" s="422"/>
      <c r="Q416" s="422"/>
      <c r="R416" s="422"/>
      <c r="S416" s="422"/>
      <c r="T416" s="422"/>
      <c r="U416" s="422"/>
    </row>
    <row r="417" spans="1:21">
      <c r="A417" s="370"/>
      <c r="B417" s="370"/>
      <c r="C417" s="370"/>
      <c r="D417" s="370"/>
      <c r="E417" s="370"/>
      <c r="F417" s="370"/>
      <c r="G417" s="370"/>
      <c r="H417" s="370"/>
      <c r="I417" s="370"/>
      <c r="J417" s="370"/>
      <c r="K417" s="370"/>
      <c r="L417" s="370"/>
      <c r="M417" s="370"/>
      <c r="N417" s="370"/>
      <c r="O417" s="422"/>
      <c r="P417" s="422"/>
      <c r="Q417" s="422"/>
      <c r="R417" s="422"/>
      <c r="S417" s="422"/>
      <c r="T417" s="422"/>
      <c r="U417" s="422"/>
    </row>
    <row r="418" spans="1:21">
      <c r="A418" s="370"/>
      <c r="B418" s="370"/>
      <c r="C418" s="370"/>
      <c r="D418" s="370"/>
      <c r="E418" s="370"/>
      <c r="F418" s="370"/>
      <c r="G418" s="370"/>
      <c r="H418" s="370"/>
      <c r="I418" s="370"/>
      <c r="J418" s="370"/>
      <c r="K418" s="370"/>
      <c r="L418" s="370"/>
      <c r="M418" s="370"/>
      <c r="N418" s="370"/>
      <c r="O418" s="422"/>
      <c r="P418" s="422"/>
      <c r="Q418" s="422"/>
      <c r="R418" s="422"/>
      <c r="S418" s="422"/>
      <c r="T418" s="422"/>
      <c r="U418" s="422"/>
    </row>
    <row r="419" spans="1:21">
      <c r="A419" s="370"/>
      <c r="B419" s="370"/>
      <c r="C419" s="370"/>
      <c r="D419" s="370"/>
      <c r="E419" s="370"/>
      <c r="F419" s="370"/>
      <c r="G419" s="370"/>
      <c r="H419" s="370"/>
      <c r="I419" s="370"/>
      <c r="J419" s="370"/>
      <c r="K419" s="370"/>
      <c r="L419" s="370"/>
      <c r="M419" s="370"/>
      <c r="N419" s="370"/>
      <c r="O419" s="422"/>
      <c r="P419" s="422"/>
      <c r="Q419" s="422"/>
      <c r="R419" s="422"/>
      <c r="S419" s="422"/>
      <c r="T419" s="422"/>
      <c r="U419" s="422"/>
    </row>
    <row r="420" spans="1:21">
      <c r="A420" s="370"/>
      <c r="B420" s="370"/>
      <c r="C420" s="370"/>
      <c r="D420" s="370"/>
      <c r="E420" s="370"/>
      <c r="F420" s="370"/>
      <c r="G420" s="370"/>
      <c r="H420" s="370"/>
      <c r="I420" s="370"/>
      <c r="J420" s="370"/>
      <c r="K420" s="370"/>
      <c r="L420" s="370"/>
      <c r="M420" s="370"/>
      <c r="N420" s="370"/>
      <c r="O420" s="422"/>
      <c r="P420" s="422"/>
      <c r="Q420" s="422"/>
      <c r="R420" s="422"/>
      <c r="S420" s="422"/>
      <c r="T420" s="422"/>
      <c r="U420" s="422"/>
    </row>
    <row r="421" spans="1:21">
      <c r="A421" s="370"/>
      <c r="B421" s="370"/>
      <c r="C421" s="370"/>
      <c r="D421" s="370"/>
      <c r="E421" s="370"/>
      <c r="F421" s="370"/>
      <c r="G421" s="370"/>
      <c r="H421" s="370"/>
      <c r="I421" s="370"/>
      <c r="J421" s="370"/>
      <c r="K421" s="370"/>
      <c r="L421" s="370"/>
      <c r="M421" s="370"/>
      <c r="N421" s="370"/>
      <c r="O421" s="422"/>
      <c r="P421" s="422"/>
      <c r="Q421" s="422"/>
      <c r="R421" s="422"/>
      <c r="S421" s="422"/>
      <c r="T421" s="422"/>
      <c r="U421" s="422"/>
    </row>
    <row r="422" spans="1:21">
      <c r="A422" s="370"/>
      <c r="B422" s="370"/>
      <c r="C422" s="370"/>
      <c r="D422" s="370"/>
      <c r="E422" s="370"/>
      <c r="F422" s="370"/>
      <c r="G422" s="370"/>
      <c r="H422" s="370"/>
      <c r="I422" s="370"/>
      <c r="J422" s="370"/>
      <c r="K422" s="370"/>
      <c r="L422" s="370"/>
      <c r="M422" s="370"/>
      <c r="N422" s="370"/>
      <c r="O422" s="422"/>
      <c r="P422" s="422"/>
      <c r="Q422" s="422"/>
      <c r="R422" s="422"/>
      <c r="S422" s="422"/>
      <c r="T422" s="422"/>
      <c r="U422" s="422"/>
    </row>
    <row r="423" spans="1:21">
      <c r="A423" s="370"/>
      <c r="B423" s="370"/>
      <c r="C423" s="370"/>
      <c r="D423" s="370"/>
      <c r="E423" s="370"/>
      <c r="F423" s="370"/>
      <c r="G423" s="370"/>
      <c r="H423" s="370"/>
      <c r="I423" s="370"/>
      <c r="J423" s="370"/>
      <c r="K423" s="370"/>
      <c r="L423" s="370"/>
      <c r="M423" s="370"/>
      <c r="N423" s="370"/>
      <c r="O423" s="422"/>
      <c r="P423" s="422"/>
      <c r="Q423" s="422"/>
      <c r="R423" s="422"/>
      <c r="S423" s="422"/>
      <c r="T423" s="422"/>
      <c r="U423" s="422"/>
    </row>
    <row r="424" spans="1:21">
      <c r="A424" s="370"/>
      <c r="B424" s="370"/>
      <c r="C424" s="370"/>
      <c r="D424" s="370"/>
      <c r="E424" s="370"/>
      <c r="F424" s="370"/>
      <c r="G424" s="370"/>
      <c r="H424" s="370"/>
      <c r="I424" s="370"/>
      <c r="J424" s="370"/>
      <c r="K424" s="370"/>
      <c r="L424" s="370"/>
      <c r="M424" s="370"/>
      <c r="N424" s="370"/>
      <c r="O424" s="422"/>
      <c r="P424" s="422"/>
      <c r="Q424" s="422"/>
      <c r="R424" s="422"/>
      <c r="S424" s="422"/>
      <c r="T424" s="422"/>
      <c r="U424" s="422"/>
    </row>
    <row r="425" spans="1:21">
      <c r="A425" s="370"/>
      <c r="B425" s="370"/>
      <c r="C425" s="370"/>
      <c r="D425" s="370"/>
      <c r="E425" s="370"/>
      <c r="F425" s="370"/>
      <c r="G425" s="370"/>
      <c r="H425" s="370"/>
      <c r="I425" s="370"/>
      <c r="J425" s="370"/>
      <c r="K425" s="370"/>
      <c r="L425" s="370"/>
      <c r="M425" s="370"/>
      <c r="N425" s="370"/>
      <c r="O425" s="422"/>
      <c r="P425" s="422"/>
      <c r="Q425" s="422"/>
      <c r="R425" s="422"/>
      <c r="S425" s="422"/>
      <c r="T425" s="422"/>
      <c r="U425" s="422"/>
    </row>
    <row r="426" spans="1:21">
      <c r="A426" s="370"/>
      <c r="B426" s="370"/>
      <c r="C426" s="370"/>
      <c r="D426" s="370"/>
      <c r="E426" s="370"/>
      <c r="F426" s="370"/>
      <c r="G426" s="370"/>
      <c r="H426" s="370"/>
      <c r="I426" s="370"/>
      <c r="J426" s="370"/>
      <c r="K426" s="370"/>
      <c r="L426" s="370"/>
      <c r="M426" s="370"/>
      <c r="N426" s="370"/>
      <c r="O426" s="422"/>
      <c r="P426" s="422"/>
      <c r="Q426" s="422"/>
      <c r="R426" s="422"/>
      <c r="S426" s="422"/>
      <c r="T426" s="422"/>
      <c r="U426" s="422"/>
    </row>
    <row r="427" spans="1:21">
      <c r="A427" s="370"/>
      <c r="B427" s="370"/>
      <c r="C427" s="370"/>
      <c r="D427" s="370"/>
      <c r="E427" s="370"/>
      <c r="F427" s="370"/>
      <c r="G427" s="370"/>
      <c r="H427" s="370"/>
      <c r="I427" s="370"/>
      <c r="J427" s="370"/>
      <c r="K427" s="370"/>
      <c r="L427" s="370"/>
      <c r="M427" s="370"/>
      <c r="N427" s="370"/>
      <c r="O427" s="422"/>
      <c r="P427" s="422"/>
      <c r="Q427" s="422"/>
      <c r="R427" s="422"/>
      <c r="S427" s="422"/>
      <c r="T427" s="422"/>
      <c r="U427" s="422"/>
    </row>
    <row r="428" spans="1:21">
      <c r="A428" s="370"/>
      <c r="B428" s="370"/>
      <c r="C428" s="370"/>
      <c r="D428" s="370"/>
      <c r="E428" s="370"/>
      <c r="F428" s="370"/>
      <c r="G428" s="370"/>
      <c r="H428" s="370"/>
      <c r="I428" s="370"/>
      <c r="J428" s="370"/>
      <c r="K428" s="370"/>
      <c r="L428" s="370"/>
      <c r="M428" s="370"/>
      <c r="N428" s="370"/>
      <c r="O428" s="422"/>
      <c r="P428" s="422"/>
      <c r="Q428" s="422"/>
      <c r="R428" s="422"/>
      <c r="S428" s="422"/>
      <c r="T428" s="422"/>
      <c r="U428" s="422"/>
    </row>
    <row r="429" spans="1:21">
      <c r="A429" s="370"/>
      <c r="B429" s="370"/>
      <c r="C429" s="370"/>
      <c r="D429" s="370"/>
      <c r="E429" s="370"/>
      <c r="F429" s="370"/>
      <c r="G429" s="370"/>
      <c r="H429" s="370"/>
      <c r="I429" s="370"/>
      <c r="J429" s="370"/>
      <c r="K429" s="370"/>
      <c r="L429" s="370"/>
      <c r="M429" s="370"/>
      <c r="N429" s="370"/>
      <c r="O429" s="422"/>
      <c r="P429" s="422"/>
      <c r="Q429" s="422"/>
      <c r="R429" s="422"/>
      <c r="S429" s="422"/>
      <c r="T429" s="422"/>
      <c r="U429" s="422"/>
    </row>
    <row r="430" spans="1:21">
      <c r="A430" s="370"/>
      <c r="B430" s="370"/>
      <c r="C430" s="370"/>
      <c r="D430" s="370"/>
      <c r="E430" s="370"/>
      <c r="F430" s="370"/>
      <c r="G430" s="370"/>
      <c r="H430" s="370"/>
      <c r="I430" s="370"/>
      <c r="J430" s="370"/>
      <c r="K430" s="370"/>
      <c r="L430" s="370"/>
      <c r="M430" s="370"/>
      <c r="N430" s="370"/>
      <c r="O430" s="422"/>
      <c r="P430" s="422"/>
      <c r="Q430" s="422"/>
      <c r="R430" s="422"/>
      <c r="S430" s="422"/>
      <c r="T430" s="422"/>
      <c r="U430" s="422"/>
    </row>
    <row r="431" spans="1:21">
      <c r="A431" s="370"/>
      <c r="B431" s="370"/>
      <c r="C431" s="370"/>
      <c r="D431" s="370"/>
      <c r="E431" s="370"/>
      <c r="F431" s="370"/>
      <c r="G431" s="370"/>
      <c r="H431" s="370"/>
      <c r="I431" s="370"/>
      <c r="J431" s="370"/>
      <c r="K431" s="370"/>
      <c r="L431" s="370"/>
      <c r="M431" s="370"/>
      <c r="N431" s="370"/>
      <c r="O431" s="422"/>
      <c r="P431" s="422"/>
      <c r="Q431" s="422"/>
      <c r="R431" s="422"/>
      <c r="S431" s="422"/>
      <c r="T431" s="422"/>
      <c r="U431" s="422"/>
    </row>
    <row r="432" spans="1:21">
      <c r="A432" s="370"/>
      <c r="B432" s="370"/>
      <c r="C432" s="370"/>
      <c r="D432" s="370"/>
      <c r="E432" s="370"/>
      <c r="F432" s="370"/>
      <c r="G432" s="370"/>
      <c r="H432" s="370"/>
      <c r="I432" s="370"/>
      <c r="J432" s="370"/>
      <c r="K432" s="370"/>
      <c r="L432" s="370"/>
      <c r="M432" s="370"/>
      <c r="N432" s="370"/>
      <c r="O432" s="422"/>
      <c r="P432" s="422"/>
      <c r="Q432" s="422"/>
      <c r="R432" s="422"/>
      <c r="S432" s="422"/>
      <c r="T432" s="422"/>
      <c r="U432" s="422"/>
    </row>
    <row r="433" spans="1:21">
      <c r="A433" s="370"/>
      <c r="B433" s="370"/>
      <c r="C433" s="370"/>
      <c r="D433" s="370"/>
      <c r="E433" s="370"/>
      <c r="F433" s="370"/>
      <c r="G433" s="370"/>
      <c r="H433" s="370"/>
      <c r="I433" s="370"/>
      <c r="J433" s="370"/>
      <c r="K433" s="370"/>
      <c r="L433" s="370"/>
      <c r="M433" s="370"/>
      <c r="N433" s="370"/>
      <c r="O433" s="422"/>
      <c r="P433" s="422"/>
      <c r="Q433" s="422"/>
      <c r="R433" s="422"/>
      <c r="S433" s="422"/>
      <c r="T433" s="422"/>
      <c r="U433" s="422"/>
    </row>
    <row r="434" spans="1:21">
      <c r="A434" s="370"/>
      <c r="B434" s="370"/>
      <c r="C434" s="370"/>
      <c r="D434" s="370"/>
      <c r="E434" s="370"/>
      <c r="F434" s="370"/>
      <c r="G434" s="370"/>
      <c r="H434" s="370"/>
      <c r="I434" s="370"/>
      <c r="J434" s="370"/>
      <c r="K434" s="370"/>
      <c r="L434" s="370"/>
      <c r="M434" s="370"/>
      <c r="N434" s="370"/>
      <c r="O434" s="422"/>
      <c r="P434" s="422"/>
      <c r="Q434" s="422"/>
      <c r="R434" s="422"/>
      <c r="S434" s="422"/>
      <c r="T434" s="422"/>
      <c r="U434" s="422"/>
    </row>
    <row r="435" spans="1:21">
      <c r="A435" s="370"/>
      <c r="B435" s="370"/>
      <c r="C435" s="370"/>
      <c r="D435" s="370"/>
      <c r="E435" s="370"/>
      <c r="F435" s="370"/>
      <c r="G435" s="370"/>
      <c r="H435" s="370"/>
      <c r="I435" s="370"/>
      <c r="J435" s="370"/>
      <c r="K435" s="370"/>
      <c r="L435" s="370"/>
      <c r="M435" s="370"/>
      <c r="N435" s="370"/>
      <c r="O435" s="422"/>
      <c r="P435" s="422"/>
      <c r="Q435" s="422"/>
      <c r="R435" s="422"/>
      <c r="S435" s="422"/>
      <c r="T435" s="422"/>
      <c r="U435" s="422"/>
    </row>
    <row r="436" spans="1:21">
      <c r="A436" s="370"/>
      <c r="B436" s="370"/>
      <c r="C436" s="370"/>
      <c r="D436" s="370"/>
      <c r="E436" s="370"/>
      <c r="F436" s="370"/>
      <c r="G436" s="370"/>
      <c r="H436" s="370"/>
      <c r="I436" s="370"/>
      <c r="J436" s="370"/>
      <c r="K436" s="370"/>
      <c r="L436" s="370"/>
      <c r="M436" s="370"/>
      <c r="N436" s="370"/>
      <c r="O436" s="422"/>
      <c r="P436" s="422"/>
      <c r="Q436" s="422"/>
      <c r="R436" s="422"/>
      <c r="S436" s="422"/>
      <c r="T436" s="422"/>
      <c r="U436" s="422"/>
    </row>
    <row r="437" spans="1:21">
      <c r="A437" s="370"/>
      <c r="B437" s="370"/>
      <c r="C437" s="370"/>
      <c r="D437" s="370"/>
      <c r="E437" s="370"/>
      <c r="F437" s="370"/>
      <c r="G437" s="370"/>
      <c r="H437" s="370"/>
      <c r="I437" s="370"/>
      <c r="J437" s="370"/>
      <c r="K437" s="370"/>
      <c r="L437" s="370"/>
      <c r="M437" s="370"/>
      <c r="N437" s="370"/>
      <c r="O437" s="422"/>
      <c r="P437" s="422"/>
      <c r="Q437" s="422"/>
      <c r="R437" s="422"/>
      <c r="S437" s="422"/>
      <c r="T437" s="422"/>
      <c r="U437" s="422"/>
    </row>
    <row r="438" spans="1:21">
      <c r="A438" s="370"/>
      <c r="B438" s="370"/>
      <c r="C438" s="370"/>
      <c r="D438" s="370"/>
      <c r="E438" s="370"/>
      <c r="F438" s="370"/>
      <c r="G438" s="370"/>
      <c r="H438" s="370"/>
      <c r="I438" s="370"/>
      <c r="J438" s="370"/>
      <c r="K438" s="370"/>
      <c r="L438" s="370"/>
      <c r="M438" s="370"/>
      <c r="N438" s="370"/>
      <c r="O438" s="422"/>
      <c r="P438" s="422"/>
      <c r="Q438" s="422"/>
      <c r="R438" s="422"/>
      <c r="S438" s="422"/>
      <c r="T438" s="422"/>
      <c r="U438" s="422"/>
    </row>
    <row r="439" spans="1:21">
      <c r="A439" s="370"/>
      <c r="B439" s="370"/>
      <c r="C439" s="370"/>
      <c r="D439" s="370"/>
      <c r="E439" s="370"/>
      <c r="F439" s="370"/>
      <c r="G439" s="370"/>
      <c r="H439" s="370"/>
      <c r="I439" s="370"/>
      <c r="J439" s="370"/>
      <c r="K439" s="370"/>
      <c r="L439" s="370"/>
      <c r="M439" s="370"/>
      <c r="N439" s="370"/>
      <c r="O439" s="422"/>
      <c r="P439" s="422"/>
      <c r="Q439" s="422"/>
      <c r="R439" s="422"/>
      <c r="S439" s="422"/>
      <c r="T439" s="422"/>
      <c r="U439" s="422"/>
    </row>
    <row r="440" spans="1:21">
      <c r="A440" s="370"/>
      <c r="B440" s="370"/>
      <c r="C440" s="370"/>
      <c r="D440" s="370"/>
      <c r="E440" s="370"/>
      <c r="F440" s="370"/>
      <c r="G440" s="370"/>
      <c r="H440" s="370"/>
      <c r="I440" s="370"/>
      <c r="J440" s="370"/>
      <c r="K440" s="370"/>
      <c r="L440" s="370"/>
      <c r="M440" s="370"/>
      <c r="N440" s="370"/>
      <c r="O440" s="422"/>
      <c r="P440" s="422"/>
      <c r="Q440" s="422"/>
      <c r="R440" s="422"/>
      <c r="S440" s="422"/>
      <c r="T440" s="422"/>
      <c r="U440" s="422"/>
    </row>
    <row r="441" spans="1:21">
      <c r="A441" s="370"/>
      <c r="B441" s="370"/>
      <c r="C441" s="370"/>
      <c r="D441" s="370"/>
      <c r="E441" s="370"/>
      <c r="F441" s="370"/>
      <c r="G441" s="370"/>
      <c r="H441" s="370"/>
      <c r="I441" s="370"/>
      <c r="J441" s="370"/>
      <c r="K441" s="370"/>
      <c r="L441" s="370"/>
      <c r="M441" s="370"/>
      <c r="N441" s="370"/>
      <c r="O441" s="422"/>
      <c r="P441" s="422"/>
      <c r="Q441" s="422"/>
      <c r="R441" s="422"/>
      <c r="S441" s="422"/>
      <c r="T441" s="422"/>
      <c r="U441" s="422"/>
    </row>
    <row r="442" spans="1:21">
      <c r="A442" s="370"/>
      <c r="B442" s="370"/>
      <c r="C442" s="370"/>
      <c r="D442" s="370"/>
      <c r="E442" s="370"/>
      <c r="F442" s="370"/>
      <c r="G442" s="370"/>
      <c r="H442" s="370"/>
      <c r="I442" s="370"/>
      <c r="J442" s="370"/>
      <c r="K442" s="370"/>
      <c r="L442" s="370"/>
      <c r="M442" s="370"/>
      <c r="N442" s="370"/>
      <c r="O442" s="422"/>
      <c r="P442" s="422"/>
      <c r="Q442" s="422"/>
      <c r="R442" s="422"/>
      <c r="S442" s="422"/>
      <c r="T442" s="422"/>
      <c r="U442" s="422"/>
    </row>
    <row r="443" spans="1:21">
      <c r="A443" s="370"/>
      <c r="B443" s="370"/>
      <c r="C443" s="370"/>
      <c r="D443" s="370"/>
      <c r="E443" s="370"/>
      <c r="F443" s="370"/>
      <c r="G443" s="370"/>
      <c r="H443" s="370"/>
      <c r="I443" s="370"/>
      <c r="J443" s="370"/>
      <c r="K443" s="370"/>
      <c r="L443" s="370"/>
      <c r="M443" s="370"/>
      <c r="N443" s="370"/>
      <c r="O443" s="422"/>
      <c r="P443" s="422"/>
      <c r="Q443" s="422"/>
      <c r="R443" s="422"/>
      <c r="S443" s="422"/>
      <c r="T443" s="422"/>
      <c r="U443" s="422"/>
    </row>
    <row r="444" spans="1:21">
      <c r="A444" s="370"/>
      <c r="B444" s="370"/>
      <c r="C444" s="370"/>
      <c r="D444" s="370"/>
      <c r="E444" s="370"/>
      <c r="F444" s="370"/>
      <c r="G444" s="370"/>
      <c r="H444" s="370"/>
      <c r="I444" s="370"/>
      <c r="J444" s="370"/>
      <c r="K444" s="370"/>
      <c r="L444" s="370"/>
      <c r="M444" s="370"/>
      <c r="N444" s="370"/>
      <c r="O444" s="422"/>
      <c r="P444" s="422"/>
      <c r="Q444" s="422"/>
      <c r="R444" s="422"/>
      <c r="S444" s="422"/>
      <c r="T444" s="422"/>
      <c r="U444" s="422"/>
    </row>
    <row r="445" spans="1:21">
      <c r="A445" s="370"/>
      <c r="B445" s="370"/>
      <c r="C445" s="370"/>
      <c r="D445" s="370"/>
      <c r="E445" s="370"/>
      <c r="F445" s="370"/>
      <c r="G445" s="370"/>
      <c r="H445" s="370"/>
      <c r="I445" s="370"/>
      <c r="J445" s="370"/>
      <c r="K445" s="370"/>
      <c r="L445" s="370"/>
      <c r="M445" s="370"/>
      <c r="N445" s="370"/>
      <c r="O445" s="422"/>
      <c r="P445" s="422"/>
      <c r="Q445" s="422"/>
      <c r="R445" s="422"/>
      <c r="S445" s="422"/>
      <c r="T445" s="422"/>
      <c r="U445" s="422"/>
    </row>
    <row r="446" spans="1:21">
      <c r="A446" s="370"/>
      <c r="B446" s="370"/>
      <c r="C446" s="370"/>
      <c r="D446" s="370"/>
      <c r="E446" s="370"/>
      <c r="F446" s="370"/>
      <c r="G446" s="370"/>
      <c r="H446" s="370"/>
      <c r="I446" s="370"/>
      <c r="J446" s="370"/>
      <c r="K446" s="370"/>
      <c r="L446" s="370"/>
      <c r="M446" s="370"/>
      <c r="N446" s="370"/>
      <c r="O446" s="422"/>
      <c r="P446" s="422"/>
      <c r="Q446" s="422"/>
      <c r="R446" s="422"/>
      <c r="S446" s="422"/>
      <c r="T446" s="422"/>
      <c r="U446" s="422"/>
    </row>
    <row r="447" spans="1:21">
      <c r="A447" s="370"/>
      <c r="B447" s="370"/>
      <c r="C447" s="370"/>
      <c r="D447" s="370"/>
      <c r="E447" s="370"/>
      <c r="F447" s="370"/>
      <c r="G447" s="370"/>
      <c r="H447" s="370"/>
      <c r="I447" s="370"/>
      <c r="J447" s="370"/>
      <c r="K447" s="370"/>
      <c r="L447" s="370"/>
      <c r="M447" s="370"/>
      <c r="N447" s="370"/>
      <c r="O447" s="422"/>
      <c r="P447" s="422"/>
      <c r="Q447" s="422"/>
      <c r="R447" s="422"/>
      <c r="S447" s="422"/>
      <c r="T447" s="422"/>
      <c r="U447" s="422"/>
    </row>
    <row r="448" spans="1:21">
      <c r="A448" s="370"/>
      <c r="B448" s="370"/>
      <c r="C448" s="370"/>
      <c r="D448" s="370"/>
      <c r="E448" s="370"/>
      <c r="F448" s="370"/>
      <c r="G448" s="370"/>
      <c r="H448" s="370"/>
      <c r="I448" s="370"/>
      <c r="J448" s="370"/>
      <c r="K448" s="370"/>
      <c r="L448" s="370"/>
      <c r="M448" s="370"/>
      <c r="N448" s="370"/>
      <c r="O448" s="422"/>
      <c r="P448" s="422"/>
      <c r="Q448" s="422"/>
      <c r="R448" s="422"/>
      <c r="S448" s="422"/>
      <c r="T448" s="422"/>
      <c r="U448" s="422"/>
    </row>
    <row r="449" spans="1:21">
      <c r="A449" s="370"/>
      <c r="B449" s="370"/>
      <c r="C449" s="370"/>
      <c r="D449" s="370"/>
      <c r="E449" s="370"/>
      <c r="F449" s="370"/>
      <c r="G449" s="370"/>
      <c r="H449" s="370"/>
      <c r="I449" s="370"/>
      <c r="J449" s="370"/>
      <c r="K449" s="370"/>
      <c r="L449" s="370"/>
      <c r="M449" s="370"/>
      <c r="N449" s="370"/>
      <c r="O449" s="422"/>
      <c r="P449" s="422"/>
      <c r="Q449" s="422"/>
      <c r="R449" s="422"/>
      <c r="S449" s="422"/>
      <c r="T449" s="422"/>
      <c r="U449" s="422"/>
    </row>
    <row r="450" spans="1:21">
      <c r="A450" s="370"/>
      <c r="B450" s="370"/>
      <c r="C450" s="370"/>
      <c r="D450" s="370"/>
      <c r="E450" s="370"/>
      <c r="F450" s="370"/>
      <c r="G450" s="370"/>
      <c r="H450" s="370"/>
      <c r="I450" s="370"/>
      <c r="J450" s="370"/>
      <c r="K450" s="370"/>
      <c r="L450" s="370"/>
      <c r="M450" s="370"/>
      <c r="N450" s="370"/>
      <c r="O450" s="422"/>
      <c r="P450" s="422"/>
      <c r="Q450" s="422"/>
      <c r="R450" s="422"/>
      <c r="S450" s="422"/>
      <c r="T450" s="422"/>
      <c r="U450" s="422"/>
    </row>
    <row r="451" spans="1:21">
      <c r="A451" s="370"/>
      <c r="B451" s="370"/>
      <c r="C451" s="370"/>
      <c r="D451" s="370"/>
      <c r="E451" s="370"/>
      <c r="F451" s="370"/>
      <c r="G451" s="370"/>
      <c r="H451" s="370"/>
      <c r="I451" s="370"/>
      <c r="J451" s="370"/>
      <c r="K451" s="370"/>
      <c r="L451" s="370"/>
      <c r="M451" s="370"/>
      <c r="N451" s="370"/>
      <c r="O451" s="422"/>
      <c r="P451" s="422"/>
      <c r="Q451" s="422"/>
      <c r="R451" s="422"/>
      <c r="S451" s="422"/>
      <c r="T451" s="422"/>
      <c r="U451" s="422"/>
    </row>
    <row r="452" spans="1:21">
      <c r="A452" s="370"/>
      <c r="B452" s="370"/>
      <c r="C452" s="370"/>
      <c r="D452" s="370"/>
      <c r="E452" s="370"/>
      <c r="F452" s="370"/>
      <c r="G452" s="370"/>
      <c r="H452" s="370"/>
      <c r="I452" s="370"/>
      <c r="J452" s="370"/>
      <c r="K452" s="370"/>
      <c r="L452" s="370"/>
      <c r="M452" s="370"/>
      <c r="N452" s="370"/>
      <c r="O452" s="422"/>
      <c r="P452" s="422"/>
      <c r="Q452" s="422"/>
      <c r="R452" s="422"/>
      <c r="S452" s="422"/>
      <c r="T452" s="422"/>
      <c r="U452" s="422"/>
    </row>
    <row r="453" spans="1:21">
      <c r="A453" s="370"/>
      <c r="B453" s="370"/>
      <c r="C453" s="370"/>
      <c r="D453" s="370"/>
      <c r="E453" s="370"/>
      <c r="F453" s="370"/>
      <c r="G453" s="370"/>
      <c r="H453" s="370"/>
      <c r="I453" s="370"/>
      <c r="J453" s="370"/>
      <c r="K453" s="370"/>
      <c r="L453" s="370"/>
      <c r="M453" s="370"/>
      <c r="N453" s="370"/>
      <c r="O453" s="422"/>
      <c r="P453" s="422"/>
      <c r="Q453" s="422"/>
      <c r="R453" s="422"/>
      <c r="S453" s="422"/>
      <c r="T453" s="422"/>
      <c r="U453" s="422"/>
    </row>
    <row r="454" spans="1:21">
      <c r="A454" s="370"/>
      <c r="B454" s="370"/>
      <c r="C454" s="370"/>
      <c r="D454" s="370"/>
      <c r="E454" s="370"/>
      <c r="F454" s="370"/>
      <c r="G454" s="370"/>
      <c r="H454" s="370"/>
      <c r="I454" s="370"/>
      <c r="J454" s="370"/>
      <c r="K454" s="370"/>
      <c r="L454" s="370"/>
      <c r="M454" s="370"/>
      <c r="N454" s="370"/>
      <c r="O454" s="422"/>
      <c r="P454" s="422"/>
      <c r="Q454" s="422"/>
      <c r="R454" s="422"/>
      <c r="S454" s="422"/>
      <c r="T454" s="422"/>
      <c r="U454" s="422"/>
    </row>
    <row r="455" spans="1:21">
      <c r="A455" s="370"/>
      <c r="B455" s="370"/>
      <c r="C455" s="370"/>
      <c r="D455" s="370"/>
      <c r="E455" s="370"/>
      <c r="F455" s="370"/>
      <c r="G455" s="370"/>
      <c r="H455" s="370"/>
      <c r="I455" s="370"/>
      <c r="J455" s="370"/>
      <c r="K455" s="370"/>
      <c r="L455" s="370"/>
      <c r="M455" s="370"/>
      <c r="N455" s="370"/>
      <c r="O455" s="422"/>
      <c r="P455" s="422"/>
      <c r="Q455" s="422"/>
      <c r="R455" s="422"/>
      <c r="S455" s="422"/>
      <c r="T455" s="422"/>
      <c r="U455" s="422"/>
    </row>
    <row r="456" spans="1:21">
      <c r="A456" s="370"/>
      <c r="B456" s="370"/>
      <c r="C456" s="370"/>
      <c r="D456" s="370"/>
      <c r="E456" s="370"/>
      <c r="F456" s="370"/>
      <c r="G456" s="370"/>
      <c r="H456" s="370"/>
      <c r="I456" s="370"/>
      <c r="J456" s="370"/>
      <c r="K456" s="370"/>
      <c r="L456" s="370"/>
      <c r="M456" s="370"/>
      <c r="N456" s="370"/>
      <c r="O456" s="422"/>
      <c r="P456" s="422"/>
      <c r="Q456" s="422"/>
      <c r="R456" s="422"/>
      <c r="S456" s="422"/>
      <c r="T456" s="422"/>
      <c r="U456" s="422"/>
    </row>
    <row r="457" spans="1:21">
      <c r="A457" s="370"/>
      <c r="B457" s="370"/>
      <c r="C457" s="370"/>
      <c r="D457" s="370"/>
      <c r="E457" s="370"/>
      <c r="F457" s="370"/>
      <c r="G457" s="370"/>
      <c r="H457" s="370"/>
      <c r="I457" s="370"/>
      <c r="J457" s="370"/>
      <c r="K457" s="370"/>
      <c r="L457" s="370"/>
      <c r="M457" s="370"/>
      <c r="N457" s="370"/>
      <c r="O457" s="422"/>
      <c r="P457" s="422"/>
      <c r="Q457" s="422"/>
      <c r="R457" s="422"/>
      <c r="S457" s="422"/>
      <c r="T457" s="422"/>
      <c r="U457" s="422"/>
    </row>
    <row r="458" spans="1:21">
      <c r="A458" s="370"/>
      <c r="B458" s="370"/>
      <c r="C458" s="370"/>
      <c r="D458" s="370"/>
      <c r="E458" s="370"/>
      <c r="F458" s="370"/>
      <c r="G458" s="370"/>
      <c r="H458" s="370"/>
      <c r="I458" s="370"/>
      <c r="J458" s="370"/>
      <c r="K458" s="370"/>
      <c r="L458" s="370"/>
      <c r="M458" s="370"/>
      <c r="N458" s="370"/>
      <c r="O458" s="422"/>
      <c r="P458" s="422"/>
      <c r="Q458" s="422"/>
      <c r="R458" s="422"/>
      <c r="S458" s="422"/>
      <c r="T458" s="422"/>
      <c r="U458" s="422"/>
    </row>
    <row r="459" spans="1:21">
      <c r="A459" s="370"/>
      <c r="B459" s="370"/>
      <c r="C459" s="370"/>
      <c r="D459" s="370"/>
      <c r="E459" s="370"/>
      <c r="F459" s="370"/>
      <c r="G459" s="370"/>
      <c r="H459" s="370"/>
      <c r="I459" s="370"/>
      <c r="J459" s="370"/>
      <c r="K459" s="370"/>
      <c r="L459" s="370"/>
      <c r="M459" s="370"/>
      <c r="N459" s="370"/>
      <c r="O459" s="422"/>
      <c r="P459" s="422"/>
      <c r="Q459" s="422"/>
      <c r="R459" s="422"/>
      <c r="S459" s="422"/>
      <c r="T459" s="422"/>
      <c r="U459" s="422"/>
    </row>
    <row r="460" spans="1:21">
      <c r="A460" s="370"/>
      <c r="B460" s="370"/>
      <c r="C460" s="370"/>
      <c r="D460" s="370"/>
      <c r="E460" s="370"/>
      <c r="F460" s="370"/>
      <c r="G460" s="370"/>
      <c r="H460" s="370"/>
      <c r="I460" s="370"/>
      <c r="J460" s="370"/>
      <c r="K460" s="370"/>
      <c r="L460" s="370"/>
      <c r="M460" s="370"/>
      <c r="N460" s="370"/>
      <c r="O460" s="422"/>
      <c r="P460" s="422"/>
      <c r="Q460" s="422"/>
      <c r="R460" s="422"/>
      <c r="S460" s="422"/>
      <c r="T460" s="422"/>
      <c r="U460" s="422"/>
    </row>
    <row r="461" spans="1:21">
      <c r="A461" s="370"/>
      <c r="B461" s="370"/>
      <c r="C461" s="370"/>
      <c r="D461" s="370"/>
      <c r="E461" s="370"/>
      <c r="F461" s="370"/>
      <c r="G461" s="370"/>
      <c r="H461" s="370"/>
      <c r="I461" s="370"/>
      <c r="J461" s="370"/>
      <c r="K461" s="370"/>
      <c r="L461" s="370"/>
      <c r="M461" s="370"/>
      <c r="N461" s="370"/>
      <c r="O461" s="422"/>
      <c r="P461" s="422"/>
      <c r="Q461" s="422"/>
      <c r="R461" s="422"/>
      <c r="S461" s="422"/>
      <c r="T461" s="422"/>
      <c r="U461" s="422"/>
    </row>
    <row r="462" spans="1:21">
      <c r="A462" s="370"/>
      <c r="B462" s="370"/>
      <c r="C462" s="370"/>
      <c r="D462" s="370"/>
      <c r="E462" s="370"/>
      <c r="F462" s="370"/>
      <c r="G462" s="370"/>
      <c r="H462" s="370"/>
      <c r="I462" s="370"/>
      <c r="J462" s="370"/>
      <c r="K462" s="370"/>
      <c r="L462" s="370"/>
      <c r="M462" s="370"/>
      <c r="N462" s="370"/>
      <c r="O462" s="422"/>
      <c r="P462" s="422"/>
      <c r="Q462" s="422"/>
      <c r="R462" s="422"/>
      <c r="S462" s="422"/>
      <c r="T462" s="422"/>
      <c r="U462" s="422"/>
    </row>
    <row r="463" spans="1:21">
      <c r="A463" s="370"/>
      <c r="B463" s="370"/>
      <c r="C463" s="370"/>
      <c r="D463" s="370"/>
      <c r="E463" s="370"/>
      <c r="F463" s="370"/>
      <c r="G463" s="370"/>
      <c r="H463" s="370"/>
      <c r="I463" s="370"/>
      <c r="J463" s="370"/>
      <c r="K463" s="370"/>
      <c r="L463" s="370"/>
      <c r="M463" s="370"/>
      <c r="N463" s="370"/>
      <c r="O463" s="422"/>
      <c r="P463" s="422"/>
      <c r="Q463" s="422"/>
      <c r="R463" s="422"/>
      <c r="S463" s="422"/>
      <c r="T463" s="422"/>
      <c r="U463" s="422"/>
    </row>
    <row r="464" spans="1:21">
      <c r="A464" s="370"/>
      <c r="B464" s="370"/>
      <c r="C464" s="370"/>
      <c r="D464" s="370"/>
      <c r="E464" s="370"/>
      <c r="F464" s="370"/>
      <c r="G464" s="370"/>
      <c r="H464" s="370"/>
      <c r="I464" s="370"/>
      <c r="J464" s="370"/>
      <c r="K464" s="370"/>
      <c r="L464" s="370"/>
      <c r="M464" s="370"/>
      <c r="N464" s="370"/>
      <c r="O464" s="422"/>
      <c r="P464" s="422"/>
      <c r="Q464" s="422"/>
      <c r="R464" s="422"/>
      <c r="S464" s="422"/>
      <c r="T464" s="422"/>
      <c r="U464" s="422"/>
    </row>
    <row r="465" spans="1:21">
      <c r="A465" s="370"/>
      <c r="B465" s="370"/>
      <c r="C465" s="370"/>
      <c r="D465" s="370"/>
      <c r="E465" s="370"/>
      <c r="F465" s="370"/>
      <c r="G465" s="370"/>
      <c r="H465" s="370"/>
      <c r="I465" s="370"/>
      <c r="J465" s="370"/>
      <c r="K465" s="370"/>
      <c r="L465" s="370"/>
      <c r="M465" s="370"/>
      <c r="N465" s="370"/>
      <c r="O465" s="422"/>
      <c r="P465" s="422"/>
      <c r="Q465" s="422"/>
      <c r="R465" s="422"/>
      <c r="S465" s="422"/>
      <c r="T465" s="422"/>
      <c r="U465" s="422"/>
    </row>
    <row r="466" spans="1:21">
      <c r="A466" s="370"/>
      <c r="B466" s="370"/>
      <c r="C466" s="370"/>
      <c r="D466" s="370"/>
      <c r="E466" s="370"/>
      <c r="F466" s="370"/>
      <c r="G466" s="370"/>
      <c r="H466" s="370"/>
      <c r="I466" s="370"/>
      <c r="J466" s="370"/>
      <c r="K466" s="370"/>
      <c r="L466" s="370"/>
      <c r="M466" s="370"/>
      <c r="N466" s="370"/>
      <c r="O466" s="422"/>
      <c r="P466" s="422"/>
      <c r="Q466" s="422"/>
      <c r="R466" s="422"/>
      <c r="S466" s="422"/>
      <c r="T466" s="422"/>
      <c r="U466" s="422"/>
    </row>
    <row r="467" spans="1:21">
      <c r="A467" s="370"/>
      <c r="B467" s="370"/>
      <c r="C467" s="370"/>
      <c r="D467" s="370"/>
      <c r="E467" s="370"/>
      <c r="F467" s="370"/>
      <c r="G467" s="370"/>
      <c r="H467" s="370"/>
      <c r="I467" s="370"/>
      <c r="J467" s="370"/>
      <c r="K467" s="370"/>
      <c r="L467" s="370"/>
      <c r="M467" s="370"/>
      <c r="N467" s="370"/>
      <c r="O467" s="422"/>
      <c r="P467" s="422"/>
      <c r="Q467" s="422"/>
      <c r="R467" s="422"/>
      <c r="S467" s="422"/>
      <c r="T467" s="422"/>
      <c r="U467" s="422"/>
    </row>
    <row r="468" spans="1:21">
      <c r="A468" s="370"/>
      <c r="B468" s="370"/>
      <c r="C468" s="370"/>
      <c r="D468" s="370"/>
      <c r="E468" s="370"/>
      <c r="F468" s="370"/>
      <c r="G468" s="370"/>
      <c r="H468" s="370"/>
      <c r="I468" s="370"/>
      <c r="J468" s="370"/>
      <c r="K468" s="370"/>
      <c r="L468" s="370"/>
      <c r="M468" s="370"/>
      <c r="N468" s="370"/>
      <c r="O468" s="422"/>
      <c r="P468" s="422"/>
      <c r="Q468" s="422"/>
      <c r="R468" s="422"/>
      <c r="S468" s="422"/>
      <c r="T468" s="422"/>
      <c r="U468" s="422"/>
    </row>
    <row r="469" spans="1:21">
      <c r="A469" s="370"/>
      <c r="B469" s="370"/>
      <c r="C469" s="370"/>
      <c r="D469" s="370"/>
      <c r="E469" s="370"/>
      <c r="F469" s="370"/>
      <c r="G469" s="370"/>
      <c r="H469" s="370"/>
      <c r="I469" s="370"/>
      <c r="J469" s="370"/>
      <c r="K469" s="370"/>
      <c r="L469" s="370"/>
      <c r="M469" s="370"/>
      <c r="N469" s="370"/>
      <c r="O469" s="422"/>
      <c r="P469" s="422"/>
      <c r="Q469" s="422"/>
      <c r="R469" s="422"/>
      <c r="S469" s="422"/>
      <c r="T469" s="422"/>
      <c r="U469" s="422"/>
    </row>
    <row r="470" spans="1:21">
      <c r="A470" s="370"/>
      <c r="B470" s="370"/>
      <c r="C470" s="370"/>
      <c r="D470" s="370"/>
      <c r="E470" s="370"/>
      <c r="F470" s="370"/>
      <c r="G470" s="370"/>
      <c r="H470" s="370"/>
      <c r="I470" s="370"/>
      <c r="J470" s="370"/>
      <c r="K470" s="370"/>
      <c r="L470" s="370"/>
      <c r="M470" s="370"/>
      <c r="N470" s="370"/>
      <c r="O470" s="422"/>
      <c r="P470" s="422"/>
      <c r="Q470" s="422"/>
      <c r="R470" s="422"/>
      <c r="S470" s="422"/>
      <c r="T470" s="422"/>
      <c r="U470" s="422"/>
    </row>
    <row r="471" spans="1:21">
      <c r="A471" s="370"/>
      <c r="B471" s="370"/>
      <c r="C471" s="370"/>
      <c r="D471" s="370"/>
      <c r="E471" s="370"/>
      <c r="F471" s="370"/>
      <c r="G471" s="370"/>
      <c r="H471" s="370"/>
      <c r="I471" s="370"/>
      <c r="J471" s="370"/>
      <c r="K471" s="370"/>
      <c r="L471" s="370"/>
      <c r="M471" s="370"/>
      <c r="N471" s="370"/>
      <c r="O471" s="422"/>
      <c r="P471" s="422"/>
      <c r="Q471" s="422"/>
      <c r="R471" s="422"/>
      <c r="S471" s="422"/>
      <c r="T471" s="422"/>
      <c r="U471" s="422"/>
    </row>
    <row r="472" spans="1:21">
      <c r="A472" s="370"/>
      <c r="B472" s="370"/>
      <c r="C472" s="370"/>
      <c r="D472" s="370"/>
      <c r="E472" s="370"/>
      <c r="F472" s="370"/>
      <c r="G472" s="370"/>
      <c r="H472" s="370"/>
      <c r="I472" s="370"/>
      <c r="J472" s="370"/>
      <c r="K472" s="370"/>
      <c r="L472" s="370"/>
      <c r="M472" s="370"/>
      <c r="N472" s="370"/>
      <c r="O472" s="422"/>
      <c r="P472" s="422"/>
      <c r="Q472" s="422"/>
      <c r="R472" s="422"/>
      <c r="S472" s="422"/>
      <c r="T472" s="422"/>
      <c r="U472" s="422"/>
    </row>
    <row r="473" spans="1:21">
      <c r="A473" s="370"/>
      <c r="B473" s="370"/>
      <c r="C473" s="370"/>
      <c r="D473" s="370"/>
      <c r="E473" s="370"/>
      <c r="F473" s="370"/>
      <c r="G473" s="370"/>
      <c r="H473" s="370"/>
      <c r="I473" s="370"/>
      <c r="J473" s="370"/>
      <c r="K473" s="370"/>
      <c r="L473" s="370"/>
      <c r="M473" s="370"/>
      <c r="N473" s="370"/>
      <c r="O473" s="422"/>
      <c r="P473" s="422"/>
      <c r="Q473" s="422"/>
      <c r="R473" s="422"/>
      <c r="S473" s="422"/>
      <c r="T473" s="422"/>
      <c r="U473" s="422"/>
    </row>
    <row r="474" spans="1:21">
      <c r="A474" s="370"/>
      <c r="B474" s="370"/>
      <c r="C474" s="370"/>
      <c r="D474" s="370"/>
      <c r="E474" s="370"/>
      <c r="F474" s="370"/>
      <c r="G474" s="370"/>
      <c r="H474" s="370"/>
      <c r="I474" s="370"/>
      <c r="J474" s="370"/>
      <c r="K474" s="370"/>
      <c r="L474" s="370"/>
      <c r="M474" s="370"/>
      <c r="N474" s="370"/>
      <c r="O474" s="422"/>
      <c r="P474" s="422"/>
      <c r="Q474" s="422"/>
      <c r="R474" s="422"/>
      <c r="S474" s="422"/>
      <c r="T474" s="422"/>
      <c r="U474" s="422"/>
    </row>
    <row r="475" spans="1:21">
      <c r="A475" s="370"/>
      <c r="B475" s="370"/>
      <c r="C475" s="370"/>
      <c r="D475" s="370"/>
      <c r="E475" s="370"/>
      <c r="F475" s="370"/>
      <c r="G475" s="370"/>
      <c r="H475" s="370"/>
      <c r="I475" s="370"/>
      <c r="J475" s="370"/>
      <c r="K475" s="370"/>
      <c r="L475" s="370"/>
      <c r="M475" s="370"/>
      <c r="N475" s="370"/>
      <c r="O475" s="422"/>
      <c r="P475" s="422"/>
      <c r="Q475" s="422"/>
      <c r="R475" s="422"/>
      <c r="S475" s="422"/>
      <c r="T475" s="422"/>
      <c r="U475" s="422"/>
    </row>
    <row r="476" spans="1:21">
      <c r="A476" s="370"/>
      <c r="B476" s="370"/>
      <c r="C476" s="370"/>
      <c r="D476" s="370"/>
      <c r="E476" s="370"/>
      <c r="F476" s="370"/>
      <c r="G476" s="370"/>
      <c r="H476" s="370"/>
      <c r="I476" s="370"/>
      <c r="J476" s="370"/>
      <c r="K476" s="370"/>
      <c r="L476" s="370"/>
      <c r="M476" s="370"/>
      <c r="N476" s="370"/>
      <c r="O476" s="422"/>
      <c r="P476" s="422"/>
      <c r="Q476" s="422"/>
      <c r="R476" s="422"/>
      <c r="S476" s="422"/>
      <c r="T476" s="422"/>
      <c r="U476" s="422"/>
    </row>
    <row r="477" spans="1:21">
      <c r="A477" s="370"/>
      <c r="B477" s="370"/>
      <c r="C477" s="370"/>
      <c r="D477" s="370"/>
      <c r="E477" s="370"/>
      <c r="F477" s="370"/>
      <c r="G477" s="370"/>
      <c r="H477" s="370"/>
      <c r="I477" s="370"/>
      <c r="J477" s="370"/>
      <c r="K477" s="370"/>
      <c r="L477" s="370"/>
      <c r="M477" s="370"/>
      <c r="N477" s="370"/>
      <c r="O477" s="422"/>
      <c r="P477" s="422"/>
      <c r="Q477" s="422"/>
      <c r="R477" s="422"/>
      <c r="S477" s="422"/>
      <c r="T477" s="422"/>
      <c r="U477" s="422"/>
    </row>
    <row r="478" spans="1:21">
      <c r="A478" s="370"/>
      <c r="B478" s="370"/>
      <c r="C478" s="370"/>
      <c r="D478" s="370"/>
      <c r="E478" s="370"/>
      <c r="F478" s="370"/>
      <c r="G478" s="370"/>
      <c r="H478" s="370"/>
      <c r="I478" s="370"/>
      <c r="J478" s="370"/>
      <c r="K478" s="370"/>
      <c r="L478" s="370"/>
      <c r="M478" s="370"/>
      <c r="N478" s="370"/>
      <c r="O478" s="422"/>
      <c r="P478" s="422"/>
      <c r="Q478" s="422"/>
      <c r="R478" s="422"/>
      <c r="S478" s="422"/>
      <c r="T478" s="422"/>
      <c r="U478" s="422"/>
    </row>
    <row r="479" spans="1:21">
      <c r="A479" s="370"/>
      <c r="B479" s="370"/>
      <c r="C479" s="370"/>
      <c r="D479" s="370"/>
      <c r="E479" s="370"/>
      <c r="F479" s="370"/>
      <c r="G479" s="370"/>
      <c r="H479" s="370"/>
      <c r="I479" s="370"/>
      <c r="J479" s="370"/>
      <c r="K479" s="370"/>
      <c r="L479" s="370"/>
      <c r="M479" s="370"/>
      <c r="N479" s="370"/>
      <c r="O479" s="422"/>
      <c r="P479" s="422"/>
      <c r="Q479" s="422"/>
      <c r="R479" s="422"/>
      <c r="S479" s="422"/>
      <c r="T479" s="422"/>
      <c r="U479" s="422"/>
    </row>
    <row r="480" spans="1:21">
      <c r="A480" s="370"/>
      <c r="B480" s="370"/>
      <c r="C480" s="370"/>
      <c r="D480" s="370"/>
      <c r="E480" s="370"/>
      <c r="F480" s="370"/>
      <c r="G480" s="370"/>
      <c r="H480" s="370"/>
      <c r="I480" s="370"/>
      <c r="J480" s="370"/>
      <c r="K480" s="370"/>
      <c r="L480" s="370"/>
      <c r="M480" s="370"/>
      <c r="N480" s="370"/>
      <c r="O480" s="422"/>
      <c r="P480" s="422"/>
      <c r="Q480" s="422"/>
      <c r="R480" s="422"/>
      <c r="S480" s="422"/>
      <c r="T480" s="422"/>
      <c r="U480" s="422"/>
    </row>
    <row r="481" spans="1:21">
      <c r="A481" s="370"/>
      <c r="B481" s="370"/>
      <c r="C481" s="370"/>
      <c r="D481" s="370"/>
      <c r="E481" s="370"/>
      <c r="F481" s="370"/>
      <c r="G481" s="370"/>
      <c r="H481" s="370"/>
      <c r="I481" s="370"/>
      <c r="J481" s="370"/>
      <c r="K481" s="370"/>
      <c r="L481" s="370"/>
      <c r="M481" s="370"/>
      <c r="N481" s="370"/>
      <c r="O481" s="422"/>
      <c r="P481" s="422"/>
      <c r="Q481" s="422"/>
      <c r="R481" s="422"/>
      <c r="S481" s="422"/>
      <c r="T481" s="422"/>
      <c r="U481" s="422"/>
    </row>
    <row r="482" spans="1:21">
      <c r="A482" s="370"/>
      <c r="B482" s="370"/>
      <c r="C482" s="370"/>
      <c r="D482" s="370"/>
      <c r="E482" s="370"/>
      <c r="F482" s="370"/>
      <c r="G482" s="370"/>
      <c r="H482" s="370"/>
      <c r="I482" s="370"/>
      <c r="J482" s="370"/>
      <c r="K482" s="370"/>
      <c r="L482" s="370"/>
      <c r="M482" s="370"/>
      <c r="N482" s="370"/>
      <c r="O482" s="422"/>
      <c r="P482" s="422"/>
      <c r="Q482" s="422"/>
      <c r="R482" s="422"/>
      <c r="S482" s="422"/>
      <c r="T482" s="422"/>
      <c r="U482" s="422"/>
    </row>
    <row r="483" spans="1:21">
      <c r="A483" s="370"/>
      <c r="B483" s="370"/>
      <c r="C483" s="370"/>
      <c r="D483" s="370"/>
      <c r="E483" s="370"/>
      <c r="F483" s="370"/>
      <c r="G483" s="370"/>
      <c r="H483" s="370"/>
      <c r="I483" s="370"/>
      <c r="J483" s="370"/>
      <c r="K483" s="370"/>
      <c r="L483" s="370"/>
      <c r="M483" s="370"/>
      <c r="N483" s="370"/>
      <c r="O483" s="422"/>
      <c r="P483" s="422"/>
      <c r="Q483" s="422"/>
      <c r="R483" s="422"/>
      <c r="S483" s="422"/>
      <c r="T483" s="422"/>
      <c r="U483" s="422"/>
    </row>
    <row r="484" spans="1:21">
      <c r="A484" s="370"/>
      <c r="B484" s="370"/>
      <c r="C484" s="370"/>
      <c r="D484" s="370"/>
      <c r="E484" s="370"/>
      <c r="F484" s="370"/>
      <c r="G484" s="370"/>
      <c r="H484" s="370"/>
      <c r="I484" s="370"/>
      <c r="J484" s="370"/>
      <c r="K484" s="370"/>
      <c r="L484" s="370"/>
      <c r="M484" s="370"/>
      <c r="N484" s="370"/>
      <c r="O484" s="422"/>
      <c r="P484" s="422"/>
      <c r="Q484" s="422"/>
      <c r="R484" s="422"/>
      <c r="S484" s="422"/>
      <c r="T484" s="422"/>
      <c r="U484" s="422"/>
    </row>
    <row r="485" spans="1:21">
      <c r="A485" s="370"/>
      <c r="B485" s="370"/>
      <c r="C485" s="370"/>
      <c r="D485" s="370"/>
      <c r="E485" s="370"/>
      <c r="F485" s="370"/>
      <c r="G485" s="370"/>
      <c r="H485" s="370"/>
      <c r="I485" s="370"/>
      <c r="J485" s="370"/>
      <c r="K485" s="370"/>
      <c r="L485" s="370"/>
      <c r="M485" s="370"/>
      <c r="N485" s="370"/>
      <c r="O485" s="422"/>
      <c r="P485" s="422"/>
      <c r="Q485" s="422"/>
      <c r="R485" s="422"/>
      <c r="S485" s="422"/>
      <c r="T485" s="422"/>
      <c r="U485" s="422"/>
    </row>
    <row r="486" spans="1:21">
      <c r="A486" s="370"/>
      <c r="B486" s="370"/>
      <c r="C486" s="370"/>
      <c r="D486" s="370"/>
      <c r="E486" s="370"/>
      <c r="F486" s="370"/>
      <c r="G486" s="370"/>
      <c r="H486" s="370"/>
      <c r="I486" s="370"/>
      <c r="J486" s="370"/>
      <c r="K486" s="370"/>
      <c r="L486" s="370"/>
      <c r="M486" s="370"/>
      <c r="N486" s="370"/>
      <c r="O486" s="422"/>
      <c r="P486" s="422"/>
      <c r="Q486" s="422"/>
      <c r="R486" s="422"/>
      <c r="S486" s="422"/>
      <c r="T486" s="422"/>
      <c r="U486" s="422"/>
    </row>
    <row r="487" spans="1:21">
      <c r="A487" s="370"/>
      <c r="B487" s="370"/>
      <c r="C487" s="370"/>
      <c r="D487" s="370"/>
      <c r="E487" s="370"/>
      <c r="F487" s="370"/>
      <c r="G487" s="370"/>
      <c r="H487" s="370"/>
      <c r="I487" s="370"/>
      <c r="J487" s="370"/>
      <c r="K487" s="370"/>
      <c r="L487" s="370"/>
      <c r="M487" s="370"/>
      <c r="N487" s="370"/>
      <c r="O487" s="422"/>
      <c r="P487" s="422"/>
      <c r="Q487" s="422"/>
      <c r="R487" s="422"/>
      <c r="S487" s="422"/>
      <c r="T487" s="422"/>
      <c r="U487" s="422"/>
    </row>
    <row r="488" spans="1:21">
      <c r="A488" s="370"/>
      <c r="B488" s="370"/>
      <c r="C488" s="370"/>
      <c r="D488" s="370"/>
      <c r="E488" s="370"/>
      <c r="F488" s="370"/>
      <c r="G488" s="370"/>
      <c r="H488" s="370"/>
      <c r="I488" s="370"/>
      <c r="J488" s="370"/>
      <c r="K488" s="370"/>
      <c r="L488" s="370"/>
      <c r="M488" s="370"/>
      <c r="N488" s="370"/>
      <c r="O488" s="422"/>
      <c r="P488" s="422"/>
      <c r="Q488" s="422"/>
      <c r="R488" s="422"/>
      <c r="S488" s="422"/>
      <c r="T488" s="422"/>
      <c r="U488" s="422"/>
    </row>
    <row r="489" spans="1:21">
      <c r="A489" s="370"/>
      <c r="B489" s="370"/>
      <c r="C489" s="370"/>
      <c r="D489" s="370"/>
      <c r="E489" s="370"/>
      <c r="F489" s="370"/>
      <c r="G489" s="370"/>
      <c r="H489" s="370"/>
      <c r="I489" s="370"/>
      <c r="J489" s="370"/>
      <c r="K489" s="370"/>
      <c r="L489" s="370"/>
      <c r="M489" s="370"/>
      <c r="N489" s="370"/>
      <c r="O489" s="422"/>
      <c r="P489" s="422"/>
      <c r="Q489" s="422"/>
      <c r="R489" s="422"/>
      <c r="S489" s="422"/>
      <c r="T489" s="422"/>
      <c r="U489" s="422"/>
    </row>
    <row r="490" spans="1:21">
      <c r="A490" s="370"/>
      <c r="B490" s="370"/>
      <c r="C490" s="370"/>
      <c r="D490" s="370"/>
      <c r="E490" s="370"/>
      <c r="F490" s="370"/>
      <c r="G490" s="370"/>
      <c r="H490" s="370"/>
      <c r="I490" s="370"/>
      <c r="J490" s="370"/>
      <c r="K490" s="370"/>
      <c r="L490" s="370"/>
      <c r="M490" s="370"/>
      <c r="N490" s="370"/>
      <c r="O490" s="422"/>
      <c r="P490" s="422"/>
      <c r="Q490" s="422"/>
      <c r="R490" s="422"/>
      <c r="S490" s="422"/>
      <c r="T490" s="422"/>
      <c r="U490" s="422"/>
    </row>
    <row r="491" spans="1:21">
      <c r="A491" s="370"/>
      <c r="B491" s="370"/>
      <c r="C491" s="370"/>
      <c r="D491" s="370"/>
      <c r="E491" s="370"/>
      <c r="F491" s="370"/>
      <c r="G491" s="370"/>
      <c r="H491" s="370"/>
      <c r="I491" s="370"/>
      <c r="J491" s="370"/>
      <c r="K491" s="370"/>
      <c r="L491" s="370"/>
      <c r="M491" s="370"/>
      <c r="N491" s="370"/>
      <c r="O491" s="422"/>
      <c r="P491" s="422"/>
      <c r="Q491" s="422"/>
      <c r="R491" s="422"/>
      <c r="S491" s="422"/>
      <c r="T491" s="422"/>
      <c r="U491" s="422"/>
    </row>
    <row r="492" spans="1:21">
      <c r="A492" s="370"/>
      <c r="B492" s="370"/>
      <c r="C492" s="370"/>
      <c r="D492" s="370"/>
      <c r="E492" s="370"/>
      <c r="F492" s="370"/>
      <c r="G492" s="370"/>
      <c r="H492" s="370"/>
      <c r="I492" s="370"/>
      <c r="J492" s="370"/>
      <c r="K492" s="370"/>
      <c r="L492" s="370"/>
      <c r="M492" s="370"/>
      <c r="N492" s="370"/>
      <c r="O492" s="422"/>
      <c r="P492" s="422"/>
      <c r="Q492" s="422"/>
      <c r="R492" s="422"/>
      <c r="S492" s="422"/>
      <c r="T492" s="422"/>
      <c r="U492" s="422"/>
    </row>
    <row r="493" spans="1:21">
      <c r="A493" s="370"/>
      <c r="B493" s="370"/>
      <c r="C493" s="370"/>
      <c r="D493" s="370"/>
      <c r="E493" s="370"/>
      <c r="F493" s="370"/>
      <c r="G493" s="370"/>
      <c r="H493" s="370"/>
      <c r="I493" s="370"/>
      <c r="J493" s="370"/>
      <c r="K493" s="370"/>
      <c r="L493" s="370"/>
      <c r="M493" s="370"/>
      <c r="N493" s="370"/>
      <c r="O493" s="422"/>
      <c r="P493" s="422"/>
      <c r="Q493" s="422"/>
      <c r="R493" s="422"/>
      <c r="S493" s="422"/>
      <c r="T493" s="422"/>
      <c r="U493" s="422"/>
    </row>
    <row r="494" spans="1:21">
      <c r="A494" s="370"/>
      <c r="B494" s="370"/>
      <c r="C494" s="370"/>
      <c r="D494" s="370"/>
      <c r="E494" s="370"/>
      <c r="F494" s="370"/>
      <c r="G494" s="370"/>
      <c r="H494" s="370"/>
      <c r="I494" s="370"/>
      <c r="J494" s="370"/>
      <c r="K494" s="370"/>
      <c r="L494" s="370"/>
      <c r="M494" s="370"/>
      <c r="N494" s="370"/>
      <c r="O494" s="422"/>
      <c r="P494" s="422"/>
      <c r="Q494" s="422"/>
      <c r="R494" s="422"/>
      <c r="S494" s="422"/>
      <c r="T494" s="422"/>
      <c r="U494" s="422"/>
    </row>
    <row r="495" spans="1:21">
      <c r="A495" s="370"/>
      <c r="B495" s="370"/>
      <c r="C495" s="370"/>
      <c r="D495" s="370"/>
      <c r="E495" s="370"/>
      <c r="F495" s="370"/>
      <c r="G495" s="370"/>
      <c r="H495" s="370"/>
      <c r="I495" s="370"/>
      <c r="J495" s="370"/>
      <c r="K495" s="370"/>
      <c r="L495" s="370"/>
      <c r="M495" s="370"/>
      <c r="N495" s="370"/>
      <c r="O495" s="422"/>
      <c r="P495" s="422"/>
      <c r="Q495" s="422"/>
      <c r="R495" s="422"/>
      <c r="S495" s="422"/>
      <c r="T495" s="422"/>
      <c r="U495" s="422"/>
    </row>
    <row r="496" spans="1:21">
      <c r="A496" s="370"/>
      <c r="B496" s="370"/>
      <c r="C496" s="370"/>
      <c r="D496" s="370"/>
      <c r="E496" s="370"/>
      <c r="F496" s="370"/>
      <c r="G496" s="370"/>
      <c r="H496" s="370"/>
      <c r="I496" s="370"/>
      <c r="J496" s="370"/>
      <c r="K496" s="370"/>
      <c r="L496" s="370"/>
      <c r="M496" s="370"/>
      <c r="N496" s="370"/>
      <c r="O496" s="422"/>
      <c r="P496" s="422"/>
      <c r="Q496" s="422"/>
      <c r="R496" s="422"/>
      <c r="S496" s="422"/>
      <c r="T496" s="422"/>
      <c r="U496" s="422"/>
    </row>
    <row r="497" spans="1:21">
      <c r="A497" s="370"/>
      <c r="B497" s="370"/>
      <c r="C497" s="370"/>
      <c r="D497" s="370"/>
      <c r="E497" s="370"/>
      <c r="F497" s="370"/>
      <c r="G497" s="370"/>
      <c r="H497" s="370"/>
      <c r="I497" s="370"/>
      <c r="J497" s="370"/>
      <c r="K497" s="370"/>
      <c r="L497" s="370"/>
      <c r="M497" s="370"/>
      <c r="N497" s="370"/>
      <c r="O497" s="422"/>
      <c r="P497" s="422"/>
      <c r="Q497" s="422"/>
      <c r="R497" s="422"/>
      <c r="S497" s="422"/>
      <c r="T497" s="422"/>
      <c r="U497" s="422"/>
    </row>
    <row r="498" spans="1:21">
      <c r="A498" s="370"/>
      <c r="B498" s="370"/>
      <c r="C498" s="370"/>
      <c r="D498" s="370"/>
      <c r="E498" s="370"/>
      <c r="F498" s="370"/>
      <c r="G498" s="370"/>
      <c r="H498" s="370"/>
      <c r="I498" s="370"/>
      <c r="J498" s="370"/>
      <c r="K498" s="370"/>
      <c r="L498" s="370"/>
      <c r="M498" s="370"/>
      <c r="N498" s="370"/>
      <c r="O498" s="422"/>
      <c r="P498" s="422"/>
      <c r="Q498" s="422"/>
      <c r="R498" s="422"/>
      <c r="S498" s="422"/>
      <c r="T498" s="422"/>
      <c r="U498" s="422"/>
    </row>
    <row r="499" spans="1:21">
      <c r="A499" s="370"/>
      <c r="B499" s="370"/>
      <c r="C499" s="370"/>
      <c r="D499" s="370"/>
      <c r="E499" s="370"/>
      <c r="F499" s="370"/>
      <c r="G499" s="370"/>
      <c r="H499" s="370"/>
      <c r="I499" s="370"/>
      <c r="J499" s="370"/>
      <c r="K499" s="370"/>
      <c r="L499" s="370"/>
      <c r="M499" s="370"/>
      <c r="N499" s="370"/>
      <c r="O499" s="422"/>
      <c r="P499" s="422"/>
      <c r="Q499" s="422"/>
      <c r="R499" s="422"/>
      <c r="S499" s="422"/>
      <c r="T499" s="422"/>
      <c r="U499" s="422"/>
    </row>
    <row r="500" spans="1:21">
      <c r="A500" s="370"/>
      <c r="B500" s="370"/>
      <c r="C500" s="370"/>
      <c r="D500" s="370"/>
      <c r="E500" s="370"/>
      <c r="F500" s="370"/>
      <c r="G500" s="370"/>
      <c r="H500" s="370"/>
      <c r="I500" s="370"/>
      <c r="J500" s="370"/>
      <c r="K500" s="370"/>
      <c r="L500" s="370"/>
      <c r="M500" s="370"/>
      <c r="N500" s="370"/>
      <c r="O500" s="422"/>
      <c r="P500" s="422"/>
      <c r="Q500" s="422"/>
      <c r="R500" s="422"/>
      <c r="S500" s="422"/>
      <c r="T500" s="422"/>
      <c r="U500" s="422"/>
    </row>
    <row r="501" spans="1:21">
      <c r="A501" s="370"/>
      <c r="B501" s="370"/>
      <c r="C501" s="370"/>
      <c r="D501" s="370"/>
      <c r="E501" s="370"/>
      <c r="F501" s="370"/>
      <c r="G501" s="370"/>
      <c r="H501" s="370"/>
      <c r="I501" s="370"/>
      <c r="J501" s="370"/>
      <c r="K501" s="370"/>
      <c r="L501" s="370"/>
      <c r="M501" s="370"/>
      <c r="N501" s="370"/>
      <c r="O501" s="422"/>
      <c r="P501" s="422"/>
      <c r="Q501" s="422"/>
      <c r="R501" s="422"/>
      <c r="S501" s="422"/>
      <c r="T501" s="422"/>
      <c r="U501" s="422"/>
    </row>
    <row r="502" spans="1:21">
      <c r="A502" s="370"/>
      <c r="B502" s="370"/>
      <c r="C502" s="370"/>
      <c r="D502" s="370"/>
      <c r="E502" s="370"/>
      <c r="F502" s="370"/>
      <c r="G502" s="370"/>
      <c r="H502" s="370"/>
      <c r="I502" s="370"/>
      <c r="J502" s="370"/>
      <c r="K502" s="370"/>
      <c r="L502" s="370"/>
      <c r="M502" s="370"/>
      <c r="N502" s="370"/>
      <c r="O502" s="422"/>
      <c r="P502" s="422"/>
      <c r="Q502" s="422"/>
      <c r="R502" s="422"/>
      <c r="S502" s="422"/>
      <c r="T502" s="422"/>
      <c r="U502" s="422"/>
    </row>
    <row r="503" spans="1:21">
      <c r="A503" s="370"/>
      <c r="B503" s="370"/>
      <c r="C503" s="370"/>
      <c r="D503" s="370"/>
      <c r="E503" s="370"/>
      <c r="F503" s="370"/>
      <c r="G503" s="370"/>
      <c r="H503" s="370"/>
      <c r="I503" s="370"/>
      <c r="J503" s="370"/>
      <c r="K503" s="370"/>
      <c r="L503" s="370"/>
      <c r="M503" s="370"/>
      <c r="N503" s="370"/>
      <c r="O503" s="422"/>
      <c r="P503" s="422"/>
      <c r="Q503" s="422"/>
      <c r="R503" s="422"/>
      <c r="S503" s="422"/>
      <c r="T503" s="422"/>
      <c r="U503" s="422"/>
    </row>
    <row r="504" spans="1:21">
      <c r="A504" s="370"/>
      <c r="B504" s="370"/>
      <c r="C504" s="370"/>
      <c r="D504" s="370"/>
      <c r="E504" s="370"/>
      <c r="F504" s="370"/>
      <c r="G504" s="370"/>
      <c r="H504" s="370"/>
      <c r="I504" s="370"/>
      <c r="J504" s="370"/>
      <c r="K504" s="370"/>
      <c r="L504" s="370"/>
      <c r="M504" s="370"/>
      <c r="N504" s="370"/>
      <c r="O504" s="422"/>
      <c r="P504" s="422"/>
      <c r="Q504" s="422"/>
      <c r="R504" s="422"/>
      <c r="S504" s="422"/>
      <c r="T504" s="422"/>
      <c r="U504" s="422"/>
    </row>
    <row r="505" spans="1:21">
      <c r="A505" s="370"/>
      <c r="B505" s="370"/>
      <c r="C505" s="370"/>
      <c r="D505" s="370"/>
      <c r="E505" s="370"/>
      <c r="F505" s="370"/>
      <c r="G505" s="370"/>
      <c r="H505" s="370"/>
      <c r="I505" s="370"/>
      <c r="J505" s="370"/>
      <c r="K505" s="370"/>
      <c r="L505" s="370"/>
      <c r="M505" s="370"/>
      <c r="N505" s="370"/>
      <c r="O505" s="422"/>
      <c r="P505" s="422"/>
      <c r="Q505" s="422"/>
      <c r="R505" s="422"/>
      <c r="S505" s="422"/>
      <c r="T505" s="422"/>
      <c r="U505" s="422"/>
    </row>
    <row r="506" spans="1:21">
      <c r="A506" s="370"/>
      <c r="B506" s="370"/>
      <c r="C506" s="370"/>
      <c r="D506" s="370"/>
      <c r="E506" s="370"/>
      <c r="F506" s="370"/>
      <c r="G506" s="370"/>
      <c r="H506" s="370"/>
      <c r="I506" s="370"/>
      <c r="J506" s="370"/>
      <c r="K506" s="370"/>
      <c r="L506" s="370"/>
      <c r="M506" s="370"/>
      <c r="N506" s="370"/>
      <c r="O506" s="422"/>
      <c r="P506" s="422"/>
      <c r="Q506" s="422"/>
      <c r="R506" s="422"/>
      <c r="S506" s="422"/>
      <c r="T506" s="422"/>
      <c r="U506" s="422"/>
    </row>
    <row r="507" spans="1:21">
      <c r="A507" s="370"/>
      <c r="B507" s="370"/>
      <c r="C507" s="370"/>
      <c r="D507" s="370"/>
      <c r="E507" s="370"/>
      <c r="F507" s="370"/>
      <c r="G507" s="370"/>
      <c r="H507" s="370"/>
      <c r="I507" s="370"/>
      <c r="J507" s="370"/>
      <c r="K507" s="370"/>
      <c r="L507" s="370"/>
      <c r="M507" s="370"/>
      <c r="N507" s="370"/>
      <c r="O507" s="422"/>
      <c r="P507" s="422"/>
      <c r="Q507" s="422"/>
      <c r="R507" s="422"/>
      <c r="S507" s="422"/>
      <c r="T507" s="422"/>
      <c r="U507" s="422"/>
    </row>
    <row r="508" spans="1:21">
      <c r="A508" s="370"/>
      <c r="B508" s="370"/>
      <c r="C508" s="370"/>
      <c r="D508" s="370"/>
      <c r="E508" s="370"/>
      <c r="F508" s="370"/>
      <c r="G508" s="370"/>
      <c r="H508" s="370"/>
      <c r="I508" s="370"/>
      <c r="J508" s="370"/>
      <c r="K508" s="370"/>
      <c r="L508" s="370"/>
      <c r="M508" s="370"/>
      <c r="N508" s="370"/>
      <c r="O508" s="422"/>
      <c r="P508" s="422"/>
      <c r="Q508" s="422"/>
      <c r="R508" s="422"/>
      <c r="S508" s="422"/>
      <c r="T508" s="422"/>
      <c r="U508" s="422"/>
    </row>
    <row r="509" spans="1:21">
      <c r="A509" s="370"/>
      <c r="B509" s="370"/>
      <c r="C509" s="370"/>
      <c r="D509" s="370"/>
      <c r="E509" s="370"/>
      <c r="F509" s="370"/>
      <c r="G509" s="370"/>
      <c r="H509" s="370"/>
      <c r="I509" s="370"/>
      <c r="J509" s="370"/>
      <c r="K509" s="370"/>
      <c r="L509" s="370"/>
      <c r="M509" s="370"/>
      <c r="N509" s="370"/>
      <c r="O509" s="422"/>
      <c r="P509" s="422"/>
      <c r="Q509" s="422"/>
      <c r="R509" s="422"/>
      <c r="S509" s="422"/>
      <c r="T509" s="422"/>
      <c r="U509" s="422"/>
    </row>
    <row r="510" spans="1:21">
      <c r="A510" s="370"/>
      <c r="B510" s="370"/>
      <c r="C510" s="370"/>
      <c r="D510" s="370"/>
      <c r="E510" s="370"/>
      <c r="F510" s="370"/>
      <c r="G510" s="370"/>
      <c r="H510" s="370"/>
      <c r="I510" s="370"/>
      <c r="J510" s="370"/>
      <c r="K510" s="370"/>
      <c r="L510" s="370"/>
      <c r="M510" s="370"/>
      <c r="N510" s="370"/>
      <c r="O510" s="422"/>
      <c r="P510" s="422"/>
      <c r="Q510" s="422"/>
      <c r="R510" s="422"/>
      <c r="S510" s="422"/>
      <c r="T510" s="422"/>
      <c r="U510" s="422"/>
    </row>
    <row r="511" spans="1:21">
      <c r="A511" s="370"/>
      <c r="B511" s="370"/>
      <c r="C511" s="370"/>
      <c r="D511" s="370"/>
      <c r="E511" s="370"/>
      <c r="F511" s="370"/>
      <c r="G511" s="370"/>
      <c r="H511" s="370"/>
      <c r="I511" s="370"/>
      <c r="J511" s="370"/>
      <c r="K511" s="370"/>
      <c r="L511" s="370"/>
      <c r="M511" s="370"/>
      <c r="N511" s="370"/>
      <c r="O511" s="422"/>
      <c r="P511" s="422"/>
      <c r="Q511" s="422"/>
      <c r="R511" s="422"/>
      <c r="S511" s="422"/>
      <c r="T511" s="422"/>
      <c r="U511" s="422"/>
    </row>
    <row r="512" spans="1:21">
      <c r="A512" s="370"/>
      <c r="B512" s="370"/>
      <c r="C512" s="370"/>
      <c r="D512" s="370"/>
      <c r="E512" s="370"/>
      <c r="F512" s="370"/>
      <c r="G512" s="370"/>
      <c r="H512" s="370"/>
      <c r="I512" s="370"/>
      <c r="J512" s="370"/>
      <c r="K512" s="370"/>
      <c r="L512" s="370"/>
      <c r="M512" s="370"/>
      <c r="N512" s="370"/>
      <c r="O512" s="422"/>
      <c r="P512" s="422"/>
      <c r="Q512" s="422"/>
      <c r="R512" s="422"/>
      <c r="S512" s="422"/>
      <c r="T512" s="422"/>
      <c r="U512" s="422"/>
    </row>
    <row r="513" spans="1:21">
      <c r="A513" s="370"/>
      <c r="B513" s="370"/>
      <c r="C513" s="370"/>
      <c r="D513" s="370"/>
      <c r="E513" s="370"/>
      <c r="F513" s="370"/>
      <c r="G513" s="370"/>
      <c r="H513" s="370"/>
      <c r="I513" s="370"/>
      <c r="J513" s="370"/>
      <c r="K513" s="370"/>
      <c r="L513" s="370"/>
      <c r="M513" s="370"/>
      <c r="N513" s="370"/>
      <c r="O513" s="422"/>
      <c r="P513" s="422"/>
      <c r="Q513" s="422"/>
      <c r="R513" s="422"/>
      <c r="S513" s="422"/>
      <c r="T513" s="422"/>
      <c r="U513" s="422"/>
    </row>
    <row r="514" spans="1:21">
      <c r="A514" s="370"/>
      <c r="B514" s="370"/>
      <c r="C514" s="370"/>
      <c r="D514" s="370"/>
      <c r="E514" s="370"/>
      <c r="F514" s="370"/>
      <c r="G514" s="370"/>
      <c r="H514" s="370"/>
      <c r="I514" s="370"/>
      <c r="J514" s="370"/>
      <c r="K514" s="370"/>
      <c r="L514" s="370"/>
      <c r="M514" s="370"/>
      <c r="N514" s="370"/>
      <c r="O514" s="422"/>
      <c r="P514" s="422"/>
      <c r="Q514" s="422"/>
      <c r="R514" s="422"/>
      <c r="S514" s="422"/>
      <c r="T514" s="422"/>
      <c r="U514" s="422"/>
    </row>
    <row r="515" spans="1:21">
      <c r="A515" s="370"/>
      <c r="B515" s="370"/>
      <c r="C515" s="370"/>
      <c r="D515" s="370"/>
      <c r="E515" s="370"/>
      <c r="F515" s="370"/>
      <c r="G515" s="370"/>
      <c r="H515" s="370"/>
      <c r="I515" s="370"/>
      <c r="J515" s="370"/>
      <c r="K515" s="370"/>
      <c r="L515" s="370"/>
      <c r="M515" s="370"/>
      <c r="N515" s="370"/>
      <c r="O515" s="422"/>
      <c r="P515" s="422"/>
      <c r="Q515" s="422"/>
      <c r="R515" s="422"/>
      <c r="S515" s="422"/>
      <c r="T515" s="422"/>
      <c r="U515" s="422"/>
    </row>
    <row r="516" spans="1:21">
      <c r="A516" s="370"/>
      <c r="B516" s="370"/>
      <c r="C516" s="370"/>
      <c r="D516" s="370"/>
      <c r="E516" s="370"/>
      <c r="F516" s="370"/>
      <c r="G516" s="370"/>
      <c r="H516" s="370"/>
      <c r="I516" s="370"/>
      <c r="J516" s="370"/>
      <c r="K516" s="370"/>
      <c r="L516" s="370"/>
      <c r="M516" s="370"/>
      <c r="N516" s="370"/>
      <c r="O516" s="422"/>
      <c r="P516" s="422"/>
      <c r="Q516" s="422"/>
      <c r="R516" s="422"/>
      <c r="S516" s="422"/>
      <c r="T516" s="422"/>
      <c r="U516" s="422"/>
    </row>
    <row r="517" spans="1:21">
      <c r="A517" s="370"/>
      <c r="B517" s="370"/>
      <c r="C517" s="370"/>
      <c r="D517" s="370"/>
      <c r="E517" s="370"/>
      <c r="F517" s="370"/>
      <c r="G517" s="370"/>
      <c r="H517" s="370"/>
      <c r="I517" s="370"/>
      <c r="J517" s="370"/>
      <c r="K517" s="370"/>
      <c r="L517" s="370"/>
      <c r="M517" s="370"/>
      <c r="N517" s="370"/>
      <c r="O517" s="422"/>
      <c r="P517" s="422"/>
      <c r="Q517" s="422"/>
      <c r="R517" s="422"/>
      <c r="S517" s="422"/>
      <c r="T517" s="422"/>
      <c r="U517" s="422"/>
    </row>
    <row r="518" spans="1:21">
      <c r="A518" s="370"/>
      <c r="B518" s="370"/>
      <c r="C518" s="370"/>
      <c r="D518" s="370"/>
      <c r="E518" s="370"/>
      <c r="F518" s="370"/>
      <c r="G518" s="370"/>
      <c r="H518" s="370"/>
      <c r="I518" s="370"/>
      <c r="J518" s="370"/>
      <c r="K518" s="370"/>
      <c r="L518" s="370"/>
      <c r="M518" s="370"/>
      <c r="N518" s="370"/>
      <c r="O518" s="422"/>
      <c r="P518" s="422"/>
      <c r="Q518" s="422"/>
      <c r="R518" s="422"/>
      <c r="S518" s="422"/>
      <c r="T518" s="422"/>
      <c r="U518" s="422"/>
    </row>
    <row r="519" spans="1:21">
      <c r="A519" s="370"/>
      <c r="B519" s="370"/>
      <c r="C519" s="370"/>
      <c r="D519" s="370"/>
      <c r="E519" s="370"/>
      <c r="F519" s="370"/>
      <c r="G519" s="370"/>
      <c r="H519" s="370"/>
      <c r="I519" s="370"/>
      <c r="J519" s="370"/>
      <c r="K519" s="370"/>
      <c r="L519" s="370"/>
      <c r="M519" s="370"/>
      <c r="N519" s="370"/>
      <c r="O519" s="422"/>
      <c r="P519" s="422"/>
      <c r="Q519" s="422"/>
      <c r="R519" s="422"/>
      <c r="S519" s="422"/>
      <c r="T519" s="422"/>
      <c r="U519" s="422"/>
    </row>
    <row r="520" spans="1:21">
      <c r="A520" s="370"/>
      <c r="B520" s="370"/>
      <c r="C520" s="370"/>
      <c r="D520" s="370"/>
      <c r="E520" s="370"/>
      <c r="F520" s="370"/>
      <c r="G520" s="370"/>
      <c r="H520" s="370"/>
      <c r="I520" s="370"/>
      <c r="J520" s="370"/>
      <c r="K520" s="370"/>
      <c r="L520" s="370"/>
      <c r="M520" s="370"/>
      <c r="N520" s="370"/>
      <c r="O520" s="422"/>
      <c r="P520" s="422"/>
      <c r="Q520" s="422"/>
      <c r="R520" s="422"/>
      <c r="S520" s="422"/>
      <c r="T520" s="422"/>
      <c r="U520" s="422"/>
    </row>
    <row r="521" spans="1:21">
      <c r="A521" s="370"/>
      <c r="B521" s="370"/>
      <c r="C521" s="370"/>
      <c r="D521" s="370"/>
      <c r="E521" s="370"/>
      <c r="F521" s="370"/>
      <c r="G521" s="370"/>
      <c r="H521" s="370"/>
      <c r="I521" s="370"/>
      <c r="J521" s="370"/>
      <c r="K521" s="370"/>
      <c r="L521" s="370"/>
      <c r="M521" s="370"/>
      <c r="N521" s="370"/>
      <c r="O521" s="422"/>
      <c r="P521" s="422"/>
      <c r="Q521" s="422"/>
      <c r="R521" s="422"/>
      <c r="S521" s="422"/>
      <c r="T521" s="422"/>
      <c r="U521" s="422"/>
    </row>
    <row r="522" spans="1:21">
      <c r="A522" s="370"/>
      <c r="B522" s="370"/>
      <c r="C522" s="370"/>
      <c r="D522" s="370"/>
      <c r="E522" s="370"/>
      <c r="F522" s="370"/>
      <c r="G522" s="370"/>
      <c r="H522" s="370"/>
      <c r="I522" s="370"/>
      <c r="J522" s="370"/>
      <c r="K522" s="370"/>
      <c r="L522" s="370"/>
      <c r="M522" s="370"/>
      <c r="N522" s="370"/>
      <c r="O522" s="422"/>
      <c r="P522" s="422"/>
      <c r="Q522" s="422"/>
      <c r="R522" s="422"/>
      <c r="S522" s="422"/>
      <c r="T522" s="422"/>
      <c r="U522" s="422"/>
    </row>
    <row r="523" spans="1:21">
      <c r="A523" s="370"/>
      <c r="B523" s="370"/>
      <c r="C523" s="370"/>
      <c r="D523" s="370"/>
      <c r="E523" s="370"/>
      <c r="F523" s="370"/>
      <c r="G523" s="370"/>
      <c r="H523" s="370"/>
      <c r="I523" s="370"/>
      <c r="J523" s="370"/>
      <c r="K523" s="370"/>
      <c r="L523" s="370"/>
      <c r="M523" s="370"/>
      <c r="N523" s="370"/>
      <c r="O523" s="422"/>
      <c r="P523" s="422"/>
      <c r="Q523" s="422"/>
      <c r="R523" s="422"/>
      <c r="S523" s="422"/>
      <c r="T523" s="422"/>
      <c r="U523" s="422"/>
    </row>
    <row r="524" spans="1:21">
      <c r="A524" s="370"/>
      <c r="B524" s="370"/>
      <c r="C524" s="370"/>
      <c r="D524" s="370"/>
      <c r="E524" s="370"/>
      <c r="F524" s="370"/>
      <c r="G524" s="370"/>
      <c r="H524" s="370"/>
      <c r="I524" s="370"/>
      <c r="J524" s="370"/>
      <c r="K524" s="370"/>
      <c r="L524" s="370"/>
      <c r="M524" s="370"/>
      <c r="N524" s="370"/>
      <c r="O524" s="422"/>
      <c r="P524" s="422"/>
      <c r="Q524" s="422"/>
      <c r="R524" s="422"/>
      <c r="S524" s="422"/>
      <c r="T524" s="422"/>
      <c r="U524" s="422"/>
    </row>
    <row r="525" spans="1:21">
      <c r="A525" s="370"/>
      <c r="B525" s="370"/>
      <c r="C525" s="370"/>
      <c r="D525" s="370"/>
      <c r="E525" s="370"/>
      <c r="F525" s="370"/>
      <c r="G525" s="370"/>
      <c r="H525" s="370"/>
      <c r="I525" s="370"/>
      <c r="J525" s="370"/>
      <c r="K525" s="370"/>
      <c r="L525" s="370"/>
      <c r="M525" s="370"/>
      <c r="N525" s="370"/>
      <c r="O525" s="422"/>
      <c r="P525" s="422"/>
      <c r="Q525" s="422"/>
      <c r="R525" s="422"/>
      <c r="S525" s="422"/>
      <c r="T525" s="422"/>
      <c r="U525" s="422"/>
    </row>
    <row r="526" spans="1:21">
      <c r="A526" s="370"/>
      <c r="B526" s="370"/>
      <c r="C526" s="370"/>
      <c r="D526" s="370"/>
      <c r="E526" s="370"/>
      <c r="F526" s="370"/>
      <c r="G526" s="370"/>
      <c r="H526" s="370"/>
      <c r="I526" s="370"/>
      <c r="J526" s="370"/>
      <c r="K526" s="370"/>
      <c r="L526" s="370"/>
      <c r="M526" s="370"/>
      <c r="N526" s="370"/>
      <c r="O526" s="422"/>
      <c r="P526" s="422"/>
      <c r="Q526" s="422"/>
      <c r="R526" s="422"/>
      <c r="S526" s="422"/>
      <c r="T526" s="422"/>
      <c r="U526" s="422"/>
    </row>
    <row r="527" spans="1:21">
      <c r="A527" s="370"/>
      <c r="B527" s="370"/>
      <c r="C527" s="370"/>
      <c r="D527" s="370"/>
      <c r="E527" s="370"/>
      <c r="F527" s="370"/>
      <c r="G527" s="370"/>
      <c r="H527" s="370"/>
      <c r="I527" s="370"/>
      <c r="J527" s="370"/>
      <c r="K527" s="370"/>
      <c r="L527" s="370"/>
      <c r="M527" s="370"/>
      <c r="N527" s="370"/>
      <c r="O527" s="422"/>
      <c r="P527" s="422"/>
      <c r="Q527" s="422"/>
      <c r="R527" s="422"/>
      <c r="S527" s="422"/>
      <c r="T527" s="422"/>
      <c r="U527" s="422"/>
    </row>
    <row r="528" spans="1:21">
      <c r="A528" s="370"/>
      <c r="B528" s="370"/>
      <c r="C528" s="370"/>
      <c r="D528" s="370"/>
      <c r="E528" s="370"/>
      <c r="F528" s="370"/>
      <c r="G528" s="370"/>
      <c r="H528" s="370"/>
      <c r="I528" s="370"/>
      <c r="J528" s="370"/>
      <c r="K528" s="370"/>
      <c r="L528" s="370"/>
      <c r="M528" s="370"/>
      <c r="N528" s="370"/>
      <c r="O528" s="422"/>
      <c r="P528" s="422"/>
      <c r="Q528" s="422"/>
      <c r="R528" s="422"/>
      <c r="S528" s="422"/>
      <c r="T528" s="422"/>
      <c r="U528" s="422"/>
    </row>
    <row r="529" spans="1:21">
      <c r="A529" s="370"/>
      <c r="B529" s="370"/>
      <c r="C529" s="370"/>
      <c r="D529" s="370"/>
      <c r="E529" s="370"/>
      <c r="F529" s="370"/>
      <c r="G529" s="370"/>
      <c r="H529" s="370"/>
      <c r="I529" s="370"/>
      <c r="J529" s="370"/>
      <c r="K529" s="370"/>
      <c r="L529" s="370"/>
      <c r="M529" s="370"/>
      <c r="N529" s="370"/>
      <c r="O529" s="422"/>
      <c r="P529" s="422"/>
      <c r="Q529" s="422"/>
      <c r="R529" s="422"/>
      <c r="S529" s="422"/>
      <c r="T529" s="422"/>
      <c r="U529" s="422"/>
    </row>
    <row r="530" spans="1:21">
      <c r="A530" s="370"/>
      <c r="B530" s="370"/>
      <c r="C530" s="370"/>
      <c r="D530" s="370"/>
      <c r="E530" s="370"/>
      <c r="F530" s="370"/>
      <c r="G530" s="370"/>
      <c r="H530" s="370"/>
      <c r="I530" s="370"/>
      <c r="J530" s="370"/>
      <c r="K530" s="370"/>
      <c r="L530" s="370"/>
      <c r="M530" s="370"/>
      <c r="N530" s="370"/>
      <c r="O530" s="422"/>
      <c r="P530" s="422"/>
      <c r="Q530" s="422"/>
      <c r="R530" s="422"/>
      <c r="S530" s="422"/>
      <c r="T530" s="422"/>
      <c r="U530" s="422"/>
    </row>
    <row r="531" spans="1:21">
      <c r="A531" s="370"/>
      <c r="B531" s="370"/>
      <c r="C531" s="370"/>
      <c r="D531" s="370"/>
      <c r="E531" s="370"/>
      <c r="F531" s="370"/>
      <c r="G531" s="370"/>
      <c r="H531" s="370"/>
      <c r="I531" s="370"/>
      <c r="J531" s="370"/>
      <c r="K531" s="370"/>
      <c r="L531" s="370"/>
      <c r="M531" s="370"/>
      <c r="N531" s="370"/>
      <c r="O531" s="422"/>
      <c r="P531" s="422"/>
      <c r="Q531" s="422"/>
      <c r="R531" s="422"/>
      <c r="S531" s="422"/>
      <c r="T531" s="422"/>
      <c r="U531" s="422"/>
    </row>
    <row r="532" spans="1:21">
      <c r="A532" s="370"/>
      <c r="B532" s="370"/>
      <c r="C532" s="370"/>
      <c r="D532" s="370"/>
      <c r="E532" s="370"/>
      <c r="F532" s="370"/>
      <c r="G532" s="370"/>
      <c r="H532" s="370"/>
      <c r="I532" s="370"/>
      <c r="J532" s="370"/>
      <c r="K532" s="370"/>
      <c r="L532" s="370"/>
      <c r="M532" s="370"/>
      <c r="N532" s="370"/>
      <c r="O532" s="422"/>
      <c r="P532" s="422"/>
      <c r="Q532" s="422"/>
      <c r="R532" s="422"/>
      <c r="S532" s="422"/>
      <c r="T532" s="422"/>
      <c r="U532" s="422"/>
    </row>
    <row r="533" spans="1:21">
      <c r="A533" s="370"/>
      <c r="B533" s="370"/>
      <c r="C533" s="370"/>
      <c r="D533" s="370"/>
      <c r="E533" s="370"/>
      <c r="F533" s="370"/>
      <c r="G533" s="370"/>
      <c r="H533" s="370"/>
      <c r="I533" s="370"/>
      <c r="J533" s="370"/>
      <c r="K533" s="370"/>
      <c r="L533" s="370"/>
      <c r="M533" s="370"/>
      <c r="N533" s="370"/>
      <c r="O533" s="422"/>
      <c r="P533" s="422"/>
      <c r="Q533" s="422"/>
      <c r="R533" s="422"/>
      <c r="S533" s="422"/>
      <c r="T533" s="422"/>
      <c r="U533" s="422"/>
    </row>
    <row r="534" spans="1:21">
      <c r="A534" s="370"/>
      <c r="B534" s="370"/>
      <c r="C534" s="370"/>
      <c r="D534" s="370"/>
      <c r="E534" s="370"/>
      <c r="F534" s="370"/>
      <c r="G534" s="370"/>
      <c r="H534" s="370"/>
      <c r="I534" s="370"/>
      <c r="J534" s="370"/>
      <c r="K534" s="370"/>
      <c r="L534" s="370"/>
      <c r="M534" s="370"/>
      <c r="N534" s="370"/>
      <c r="O534" s="422"/>
      <c r="P534" s="422"/>
      <c r="Q534" s="422"/>
      <c r="R534" s="422"/>
      <c r="S534" s="422"/>
      <c r="T534" s="422"/>
      <c r="U534" s="422"/>
    </row>
    <row r="535" spans="1:21">
      <c r="A535" s="370"/>
      <c r="B535" s="370"/>
      <c r="C535" s="370"/>
      <c r="D535" s="370"/>
      <c r="E535" s="370"/>
      <c r="F535" s="370"/>
      <c r="G535" s="370"/>
      <c r="H535" s="370"/>
      <c r="I535" s="370"/>
      <c r="J535" s="370"/>
      <c r="K535" s="370"/>
      <c r="L535" s="370"/>
      <c r="M535" s="370"/>
      <c r="N535" s="370"/>
      <c r="O535" s="422"/>
      <c r="P535" s="422"/>
      <c r="Q535" s="422"/>
      <c r="R535" s="422"/>
      <c r="S535" s="422"/>
      <c r="T535" s="422"/>
      <c r="U535" s="422"/>
    </row>
    <row r="536" spans="1:21">
      <c r="A536" s="370"/>
      <c r="B536" s="370"/>
      <c r="C536" s="370"/>
      <c r="D536" s="370"/>
      <c r="E536" s="370"/>
      <c r="F536" s="370"/>
      <c r="G536" s="370"/>
      <c r="H536" s="370"/>
      <c r="I536" s="370"/>
      <c r="J536" s="370"/>
      <c r="K536" s="370"/>
      <c r="L536" s="370"/>
      <c r="M536" s="370"/>
      <c r="N536" s="370"/>
      <c r="O536" s="422"/>
      <c r="P536" s="422"/>
      <c r="Q536" s="422"/>
      <c r="R536" s="422"/>
      <c r="S536" s="422"/>
      <c r="T536" s="422"/>
      <c r="U536" s="422"/>
    </row>
    <row r="537" spans="1:21">
      <c r="A537" s="370"/>
      <c r="B537" s="370"/>
      <c r="C537" s="370"/>
      <c r="D537" s="370"/>
      <c r="E537" s="370"/>
      <c r="F537" s="370"/>
      <c r="G537" s="370"/>
      <c r="H537" s="370"/>
      <c r="I537" s="370"/>
      <c r="J537" s="370"/>
      <c r="K537" s="370"/>
      <c r="L537" s="370"/>
      <c r="M537" s="370"/>
      <c r="N537" s="370"/>
      <c r="O537" s="422"/>
      <c r="P537" s="422"/>
      <c r="Q537" s="422"/>
      <c r="R537" s="422"/>
      <c r="S537" s="422"/>
      <c r="T537" s="422"/>
      <c r="U537" s="422"/>
    </row>
    <row r="538" spans="1:21">
      <c r="A538" s="370"/>
      <c r="B538" s="370"/>
      <c r="C538" s="370"/>
      <c r="D538" s="370"/>
      <c r="E538" s="370"/>
      <c r="F538" s="370"/>
      <c r="G538" s="370"/>
      <c r="H538" s="370"/>
      <c r="I538" s="370"/>
      <c r="J538" s="370"/>
      <c r="K538" s="370"/>
      <c r="L538" s="370"/>
      <c r="M538" s="370"/>
      <c r="N538" s="370"/>
      <c r="O538" s="422"/>
      <c r="P538" s="422"/>
      <c r="Q538" s="422"/>
      <c r="R538" s="422"/>
      <c r="S538" s="422"/>
      <c r="T538" s="422"/>
      <c r="U538" s="422"/>
    </row>
    <row r="539" spans="1:21">
      <c r="A539" s="370"/>
      <c r="B539" s="370"/>
      <c r="C539" s="370"/>
      <c r="D539" s="370"/>
      <c r="E539" s="370"/>
      <c r="F539" s="370"/>
      <c r="G539" s="370"/>
      <c r="H539" s="370"/>
      <c r="I539" s="370"/>
      <c r="J539" s="370"/>
      <c r="K539" s="370"/>
      <c r="L539" s="370"/>
      <c r="M539" s="370"/>
      <c r="N539" s="370"/>
      <c r="O539" s="422"/>
      <c r="P539" s="422"/>
      <c r="Q539" s="422"/>
      <c r="R539" s="422"/>
      <c r="S539" s="422"/>
      <c r="T539" s="422"/>
      <c r="U539" s="422"/>
    </row>
    <row r="540" spans="1:21">
      <c r="A540" s="370"/>
      <c r="B540" s="370"/>
      <c r="C540" s="370"/>
      <c r="D540" s="370"/>
      <c r="E540" s="370"/>
      <c r="F540" s="370"/>
      <c r="G540" s="370"/>
      <c r="H540" s="370"/>
      <c r="I540" s="370"/>
      <c r="J540" s="370"/>
      <c r="K540" s="370"/>
      <c r="L540" s="370"/>
      <c r="M540" s="370"/>
      <c r="N540" s="370"/>
      <c r="O540" s="422"/>
      <c r="P540" s="422"/>
      <c r="Q540" s="422"/>
      <c r="R540" s="422"/>
      <c r="S540" s="422"/>
      <c r="T540" s="422"/>
      <c r="U540" s="422"/>
    </row>
    <row r="541" spans="1:21">
      <c r="A541" s="370"/>
      <c r="B541" s="370"/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422"/>
      <c r="P541" s="422"/>
      <c r="Q541" s="422"/>
      <c r="R541" s="422"/>
      <c r="S541" s="422"/>
      <c r="T541" s="422"/>
      <c r="U541" s="422"/>
    </row>
    <row r="542" spans="1:21">
      <c r="A542" s="370"/>
      <c r="B542" s="370"/>
      <c r="C542" s="370"/>
      <c r="D542" s="370"/>
      <c r="E542" s="370"/>
      <c r="F542" s="370"/>
      <c r="G542" s="370"/>
      <c r="H542" s="370"/>
      <c r="I542" s="370"/>
      <c r="J542" s="370"/>
      <c r="K542" s="370"/>
      <c r="L542" s="370"/>
      <c r="M542" s="370"/>
      <c r="N542" s="370"/>
      <c r="O542" s="422"/>
      <c r="P542" s="422"/>
      <c r="Q542" s="422"/>
      <c r="R542" s="422"/>
      <c r="S542" s="422"/>
      <c r="T542" s="422"/>
      <c r="U542" s="422"/>
    </row>
    <row r="543" spans="1:21">
      <c r="A543" s="370"/>
      <c r="B543" s="370"/>
      <c r="C543" s="370"/>
      <c r="D543" s="370"/>
      <c r="E543" s="370"/>
      <c r="F543" s="370"/>
      <c r="G543" s="370"/>
      <c r="H543" s="370"/>
      <c r="I543" s="370"/>
      <c r="J543" s="370"/>
      <c r="K543" s="370"/>
      <c r="L543" s="370"/>
      <c r="M543" s="370"/>
      <c r="N543" s="370"/>
      <c r="O543" s="422"/>
      <c r="P543" s="422"/>
      <c r="Q543" s="422"/>
      <c r="R543" s="422"/>
      <c r="S543" s="422"/>
      <c r="T543" s="422"/>
      <c r="U543" s="422"/>
    </row>
    <row r="544" spans="1:21">
      <c r="A544" s="370"/>
      <c r="B544" s="370"/>
      <c r="C544" s="370"/>
      <c r="D544" s="370"/>
      <c r="E544" s="370"/>
      <c r="F544" s="370"/>
      <c r="G544" s="370"/>
      <c r="H544" s="370"/>
      <c r="I544" s="370"/>
      <c r="J544" s="370"/>
      <c r="K544" s="370"/>
      <c r="L544" s="370"/>
      <c r="M544" s="370"/>
      <c r="N544" s="370"/>
      <c r="O544" s="422"/>
      <c r="P544" s="422"/>
      <c r="Q544" s="422"/>
      <c r="R544" s="422"/>
      <c r="S544" s="422"/>
      <c r="T544" s="422"/>
      <c r="U544" s="422"/>
    </row>
    <row r="545" spans="1:21">
      <c r="A545" s="370"/>
      <c r="B545" s="370"/>
      <c r="C545" s="370"/>
      <c r="D545" s="370"/>
      <c r="E545" s="370"/>
      <c r="F545" s="370"/>
      <c r="G545" s="370"/>
      <c r="H545" s="370"/>
      <c r="I545" s="370"/>
      <c r="J545" s="370"/>
      <c r="K545" s="370"/>
      <c r="L545" s="370"/>
      <c r="M545" s="370"/>
      <c r="N545" s="370"/>
      <c r="O545" s="422"/>
      <c r="P545" s="422"/>
      <c r="Q545" s="422"/>
      <c r="R545" s="422"/>
      <c r="S545" s="422"/>
      <c r="T545" s="422"/>
      <c r="U545" s="422"/>
    </row>
    <row r="546" spans="1:21">
      <c r="A546" s="370"/>
      <c r="B546" s="370"/>
      <c r="C546" s="370"/>
      <c r="D546" s="370"/>
      <c r="E546" s="370"/>
      <c r="F546" s="370"/>
      <c r="G546" s="370"/>
      <c r="H546" s="370"/>
      <c r="I546" s="370"/>
      <c r="J546" s="370"/>
      <c r="K546" s="370"/>
      <c r="L546" s="370"/>
      <c r="M546" s="370"/>
      <c r="N546" s="370"/>
      <c r="O546" s="422"/>
      <c r="P546" s="422"/>
      <c r="Q546" s="422"/>
      <c r="R546" s="422"/>
      <c r="S546" s="422"/>
      <c r="T546" s="422"/>
      <c r="U546" s="422"/>
    </row>
    <row r="547" spans="1:21">
      <c r="A547" s="370"/>
      <c r="B547" s="370"/>
      <c r="C547" s="370"/>
      <c r="D547" s="370"/>
      <c r="E547" s="370"/>
      <c r="F547" s="370"/>
      <c r="G547" s="370"/>
      <c r="H547" s="370"/>
      <c r="I547" s="370"/>
      <c r="J547" s="370"/>
      <c r="K547" s="370"/>
      <c r="L547" s="370"/>
      <c r="M547" s="370"/>
      <c r="N547" s="370"/>
      <c r="O547" s="422"/>
      <c r="P547" s="422"/>
      <c r="Q547" s="422"/>
      <c r="R547" s="422"/>
      <c r="S547" s="422"/>
      <c r="T547" s="422"/>
      <c r="U547" s="422"/>
    </row>
    <row r="548" spans="1:21">
      <c r="A548" s="370"/>
      <c r="B548" s="370"/>
      <c r="C548" s="370"/>
      <c r="D548" s="370"/>
      <c r="E548" s="370"/>
      <c r="F548" s="370"/>
      <c r="G548" s="370"/>
      <c r="H548" s="370"/>
      <c r="I548" s="370"/>
      <c r="J548" s="370"/>
      <c r="K548" s="370"/>
      <c r="L548" s="370"/>
      <c r="M548" s="370"/>
      <c r="N548" s="370"/>
      <c r="O548" s="422"/>
      <c r="P548" s="422"/>
      <c r="Q548" s="422"/>
      <c r="R548" s="422"/>
      <c r="S548" s="422"/>
      <c r="T548" s="422"/>
      <c r="U548" s="422"/>
    </row>
    <row r="549" spans="1:21">
      <c r="A549" s="370"/>
      <c r="B549" s="370"/>
      <c r="C549" s="370"/>
      <c r="D549" s="370"/>
      <c r="E549" s="370"/>
      <c r="F549" s="370"/>
      <c r="G549" s="370"/>
      <c r="H549" s="370"/>
      <c r="I549" s="370"/>
      <c r="J549" s="370"/>
      <c r="K549" s="370"/>
      <c r="L549" s="370"/>
      <c r="M549" s="370"/>
      <c r="N549" s="370"/>
      <c r="O549" s="422"/>
      <c r="P549" s="422"/>
      <c r="Q549" s="422"/>
      <c r="R549" s="422"/>
      <c r="S549" s="422"/>
      <c r="T549" s="422"/>
      <c r="U549" s="422"/>
    </row>
    <row r="550" spans="1:21">
      <c r="A550" s="370"/>
      <c r="B550" s="370"/>
      <c r="C550" s="370"/>
      <c r="D550" s="370"/>
      <c r="E550" s="370"/>
      <c r="F550" s="370"/>
      <c r="G550" s="370"/>
      <c r="H550" s="370"/>
      <c r="I550" s="370"/>
      <c r="J550" s="370"/>
      <c r="K550" s="370"/>
      <c r="L550" s="370"/>
      <c r="M550" s="370"/>
      <c r="N550" s="370"/>
      <c r="O550" s="422"/>
      <c r="P550" s="422"/>
      <c r="Q550" s="422"/>
      <c r="R550" s="422"/>
      <c r="S550" s="422"/>
      <c r="T550" s="422"/>
      <c r="U550" s="422"/>
    </row>
    <row r="551" spans="1:21">
      <c r="A551" s="370"/>
      <c r="B551" s="370"/>
      <c r="C551" s="370"/>
      <c r="D551" s="370"/>
      <c r="E551" s="370"/>
      <c r="F551" s="370"/>
      <c r="G551" s="370"/>
      <c r="H551" s="370"/>
      <c r="I551" s="370"/>
      <c r="J551" s="370"/>
      <c r="K551" s="370"/>
      <c r="L551" s="370"/>
      <c r="M551" s="370"/>
      <c r="N551" s="370"/>
      <c r="O551" s="422"/>
      <c r="P551" s="422"/>
      <c r="Q551" s="422"/>
      <c r="R551" s="422"/>
      <c r="S551" s="422"/>
      <c r="T551" s="422"/>
      <c r="U551" s="422"/>
    </row>
    <row r="552" spans="1:21">
      <c r="A552" s="370"/>
      <c r="B552" s="370"/>
      <c r="C552" s="370"/>
      <c r="D552" s="370"/>
      <c r="E552" s="370"/>
      <c r="F552" s="370"/>
      <c r="G552" s="370"/>
      <c r="H552" s="370"/>
      <c r="I552" s="370"/>
      <c r="J552" s="370"/>
      <c r="K552" s="370"/>
      <c r="L552" s="370"/>
      <c r="M552" s="370"/>
      <c r="N552" s="370"/>
      <c r="O552" s="422"/>
      <c r="P552" s="422"/>
      <c r="Q552" s="422"/>
      <c r="R552" s="422"/>
      <c r="S552" s="422"/>
      <c r="T552" s="422"/>
      <c r="U552" s="422"/>
    </row>
    <row r="553" spans="1:21">
      <c r="A553" s="370"/>
      <c r="B553" s="370"/>
      <c r="C553" s="370"/>
      <c r="D553" s="370"/>
      <c r="E553" s="370"/>
      <c r="F553" s="370"/>
      <c r="G553" s="370"/>
      <c r="H553" s="370"/>
      <c r="I553" s="370"/>
      <c r="J553" s="370"/>
      <c r="K553" s="370"/>
      <c r="L553" s="370"/>
      <c r="M553" s="370"/>
      <c r="N553" s="370"/>
      <c r="O553" s="422"/>
      <c r="P553" s="422"/>
      <c r="Q553" s="422"/>
      <c r="R553" s="422"/>
      <c r="S553" s="422"/>
      <c r="T553" s="422"/>
      <c r="U553" s="422"/>
    </row>
    <row r="554" spans="1:21">
      <c r="A554" s="370"/>
      <c r="B554" s="370"/>
      <c r="C554" s="370"/>
      <c r="D554" s="370"/>
      <c r="E554" s="370"/>
      <c r="F554" s="370"/>
      <c r="G554" s="370"/>
      <c r="H554" s="370"/>
      <c r="I554" s="370"/>
      <c r="J554" s="370"/>
      <c r="K554" s="370"/>
      <c r="L554" s="370"/>
      <c r="M554" s="370"/>
      <c r="N554" s="370"/>
      <c r="O554" s="422"/>
      <c r="P554" s="422"/>
      <c r="Q554" s="422"/>
      <c r="R554" s="422"/>
      <c r="S554" s="422"/>
      <c r="T554" s="422"/>
      <c r="U554" s="422"/>
    </row>
    <row r="555" spans="1:21">
      <c r="A555" s="370"/>
      <c r="B555" s="370"/>
      <c r="C555" s="370"/>
      <c r="D555" s="370"/>
      <c r="E555" s="370"/>
      <c r="F555" s="370"/>
      <c r="G555" s="370"/>
      <c r="H555" s="370"/>
      <c r="I555" s="370"/>
      <c r="J555" s="370"/>
      <c r="K555" s="370"/>
      <c r="L555" s="370"/>
      <c r="M555" s="370"/>
      <c r="N555" s="370"/>
      <c r="O555" s="422"/>
      <c r="P555" s="422"/>
      <c r="Q555" s="422"/>
      <c r="R555" s="422"/>
      <c r="S555" s="422"/>
      <c r="T555" s="422"/>
      <c r="U555" s="422"/>
    </row>
    <row r="556" spans="1:21">
      <c r="A556" s="370"/>
      <c r="B556" s="370"/>
      <c r="C556" s="370"/>
      <c r="D556" s="370"/>
      <c r="E556" s="370"/>
      <c r="F556" s="370"/>
      <c r="G556" s="370"/>
      <c r="H556" s="370"/>
      <c r="I556" s="370"/>
      <c r="J556" s="370"/>
      <c r="K556" s="370"/>
      <c r="L556" s="370"/>
      <c r="M556" s="370"/>
      <c r="N556" s="370"/>
      <c r="O556" s="422"/>
      <c r="P556" s="422"/>
      <c r="Q556" s="422"/>
      <c r="R556" s="422"/>
      <c r="S556" s="422"/>
      <c r="T556" s="422"/>
      <c r="U556" s="422"/>
    </row>
    <row r="557" spans="1:21">
      <c r="A557" s="370"/>
      <c r="B557" s="370"/>
      <c r="C557" s="370"/>
      <c r="D557" s="370"/>
      <c r="E557" s="370"/>
      <c r="F557" s="370"/>
      <c r="G557" s="370"/>
      <c r="H557" s="370"/>
      <c r="I557" s="370"/>
      <c r="J557" s="370"/>
      <c r="K557" s="370"/>
      <c r="L557" s="370"/>
      <c r="M557" s="370"/>
      <c r="N557" s="370"/>
      <c r="O557" s="422"/>
      <c r="P557" s="422"/>
      <c r="Q557" s="422"/>
      <c r="R557" s="422"/>
      <c r="S557" s="422"/>
      <c r="T557" s="422"/>
      <c r="U557" s="422"/>
    </row>
    <row r="558" spans="1:21">
      <c r="A558" s="370"/>
      <c r="B558" s="370"/>
      <c r="C558" s="370"/>
      <c r="D558" s="370"/>
      <c r="E558" s="370"/>
      <c r="F558" s="370"/>
      <c r="G558" s="370"/>
      <c r="H558" s="370"/>
      <c r="I558" s="370"/>
      <c r="J558" s="370"/>
      <c r="K558" s="370"/>
      <c r="L558" s="370"/>
      <c r="M558" s="370"/>
      <c r="N558" s="370"/>
      <c r="O558" s="422"/>
      <c r="P558" s="422"/>
      <c r="Q558" s="422"/>
      <c r="R558" s="422"/>
      <c r="S558" s="422"/>
      <c r="T558" s="422"/>
      <c r="U558" s="422"/>
    </row>
    <row r="559" spans="1:21">
      <c r="A559" s="370"/>
      <c r="B559" s="370"/>
      <c r="C559" s="370"/>
      <c r="D559" s="370"/>
      <c r="E559" s="370"/>
      <c r="F559" s="370"/>
      <c r="G559" s="370"/>
      <c r="H559" s="370"/>
      <c r="I559" s="370"/>
      <c r="J559" s="370"/>
      <c r="K559" s="370"/>
      <c r="L559" s="370"/>
      <c r="M559" s="370"/>
      <c r="N559" s="370"/>
      <c r="O559" s="422"/>
      <c r="P559" s="422"/>
      <c r="Q559" s="422"/>
      <c r="R559" s="422"/>
      <c r="S559" s="422"/>
      <c r="T559" s="422"/>
      <c r="U559" s="422"/>
    </row>
    <row r="560" spans="1:21">
      <c r="A560" s="370"/>
      <c r="B560" s="370"/>
      <c r="C560" s="370"/>
      <c r="D560" s="370"/>
      <c r="E560" s="370"/>
      <c r="F560" s="370"/>
      <c r="G560" s="370"/>
      <c r="H560" s="370"/>
      <c r="I560" s="370"/>
      <c r="J560" s="370"/>
      <c r="K560" s="370"/>
      <c r="L560" s="370"/>
      <c r="M560" s="370"/>
      <c r="N560" s="370"/>
      <c r="O560" s="422"/>
      <c r="P560" s="422"/>
      <c r="Q560" s="422"/>
      <c r="R560" s="422"/>
      <c r="S560" s="422"/>
      <c r="T560" s="422"/>
      <c r="U560" s="422"/>
    </row>
    <row r="561" spans="1:21">
      <c r="A561" s="370"/>
      <c r="B561" s="370"/>
      <c r="C561" s="370"/>
      <c r="D561" s="370"/>
      <c r="E561" s="370"/>
      <c r="F561" s="370"/>
      <c r="G561" s="370"/>
      <c r="H561" s="370"/>
      <c r="I561" s="370"/>
      <c r="J561" s="370"/>
      <c r="K561" s="370"/>
      <c r="L561" s="370"/>
      <c r="M561" s="370"/>
      <c r="N561" s="370"/>
      <c r="O561" s="422"/>
      <c r="P561" s="422"/>
      <c r="Q561" s="422"/>
      <c r="R561" s="422"/>
      <c r="S561" s="422"/>
      <c r="T561" s="422"/>
      <c r="U561" s="422"/>
    </row>
    <row r="562" spans="1:21">
      <c r="A562" s="370"/>
      <c r="B562" s="370"/>
      <c r="C562" s="370"/>
      <c r="D562" s="370"/>
      <c r="E562" s="370"/>
      <c r="F562" s="370"/>
      <c r="G562" s="370"/>
      <c r="H562" s="370"/>
      <c r="I562" s="370"/>
      <c r="J562" s="370"/>
      <c r="K562" s="370"/>
      <c r="L562" s="370"/>
      <c r="M562" s="370"/>
      <c r="N562" s="370"/>
      <c r="O562" s="422"/>
      <c r="P562" s="422"/>
      <c r="Q562" s="422"/>
      <c r="R562" s="422"/>
      <c r="S562" s="422"/>
      <c r="T562" s="422"/>
      <c r="U562" s="422"/>
    </row>
    <row r="563" spans="1:21">
      <c r="A563" s="370"/>
      <c r="B563" s="370"/>
      <c r="C563" s="370"/>
      <c r="D563" s="370"/>
      <c r="E563" s="370"/>
      <c r="F563" s="370"/>
      <c r="G563" s="370"/>
      <c r="H563" s="370"/>
      <c r="I563" s="370"/>
      <c r="J563" s="370"/>
      <c r="K563" s="370"/>
      <c r="L563" s="370"/>
      <c r="M563" s="370"/>
      <c r="N563" s="370"/>
      <c r="O563" s="422"/>
      <c r="P563" s="422"/>
      <c r="Q563" s="422"/>
      <c r="R563" s="422"/>
      <c r="S563" s="422"/>
      <c r="T563" s="422"/>
      <c r="U563" s="422"/>
    </row>
    <row r="564" spans="1:21">
      <c r="A564" s="370"/>
      <c r="B564" s="370"/>
      <c r="C564" s="370"/>
      <c r="D564" s="370"/>
      <c r="E564" s="370"/>
      <c r="F564" s="370"/>
      <c r="G564" s="370"/>
      <c r="H564" s="370"/>
      <c r="I564" s="370"/>
      <c r="J564" s="370"/>
      <c r="K564" s="370"/>
      <c r="L564" s="370"/>
      <c r="M564" s="370"/>
      <c r="N564" s="370"/>
      <c r="O564" s="422"/>
      <c r="P564" s="422"/>
      <c r="Q564" s="422"/>
      <c r="R564" s="422"/>
      <c r="S564" s="422"/>
      <c r="T564" s="422"/>
      <c r="U564" s="422"/>
    </row>
    <row r="565" spans="1:21">
      <c r="A565" s="370"/>
      <c r="B565" s="370"/>
      <c r="C565" s="370"/>
      <c r="D565" s="370"/>
      <c r="E565" s="370"/>
      <c r="F565" s="370"/>
      <c r="G565" s="370"/>
      <c r="H565" s="370"/>
      <c r="I565" s="370"/>
      <c r="J565" s="370"/>
      <c r="K565" s="370"/>
      <c r="L565" s="370"/>
      <c r="M565" s="370"/>
      <c r="N565" s="370"/>
      <c r="O565" s="422"/>
      <c r="P565" s="422"/>
      <c r="Q565" s="422"/>
      <c r="R565" s="422"/>
      <c r="S565" s="422"/>
      <c r="T565" s="422"/>
      <c r="U565" s="422"/>
    </row>
    <row r="566" spans="1:21">
      <c r="A566" s="370"/>
      <c r="B566" s="370"/>
      <c r="C566" s="370"/>
      <c r="D566" s="370"/>
      <c r="E566" s="370"/>
      <c r="F566" s="370"/>
      <c r="G566" s="370"/>
      <c r="H566" s="370"/>
      <c r="I566" s="370"/>
      <c r="J566" s="370"/>
      <c r="K566" s="370"/>
      <c r="L566" s="370"/>
      <c r="M566" s="370"/>
      <c r="N566" s="370"/>
      <c r="O566" s="422"/>
      <c r="P566" s="422"/>
      <c r="Q566" s="422"/>
      <c r="R566" s="422"/>
      <c r="S566" s="422"/>
      <c r="T566" s="422"/>
      <c r="U566" s="422"/>
    </row>
    <row r="567" spans="1:21">
      <c r="A567" s="370"/>
      <c r="B567" s="370"/>
      <c r="C567" s="370"/>
      <c r="D567" s="370"/>
      <c r="E567" s="370"/>
      <c r="F567" s="370"/>
      <c r="G567" s="370"/>
      <c r="H567" s="370"/>
      <c r="I567" s="370"/>
      <c r="J567" s="370"/>
      <c r="K567" s="370"/>
      <c r="L567" s="370"/>
      <c r="M567" s="370"/>
      <c r="N567" s="370"/>
      <c r="O567" s="422"/>
      <c r="P567" s="422"/>
      <c r="Q567" s="422"/>
      <c r="R567" s="422"/>
      <c r="S567" s="422"/>
      <c r="T567" s="422"/>
      <c r="U567" s="422"/>
    </row>
    <row r="568" spans="1:21">
      <c r="A568" s="370"/>
      <c r="B568" s="370"/>
      <c r="C568" s="370"/>
      <c r="D568" s="370"/>
      <c r="E568" s="370"/>
      <c r="F568" s="370"/>
      <c r="G568" s="370"/>
      <c r="H568" s="370"/>
      <c r="I568" s="370"/>
      <c r="J568" s="370"/>
      <c r="K568" s="370"/>
      <c r="L568" s="370"/>
      <c r="M568" s="370"/>
      <c r="N568" s="370"/>
      <c r="O568" s="422"/>
      <c r="P568" s="422"/>
      <c r="Q568" s="422"/>
      <c r="R568" s="422"/>
      <c r="S568" s="422"/>
      <c r="T568" s="422"/>
      <c r="U568" s="422"/>
    </row>
    <row r="569" spans="1:21">
      <c r="A569" s="370"/>
      <c r="B569" s="370"/>
      <c r="C569" s="370"/>
      <c r="D569" s="370"/>
      <c r="E569" s="370"/>
      <c r="F569" s="370"/>
      <c r="G569" s="370"/>
      <c r="H569" s="370"/>
      <c r="I569" s="370"/>
      <c r="J569" s="370"/>
      <c r="K569" s="370"/>
      <c r="L569" s="370"/>
      <c r="M569" s="370"/>
      <c r="N569" s="370"/>
      <c r="O569" s="422"/>
      <c r="P569" s="422"/>
      <c r="Q569" s="422"/>
      <c r="R569" s="422"/>
      <c r="S569" s="422"/>
      <c r="T569" s="422"/>
      <c r="U569" s="422"/>
    </row>
    <row r="570" spans="1:21">
      <c r="A570" s="370"/>
      <c r="B570" s="370"/>
      <c r="C570" s="370"/>
      <c r="D570" s="370"/>
      <c r="E570" s="370"/>
      <c r="F570" s="370"/>
      <c r="G570" s="370"/>
      <c r="H570" s="370"/>
      <c r="I570" s="370"/>
      <c r="J570" s="370"/>
      <c r="K570" s="370"/>
      <c r="L570" s="370"/>
      <c r="M570" s="370"/>
      <c r="N570" s="370"/>
      <c r="O570" s="422"/>
      <c r="P570" s="422"/>
      <c r="Q570" s="422"/>
      <c r="R570" s="422"/>
      <c r="S570" s="422"/>
      <c r="T570" s="422"/>
      <c r="U570" s="422"/>
    </row>
    <row r="571" spans="1:21">
      <c r="A571" s="370"/>
      <c r="B571" s="370"/>
      <c r="C571" s="370"/>
      <c r="D571" s="370"/>
      <c r="E571" s="370"/>
      <c r="F571" s="370"/>
      <c r="G571" s="370"/>
      <c r="H571" s="370"/>
      <c r="I571" s="370"/>
      <c r="J571" s="370"/>
      <c r="K571" s="370"/>
      <c r="L571" s="370"/>
      <c r="M571" s="370"/>
      <c r="N571" s="370"/>
      <c r="O571" s="422"/>
      <c r="P571" s="422"/>
      <c r="Q571" s="422"/>
      <c r="R571" s="422"/>
      <c r="S571" s="422"/>
      <c r="T571" s="422"/>
      <c r="U571" s="422"/>
    </row>
    <row r="572" spans="1:21">
      <c r="A572" s="370"/>
      <c r="B572" s="370"/>
      <c r="C572" s="370"/>
      <c r="D572" s="370"/>
      <c r="E572" s="370"/>
      <c r="F572" s="370"/>
      <c r="G572" s="370"/>
      <c r="H572" s="370"/>
      <c r="I572" s="370"/>
      <c r="J572" s="370"/>
      <c r="K572" s="370"/>
      <c r="L572" s="370"/>
      <c r="M572" s="370"/>
      <c r="N572" s="370"/>
      <c r="O572" s="422"/>
      <c r="P572" s="422"/>
      <c r="Q572" s="422"/>
      <c r="R572" s="422"/>
      <c r="S572" s="422"/>
      <c r="T572" s="422"/>
      <c r="U572" s="422"/>
    </row>
    <row r="573" spans="1:21">
      <c r="A573" s="370"/>
      <c r="B573" s="370"/>
      <c r="C573" s="370"/>
      <c r="D573" s="370"/>
      <c r="E573" s="370"/>
      <c r="F573" s="370"/>
      <c r="G573" s="370"/>
      <c r="H573" s="370"/>
      <c r="I573" s="370"/>
      <c r="J573" s="370"/>
      <c r="K573" s="370"/>
      <c r="L573" s="370"/>
      <c r="M573" s="370"/>
      <c r="N573" s="370"/>
      <c r="O573" s="422"/>
      <c r="P573" s="422"/>
      <c r="Q573" s="422"/>
      <c r="R573" s="422"/>
      <c r="S573" s="422"/>
      <c r="T573" s="422"/>
      <c r="U573" s="422"/>
    </row>
    <row r="574" spans="1:21">
      <c r="A574" s="370"/>
      <c r="B574" s="370"/>
      <c r="C574" s="370"/>
      <c r="D574" s="370"/>
      <c r="E574" s="370"/>
      <c r="F574" s="370"/>
      <c r="G574" s="370"/>
      <c r="H574" s="370"/>
      <c r="I574" s="370"/>
      <c r="J574" s="370"/>
      <c r="K574" s="370"/>
      <c r="L574" s="370"/>
      <c r="M574" s="370"/>
      <c r="N574" s="370"/>
      <c r="O574" s="422"/>
      <c r="P574" s="422"/>
      <c r="Q574" s="422"/>
      <c r="R574" s="422"/>
      <c r="S574" s="422"/>
      <c r="T574" s="422"/>
      <c r="U574" s="422"/>
    </row>
    <row r="575" spans="1:21">
      <c r="A575" s="370"/>
      <c r="B575" s="370"/>
      <c r="C575" s="370"/>
      <c r="D575" s="370"/>
      <c r="E575" s="370"/>
      <c r="F575" s="370"/>
      <c r="G575" s="370"/>
      <c r="H575" s="370"/>
      <c r="I575" s="370"/>
      <c r="J575" s="370"/>
      <c r="K575" s="370"/>
      <c r="L575" s="370"/>
      <c r="M575" s="370"/>
      <c r="N575" s="370"/>
      <c r="O575" s="422"/>
      <c r="P575" s="422"/>
      <c r="Q575" s="422"/>
      <c r="R575" s="422"/>
      <c r="S575" s="422"/>
      <c r="T575" s="422"/>
      <c r="U575" s="422"/>
    </row>
    <row r="576" spans="1:21">
      <c r="A576" s="370"/>
      <c r="B576" s="370"/>
      <c r="C576" s="370"/>
      <c r="D576" s="370"/>
      <c r="E576" s="370"/>
      <c r="F576" s="370"/>
      <c r="G576" s="370"/>
      <c r="H576" s="370"/>
      <c r="I576" s="370"/>
      <c r="J576" s="370"/>
      <c r="K576" s="370"/>
      <c r="L576" s="370"/>
      <c r="M576" s="370"/>
      <c r="N576" s="370"/>
      <c r="O576" s="422"/>
      <c r="P576" s="422"/>
      <c r="Q576" s="422"/>
      <c r="R576" s="422"/>
      <c r="S576" s="422"/>
      <c r="T576" s="422"/>
      <c r="U576" s="422"/>
    </row>
    <row r="577" spans="1:21">
      <c r="A577" s="370"/>
      <c r="B577" s="370"/>
      <c r="C577" s="370"/>
      <c r="D577" s="370"/>
      <c r="E577" s="370"/>
      <c r="F577" s="370"/>
      <c r="G577" s="370"/>
      <c r="H577" s="370"/>
      <c r="I577" s="370"/>
      <c r="J577" s="370"/>
      <c r="K577" s="370"/>
      <c r="L577" s="370"/>
      <c r="M577" s="370"/>
      <c r="N577" s="370"/>
      <c r="O577" s="422"/>
      <c r="P577" s="422"/>
      <c r="Q577" s="422"/>
      <c r="R577" s="422"/>
      <c r="S577" s="422"/>
      <c r="T577" s="422"/>
      <c r="U577" s="422"/>
    </row>
    <row r="578" spans="1:21">
      <c r="A578" s="370"/>
      <c r="B578" s="370"/>
      <c r="C578" s="370"/>
      <c r="D578" s="370"/>
      <c r="E578" s="370"/>
      <c r="F578" s="370"/>
      <c r="G578" s="370"/>
      <c r="H578" s="370"/>
      <c r="I578" s="370"/>
      <c r="J578" s="370"/>
      <c r="K578" s="370"/>
      <c r="L578" s="370"/>
      <c r="M578" s="370"/>
      <c r="N578" s="370"/>
      <c r="O578" s="422"/>
      <c r="P578" s="422"/>
      <c r="Q578" s="422"/>
      <c r="R578" s="422"/>
      <c r="S578" s="422"/>
      <c r="T578" s="422"/>
      <c r="U578" s="422"/>
    </row>
    <row r="579" spans="1:21">
      <c r="A579" s="370"/>
      <c r="B579" s="370"/>
      <c r="C579" s="370"/>
      <c r="D579" s="370"/>
      <c r="E579" s="370"/>
      <c r="F579" s="370"/>
      <c r="G579" s="370"/>
      <c r="H579" s="370"/>
      <c r="I579" s="370"/>
      <c r="J579" s="370"/>
      <c r="K579" s="370"/>
      <c r="L579" s="370"/>
      <c r="M579" s="370"/>
      <c r="N579" s="370"/>
      <c r="O579" s="422"/>
      <c r="P579" s="422"/>
      <c r="Q579" s="422"/>
      <c r="R579" s="422"/>
      <c r="S579" s="422"/>
      <c r="T579" s="422"/>
      <c r="U579" s="422"/>
    </row>
    <row r="580" spans="1:21">
      <c r="A580" s="370"/>
      <c r="B580" s="370"/>
      <c r="C580" s="370"/>
      <c r="D580" s="370"/>
      <c r="E580" s="370"/>
      <c r="F580" s="370"/>
      <c r="G580" s="370"/>
      <c r="H580" s="370"/>
      <c r="I580" s="370"/>
      <c r="J580" s="370"/>
      <c r="K580" s="370"/>
      <c r="L580" s="370"/>
      <c r="M580" s="370"/>
      <c r="N580" s="370"/>
      <c r="O580" s="422"/>
      <c r="P580" s="422"/>
      <c r="Q580" s="422"/>
      <c r="R580" s="422"/>
      <c r="S580" s="422"/>
      <c r="T580" s="422"/>
      <c r="U580" s="422"/>
    </row>
    <row r="581" spans="1:21">
      <c r="A581" s="370"/>
      <c r="B581" s="370"/>
      <c r="C581" s="370"/>
      <c r="D581" s="370"/>
      <c r="E581" s="370"/>
      <c r="F581" s="370"/>
      <c r="G581" s="370"/>
      <c r="H581" s="370"/>
      <c r="I581" s="370"/>
      <c r="J581" s="370"/>
      <c r="K581" s="370"/>
      <c r="L581" s="370"/>
      <c r="M581" s="370"/>
      <c r="N581" s="370"/>
      <c r="O581" s="422"/>
      <c r="P581" s="422"/>
      <c r="Q581" s="422"/>
      <c r="R581" s="422"/>
      <c r="S581" s="422"/>
      <c r="T581" s="422"/>
      <c r="U581" s="422"/>
    </row>
    <row r="582" spans="1:21">
      <c r="A582" s="370"/>
      <c r="B582" s="370"/>
      <c r="C582" s="370"/>
      <c r="D582" s="370"/>
      <c r="E582" s="370"/>
      <c r="F582" s="370"/>
      <c r="G582" s="370"/>
      <c r="H582" s="370"/>
      <c r="I582" s="370"/>
      <c r="J582" s="370"/>
      <c r="K582" s="370"/>
      <c r="L582" s="370"/>
      <c r="M582" s="370"/>
      <c r="N582" s="370"/>
      <c r="O582" s="422"/>
      <c r="P582" s="422"/>
      <c r="Q582" s="422"/>
      <c r="R582" s="422"/>
      <c r="S582" s="422"/>
      <c r="T582" s="422"/>
      <c r="U582" s="422"/>
    </row>
    <row r="583" spans="1:21">
      <c r="A583" s="370"/>
      <c r="B583" s="370"/>
      <c r="C583" s="370"/>
      <c r="D583" s="370"/>
      <c r="E583" s="370"/>
      <c r="F583" s="370"/>
      <c r="G583" s="370"/>
      <c r="H583" s="370"/>
      <c r="I583" s="370"/>
      <c r="J583" s="370"/>
      <c r="K583" s="370"/>
      <c r="L583" s="370"/>
      <c r="M583" s="370"/>
      <c r="N583" s="370"/>
      <c r="O583" s="422"/>
      <c r="P583" s="422"/>
      <c r="Q583" s="422"/>
      <c r="R583" s="422"/>
      <c r="S583" s="422"/>
      <c r="T583" s="422"/>
      <c r="U583" s="422"/>
    </row>
    <row r="584" spans="1:21">
      <c r="A584" s="370"/>
      <c r="B584" s="370"/>
      <c r="C584" s="370"/>
      <c r="D584" s="370"/>
      <c r="E584" s="370"/>
      <c r="F584" s="370"/>
      <c r="G584" s="370"/>
      <c r="H584" s="370"/>
      <c r="I584" s="370"/>
      <c r="J584" s="370"/>
      <c r="K584" s="370"/>
      <c r="L584" s="370"/>
      <c r="M584" s="370"/>
      <c r="N584" s="370"/>
      <c r="O584" s="422"/>
      <c r="P584" s="422"/>
      <c r="Q584" s="422"/>
      <c r="R584" s="422"/>
      <c r="S584" s="422"/>
      <c r="T584" s="422"/>
      <c r="U584" s="422"/>
    </row>
    <row r="585" spans="1:21">
      <c r="A585" s="370"/>
      <c r="B585" s="370"/>
      <c r="C585" s="370"/>
      <c r="D585" s="370"/>
      <c r="E585" s="370"/>
      <c r="F585" s="370"/>
      <c r="G585" s="370"/>
      <c r="H585" s="370"/>
      <c r="I585" s="370"/>
      <c r="J585" s="370"/>
      <c r="K585" s="370"/>
      <c r="L585" s="370"/>
      <c r="M585" s="370"/>
      <c r="N585" s="370"/>
      <c r="O585" s="422"/>
      <c r="P585" s="422"/>
      <c r="Q585" s="422"/>
      <c r="R585" s="422"/>
      <c r="S585" s="422"/>
      <c r="T585" s="422"/>
      <c r="U585" s="422"/>
    </row>
    <row r="586" spans="1:21">
      <c r="A586" s="370"/>
      <c r="B586" s="370"/>
      <c r="C586" s="370"/>
      <c r="D586" s="370"/>
      <c r="E586" s="370"/>
      <c r="F586" s="370"/>
      <c r="G586" s="370"/>
      <c r="H586" s="370"/>
      <c r="I586" s="370"/>
      <c r="J586" s="370"/>
      <c r="K586" s="370"/>
      <c r="L586" s="370"/>
      <c r="M586" s="370"/>
      <c r="N586" s="370"/>
      <c r="O586" s="422"/>
      <c r="P586" s="422"/>
      <c r="Q586" s="422"/>
      <c r="R586" s="422"/>
      <c r="S586" s="422"/>
      <c r="T586" s="422"/>
      <c r="U586" s="422"/>
    </row>
    <row r="587" spans="1:21">
      <c r="A587" s="370"/>
      <c r="B587" s="370"/>
      <c r="C587" s="370"/>
      <c r="D587" s="370"/>
      <c r="E587" s="370"/>
      <c r="F587" s="370"/>
      <c r="G587" s="370"/>
      <c r="H587" s="370"/>
      <c r="I587" s="370"/>
      <c r="J587" s="370"/>
      <c r="K587" s="370"/>
      <c r="L587" s="370"/>
      <c r="M587" s="370"/>
      <c r="N587" s="370"/>
      <c r="O587" s="422"/>
      <c r="P587" s="422"/>
      <c r="Q587" s="422"/>
      <c r="R587" s="422"/>
      <c r="S587" s="422"/>
      <c r="T587" s="422"/>
      <c r="U587" s="422"/>
    </row>
    <row r="588" spans="1:21">
      <c r="A588" s="370"/>
      <c r="B588" s="370"/>
      <c r="C588" s="370"/>
      <c r="D588" s="370"/>
      <c r="E588" s="370"/>
      <c r="F588" s="370"/>
      <c r="G588" s="370"/>
      <c r="H588" s="370"/>
      <c r="I588" s="370"/>
      <c r="J588" s="370"/>
      <c r="K588" s="370"/>
      <c r="L588" s="370"/>
      <c r="M588" s="370"/>
      <c r="N588" s="370"/>
      <c r="O588" s="422"/>
      <c r="P588" s="422"/>
      <c r="Q588" s="422"/>
      <c r="R588" s="422"/>
      <c r="S588" s="422"/>
      <c r="T588" s="422"/>
      <c r="U588" s="422"/>
    </row>
    <row r="589" spans="1:21">
      <c r="A589" s="370"/>
      <c r="B589" s="370"/>
      <c r="C589" s="370"/>
      <c r="D589" s="370"/>
      <c r="E589" s="370"/>
      <c r="F589" s="370"/>
      <c r="G589" s="370"/>
      <c r="H589" s="370"/>
      <c r="I589" s="370"/>
      <c r="J589" s="370"/>
      <c r="K589" s="370"/>
      <c r="L589" s="370"/>
      <c r="M589" s="370"/>
      <c r="N589" s="370"/>
      <c r="O589" s="422"/>
      <c r="P589" s="422"/>
      <c r="Q589" s="422"/>
      <c r="R589" s="422"/>
      <c r="S589" s="422"/>
      <c r="T589" s="422"/>
      <c r="U589" s="422"/>
    </row>
    <row r="590" spans="1:21">
      <c r="A590" s="370"/>
      <c r="B590" s="370"/>
      <c r="C590" s="370"/>
      <c r="D590" s="370"/>
      <c r="E590" s="370"/>
      <c r="F590" s="370"/>
      <c r="G590" s="370"/>
      <c r="H590" s="370"/>
      <c r="I590" s="370"/>
      <c r="J590" s="370"/>
      <c r="K590" s="370"/>
      <c r="L590" s="370"/>
      <c r="M590" s="370"/>
      <c r="N590" s="370"/>
      <c r="O590" s="422"/>
      <c r="P590" s="422"/>
      <c r="Q590" s="422"/>
      <c r="R590" s="422"/>
      <c r="S590" s="422"/>
      <c r="T590" s="422"/>
      <c r="U590" s="422"/>
    </row>
    <row r="591" spans="1:21">
      <c r="A591" s="370"/>
      <c r="B591" s="370"/>
      <c r="C591" s="370"/>
      <c r="D591" s="370"/>
      <c r="E591" s="370"/>
      <c r="F591" s="370"/>
      <c r="G591" s="370"/>
      <c r="H591" s="370"/>
      <c r="I591" s="370"/>
      <c r="J591" s="370"/>
      <c r="K591" s="370"/>
      <c r="L591" s="370"/>
      <c r="M591" s="370"/>
      <c r="N591" s="370"/>
      <c r="O591" s="422"/>
      <c r="P591" s="422"/>
      <c r="Q591" s="422"/>
      <c r="R591" s="422"/>
      <c r="S591" s="422"/>
      <c r="T591" s="422"/>
      <c r="U591" s="422"/>
    </row>
    <row r="592" spans="1:21">
      <c r="A592" s="370"/>
      <c r="B592" s="370"/>
      <c r="C592" s="370"/>
      <c r="D592" s="370"/>
      <c r="E592" s="370"/>
      <c r="F592" s="370"/>
      <c r="G592" s="370"/>
      <c r="H592" s="370"/>
      <c r="I592" s="370"/>
      <c r="J592" s="370"/>
      <c r="K592" s="370"/>
      <c r="L592" s="370"/>
      <c r="M592" s="370"/>
      <c r="N592" s="370"/>
      <c r="O592" s="422"/>
      <c r="P592" s="422"/>
      <c r="Q592" s="422"/>
      <c r="R592" s="422"/>
      <c r="S592" s="422"/>
      <c r="T592" s="422"/>
      <c r="U592" s="422"/>
    </row>
    <row r="593" spans="1:21">
      <c r="A593" s="370"/>
      <c r="B593" s="370"/>
      <c r="C593" s="370"/>
      <c r="D593" s="370"/>
      <c r="E593" s="370"/>
      <c r="F593" s="370"/>
      <c r="G593" s="370"/>
      <c r="H593" s="370"/>
      <c r="I593" s="370"/>
      <c r="J593" s="370"/>
      <c r="K593" s="370"/>
      <c r="L593" s="370"/>
      <c r="M593" s="370"/>
      <c r="N593" s="370"/>
      <c r="O593" s="422"/>
      <c r="P593" s="422"/>
      <c r="Q593" s="422"/>
      <c r="R593" s="422"/>
      <c r="S593" s="422"/>
      <c r="T593" s="422"/>
      <c r="U593" s="422"/>
    </row>
    <row r="594" spans="1:21">
      <c r="A594" s="370"/>
      <c r="B594" s="370"/>
      <c r="C594" s="370"/>
      <c r="D594" s="370"/>
      <c r="E594" s="370"/>
      <c r="F594" s="370"/>
      <c r="G594" s="370"/>
      <c r="H594" s="370"/>
      <c r="I594" s="370"/>
      <c r="J594" s="370"/>
      <c r="K594" s="370"/>
      <c r="L594" s="370"/>
      <c r="M594" s="370"/>
      <c r="N594" s="370"/>
      <c r="O594" s="422"/>
      <c r="P594" s="422"/>
      <c r="Q594" s="422"/>
      <c r="R594" s="422"/>
      <c r="S594" s="422"/>
      <c r="T594" s="422"/>
      <c r="U594" s="422"/>
    </row>
    <row r="595" spans="1:21">
      <c r="A595" s="370"/>
      <c r="B595" s="370"/>
      <c r="C595" s="370"/>
      <c r="D595" s="370"/>
      <c r="E595" s="370"/>
      <c r="F595" s="370"/>
      <c r="G595" s="370"/>
      <c r="H595" s="370"/>
      <c r="I595" s="370"/>
      <c r="J595" s="370"/>
      <c r="K595" s="370"/>
      <c r="L595" s="370"/>
      <c r="M595" s="370"/>
      <c r="N595" s="370"/>
      <c r="O595" s="422"/>
      <c r="P595" s="422"/>
      <c r="Q595" s="422"/>
      <c r="R595" s="422"/>
      <c r="S595" s="422"/>
      <c r="T595" s="422"/>
      <c r="U595" s="422"/>
    </row>
    <row r="596" spans="1:21">
      <c r="A596" s="370"/>
      <c r="B596" s="370"/>
      <c r="C596" s="370"/>
      <c r="D596" s="370"/>
      <c r="E596" s="370"/>
      <c r="F596" s="370"/>
      <c r="G596" s="370"/>
      <c r="H596" s="370"/>
      <c r="I596" s="370"/>
      <c r="J596" s="370"/>
      <c r="K596" s="370"/>
      <c r="L596" s="370"/>
      <c r="M596" s="370"/>
      <c r="N596" s="370"/>
      <c r="O596" s="422"/>
      <c r="P596" s="422"/>
      <c r="Q596" s="422"/>
      <c r="R596" s="422"/>
      <c r="S596" s="422"/>
      <c r="T596" s="422"/>
      <c r="U596" s="422"/>
    </row>
    <row r="597" spans="1:21">
      <c r="A597" s="370"/>
      <c r="B597" s="370"/>
      <c r="C597" s="370"/>
      <c r="D597" s="370"/>
      <c r="E597" s="370"/>
      <c r="F597" s="370"/>
      <c r="G597" s="370"/>
      <c r="H597" s="370"/>
      <c r="I597" s="370"/>
      <c r="J597" s="370"/>
      <c r="K597" s="370"/>
      <c r="L597" s="370"/>
      <c r="M597" s="370"/>
      <c r="N597" s="370"/>
      <c r="O597" s="422"/>
      <c r="P597" s="422"/>
      <c r="Q597" s="422"/>
      <c r="R597" s="422"/>
      <c r="S597" s="422"/>
      <c r="T597" s="422"/>
      <c r="U597" s="422"/>
    </row>
    <row r="598" spans="1:21">
      <c r="A598" s="370"/>
      <c r="B598" s="370"/>
      <c r="C598" s="370"/>
      <c r="D598" s="370"/>
      <c r="E598" s="370"/>
      <c r="F598" s="370"/>
      <c r="G598" s="370"/>
      <c r="H598" s="370"/>
      <c r="I598" s="370"/>
      <c r="J598" s="370"/>
      <c r="K598" s="370"/>
      <c r="L598" s="370"/>
      <c r="M598" s="370"/>
      <c r="N598" s="370"/>
      <c r="O598" s="422"/>
      <c r="P598" s="422"/>
      <c r="Q598" s="422"/>
      <c r="R598" s="422"/>
      <c r="S598" s="422"/>
      <c r="T598" s="422"/>
      <c r="U598" s="422"/>
    </row>
    <row r="599" spans="1:21">
      <c r="A599" s="370"/>
      <c r="B599" s="370"/>
      <c r="C599" s="370"/>
      <c r="D599" s="370"/>
      <c r="E599" s="370"/>
      <c r="F599" s="370"/>
      <c r="G599" s="370"/>
      <c r="H599" s="370"/>
      <c r="I599" s="370"/>
      <c r="J599" s="370"/>
      <c r="K599" s="370"/>
      <c r="L599" s="370"/>
      <c r="M599" s="370"/>
      <c r="N599" s="370"/>
      <c r="O599" s="422"/>
      <c r="P599" s="422"/>
      <c r="Q599" s="422"/>
      <c r="R599" s="422"/>
      <c r="S599" s="422"/>
      <c r="T599" s="422"/>
      <c r="U599" s="422"/>
    </row>
    <row r="600" spans="1:21">
      <c r="A600" s="370"/>
      <c r="B600" s="370"/>
      <c r="C600" s="370"/>
      <c r="D600" s="370"/>
      <c r="E600" s="370"/>
      <c r="F600" s="370"/>
      <c r="G600" s="370"/>
      <c r="H600" s="370"/>
      <c r="I600" s="370"/>
      <c r="J600" s="370"/>
      <c r="K600" s="370"/>
      <c r="L600" s="370"/>
      <c r="M600" s="370"/>
      <c r="N600" s="370"/>
      <c r="O600" s="422"/>
      <c r="P600" s="422"/>
      <c r="Q600" s="422"/>
      <c r="R600" s="422"/>
      <c r="S600" s="422"/>
      <c r="T600" s="422"/>
      <c r="U600" s="422"/>
    </row>
    <row r="601" spans="1:21">
      <c r="A601" s="370"/>
      <c r="B601" s="370"/>
      <c r="C601" s="370"/>
      <c r="D601" s="370"/>
      <c r="E601" s="370"/>
      <c r="F601" s="370"/>
      <c r="G601" s="370"/>
      <c r="H601" s="370"/>
      <c r="I601" s="370"/>
      <c r="J601" s="370"/>
      <c r="K601" s="370"/>
      <c r="L601" s="370"/>
      <c r="M601" s="370"/>
      <c r="N601" s="370"/>
      <c r="O601" s="422"/>
      <c r="P601" s="422"/>
      <c r="Q601" s="422"/>
      <c r="R601" s="422"/>
      <c r="S601" s="422"/>
      <c r="T601" s="422"/>
      <c r="U601" s="422"/>
    </row>
    <row r="602" spans="1:21">
      <c r="A602" s="370"/>
      <c r="B602" s="370"/>
      <c r="C602" s="370"/>
      <c r="D602" s="370"/>
      <c r="E602" s="370"/>
      <c r="F602" s="370"/>
      <c r="G602" s="370"/>
      <c r="H602" s="370"/>
      <c r="I602" s="370"/>
      <c r="J602" s="370"/>
      <c r="K602" s="370"/>
      <c r="L602" s="370"/>
      <c r="M602" s="370"/>
      <c r="N602" s="370"/>
      <c r="O602" s="422"/>
      <c r="P602" s="422"/>
      <c r="Q602" s="422"/>
      <c r="R602" s="422"/>
      <c r="S602" s="422"/>
      <c r="T602" s="422"/>
      <c r="U602" s="422"/>
    </row>
    <row r="603" spans="1:21">
      <c r="A603" s="370"/>
      <c r="B603" s="370"/>
      <c r="C603" s="370"/>
      <c r="D603" s="370"/>
      <c r="E603" s="370"/>
      <c r="F603" s="370"/>
      <c r="G603" s="370"/>
      <c r="H603" s="370"/>
      <c r="I603" s="370"/>
      <c r="J603" s="370"/>
      <c r="K603" s="370"/>
      <c r="L603" s="370"/>
      <c r="M603" s="370"/>
      <c r="N603" s="370"/>
      <c r="O603" s="422"/>
      <c r="P603" s="422"/>
      <c r="Q603" s="422"/>
      <c r="R603" s="422"/>
      <c r="S603" s="422"/>
      <c r="T603" s="422"/>
      <c r="U603" s="422"/>
    </row>
    <row r="604" spans="1:21">
      <c r="A604" s="370"/>
      <c r="B604" s="370"/>
      <c r="C604" s="370"/>
      <c r="D604" s="370"/>
      <c r="E604" s="370"/>
      <c r="F604" s="370"/>
      <c r="G604" s="370"/>
      <c r="H604" s="370"/>
      <c r="I604" s="370"/>
      <c r="J604" s="370"/>
      <c r="K604" s="370"/>
      <c r="L604" s="370"/>
      <c r="M604" s="370"/>
      <c r="N604" s="370"/>
      <c r="O604" s="422"/>
      <c r="P604" s="422"/>
      <c r="Q604" s="422"/>
      <c r="R604" s="422"/>
      <c r="S604" s="422"/>
      <c r="T604" s="422"/>
      <c r="U604" s="422"/>
    </row>
    <row r="605" spans="1:21">
      <c r="A605" s="370"/>
      <c r="B605" s="370"/>
      <c r="C605" s="370"/>
      <c r="D605" s="370"/>
      <c r="E605" s="370"/>
      <c r="F605" s="370"/>
      <c r="G605" s="370"/>
      <c r="H605" s="370"/>
      <c r="I605" s="370"/>
      <c r="J605" s="370"/>
      <c r="K605" s="370"/>
      <c r="L605" s="370"/>
      <c r="M605" s="370"/>
      <c r="N605" s="370"/>
      <c r="O605" s="422"/>
      <c r="P605" s="422"/>
      <c r="Q605" s="422"/>
      <c r="R605" s="422"/>
      <c r="S605" s="422"/>
      <c r="T605" s="422"/>
      <c r="U605" s="422"/>
    </row>
    <row r="606" spans="1:21">
      <c r="A606" s="370"/>
      <c r="B606" s="370"/>
      <c r="C606" s="370"/>
      <c r="D606" s="370"/>
      <c r="E606" s="370"/>
      <c r="F606" s="370"/>
      <c r="G606" s="370"/>
      <c r="H606" s="370"/>
      <c r="I606" s="370"/>
      <c r="J606" s="370"/>
      <c r="K606" s="370"/>
      <c r="L606" s="370"/>
      <c r="M606" s="370"/>
      <c r="N606" s="370"/>
      <c r="O606" s="422"/>
      <c r="P606" s="422"/>
      <c r="Q606" s="422"/>
      <c r="R606" s="422"/>
      <c r="S606" s="422"/>
      <c r="T606" s="422"/>
      <c r="U606" s="422"/>
    </row>
    <row r="607" spans="1:21">
      <c r="A607" s="370"/>
      <c r="B607" s="370"/>
      <c r="C607" s="370"/>
      <c r="D607" s="370"/>
      <c r="E607" s="370"/>
      <c r="F607" s="370"/>
      <c r="G607" s="370"/>
      <c r="H607" s="370"/>
      <c r="I607" s="370"/>
      <c r="J607" s="370"/>
      <c r="K607" s="370"/>
      <c r="L607" s="370"/>
      <c r="M607" s="370"/>
      <c r="N607" s="370"/>
      <c r="O607" s="422"/>
      <c r="P607" s="422"/>
      <c r="Q607" s="422"/>
      <c r="R607" s="422"/>
      <c r="S607" s="422"/>
      <c r="T607" s="422"/>
      <c r="U607" s="422"/>
    </row>
    <row r="608" spans="1:21">
      <c r="A608" s="370"/>
      <c r="B608" s="370"/>
      <c r="C608" s="370"/>
      <c r="D608" s="370"/>
      <c r="E608" s="370"/>
      <c r="F608" s="370"/>
      <c r="G608" s="370"/>
      <c r="H608" s="370"/>
      <c r="I608" s="370"/>
      <c r="J608" s="370"/>
      <c r="K608" s="370"/>
      <c r="L608" s="370"/>
      <c r="M608" s="370"/>
      <c r="N608" s="370"/>
      <c r="O608" s="422"/>
      <c r="P608" s="422"/>
      <c r="Q608" s="422"/>
      <c r="R608" s="422"/>
      <c r="S608" s="422"/>
      <c r="T608" s="422"/>
      <c r="U608" s="422"/>
    </row>
    <row r="609" spans="1:21">
      <c r="A609" s="370"/>
      <c r="B609" s="370"/>
      <c r="C609" s="370"/>
      <c r="D609" s="370"/>
      <c r="E609" s="370"/>
      <c r="F609" s="370"/>
      <c r="G609" s="370"/>
      <c r="H609" s="370"/>
      <c r="I609" s="370"/>
      <c r="J609" s="370"/>
      <c r="K609" s="370"/>
      <c r="L609" s="370"/>
      <c r="M609" s="370"/>
      <c r="N609" s="370"/>
      <c r="O609" s="422"/>
      <c r="P609" s="422"/>
      <c r="Q609" s="422"/>
      <c r="R609" s="422"/>
      <c r="S609" s="422"/>
      <c r="T609" s="422"/>
      <c r="U609" s="422"/>
    </row>
    <row r="610" spans="1:21">
      <c r="A610" s="370"/>
      <c r="B610" s="370"/>
      <c r="C610" s="370"/>
      <c r="D610" s="370"/>
      <c r="E610" s="370"/>
      <c r="F610" s="370"/>
      <c r="G610" s="370"/>
      <c r="H610" s="370"/>
      <c r="I610" s="370"/>
      <c r="J610" s="370"/>
      <c r="K610" s="370"/>
      <c r="L610" s="370"/>
      <c r="M610" s="370"/>
      <c r="N610" s="370"/>
      <c r="O610" s="422"/>
      <c r="P610" s="422"/>
      <c r="Q610" s="422"/>
      <c r="R610" s="422"/>
      <c r="S610" s="422"/>
      <c r="T610" s="422"/>
      <c r="U610" s="422"/>
    </row>
    <row r="611" spans="1:21">
      <c r="A611" s="370"/>
      <c r="B611" s="370"/>
      <c r="C611" s="370"/>
      <c r="D611" s="370"/>
      <c r="E611" s="370"/>
      <c r="F611" s="370"/>
      <c r="G611" s="370"/>
      <c r="H611" s="370"/>
      <c r="I611" s="370"/>
      <c r="J611" s="370"/>
      <c r="K611" s="370"/>
      <c r="L611" s="370"/>
      <c r="M611" s="370"/>
      <c r="N611" s="370"/>
      <c r="O611" s="422"/>
      <c r="P611" s="422"/>
      <c r="Q611" s="422"/>
      <c r="R611" s="422"/>
      <c r="S611" s="422"/>
      <c r="T611" s="422"/>
      <c r="U611" s="422"/>
    </row>
    <row r="612" spans="1:21">
      <c r="A612" s="370"/>
      <c r="B612" s="370"/>
      <c r="C612" s="370"/>
      <c r="D612" s="370"/>
      <c r="E612" s="370"/>
      <c r="F612" s="370"/>
      <c r="G612" s="370"/>
      <c r="H612" s="370"/>
      <c r="I612" s="370"/>
      <c r="J612" s="370"/>
      <c r="K612" s="370"/>
      <c r="L612" s="370"/>
      <c r="M612" s="370"/>
      <c r="N612" s="370"/>
      <c r="O612" s="422"/>
      <c r="P612" s="422"/>
      <c r="Q612" s="422"/>
      <c r="R612" s="422"/>
      <c r="S612" s="422"/>
      <c r="T612" s="422"/>
      <c r="U612" s="422"/>
    </row>
    <row r="613" spans="1:21">
      <c r="A613" s="370"/>
      <c r="B613" s="370"/>
      <c r="C613" s="370"/>
      <c r="D613" s="370"/>
      <c r="E613" s="370"/>
      <c r="F613" s="370"/>
      <c r="G613" s="370"/>
      <c r="H613" s="370"/>
      <c r="I613" s="370"/>
      <c r="J613" s="370"/>
      <c r="K613" s="370"/>
      <c r="L613" s="370"/>
      <c r="M613" s="370"/>
      <c r="N613" s="370"/>
      <c r="O613" s="422"/>
      <c r="P613" s="422"/>
      <c r="Q613" s="422"/>
      <c r="R613" s="422"/>
      <c r="S613" s="422"/>
      <c r="T613" s="422"/>
      <c r="U613" s="422"/>
    </row>
    <row r="614" spans="1:21">
      <c r="A614" s="370"/>
      <c r="B614" s="370"/>
      <c r="C614" s="370"/>
      <c r="D614" s="370"/>
      <c r="E614" s="370"/>
      <c r="F614" s="370"/>
      <c r="G614" s="370"/>
      <c r="H614" s="370"/>
      <c r="I614" s="370"/>
      <c r="J614" s="370"/>
      <c r="K614" s="370"/>
      <c r="L614" s="370"/>
      <c r="M614" s="370"/>
      <c r="N614" s="370"/>
      <c r="O614" s="422"/>
      <c r="P614" s="422"/>
      <c r="Q614" s="422"/>
      <c r="R614" s="422"/>
      <c r="S614" s="422"/>
      <c r="T614" s="422"/>
      <c r="U614" s="422"/>
    </row>
    <row r="615" spans="1:21">
      <c r="A615" s="370"/>
      <c r="B615" s="370"/>
      <c r="C615" s="370"/>
      <c r="D615" s="370"/>
      <c r="E615" s="370"/>
      <c r="F615" s="370"/>
      <c r="G615" s="370"/>
      <c r="H615" s="370"/>
      <c r="I615" s="370"/>
      <c r="J615" s="370"/>
      <c r="K615" s="370"/>
      <c r="L615" s="370"/>
      <c r="M615" s="370"/>
      <c r="N615" s="370"/>
      <c r="O615" s="422"/>
      <c r="P615" s="422"/>
      <c r="Q615" s="422"/>
      <c r="R615" s="422"/>
      <c r="S615" s="422"/>
      <c r="T615" s="422"/>
      <c r="U615" s="422"/>
    </row>
    <row r="616" spans="1:21">
      <c r="A616" s="370"/>
      <c r="B616" s="370"/>
      <c r="C616" s="370"/>
      <c r="D616" s="370"/>
      <c r="E616" s="370"/>
      <c r="F616" s="370"/>
      <c r="G616" s="370"/>
      <c r="H616" s="370"/>
      <c r="I616" s="370"/>
      <c r="J616" s="370"/>
      <c r="K616" s="370"/>
      <c r="L616" s="370"/>
      <c r="M616" s="370"/>
      <c r="N616" s="370"/>
      <c r="O616" s="422"/>
      <c r="P616" s="422"/>
      <c r="Q616" s="422"/>
      <c r="R616" s="422"/>
      <c r="S616" s="422"/>
      <c r="T616" s="422"/>
      <c r="U616" s="422"/>
    </row>
    <row r="617" spans="1:21">
      <c r="A617" s="370"/>
      <c r="B617" s="370"/>
      <c r="C617" s="370"/>
      <c r="D617" s="370"/>
      <c r="E617" s="370"/>
      <c r="F617" s="370"/>
      <c r="G617" s="370"/>
      <c r="H617" s="370"/>
      <c r="I617" s="370"/>
      <c r="J617" s="370"/>
      <c r="K617" s="370"/>
      <c r="L617" s="370"/>
      <c r="M617" s="370"/>
      <c r="N617" s="370"/>
      <c r="O617" s="422"/>
      <c r="P617" s="422"/>
      <c r="Q617" s="422"/>
      <c r="R617" s="422"/>
      <c r="S617" s="422"/>
      <c r="T617" s="422"/>
      <c r="U617" s="422"/>
    </row>
    <row r="618" spans="1:21">
      <c r="A618" s="370"/>
      <c r="B618" s="370"/>
      <c r="C618" s="370"/>
      <c r="D618" s="370"/>
      <c r="E618" s="370"/>
      <c r="F618" s="370"/>
      <c r="G618" s="370"/>
      <c r="H618" s="370"/>
      <c r="I618" s="370"/>
      <c r="J618" s="370"/>
      <c r="K618" s="370"/>
      <c r="L618" s="370"/>
      <c r="M618" s="370"/>
      <c r="N618" s="370"/>
      <c r="O618" s="422"/>
      <c r="P618" s="422"/>
      <c r="Q618" s="422"/>
      <c r="R618" s="422"/>
      <c r="S618" s="422"/>
      <c r="T618" s="422"/>
      <c r="U618" s="422"/>
    </row>
    <row r="619" spans="1:21">
      <c r="A619" s="370"/>
      <c r="B619" s="370"/>
      <c r="C619" s="370"/>
      <c r="D619" s="370"/>
      <c r="E619" s="370"/>
      <c r="F619" s="370"/>
      <c r="G619" s="370"/>
      <c r="H619" s="370"/>
      <c r="I619" s="370"/>
      <c r="J619" s="370"/>
      <c r="K619" s="370"/>
      <c r="L619" s="370"/>
      <c r="M619" s="370"/>
      <c r="N619" s="370"/>
      <c r="O619" s="422"/>
      <c r="P619" s="422"/>
      <c r="Q619" s="422"/>
      <c r="R619" s="422"/>
      <c r="S619" s="422"/>
      <c r="T619" s="422"/>
      <c r="U619" s="422"/>
    </row>
    <row r="620" spans="1:21">
      <c r="A620" s="370"/>
      <c r="B620" s="370"/>
      <c r="C620" s="370"/>
      <c r="D620" s="370"/>
      <c r="E620" s="370"/>
      <c r="F620" s="370"/>
      <c r="G620" s="370"/>
      <c r="H620" s="370"/>
      <c r="I620" s="370"/>
      <c r="J620" s="370"/>
      <c r="K620" s="370"/>
      <c r="L620" s="370"/>
      <c r="M620" s="370"/>
      <c r="N620" s="370"/>
      <c r="O620" s="422"/>
      <c r="P620" s="422"/>
      <c r="Q620" s="422"/>
      <c r="R620" s="422"/>
      <c r="S620" s="422"/>
      <c r="T620" s="422"/>
      <c r="U620" s="422"/>
    </row>
    <row r="621" spans="1:21">
      <c r="A621" s="370"/>
      <c r="B621" s="370"/>
      <c r="C621" s="370"/>
      <c r="D621" s="370"/>
      <c r="E621" s="370"/>
      <c r="F621" s="370"/>
      <c r="G621" s="370"/>
      <c r="H621" s="370"/>
      <c r="I621" s="370"/>
      <c r="J621" s="370"/>
      <c r="K621" s="370"/>
      <c r="L621" s="370"/>
      <c r="M621" s="370"/>
      <c r="N621" s="370"/>
      <c r="O621" s="422"/>
      <c r="P621" s="422"/>
      <c r="Q621" s="422"/>
      <c r="R621" s="422"/>
      <c r="S621" s="422"/>
      <c r="T621" s="422"/>
      <c r="U621" s="422"/>
    </row>
    <row r="622" spans="1:21">
      <c r="A622" s="370"/>
      <c r="B622" s="370"/>
      <c r="C622" s="370"/>
      <c r="D622" s="370"/>
      <c r="E622" s="370"/>
      <c r="F622" s="370"/>
      <c r="G622" s="370"/>
      <c r="H622" s="370"/>
      <c r="I622" s="370"/>
      <c r="J622" s="370"/>
      <c r="K622" s="370"/>
      <c r="L622" s="370"/>
      <c r="M622" s="370"/>
      <c r="N622" s="370"/>
      <c r="O622" s="422"/>
      <c r="P622" s="422"/>
      <c r="Q622" s="422"/>
      <c r="R622" s="422"/>
      <c r="S622" s="422"/>
      <c r="T622" s="422"/>
      <c r="U622" s="422"/>
    </row>
    <row r="623" spans="1:21">
      <c r="A623" s="370"/>
      <c r="B623" s="370"/>
      <c r="C623" s="370"/>
      <c r="D623" s="370"/>
      <c r="E623" s="370"/>
      <c r="F623" s="370"/>
      <c r="G623" s="370"/>
      <c r="H623" s="370"/>
      <c r="I623" s="370"/>
      <c r="J623" s="370"/>
      <c r="K623" s="370"/>
      <c r="L623" s="370"/>
      <c r="M623" s="370"/>
      <c r="N623" s="370"/>
      <c r="O623" s="422"/>
      <c r="P623" s="422"/>
      <c r="Q623" s="422"/>
      <c r="R623" s="422"/>
      <c r="S623" s="422"/>
      <c r="T623" s="422"/>
      <c r="U623" s="422"/>
    </row>
    <row r="624" spans="1:21">
      <c r="A624" s="370"/>
      <c r="B624" s="370"/>
      <c r="C624" s="370"/>
      <c r="D624" s="370"/>
      <c r="E624" s="370"/>
      <c r="F624" s="370"/>
      <c r="G624" s="370"/>
      <c r="H624" s="370"/>
      <c r="I624" s="370"/>
      <c r="J624" s="370"/>
      <c r="K624" s="370"/>
      <c r="L624" s="370"/>
      <c r="M624" s="370"/>
      <c r="N624" s="370"/>
      <c r="O624" s="422"/>
      <c r="P624" s="422"/>
      <c r="Q624" s="422"/>
      <c r="R624" s="422"/>
      <c r="S624" s="422"/>
      <c r="T624" s="422"/>
      <c r="U624" s="422"/>
    </row>
    <row r="625" spans="1:21">
      <c r="A625" s="370"/>
      <c r="B625" s="370"/>
      <c r="C625" s="370"/>
      <c r="D625" s="370"/>
      <c r="E625" s="370"/>
      <c r="F625" s="370"/>
      <c r="G625" s="370"/>
      <c r="H625" s="370"/>
      <c r="I625" s="370"/>
      <c r="J625" s="370"/>
      <c r="K625" s="370"/>
      <c r="L625" s="370"/>
      <c r="M625" s="370"/>
      <c r="N625" s="370"/>
      <c r="O625" s="422"/>
      <c r="P625" s="422"/>
      <c r="Q625" s="422"/>
      <c r="R625" s="422"/>
      <c r="S625" s="422"/>
      <c r="T625" s="422"/>
      <c r="U625" s="422"/>
    </row>
    <row r="626" spans="1:21">
      <c r="A626" s="370"/>
      <c r="B626" s="370"/>
      <c r="C626" s="370"/>
      <c r="D626" s="370"/>
      <c r="E626" s="370"/>
      <c r="F626" s="370"/>
      <c r="G626" s="370"/>
      <c r="H626" s="370"/>
      <c r="I626" s="370"/>
      <c r="J626" s="370"/>
      <c r="K626" s="370"/>
      <c r="L626" s="370"/>
      <c r="M626" s="370"/>
      <c r="N626" s="370"/>
      <c r="O626" s="422"/>
      <c r="P626" s="422"/>
      <c r="Q626" s="422"/>
      <c r="R626" s="422"/>
      <c r="S626" s="422"/>
      <c r="T626" s="422"/>
      <c r="U626" s="422"/>
    </row>
    <row r="627" spans="1:21">
      <c r="A627" s="370"/>
      <c r="B627" s="370"/>
      <c r="C627" s="370"/>
      <c r="D627" s="370"/>
      <c r="E627" s="370"/>
      <c r="F627" s="370"/>
      <c r="G627" s="370"/>
      <c r="H627" s="370"/>
      <c r="I627" s="370"/>
      <c r="J627" s="370"/>
      <c r="K627" s="370"/>
      <c r="L627" s="370"/>
      <c r="M627" s="370"/>
      <c r="N627" s="370"/>
      <c r="O627" s="422"/>
      <c r="P627" s="422"/>
      <c r="Q627" s="422"/>
      <c r="R627" s="422"/>
      <c r="S627" s="422"/>
      <c r="T627" s="422"/>
      <c r="U627" s="422"/>
    </row>
    <row r="628" spans="1:21">
      <c r="A628" s="370"/>
      <c r="B628" s="370"/>
      <c r="C628" s="370"/>
      <c r="D628" s="370"/>
      <c r="E628" s="370"/>
      <c r="F628" s="370"/>
      <c r="G628" s="370"/>
      <c r="H628" s="370"/>
      <c r="I628" s="370"/>
      <c r="J628" s="370"/>
      <c r="K628" s="370"/>
      <c r="L628" s="370"/>
      <c r="M628" s="370"/>
      <c r="N628" s="370"/>
      <c r="O628" s="422"/>
      <c r="P628" s="422"/>
      <c r="Q628" s="422"/>
      <c r="R628" s="422"/>
      <c r="S628" s="422"/>
      <c r="T628" s="422"/>
      <c r="U628" s="422"/>
    </row>
    <row r="629" spans="1:21">
      <c r="A629" s="370"/>
      <c r="B629" s="370"/>
      <c r="C629" s="370"/>
      <c r="D629" s="370"/>
      <c r="E629" s="370"/>
      <c r="F629" s="370"/>
      <c r="G629" s="370"/>
      <c r="H629" s="370"/>
      <c r="I629" s="370"/>
      <c r="J629" s="370"/>
      <c r="K629" s="370"/>
      <c r="L629" s="370"/>
      <c r="M629" s="370"/>
      <c r="N629" s="370"/>
      <c r="O629" s="422"/>
      <c r="P629" s="422"/>
      <c r="Q629" s="422"/>
      <c r="R629" s="422"/>
      <c r="S629" s="422"/>
      <c r="T629" s="422"/>
      <c r="U629" s="422"/>
    </row>
    <row r="630" spans="1:21">
      <c r="A630" s="370"/>
      <c r="B630" s="370"/>
      <c r="C630" s="370"/>
      <c r="D630" s="370"/>
      <c r="E630" s="370"/>
      <c r="F630" s="370"/>
      <c r="G630" s="370"/>
      <c r="H630" s="370"/>
      <c r="I630" s="370"/>
      <c r="J630" s="370"/>
      <c r="K630" s="370"/>
      <c r="L630" s="370"/>
      <c r="M630" s="370"/>
      <c r="N630" s="370"/>
      <c r="O630" s="422"/>
      <c r="P630" s="422"/>
      <c r="Q630" s="422"/>
      <c r="R630" s="422"/>
      <c r="S630" s="422"/>
      <c r="T630" s="422"/>
      <c r="U630" s="422"/>
    </row>
    <row r="631" spans="1:21">
      <c r="A631" s="370"/>
      <c r="B631" s="370"/>
      <c r="C631" s="370"/>
      <c r="D631" s="370"/>
      <c r="E631" s="370"/>
      <c r="F631" s="370"/>
      <c r="G631" s="370"/>
      <c r="H631" s="370"/>
      <c r="I631" s="370"/>
      <c r="J631" s="370"/>
      <c r="K631" s="370"/>
      <c r="L631" s="370"/>
      <c r="M631" s="370"/>
      <c r="N631" s="370"/>
      <c r="O631" s="422"/>
      <c r="P631" s="422"/>
      <c r="Q631" s="422"/>
      <c r="R631" s="422"/>
      <c r="S631" s="422"/>
      <c r="T631" s="422"/>
      <c r="U631" s="422"/>
    </row>
    <row r="632" spans="1:21">
      <c r="A632" s="370"/>
      <c r="B632" s="370"/>
      <c r="C632" s="370"/>
      <c r="D632" s="370"/>
      <c r="E632" s="370"/>
      <c r="F632" s="370"/>
      <c r="G632" s="370"/>
      <c r="H632" s="370"/>
      <c r="I632" s="370"/>
      <c r="J632" s="370"/>
      <c r="K632" s="370"/>
      <c r="L632" s="370"/>
      <c r="M632" s="370"/>
      <c r="N632" s="370"/>
      <c r="O632" s="422"/>
      <c r="P632" s="422"/>
      <c r="Q632" s="422"/>
      <c r="R632" s="422"/>
      <c r="S632" s="422"/>
      <c r="T632" s="422"/>
      <c r="U632" s="422"/>
    </row>
    <row r="633" spans="1:21">
      <c r="A633" s="370"/>
      <c r="B633" s="370"/>
      <c r="C633" s="370"/>
      <c r="D633" s="370"/>
      <c r="E633" s="370"/>
      <c r="F633" s="370"/>
      <c r="G633" s="370"/>
      <c r="H633" s="370"/>
      <c r="I633" s="370"/>
      <c r="J633" s="370"/>
      <c r="K633" s="370"/>
      <c r="L633" s="370"/>
      <c r="M633" s="370"/>
      <c r="N633" s="370"/>
      <c r="O633" s="422"/>
      <c r="P633" s="422"/>
      <c r="Q633" s="422"/>
      <c r="R633" s="422"/>
      <c r="S633" s="422"/>
      <c r="T633" s="422"/>
      <c r="U633" s="422"/>
    </row>
    <row r="634" spans="1:21">
      <c r="A634" s="370"/>
      <c r="B634" s="370"/>
      <c r="C634" s="370"/>
      <c r="D634" s="370"/>
      <c r="E634" s="370"/>
      <c r="F634" s="370"/>
      <c r="G634" s="370"/>
      <c r="H634" s="370"/>
      <c r="I634" s="370"/>
      <c r="J634" s="370"/>
      <c r="K634" s="370"/>
      <c r="L634" s="370"/>
      <c r="M634" s="370"/>
      <c r="N634" s="370"/>
      <c r="O634" s="422"/>
      <c r="P634" s="422"/>
      <c r="Q634" s="422"/>
      <c r="R634" s="422"/>
      <c r="S634" s="422"/>
      <c r="T634" s="422"/>
      <c r="U634" s="422"/>
    </row>
    <row r="635" spans="1:21">
      <c r="A635" s="370"/>
      <c r="B635" s="370"/>
      <c r="C635" s="370"/>
      <c r="D635" s="370"/>
      <c r="E635" s="370"/>
      <c r="F635" s="370"/>
      <c r="G635" s="370"/>
      <c r="H635" s="370"/>
      <c r="I635" s="370"/>
      <c r="J635" s="370"/>
      <c r="K635" s="370"/>
      <c r="L635" s="370"/>
      <c r="M635" s="370"/>
      <c r="N635" s="370"/>
      <c r="O635" s="422"/>
      <c r="P635" s="422"/>
      <c r="Q635" s="422"/>
      <c r="R635" s="422"/>
      <c r="S635" s="422"/>
      <c r="T635" s="422"/>
      <c r="U635" s="422"/>
    </row>
    <row r="636" spans="1:21">
      <c r="A636" s="370"/>
      <c r="B636" s="370"/>
      <c r="C636" s="370"/>
      <c r="D636" s="370"/>
      <c r="E636" s="370"/>
      <c r="F636" s="370"/>
      <c r="G636" s="370"/>
      <c r="H636" s="370"/>
      <c r="I636" s="370"/>
      <c r="J636" s="370"/>
      <c r="K636" s="370"/>
      <c r="L636" s="370"/>
      <c r="M636" s="370"/>
      <c r="N636" s="370"/>
      <c r="O636" s="422"/>
      <c r="P636" s="422"/>
      <c r="Q636" s="422"/>
      <c r="R636" s="422"/>
      <c r="S636" s="422"/>
      <c r="T636" s="422"/>
      <c r="U636" s="422"/>
    </row>
    <row r="637" spans="1:21">
      <c r="A637" s="370"/>
      <c r="B637" s="370"/>
      <c r="C637" s="370"/>
      <c r="D637" s="370"/>
      <c r="E637" s="370"/>
      <c r="F637" s="370"/>
      <c r="G637" s="370"/>
      <c r="H637" s="370"/>
      <c r="I637" s="370"/>
      <c r="J637" s="370"/>
      <c r="K637" s="370"/>
      <c r="L637" s="370"/>
      <c r="M637" s="370"/>
      <c r="N637" s="370"/>
      <c r="O637" s="422"/>
      <c r="P637" s="422"/>
      <c r="Q637" s="422"/>
      <c r="R637" s="422"/>
      <c r="S637" s="422"/>
      <c r="T637" s="422"/>
      <c r="U637" s="422"/>
    </row>
    <row r="638" spans="1:21">
      <c r="A638" s="370"/>
      <c r="B638" s="370"/>
      <c r="C638" s="370"/>
      <c r="D638" s="370"/>
      <c r="E638" s="370"/>
      <c r="F638" s="370"/>
      <c r="G638" s="370"/>
      <c r="H638" s="370"/>
      <c r="I638" s="370"/>
      <c r="J638" s="370"/>
      <c r="K638" s="370"/>
      <c r="L638" s="370"/>
      <c r="M638" s="370"/>
      <c r="N638" s="370"/>
      <c r="O638" s="422"/>
      <c r="P638" s="422"/>
      <c r="Q638" s="422"/>
      <c r="R638" s="422"/>
      <c r="S638" s="422"/>
      <c r="T638" s="422"/>
      <c r="U638" s="422"/>
    </row>
    <row r="639" spans="1:21">
      <c r="A639" s="370"/>
      <c r="B639" s="370"/>
      <c r="C639" s="370"/>
      <c r="D639" s="370"/>
      <c r="E639" s="370"/>
      <c r="F639" s="370"/>
      <c r="G639" s="370"/>
      <c r="H639" s="370"/>
      <c r="I639" s="370"/>
      <c r="J639" s="370"/>
      <c r="K639" s="370"/>
      <c r="L639" s="370"/>
      <c r="M639" s="370"/>
      <c r="N639" s="370"/>
      <c r="O639" s="422"/>
      <c r="P639" s="422"/>
      <c r="Q639" s="422"/>
      <c r="R639" s="422"/>
      <c r="S639" s="422"/>
      <c r="T639" s="422"/>
      <c r="U639" s="422"/>
    </row>
    <row r="640" spans="1:21">
      <c r="A640" s="370"/>
      <c r="B640" s="370"/>
      <c r="C640" s="370"/>
      <c r="D640" s="370"/>
      <c r="E640" s="370"/>
      <c r="F640" s="370"/>
      <c r="G640" s="370"/>
      <c r="H640" s="370"/>
      <c r="I640" s="370"/>
      <c r="J640" s="370"/>
      <c r="K640" s="370"/>
      <c r="L640" s="370"/>
      <c r="M640" s="370"/>
      <c r="N640" s="370"/>
      <c r="O640" s="422"/>
      <c r="P640" s="422"/>
      <c r="Q640" s="422"/>
      <c r="R640" s="422"/>
      <c r="S640" s="422"/>
      <c r="T640" s="422"/>
      <c r="U640" s="422"/>
    </row>
    <row r="641" spans="1:21">
      <c r="A641" s="370"/>
      <c r="B641" s="370"/>
      <c r="C641" s="370"/>
      <c r="D641" s="370"/>
      <c r="E641" s="370"/>
      <c r="F641" s="370"/>
      <c r="G641" s="370"/>
      <c r="H641" s="370"/>
      <c r="I641" s="370"/>
      <c r="J641" s="370"/>
      <c r="K641" s="370"/>
      <c r="L641" s="370"/>
      <c r="M641" s="370"/>
      <c r="N641" s="370"/>
      <c r="O641" s="422"/>
      <c r="P641" s="422"/>
      <c r="Q641" s="422"/>
      <c r="R641" s="422"/>
      <c r="S641" s="422"/>
      <c r="T641" s="422"/>
      <c r="U641" s="422"/>
    </row>
    <row r="642" spans="1:21">
      <c r="A642" s="370"/>
      <c r="B642" s="370"/>
      <c r="C642" s="370"/>
      <c r="D642" s="370"/>
      <c r="E642" s="370"/>
      <c r="F642" s="370"/>
      <c r="G642" s="370"/>
      <c r="H642" s="370"/>
      <c r="I642" s="370"/>
      <c r="J642" s="370"/>
      <c r="K642" s="370"/>
      <c r="L642" s="370"/>
      <c r="M642" s="370"/>
      <c r="N642" s="370"/>
      <c r="O642" s="422"/>
      <c r="P642" s="422"/>
      <c r="Q642" s="422"/>
      <c r="R642" s="422"/>
      <c r="S642" s="422"/>
      <c r="T642" s="422"/>
      <c r="U642" s="422"/>
    </row>
    <row r="643" spans="1:21">
      <c r="A643" s="370"/>
      <c r="B643" s="370"/>
      <c r="C643" s="370"/>
      <c r="D643" s="370"/>
      <c r="E643" s="370"/>
      <c r="F643" s="370"/>
      <c r="G643" s="370"/>
      <c r="H643" s="370"/>
      <c r="I643" s="370"/>
      <c r="J643" s="370"/>
      <c r="K643" s="370"/>
      <c r="L643" s="370"/>
      <c r="M643" s="370"/>
      <c r="N643" s="370"/>
      <c r="O643" s="422"/>
      <c r="P643" s="422"/>
      <c r="Q643" s="422"/>
      <c r="R643" s="422"/>
      <c r="S643" s="422"/>
      <c r="T643" s="422"/>
      <c r="U643" s="422"/>
    </row>
    <row r="644" spans="1:21">
      <c r="A644" s="370"/>
      <c r="B644" s="370"/>
      <c r="C644" s="370"/>
      <c r="D644" s="370"/>
      <c r="E644" s="370"/>
      <c r="F644" s="370"/>
      <c r="G644" s="370"/>
      <c r="H644" s="370"/>
      <c r="I644" s="370"/>
      <c r="J644" s="370"/>
      <c r="K644" s="370"/>
      <c r="L644" s="370"/>
      <c r="M644" s="370"/>
      <c r="N644" s="370"/>
      <c r="O644" s="422"/>
      <c r="P644" s="422"/>
      <c r="Q644" s="422"/>
      <c r="R644" s="422"/>
      <c r="S644" s="422"/>
      <c r="T644" s="422"/>
      <c r="U644" s="422"/>
    </row>
    <row r="645" spans="1:21">
      <c r="A645" s="370"/>
      <c r="B645" s="370"/>
      <c r="C645" s="370"/>
      <c r="D645" s="370"/>
      <c r="E645" s="370"/>
      <c r="F645" s="370"/>
      <c r="G645" s="370"/>
      <c r="H645" s="370"/>
      <c r="I645" s="370"/>
      <c r="J645" s="370"/>
      <c r="K645" s="370"/>
      <c r="L645" s="370"/>
      <c r="M645" s="370"/>
      <c r="N645" s="370"/>
      <c r="O645" s="422"/>
      <c r="P645" s="422"/>
      <c r="Q645" s="422"/>
      <c r="R645" s="422"/>
      <c r="S645" s="422"/>
      <c r="T645" s="422"/>
      <c r="U645" s="422"/>
    </row>
    <row r="646" spans="1:21">
      <c r="A646" s="370"/>
      <c r="B646" s="370"/>
      <c r="C646" s="370"/>
      <c r="D646" s="370"/>
      <c r="E646" s="370"/>
      <c r="F646" s="370"/>
      <c r="G646" s="370"/>
      <c r="H646" s="370"/>
      <c r="I646" s="370"/>
      <c r="J646" s="370"/>
      <c r="K646" s="370"/>
      <c r="L646" s="370"/>
      <c r="M646" s="370"/>
      <c r="N646" s="370"/>
      <c r="O646" s="422"/>
      <c r="P646" s="422"/>
      <c r="Q646" s="422"/>
      <c r="R646" s="422"/>
      <c r="S646" s="422"/>
      <c r="T646" s="422"/>
      <c r="U646" s="422"/>
    </row>
    <row r="647" spans="1:21">
      <c r="A647" s="370"/>
      <c r="B647" s="370"/>
      <c r="C647" s="370"/>
      <c r="D647" s="370"/>
      <c r="E647" s="370"/>
      <c r="F647" s="370"/>
      <c r="G647" s="370"/>
      <c r="H647" s="370"/>
      <c r="I647" s="370"/>
      <c r="J647" s="370"/>
      <c r="K647" s="370"/>
      <c r="L647" s="370"/>
      <c r="M647" s="370"/>
      <c r="N647" s="370"/>
      <c r="O647" s="422"/>
      <c r="P647" s="422"/>
      <c r="Q647" s="422"/>
      <c r="R647" s="422"/>
      <c r="S647" s="422"/>
      <c r="T647" s="422"/>
      <c r="U647" s="422"/>
    </row>
    <row r="648" spans="1:21">
      <c r="A648" s="370"/>
      <c r="B648" s="370"/>
      <c r="C648" s="370"/>
      <c r="D648" s="370"/>
      <c r="E648" s="370"/>
      <c r="F648" s="370"/>
      <c r="G648" s="370"/>
      <c r="H648" s="370"/>
      <c r="I648" s="370"/>
      <c r="J648" s="370"/>
      <c r="K648" s="370"/>
      <c r="L648" s="370"/>
      <c r="M648" s="370"/>
      <c r="N648" s="370"/>
      <c r="O648" s="422"/>
      <c r="P648" s="422"/>
      <c r="Q648" s="422"/>
      <c r="R648" s="422"/>
      <c r="S648" s="422"/>
      <c r="T648" s="422"/>
      <c r="U648" s="422"/>
    </row>
    <row r="649" spans="1:21">
      <c r="A649" s="370"/>
      <c r="B649" s="370"/>
      <c r="C649" s="370"/>
      <c r="D649" s="370"/>
      <c r="E649" s="370"/>
      <c r="F649" s="370"/>
      <c r="G649" s="370"/>
      <c r="H649" s="370"/>
      <c r="I649" s="370"/>
      <c r="J649" s="370"/>
      <c r="K649" s="370"/>
      <c r="L649" s="370"/>
      <c r="M649" s="370"/>
      <c r="N649" s="370"/>
      <c r="O649" s="422"/>
      <c r="P649" s="422"/>
      <c r="Q649" s="422"/>
      <c r="R649" s="422"/>
      <c r="S649" s="422"/>
      <c r="T649" s="422"/>
      <c r="U649" s="422"/>
    </row>
    <row r="650" spans="1:21">
      <c r="A650" s="370"/>
      <c r="B650" s="370"/>
      <c r="C650" s="370"/>
      <c r="D650" s="370"/>
      <c r="E650" s="370"/>
      <c r="F650" s="370"/>
      <c r="G650" s="370"/>
      <c r="H650" s="370"/>
      <c r="I650" s="370"/>
      <c r="J650" s="370"/>
      <c r="K650" s="370"/>
      <c r="L650" s="370"/>
      <c r="M650" s="370"/>
      <c r="N650" s="370"/>
      <c r="O650" s="422"/>
      <c r="P650" s="422"/>
      <c r="Q650" s="422"/>
      <c r="R650" s="422"/>
      <c r="S650" s="422"/>
      <c r="T650" s="422"/>
      <c r="U650" s="422"/>
    </row>
    <row r="651" spans="1:21">
      <c r="A651" s="370"/>
      <c r="B651" s="370"/>
      <c r="C651" s="370"/>
      <c r="D651" s="370"/>
      <c r="E651" s="370"/>
      <c r="F651" s="370"/>
      <c r="G651" s="370"/>
      <c r="H651" s="370"/>
      <c r="I651" s="370"/>
      <c r="J651" s="370"/>
      <c r="K651" s="370"/>
      <c r="L651" s="370"/>
      <c r="M651" s="370"/>
      <c r="N651" s="370"/>
      <c r="O651" s="422"/>
      <c r="P651" s="422"/>
      <c r="Q651" s="422"/>
      <c r="R651" s="422"/>
      <c r="S651" s="422"/>
      <c r="T651" s="422"/>
      <c r="U651" s="422"/>
    </row>
    <row r="652" spans="1:21">
      <c r="A652" s="370"/>
      <c r="B652" s="370"/>
      <c r="C652" s="370"/>
      <c r="D652" s="370"/>
      <c r="E652" s="370"/>
      <c r="F652" s="370"/>
      <c r="G652" s="370"/>
      <c r="H652" s="370"/>
      <c r="I652" s="370"/>
      <c r="J652" s="370"/>
      <c r="K652" s="370"/>
      <c r="L652" s="370"/>
      <c r="M652" s="370"/>
      <c r="N652" s="370"/>
      <c r="O652" s="422"/>
      <c r="P652" s="422"/>
      <c r="Q652" s="422"/>
      <c r="R652" s="422"/>
      <c r="S652" s="422"/>
      <c r="T652" s="422"/>
      <c r="U652" s="422"/>
    </row>
    <row r="653" spans="1:21">
      <c r="A653" s="370"/>
      <c r="B653" s="370"/>
      <c r="C653" s="370"/>
      <c r="D653" s="370"/>
      <c r="E653" s="370"/>
      <c r="F653" s="370"/>
      <c r="G653" s="370"/>
      <c r="H653" s="370"/>
      <c r="I653" s="370"/>
      <c r="J653" s="370"/>
      <c r="K653" s="370"/>
      <c r="L653" s="370"/>
      <c r="M653" s="370"/>
      <c r="N653" s="370"/>
      <c r="O653" s="422"/>
      <c r="P653" s="422"/>
      <c r="Q653" s="422"/>
      <c r="R653" s="422"/>
      <c r="S653" s="422"/>
      <c r="T653" s="422"/>
      <c r="U653" s="422"/>
    </row>
    <row r="654" spans="1:21">
      <c r="A654" s="370"/>
      <c r="B654" s="370"/>
      <c r="C654" s="370"/>
      <c r="D654" s="370"/>
      <c r="E654" s="370"/>
      <c r="F654" s="370"/>
      <c r="G654" s="370"/>
      <c r="H654" s="370"/>
      <c r="I654" s="370"/>
      <c r="J654" s="370"/>
      <c r="K654" s="370"/>
      <c r="L654" s="370"/>
      <c r="M654" s="370"/>
      <c r="N654" s="370"/>
      <c r="O654" s="422"/>
      <c r="P654" s="422"/>
      <c r="Q654" s="422"/>
      <c r="R654" s="422"/>
      <c r="S654" s="422"/>
      <c r="T654" s="422"/>
      <c r="U654" s="422"/>
    </row>
    <row r="655" spans="1:21">
      <c r="A655" s="370"/>
      <c r="B655" s="370"/>
      <c r="C655" s="370"/>
      <c r="D655" s="370"/>
      <c r="E655" s="370"/>
      <c r="F655" s="370"/>
      <c r="G655" s="370"/>
      <c r="H655" s="370"/>
      <c r="I655" s="370"/>
      <c r="J655" s="370"/>
      <c r="K655" s="370"/>
      <c r="L655" s="370"/>
      <c r="M655" s="370"/>
      <c r="N655" s="370"/>
      <c r="O655" s="422"/>
      <c r="P655" s="422"/>
      <c r="Q655" s="422"/>
      <c r="R655" s="422"/>
      <c r="S655" s="422"/>
      <c r="T655" s="422"/>
      <c r="U655" s="422"/>
    </row>
    <row r="656" spans="1:21">
      <c r="A656" s="370"/>
      <c r="B656" s="370"/>
      <c r="C656" s="370"/>
      <c r="D656" s="370"/>
      <c r="E656" s="370"/>
      <c r="F656" s="370"/>
      <c r="G656" s="370"/>
      <c r="H656" s="370"/>
      <c r="I656" s="370"/>
      <c r="J656" s="370"/>
      <c r="K656" s="370"/>
      <c r="L656" s="370"/>
      <c r="M656" s="370"/>
      <c r="N656" s="370"/>
      <c r="O656" s="422"/>
      <c r="P656" s="422"/>
      <c r="Q656" s="422"/>
      <c r="R656" s="422"/>
      <c r="S656" s="422"/>
      <c r="T656" s="422"/>
      <c r="U656" s="422"/>
    </row>
    <row r="657" spans="1:21">
      <c r="A657" s="370"/>
      <c r="B657" s="370"/>
      <c r="C657" s="370"/>
      <c r="D657" s="370"/>
      <c r="E657" s="370"/>
      <c r="F657" s="370"/>
      <c r="G657" s="370"/>
      <c r="H657" s="370"/>
      <c r="I657" s="370"/>
      <c r="J657" s="370"/>
      <c r="K657" s="370"/>
      <c r="L657" s="370"/>
      <c r="M657" s="370"/>
      <c r="N657" s="370"/>
      <c r="O657" s="422"/>
      <c r="P657" s="422"/>
      <c r="Q657" s="422"/>
      <c r="R657" s="422"/>
      <c r="S657" s="422"/>
      <c r="T657" s="422"/>
      <c r="U657" s="422"/>
    </row>
    <row r="658" spans="1:21">
      <c r="A658" s="370"/>
      <c r="B658" s="370"/>
      <c r="C658" s="370"/>
      <c r="D658" s="370"/>
      <c r="E658" s="370"/>
      <c r="F658" s="370"/>
      <c r="G658" s="370"/>
      <c r="H658" s="370"/>
      <c r="I658" s="370"/>
      <c r="J658" s="370"/>
      <c r="K658" s="370"/>
      <c r="L658" s="370"/>
      <c r="M658" s="370"/>
      <c r="N658" s="370"/>
      <c r="O658" s="422"/>
      <c r="P658" s="422"/>
      <c r="Q658" s="422"/>
      <c r="R658" s="422"/>
      <c r="S658" s="422"/>
      <c r="T658" s="422"/>
      <c r="U658" s="422"/>
    </row>
    <row r="659" spans="1:21">
      <c r="A659" s="370"/>
      <c r="B659" s="370"/>
      <c r="C659" s="370"/>
      <c r="D659" s="370"/>
      <c r="E659" s="370"/>
      <c r="F659" s="370"/>
      <c r="G659" s="370"/>
      <c r="H659" s="370"/>
      <c r="I659" s="370"/>
      <c r="J659" s="370"/>
      <c r="K659" s="370"/>
      <c r="L659" s="370"/>
      <c r="M659" s="370"/>
      <c r="N659" s="370"/>
      <c r="O659" s="422"/>
      <c r="P659" s="422"/>
      <c r="Q659" s="422"/>
      <c r="R659" s="422"/>
      <c r="S659" s="422"/>
      <c r="T659" s="422"/>
      <c r="U659" s="422"/>
    </row>
    <row r="660" spans="1:21">
      <c r="A660" s="370"/>
      <c r="B660" s="370"/>
      <c r="C660" s="370"/>
      <c r="D660" s="370"/>
      <c r="E660" s="370"/>
      <c r="F660" s="370"/>
      <c r="G660" s="370"/>
      <c r="H660" s="370"/>
      <c r="I660" s="370"/>
      <c r="J660" s="370"/>
      <c r="K660" s="370"/>
      <c r="L660" s="370"/>
      <c r="M660" s="370"/>
      <c r="N660" s="370"/>
      <c r="O660" s="422"/>
      <c r="P660" s="422"/>
      <c r="Q660" s="422"/>
      <c r="R660" s="422"/>
      <c r="S660" s="422"/>
      <c r="T660" s="422"/>
      <c r="U660" s="422"/>
    </row>
    <row r="661" spans="1:21">
      <c r="A661" s="370"/>
      <c r="B661" s="370"/>
      <c r="C661" s="370"/>
      <c r="D661" s="370"/>
      <c r="E661" s="370"/>
      <c r="F661" s="370"/>
      <c r="G661" s="370"/>
      <c r="H661" s="370"/>
      <c r="I661" s="370"/>
      <c r="J661" s="370"/>
      <c r="K661" s="370"/>
      <c r="L661" s="370"/>
      <c r="M661" s="370"/>
      <c r="N661" s="370"/>
      <c r="O661" s="422"/>
      <c r="P661" s="422"/>
      <c r="Q661" s="422"/>
      <c r="R661" s="422"/>
      <c r="S661" s="422"/>
      <c r="T661" s="422"/>
      <c r="U661" s="422"/>
    </row>
    <row r="662" spans="1:21">
      <c r="A662" s="370"/>
      <c r="B662" s="370"/>
      <c r="C662" s="370"/>
      <c r="D662" s="370"/>
      <c r="E662" s="370"/>
      <c r="F662" s="370"/>
      <c r="G662" s="370"/>
      <c r="H662" s="370"/>
      <c r="I662" s="370"/>
      <c r="J662" s="370"/>
      <c r="K662" s="370"/>
      <c r="L662" s="370"/>
      <c r="M662" s="370"/>
      <c r="N662" s="370"/>
      <c r="O662" s="422"/>
      <c r="P662" s="422"/>
      <c r="Q662" s="422"/>
      <c r="R662" s="422"/>
      <c r="S662" s="422"/>
      <c r="T662" s="422"/>
      <c r="U662" s="422"/>
    </row>
    <row r="663" spans="1:21">
      <c r="A663" s="370"/>
      <c r="B663" s="370"/>
      <c r="C663" s="370"/>
      <c r="D663" s="370"/>
      <c r="E663" s="370"/>
      <c r="F663" s="370"/>
      <c r="G663" s="370"/>
      <c r="H663" s="370"/>
      <c r="I663" s="370"/>
      <c r="J663" s="370"/>
      <c r="K663" s="370"/>
      <c r="L663" s="370"/>
      <c r="M663" s="370"/>
      <c r="N663" s="370"/>
      <c r="O663" s="422"/>
      <c r="P663" s="422"/>
      <c r="Q663" s="422"/>
      <c r="R663" s="422"/>
      <c r="S663" s="422"/>
      <c r="T663" s="422"/>
      <c r="U663" s="422"/>
    </row>
    <row r="664" spans="1:21">
      <c r="A664" s="370"/>
      <c r="B664" s="370"/>
      <c r="C664" s="370"/>
      <c r="D664" s="370"/>
      <c r="E664" s="370"/>
      <c r="F664" s="370"/>
      <c r="G664" s="370"/>
      <c r="H664" s="370"/>
      <c r="I664" s="370"/>
      <c r="J664" s="370"/>
      <c r="K664" s="370"/>
      <c r="L664" s="370"/>
      <c r="M664" s="370"/>
      <c r="N664" s="370"/>
      <c r="O664" s="422"/>
      <c r="P664" s="422"/>
      <c r="Q664" s="422"/>
      <c r="R664" s="422"/>
      <c r="S664" s="422"/>
      <c r="T664" s="422"/>
      <c r="U664" s="422"/>
    </row>
    <row r="665" spans="1:21">
      <c r="A665" s="370"/>
      <c r="B665" s="370"/>
      <c r="C665" s="370"/>
      <c r="D665" s="370"/>
      <c r="E665" s="370"/>
      <c r="F665" s="370"/>
      <c r="G665" s="370"/>
      <c r="H665" s="370"/>
      <c r="I665" s="370"/>
      <c r="J665" s="370"/>
      <c r="K665" s="370"/>
      <c r="L665" s="370"/>
      <c r="M665" s="370"/>
      <c r="N665" s="370"/>
      <c r="O665" s="422"/>
      <c r="P665" s="422"/>
      <c r="Q665" s="422"/>
      <c r="R665" s="422"/>
      <c r="S665" s="422"/>
      <c r="T665" s="422"/>
      <c r="U665" s="422"/>
    </row>
    <row r="666" spans="1:21">
      <c r="A666" s="370"/>
      <c r="B666" s="370"/>
      <c r="C666" s="370"/>
      <c r="D666" s="370"/>
      <c r="E666" s="370"/>
      <c r="F666" s="370"/>
      <c r="G666" s="370"/>
      <c r="H666" s="370"/>
      <c r="I666" s="370"/>
      <c r="J666" s="370"/>
      <c r="K666" s="370"/>
      <c r="L666" s="370"/>
      <c r="M666" s="370"/>
      <c r="N666" s="370"/>
      <c r="O666" s="422"/>
      <c r="P666" s="422"/>
      <c r="Q666" s="422"/>
      <c r="R666" s="422"/>
      <c r="S666" s="422"/>
      <c r="T666" s="422"/>
      <c r="U666" s="422"/>
    </row>
    <row r="667" spans="1:21">
      <c r="A667" s="370"/>
      <c r="B667" s="370"/>
      <c r="C667" s="370"/>
      <c r="D667" s="370"/>
      <c r="E667" s="370"/>
      <c r="F667" s="370"/>
      <c r="G667" s="370"/>
      <c r="H667" s="370"/>
      <c r="I667" s="370"/>
      <c r="J667" s="370"/>
      <c r="K667" s="370"/>
      <c r="L667" s="370"/>
      <c r="M667" s="370"/>
      <c r="N667" s="370"/>
      <c r="O667" s="422"/>
      <c r="P667" s="422"/>
      <c r="Q667" s="422"/>
      <c r="R667" s="422"/>
      <c r="S667" s="422"/>
      <c r="T667" s="422"/>
      <c r="U667" s="422"/>
    </row>
    <row r="668" spans="1:21">
      <c r="A668" s="370"/>
      <c r="B668" s="370"/>
      <c r="C668" s="370"/>
      <c r="D668" s="370"/>
      <c r="E668" s="370"/>
      <c r="F668" s="370"/>
      <c r="G668" s="370"/>
      <c r="H668" s="370"/>
      <c r="I668" s="370"/>
      <c r="J668" s="370"/>
      <c r="K668" s="370"/>
      <c r="L668" s="370"/>
      <c r="M668" s="370"/>
      <c r="N668" s="370"/>
      <c r="O668" s="422"/>
      <c r="P668" s="422"/>
      <c r="Q668" s="422"/>
      <c r="R668" s="422"/>
      <c r="S668" s="422"/>
      <c r="T668" s="422"/>
      <c r="U668" s="422"/>
    </row>
    <row r="669" spans="1:21">
      <c r="A669" s="370"/>
      <c r="B669" s="370"/>
      <c r="C669" s="370"/>
      <c r="D669" s="370"/>
      <c r="E669" s="370"/>
      <c r="F669" s="370"/>
      <c r="G669" s="370"/>
      <c r="H669" s="370"/>
      <c r="I669" s="370"/>
      <c r="J669" s="370"/>
      <c r="K669" s="370"/>
      <c r="L669" s="370"/>
      <c r="M669" s="370"/>
      <c r="N669" s="370"/>
      <c r="O669" s="422"/>
      <c r="P669" s="422"/>
      <c r="Q669" s="422"/>
      <c r="R669" s="422"/>
      <c r="S669" s="422"/>
      <c r="T669" s="422"/>
      <c r="U669" s="422"/>
    </row>
    <row r="670" spans="1:21">
      <c r="A670" s="370"/>
      <c r="B670" s="370"/>
      <c r="C670" s="370"/>
      <c r="D670" s="370"/>
      <c r="E670" s="370"/>
      <c r="F670" s="370"/>
      <c r="G670" s="370"/>
      <c r="H670" s="370"/>
      <c r="I670" s="370"/>
      <c r="J670" s="370"/>
      <c r="K670" s="370"/>
      <c r="L670" s="370"/>
      <c r="M670" s="370"/>
      <c r="N670" s="370"/>
      <c r="O670" s="422"/>
      <c r="P670" s="422"/>
      <c r="Q670" s="422"/>
      <c r="R670" s="422"/>
      <c r="S670" s="422"/>
      <c r="T670" s="422"/>
      <c r="U670" s="422"/>
    </row>
    <row r="671" spans="1:21">
      <c r="A671" s="370"/>
      <c r="B671" s="370"/>
      <c r="C671" s="370"/>
      <c r="D671" s="370"/>
      <c r="E671" s="370"/>
      <c r="F671" s="370"/>
      <c r="G671" s="370"/>
      <c r="H671" s="370"/>
      <c r="I671" s="370"/>
      <c r="J671" s="370"/>
      <c r="K671" s="370"/>
      <c r="L671" s="370"/>
      <c r="M671" s="370"/>
      <c r="N671" s="370"/>
      <c r="O671" s="422"/>
      <c r="P671" s="422"/>
      <c r="Q671" s="422"/>
      <c r="R671" s="422"/>
      <c r="S671" s="422"/>
      <c r="T671" s="422"/>
      <c r="U671" s="422"/>
    </row>
    <row r="672" spans="1:21">
      <c r="A672" s="370"/>
      <c r="B672" s="370"/>
      <c r="C672" s="370"/>
      <c r="D672" s="370"/>
      <c r="E672" s="370"/>
      <c r="F672" s="370"/>
      <c r="G672" s="370"/>
      <c r="H672" s="370"/>
      <c r="I672" s="370"/>
      <c r="J672" s="370"/>
      <c r="K672" s="370"/>
      <c r="L672" s="370"/>
      <c r="M672" s="370"/>
      <c r="N672" s="370"/>
      <c r="O672" s="422"/>
      <c r="P672" s="422"/>
      <c r="Q672" s="422"/>
      <c r="R672" s="422"/>
      <c r="S672" s="422"/>
      <c r="T672" s="422"/>
      <c r="U672" s="422"/>
    </row>
    <row r="673" spans="1:21">
      <c r="A673" s="370"/>
      <c r="B673" s="370"/>
      <c r="C673" s="370"/>
      <c r="D673" s="370"/>
      <c r="E673" s="370"/>
      <c r="F673" s="370"/>
      <c r="G673" s="370"/>
      <c r="H673" s="370"/>
      <c r="I673" s="370"/>
      <c r="J673" s="370"/>
      <c r="K673" s="370"/>
      <c r="L673" s="370"/>
      <c r="M673" s="370"/>
      <c r="N673" s="370"/>
      <c r="O673" s="422"/>
      <c r="P673" s="422"/>
      <c r="Q673" s="422"/>
      <c r="R673" s="422"/>
      <c r="S673" s="422"/>
      <c r="T673" s="422"/>
      <c r="U673" s="422"/>
    </row>
    <row r="674" spans="1:21">
      <c r="A674" s="370"/>
      <c r="B674" s="370"/>
      <c r="C674" s="370"/>
      <c r="D674" s="370"/>
      <c r="E674" s="370"/>
      <c r="F674" s="370"/>
      <c r="G674" s="370"/>
      <c r="H674" s="370"/>
      <c r="I674" s="370"/>
      <c r="J674" s="370"/>
      <c r="K674" s="370"/>
      <c r="L674" s="370"/>
      <c r="M674" s="370"/>
      <c r="N674" s="370"/>
      <c r="O674" s="422"/>
      <c r="P674" s="422"/>
      <c r="Q674" s="422"/>
      <c r="R674" s="422"/>
      <c r="S674" s="422"/>
      <c r="T674" s="422"/>
      <c r="U674" s="422"/>
    </row>
    <row r="675" spans="1:21">
      <c r="A675" s="370"/>
      <c r="B675" s="370"/>
      <c r="C675" s="370"/>
      <c r="D675" s="370"/>
      <c r="E675" s="370"/>
      <c r="F675" s="370"/>
      <c r="G675" s="370"/>
      <c r="H675" s="370"/>
      <c r="I675" s="370"/>
      <c r="J675" s="370"/>
      <c r="K675" s="370"/>
      <c r="L675" s="370"/>
      <c r="M675" s="370"/>
      <c r="N675" s="370"/>
      <c r="O675" s="422"/>
      <c r="P675" s="422"/>
      <c r="Q675" s="422"/>
      <c r="R675" s="422"/>
      <c r="S675" s="422"/>
      <c r="T675" s="422"/>
      <c r="U675" s="422"/>
    </row>
    <row r="676" spans="1:21">
      <c r="A676" s="370"/>
      <c r="B676" s="370"/>
      <c r="C676" s="370"/>
      <c r="D676" s="370"/>
      <c r="E676" s="370"/>
      <c r="F676" s="370"/>
      <c r="G676" s="370"/>
      <c r="H676" s="370"/>
      <c r="I676" s="370"/>
      <c r="J676" s="370"/>
      <c r="K676" s="370"/>
      <c r="L676" s="370"/>
      <c r="M676" s="370"/>
      <c r="N676" s="370"/>
      <c r="O676" s="422"/>
      <c r="P676" s="422"/>
      <c r="Q676" s="422"/>
      <c r="R676" s="422"/>
      <c r="S676" s="422"/>
      <c r="T676" s="422"/>
      <c r="U676" s="422"/>
    </row>
    <row r="677" spans="1:21">
      <c r="A677" s="370"/>
      <c r="B677" s="370"/>
      <c r="C677" s="370"/>
      <c r="D677" s="370"/>
      <c r="E677" s="370"/>
      <c r="F677" s="370"/>
      <c r="G677" s="370"/>
      <c r="H677" s="370"/>
      <c r="I677" s="370"/>
      <c r="J677" s="370"/>
      <c r="K677" s="370"/>
      <c r="L677" s="370"/>
      <c r="M677" s="370"/>
      <c r="N677" s="370"/>
      <c r="O677" s="422"/>
      <c r="P677" s="422"/>
      <c r="Q677" s="422"/>
      <c r="R677" s="422"/>
      <c r="S677" s="422"/>
      <c r="T677" s="422"/>
      <c r="U677" s="422"/>
    </row>
    <row r="678" spans="1:21">
      <c r="A678" s="370"/>
      <c r="B678" s="370"/>
      <c r="C678" s="370"/>
      <c r="D678" s="370"/>
      <c r="E678" s="370"/>
      <c r="F678" s="370"/>
      <c r="G678" s="370"/>
      <c r="H678" s="370"/>
      <c r="I678" s="370"/>
      <c r="J678" s="370"/>
      <c r="K678" s="370"/>
      <c r="L678" s="370"/>
      <c r="M678" s="370"/>
      <c r="N678" s="370"/>
      <c r="O678" s="422"/>
      <c r="P678" s="422"/>
      <c r="Q678" s="422"/>
      <c r="R678" s="422"/>
      <c r="S678" s="422"/>
      <c r="T678" s="422"/>
      <c r="U678" s="422"/>
    </row>
    <row r="679" spans="1:21">
      <c r="A679" s="370"/>
      <c r="B679" s="370"/>
      <c r="C679" s="370"/>
      <c r="D679" s="370"/>
      <c r="E679" s="370"/>
      <c r="F679" s="370"/>
      <c r="G679" s="370"/>
      <c r="H679" s="370"/>
      <c r="I679" s="370"/>
      <c r="J679" s="370"/>
      <c r="K679" s="370"/>
      <c r="L679" s="370"/>
      <c r="M679" s="370"/>
      <c r="N679" s="370"/>
      <c r="O679" s="422"/>
      <c r="P679" s="422"/>
      <c r="Q679" s="422"/>
      <c r="R679" s="422"/>
      <c r="S679" s="422"/>
      <c r="T679" s="422"/>
      <c r="U679" s="422"/>
    </row>
    <row r="680" spans="1:21">
      <c r="A680" s="370"/>
      <c r="B680" s="370"/>
      <c r="C680" s="370"/>
      <c r="D680" s="370"/>
      <c r="E680" s="370"/>
      <c r="F680" s="370"/>
      <c r="G680" s="370"/>
      <c r="H680" s="370"/>
      <c r="I680" s="370"/>
      <c r="J680" s="370"/>
      <c r="K680" s="370"/>
      <c r="L680" s="370"/>
      <c r="M680" s="370"/>
      <c r="N680" s="370"/>
      <c r="O680" s="422"/>
      <c r="P680" s="422"/>
      <c r="Q680" s="422"/>
      <c r="R680" s="422"/>
      <c r="S680" s="422"/>
      <c r="T680" s="422"/>
      <c r="U680" s="422"/>
    </row>
    <row r="681" spans="1:21">
      <c r="A681" s="370"/>
      <c r="B681" s="370"/>
      <c r="C681" s="370"/>
      <c r="D681" s="370"/>
      <c r="E681" s="370"/>
      <c r="F681" s="370"/>
      <c r="G681" s="370"/>
      <c r="H681" s="370"/>
      <c r="I681" s="370"/>
      <c r="J681" s="370"/>
      <c r="K681" s="370"/>
      <c r="L681" s="370"/>
      <c r="M681" s="370"/>
      <c r="N681" s="370"/>
      <c r="O681" s="422"/>
      <c r="P681" s="422"/>
      <c r="Q681" s="422"/>
      <c r="R681" s="422"/>
      <c r="S681" s="422"/>
      <c r="T681" s="422"/>
      <c r="U681" s="422"/>
    </row>
    <row r="682" spans="1:21">
      <c r="A682" s="370"/>
      <c r="B682" s="370"/>
      <c r="C682" s="370"/>
      <c r="D682" s="370"/>
      <c r="E682" s="370"/>
      <c r="F682" s="370"/>
      <c r="G682" s="370"/>
      <c r="H682" s="370"/>
      <c r="I682" s="370"/>
      <c r="J682" s="370"/>
      <c r="K682" s="370"/>
      <c r="L682" s="370"/>
      <c r="M682" s="370"/>
      <c r="N682" s="370"/>
      <c r="O682" s="422"/>
      <c r="P682" s="422"/>
      <c r="Q682" s="422"/>
      <c r="R682" s="422"/>
      <c r="S682" s="422"/>
      <c r="T682" s="422"/>
      <c r="U682" s="422"/>
    </row>
    <row r="683" spans="1:21">
      <c r="A683" s="370"/>
      <c r="B683" s="370"/>
      <c r="C683" s="370"/>
      <c r="D683" s="370"/>
      <c r="E683" s="370"/>
      <c r="F683" s="370"/>
      <c r="G683" s="370"/>
      <c r="H683" s="370"/>
      <c r="I683" s="370"/>
      <c r="J683" s="370"/>
      <c r="K683" s="370"/>
      <c r="L683" s="370"/>
      <c r="M683" s="370"/>
      <c r="N683" s="370"/>
      <c r="O683" s="422"/>
      <c r="P683" s="422"/>
      <c r="Q683" s="422"/>
      <c r="R683" s="422"/>
      <c r="S683" s="422"/>
      <c r="T683" s="422"/>
      <c r="U683" s="422"/>
    </row>
    <row r="684" spans="1:21">
      <c r="A684" s="370"/>
      <c r="B684" s="370"/>
      <c r="C684" s="370"/>
      <c r="D684" s="370"/>
      <c r="E684" s="370"/>
      <c r="F684" s="370"/>
      <c r="G684" s="370"/>
      <c r="H684" s="370"/>
      <c r="I684" s="370"/>
      <c r="J684" s="370"/>
      <c r="K684" s="370"/>
      <c r="L684" s="370"/>
      <c r="M684" s="370"/>
      <c r="N684" s="370"/>
      <c r="O684" s="422"/>
      <c r="P684" s="422"/>
      <c r="Q684" s="422"/>
      <c r="R684" s="422"/>
      <c r="S684" s="422"/>
      <c r="T684" s="422"/>
      <c r="U684" s="422"/>
    </row>
    <row r="685" spans="1:21">
      <c r="A685" s="370"/>
      <c r="B685" s="370"/>
      <c r="C685" s="370"/>
      <c r="D685" s="370"/>
      <c r="E685" s="370"/>
      <c r="F685" s="370"/>
      <c r="G685" s="370"/>
      <c r="H685" s="370"/>
      <c r="I685" s="370"/>
      <c r="J685" s="370"/>
      <c r="K685" s="370"/>
      <c r="L685" s="370"/>
      <c r="M685" s="370"/>
      <c r="N685" s="370"/>
      <c r="O685" s="422"/>
      <c r="P685" s="422"/>
      <c r="Q685" s="422"/>
      <c r="R685" s="422"/>
      <c r="S685" s="422"/>
      <c r="T685" s="422"/>
      <c r="U685" s="422"/>
    </row>
    <row r="686" spans="1:21">
      <c r="A686" s="370"/>
      <c r="B686" s="370"/>
      <c r="C686" s="370"/>
      <c r="D686" s="370"/>
      <c r="E686" s="370"/>
      <c r="F686" s="370"/>
      <c r="G686" s="370"/>
      <c r="H686" s="370"/>
      <c r="I686" s="370"/>
      <c r="J686" s="370"/>
      <c r="K686" s="370"/>
      <c r="L686" s="370"/>
      <c r="M686" s="370"/>
      <c r="N686" s="370"/>
      <c r="O686" s="422"/>
      <c r="P686" s="422"/>
      <c r="Q686" s="422"/>
      <c r="R686" s="422"/>
      <c r="S686" s="422"/>
      <c r="T686" s="422"/>
      <c r="U686" s="422"/>
    </row>
    <row r="687" spans="1:21">
      <c r="A687" s="370"/>
      <c r="B687" s="370"/>
      <c r="C687" s="370"/>
      <c r="D687" s="370"/>
      <c r="E687" s="370"/>
      <c r="F687" s="370"/>
      <c r="G687" s="370"/>
      <c r="H687" s="370"/>
      <c r="I687" s="370"/>
      <c r="J687" s="370"/>
      <c r="K687" s="370"/>
      <c r="L687" s="370"/>
      <c r="M687" s="370"/>
      <c r="N687" s="370"/>
      <c r="O687" s="422"/>
      <c r="P687" s="422"/>
      <c r="Q687" s="422"/>
      <c r="R687" s="422"/>
      <c r="S687" s="422"/>
      <c r="T687" s="422"/>
      <c r="U687" s="422"/>
    </row>
    <row r="688" spans="1:21">
      <c r="A688" s="370"/>
      <c r="B688" s="370"/>
      <c r="C688" s="370"/>
      <c r="D688" s="370"/>
      <c r="E688" s="370"/>
      <c r="F688" s="370"/>
      <c r="G688" s="370"/>
      <c r="H688" s="370"/>
      <c r="I688" s="370"/>
      <c r="J688" s="370"/>
      <c r="K688" s="370"/>
      <c r="L688" s="370"/>
      <c r="M688" s="370"/>
      <c r="N688" s="370"/>
      <c r="O688" s="422"/>
      <c r="P688" s="422"/>
      <c r="Q688" s="422"/>
      <c r="R688" s="422"/>
      <c r="S688" s="422"/>
      <c r="T688" s="422"/>
      <c r="U688" s="422"/>
    </row>
    <row r="689" spans="1:21">
      <c r="A689" s="370"/>
      <c r="B689" s="370"/>
      <c r="C689" s="370"/>
      <c r="D689" s="370"/>
      <c r="E689" s="370"/>
      <c r="F689" s="370"/>
      <c r="G689" s="370"/>
      <c r="H689" s="370"/>
      <c r="I689" s="370"/>
      <c r="J689" s="370"/>
      <c r="K689" s="370"/>
      <c r="L689" s="370"/>
      <c r="M689" s="370"/>
      <c r="N689" s="370"/>
      <c r="O689" s="422"/>
      <c r="P689" s="422"/>
      <c r="Q689" s="422"/>
      <c r="R689" s="422"/>
      <c r="S689" s="422"/>
      <c r="T689" s="422"/>
      <c r="U689" s="422"/>
    </row>
    <row r="690" spans="1:21">
      <c r="A690" s="370"/>
      <c r="B690" s="370"/>
      <c r="C690" s="370"/>
      <c r="D690" s="370"/>
      <c r="E690" s="370"/>
      <c r="F690" s="370"/>
      <c r="G690" s="370"/>
      <c r="H690" s="370"/>
      <c r="I690" s="370"/>
      <c r="J690" s="370"/>
      <c r="K690" s="370"/>
      <c r="L690" s="370"/>
      <c r="M690" s="370"/>
      <c r="N690" s="370"/>
      <c r="O690" s="422"/>
      <c r="P690" s="422"/>
      <c r="Q690" s="422"/>
      <c r="R690" s="422"/>
      <c r="S690" s="422"/>
      <c r="T690" s="422"/>
      <c r="U690" s="422"/>
    </row>
    <row r="691" spans="1:21">
      <c r="A691" s="370"/>
      <c r="B691" s="370"/>
      <c r="C691" s="370"/>
      <c r="D691" s="370"/>
      <c r="E691" s="370"/>
      <c r="F691" s="370"/>
      <c r="G691" s="370"/>
      <c r="H691" s="370"/>
      <c r="I691" s="370"/>
      <c r="J691" s="370"/>
      <c r="K691" s="370"/>
      <c r="L691" s="370"/>
      <c r="M691" s="370"/>
      <c r="N691" s="370"/>
      <c r="O691" s="422"/>
      <c r="P691" s="422"/>
      <c r="Q691" s="422"/>
      <c r="R691" s="422"/>
      <c r="S691" s="422"/>
      <c r="T691" s="422"/>
      <c r="U691" s="422"/>
    </row>
    <row r="692" spans="1:21">
      <c r="A692" s="370"/>
      <c r="B692" s="370"/>
      <c r="C692" s="370"/>
      <c r="D692" s="370"/>
      <c r="E692" s="370"/>
      <c r="F692" s="370"/>
      <c r="G692" s="370"/>
      <c r="H692" s="370"/>
      <c r="I692" s="370"/>
      <c r="J692" s="370"/>
      <c r="K692" s="370"/>
      <c r="L692" s="370"/>
      <c r="M692" s="370"/>
      <c r="N692" s="370"/>
      <c r="O692" s="422"/>
      <c r="P692" s="422"/>
      <c r="Q692" s="422"/>
      <c r="R692" s="422"/>
      <c r="S692" s="422"/>
      <c r="T692" s="422"/>
      <c r="U692" s="422"/>
    </row>
    <row r="693" spans="1:21">
      <c r="A693" s="370"/>
      <c r="B693" s="370"/>
      <c r="C693" s="370"/>
      <c r="D693" s="370"/>
      <c r="E693" s="370"/>
      <c r="F693" s="370"/>
      <c r="G693" s="370"/>
      <c r="H693" s="370"/>
      <c r="I693" s="370"/>
      <c r="J693" s="370"/>
      <c r="K693" s="370"/>
      <c r="L693" s="370"/>
      <c r="M693" s="370"/>
      <c r="N693" s="370"/>
      <c r="O693" s="422"/>
      <c r="P693" s="422"/>
      <c r="Q693" s="422"/>
      <c r="R693" s="422"/>
      <c r="S693" s="422"/>
      <c r="T693" s="422"/>
      <c r="U693" s="422"/>
    </row>
    <row r="694" spans="1:21">
      <c r="A694" s="370"/>
      <c r="B694" s="370"/>
      <c r="C694" s="370"/>
      <c r="D694" s="370"/>
      <c r="E694" s="370"/>
      <c r="F694" s="370"/>
      <c r="G694" s="370"/>
      <c r="H694" s="370"/>
      <c r="I694" s="370"/>
      <c r="J694" s="370"/>
      <c r="K694" s="370"/>
      <c r="L694" s="370"/>
      <c r="M694" s="370"/>
      <c r="N694" s="370"/>
      <c r="O694" s="422"/>
      <c r="P694" s="422"/>
      <c r="Q694" s="422"/>
      <c r="R694" s="422"/>
      <c r="S694" s="422"/>
      <c r="T694" s="422"/>
      <c r="U694" s="422"/>
    </row>
    <row r="695" spans="1:21">
      <c r="A695" s="370"/>
      <c r="B695" s="370"/>
      <c r="C695" s="370"/>
      <c r="D695" s="370"/>
      <c r="E695" s="370"/>
      <c r="F695" s="370"/>
      <c r="G695" s="370"/>
      <c r="H695" s="370"/>
      <c r="I695" s="370"/>
      <c r="J695" s="370"/>
      <c r="K695" s="370"/>
      <c r="L695" s="370"/>
      <c r="M695" s="370"/>
      <c r="N695" s="370"/>
      <c r="O695" s="422"/>
      <c r="P695" s="422"/>
      <c r="Q695" s="422"/>
      <c r="R695" s="422"/>
      <c r="S695" s="422"/>
      <c r="T695" s="422"/>
      <c r="U695" s="422"/>
    </row>
    <row r="696" spans="1:21">
      <c r="A696" s="370"/>
      <c r="B696" s="370"/>
      <c r="C696" s="370"/>
      <c r="D696" s="370"/>
      <c r="E696" s="370"/>
      <c r="F696" s="370"/>
      <c r="G696" s="370"/>
      <c r="H696" s="370"/>
      <c r="I696" s="370"/>
      <c r="J696" s="370"/>
      <c r="K696" s="370"/>
      <c r="L696" s="370"/>
      <c r="M696" s="370"/>
      <c r="N696" s="370"/>
      <c r="O696" s="422"/>
      <c r="P696" s="422"/>
      <c r="Q696" s="422"/>
      <c r="R696" s="422"/>
      <c r="S696" s="422"/>
      <c r="T696" s="422"/>
      <c r="U696" s="422"/>
    </row>
    <row r="697" spans="1:21">
      <c r="A697" s="370"/>
      <c r="B697" s="370"/>
      <c r="C697" s="370"/>
      <c r="D697" s="370"/>
      <c r="E697" s="370"/>
      <c r="F697" s="370"/>
      <c r="G697" s="370"/>
      <c r="H697" s="370"/>
      <c r="I697" s="370"/>
      <c r="J697" s="370"/>
      <c r="K697" s="370"/>
      <c r="L697" s="370"/>
      <c r="M697" s="370"/>
      <c r="N697" s="370"/>
      <c r="O697" s="422"/>
      <c r="P697" s="422"/>
      <c r="Q697" s="422"/>
      <c r="R697" s="422"/>
      <c r="S697" s="422"/>
      <c r="T697" s="422"/>
      <c r="U697" s="422"/>
    </row>
    <row r="698" spans="1:21">
      <c r="A698" s="370"/>
      <c r="B698" s="370"/>
      <c r="C698" s="370"/>
      <c r="D698" s="370"/>
      <c r="E698" s="370"/>
      <c r="F698" s="370"/>
      <c r="G698" s="370"/>
      <c r="H698" s="370"/>
      <c r="I698" s="370"/>
      <c r="J698" s="370"/>
      <c r="K698" s="370"/>
      <c r="L698" s="370"/>
      <c r="M698" s="370"/>
      <c r="N698" s="370"/>
      <c r="O698" s="422"/>
      <c r="P698" s="422"/>
      <c r="Q698" s="422"/>
      <c r="R698" s="422"/>
      <c r="S698" s="422"/>
      <c r="T698" s="422"/>
      <c r="U698" s="422"/>
    </row>
    <row r="699" spans="1:21">
      <c r="A699" s="370"/>
      <c r="B699" s="370"/>
      <c r="C699" s="370"/>
      <c r="D699" s="370"/>
      <c r="E699" s="370"/>
      <c r="F699" s="370"/>
      <c r="G699" s="370"/>
      <c r="H699" s="370"/>
      <c r="I699" s="370"/>
      <c r="J699" s="370"/>
      <c r="K699" s="370"/>
      <c r="L699" s="370"/>
      <c r="M699" s="370"/>
      <c r="N699" s="370"/>
      <c r="O699" s="422"/>
      <c r="P699" s="422"/>
      <c r="Q699" s="422"/>
      <c r="R699" s="422"/>
      <c r="S699" s="422"/>
      <c r="T699" s="422"/>
      <c r="U699" s="422"/>
    </row>
    <row r="700" spans="1:21">
      <c r="A700" s="370"/>
      <c r="B700" s="370"/>
      <c r="C700" s="370"/>
      <c r="D700" s="370"/>
      <c r="E700" s="370"/>
      <c r="F700" s="370"/>
      <c r="G700" s="370"/>
      <c r="H700" s="370"/>
      <c r="I700" s="370"/>
      <c r="J700" s="370"/>
      <c r="K700" s="370"/>
      <c r="L700" s="370"/>
      <c r="M700" s="370"/>
      <c r="N700" s="370"/>
      <c r="O700" s="422"/>
      <c r="P700" s="422"/>
      <c r="Q700" s="422"/>
      <c r="R700" s="422"/>
      <c r="S700" s="422"/>
      <c r="T700" s="422"/>
      <c r="U700" s="422"/>
    </row>
    <row r="701" spans="1:21">
      <c r="A701" s="370"/>
      <c r="B701" s="370"/>
      <c r="C701" s="370"/>
      <c r="D701" s="370"/>
      <c r="E701" s="370"/>
      <c r="F701" s="370"/>
      <c r="G701" s="370"/>
      <c r="H701" s="370"/>
      <c r="I701" s="370"/>
      <c r="J701" s="370"/>
      <c r="K701" s="370"/>
      <c r="L701" s="370"/>
      <c r="M701" s="370"/>
      <c r="N701" s="370"/>
      <c r="O701" s="422"/>
      <c r="P701" s="422"/>
      <c r="Q701" s="422"/>
      <c r="R701" s="422"/>
      <c r="S701" s="422"/>
      <c r="T701" s="422"/>
      <c r="U701" s="422"/>
    </row>
    <row r="702" spans="1:21">
      <c r="A702" s="370"/>
      <c r="B702" s="370"/>
      <c r="C702" s="370"/>
      <c r="D702" s="370"/>
      <c r="E702" s="370"/>
      <c r="F702" s="370"/>
      <c r="G702" s="370"/>
      <c r="H702" s="370"/>
      <c r="I702" s="370"/>
      <c r="J702" s="370"/>
      <c r="K702" s="370"/>
      <c r="L702" s="370"/>
      <c r="M702" s="370"/>
      <c r="N702" s="370"/>
      <c r="O702" s="422"/>
      <c r="P702" s="422"/>
      <c r="Q702" s="422"/>
      <c r="R702" s="422"/>
      <c r="S702" s="422"/>
      <c r="T702" s="422"/>
      <c r="U702" s="422"/>
    </row>
    <row r="703" spans="1:21">
      <c r="A703" s="370"/>
      <c r="B703" s="370"/>
      <c r="C703" s="370"/>
      <c r="D703" s="370"/>
      <c r="E703" s="370"/>
      <c r="F703" s="370"/>
      <c r="G703" s="370"/>
      <c r="H703" s="370"/>
      <c r="I703" s="370"/>
      <c r="J703" s="370"/>
      <c r="K703" s="370"/>
      <c r="L703" s="370"/>
      <c r="M703" s="370"/>
      <c r="N703" s="370"/>
      <c r="O703" s="422"/>
      <c r="P703" s="422"/>
      <c r="Q703" s="422"/>
      <c r="R703" s="422"/>
      <c r="S703" s="422"/>
      <c r="T703" s="422"/>
      <c r="U703" s="422"/>
    </row>
    <row r="704" spans="1:21">
      <c r="A704" s="370"/>
      <c r="B704" s="370"/>
      <c r="C704" s="370"/>
      <c r="D704" s="370"/>
      <c r="E704" s="370"/>
      <c r="F704" s="370"/>
      <c r="G704" s="370"/>
      <c r="H704" s="370"/>
      <c r="I704" s="370"/>
      <c r="J704" s="370"/>
      <c r="K704" s="370"/>
      <c r="L704" s="370"/>
      <c r="M704" s="370"/>
      <c r="N704" s="370"/>
      <c r="O704" s="422"/>
      <c r="P704" s="422"/>
      <c r="Q704" s="422"/>
      <c r="R704" s="422"/>
      <c r="S704" s="422"/>
      <c r="T704" s="422"/>
      <c r="U704" s="422"/>
    </row>
    <row r="705" spans="1:21">
      <c r="A705" s="370"/>
      <c r="B705" s="370"/>
      <c r="C705" s="370"/>
      <c r="D705" s="370"/>
      <c r="E705" s="370"/>
      <c r="F705" s="370"/>
      <c r="G705" s="370"/>
      <c r="H705" s="370"/>
      <c r="I705" s="370"/>
      <c r="J705" s="370"/>
      <c r="K705" s="370"/>
      <c r="L705" s="370"/>
      <c r="M705" s="370"/>
      <c r="N705" s="370"/>
      <c r="O705" s="422"/>
      <c r="P705" s="422"/>
      <c r="Q705" s="422"/>
      <c r="R705" s="422"/>
      <c r="S705" s="422"/>
      <c r="T705" s="422"/>
      <c r="U705" s="422"/>
    </row>
    <row r="706" spans="1:21">
      <c r="A706" s="370"/>
      <c r="B706" s="370"/>
      <c r="C706" s="370"/>
      <c r="D706" s="370"/>
      <c r="E706" s="370"/>
      <c r="F706" s="370"/>
      <c r="G706" s="370"/>
      <c r="H706" s="370"/>
      <c r="I706" s="370"/>
      <c r="J706" s="370"/>
      <c r="K706" s="370"/>
      <c r="L706" s="370"/>
      <c r="M706" s="370"/>
      <c r="N706" s="370"/>
      <c r="O706" s="422"/>
      <c r="P706" s="422"/>
      <c r="Q706" s="422"/>
      <c r="R706" s="422"/>
      <c r="S706" s="422"/>
      <c r="T706" s="422"/>
      <c r="U706" s="422"/>
    </row>
    <row r="707" spans="1:21">
      <c r="A707" s="370"/>
      <c r="B707" s="370"/>
      <c r="C707" s="370"/>
      <c r="D707" s="370"/>
      <c r="E707" s="370"/>
      <c r="F707" s="370"/>
      <c r="G707" s="370"/>
      <c r="H707" s="370"/>
      <c r="I707" s="370"/>
      <c r="J707" s="370"/>
      <c r="K707" s="370"/>
      <c r="L707" s="370"/>
      <c r="M707" s="370"/>
      <c r="N707" s="370"/>
      <c r="O707" s="422"/>
      <c r="P707" s="422"/>
      <c r="Q707" s="422"/>
      <c r="R707" s="422"/>
      <c r="S707" s="422"/>
      <c r="T707" s="422"/>
      <c r="U707" s="422"/>
    </row>
    <row r="708" spans="1:21">
      <c r="A708" s="370"/>
      <c r="B708" s="370"/>
      <c r="C708" s="370"/>
      <c r="D708" s="370"/>
      <c r="E708" s="370"/>
      <c r="F708" s="370"/>
      <c r="G708" s="370"/>
      <c r="H708" s="370"/>
      <c r="I708" s="370"/>
      <c r="J708" s="370"/>
      <c r="K708" s="370"/>
      <c r="L708" s="370"/>
      <c r="M708" s="370"/>
      <c r="N708" s="370"/>
      <c r="O708" s="422"/>
      <c r="P708" s="422"/>
      <c r="Q708" s="422"/>
      <c r="R708" s="422"/>
      <c r="S708" s="422"/>
      <c r="T708" s="422"/>
      <c r="U708" s="422"/>
    </row>
    <row r="709" spans="1:21">
      <c r="A709" s="370"/>
      <c r="B709" s="370"/>
      <c r="C709" s="370"/>
      <c r="D709" s="370"/>
      <c r="E709" s="370"/>
      <c r="F709" s="370"/>
      <c r="G709" s="370"/>
      <c r="H709" s="370"/>
      <c r="I709" s="370"/>
      <c r="J709" s="370"/>
      <c r="K709" s="370"/>
      <c r="L709" s="370"/>
      <c r="M709" s="370"/>
      <c r="N709" s="370"/>
      <c r="O709" s="422"/>
      <c r="P709" s="422"/>
      <c r="Q709" s="422"/>
      <c r="R709" s="422"/>
      <c r="S709" s="422"/>
      <c r="T709" s="422"/>
      <c r="U709" s="422"/>
    </row>
    <row r="710" spans="1:21">
      <c r="A710" s="370"/>
      <c r="B710" s="370"/>
      <c r="C710" s="370"/>
      <c r="D710" s="370"/>
      <c r="E710" s="370"/>
      <c r="F710" s="370"/>
      <c r="G710" s="370"/>
      <c r="H710" s="370"/>
      <c r="I710" s="370"/>
      <c r="J710" s="370"/>
      <c r="K710" s="370"/>
      <c r="L710" s="370"/>
      <c r="M710" s="370"/>
      <c r="N710" s="370"/>
      <c r="O710" s="422"/>
      <c r="P710" s="422"/>
      <c r="Q710" s="422"/>
      <c r="R710" s="422"/>
      <c r="S710" s="422"/>
      <c r="T710" s="422"/>
      <c r="U710" s="422"/>
    </row>
    <row r="711" spans="1:21">
      <c r="A711" s="370"/>
      <c r="B711" s="370"/>
      <c r="C711" s="370"/>
      <c r="D711" s="370"/>
      <c r="E711" s="370"/>
      <c r="F711" s="370"/>
      <c r="G711" s="370"/>
      <c r="H711" s="370"/>
      <c r="I711" s="370"/>
      <c r="J711" s="370"/>
      <c r="K711" s="370"/>
      <c r="L711" s="370"/>
      <c r="M711" s="370"/>
      <c r="N711" s="370"/>
      <c r="O711" s="422"/>
      <c r="P711" s="422"/>
      <c r="Q711" s="422"/>
      <c r="R711" s="422"/>
      <c r="S711" s="422"/>
      <c r="T711" s="422"/>
      <c r="U711" s="422"/>
    </row>
    <row r="712" spans="1:21">
      <c r="A712" s="370"/>
      <c r="B712" s="370"/>
      <c r="C712" s="370"/>
      <c r="D712" s="370"/>
      <c r="E712" s="370"/>
      <c r="F712" s="370"/>
      <c r="G712" s="370"/>
      <c r="H712" s="370"/>
      <c r="I712" s="370"/>
      <c r="J712" s="370"/>
      <c r="K712" s="370"/>
      <c r="L712" s="370"/>
      <c r="M712" s="370"/>
      <c r="N712" s="370"/>
      <c r="O712" s="422"/>
      <c r="P712" s="422"/>
      <c r="Q712" s="422"/>
      <c r="R712" s="422"/>
      <c r="S712" s="422"/>
      <c r="T712" s="422"/>
      <c r="U712" s="422"/>
    </row>
    <row r="713" spans="1:21">
      <c r="A713" s="370"/>
      <c r="B713" s="370"/>
      <c r="C713" s="370"/>
      <c r="D713" s="370"/>
      <c r="E713" s="370"/>
      <c r="F713" s="370"/>
      <c r="G713" s="370"/>
      <c r="H713" s="370"/>
      <c r="I713" s="370"/>
      <c r="J713" s="370"/>
      <c r="K713" s="370"/>
      <c r="L713" s="370"/>
      <c r="M713" s="370"/>
      <c r="N713" s="370"/>
      <c r="O713" s="422"/>
      <c r="P713" s="422"/>
      <c r="Q713" s="422"/>
      <c r="R713" s="422"/>
      <c r="S713" s="422"/>
      <c r="T713" s="422"/>
      <c r="U713" s="422"/>
    </row>
    <row r="714" spans="1:21">
      <c r="A714" s="370"/>
      <c r="B714" s="370"/>
      <c r="C714" s="370"/>
      <c r="D714" s="370"/>
      <c r="E714" s="370"/>
      <c r="F714" s="370"/>
      <c r="G714" s="370"/>
      <c r="H714" s="370"/>
      <c r="I714" s="370"/>
      <c r="J714" s="370"/>
      <c r="K714" s="370"/>
      <c r="L714" s="370"/>
      <c r="M714" s="370"/>
      <c r="N714" s="370"/>
      <c r="O714" s="422"/>
      <c r="P714" s="422"/>
      <c r="Q714" s="422"/>
      <c r="R714" s="422"/>
      <c r="S714" s="422"/>
      <c r="T714" s="422"/>
      <c r="U714" s="422"/>
    </row>
    <row r="715" spans="1:21">
      <c r="A715" s="370"/>
      <c r="B715" s="370"/>
      <c r="C715" s="370"/>
      <c r="D715" s="370"/>
      <c r="E715" s="370"/>
      <c r="F715" s="370"/>
      <c r="G715" s="370"/>
      <c r="H715" s="370"/>
      <c r="I715" s="370"/>
      <c r="J715" s="370"/>
      <c r="K715" s="370"/>
      <c r="L715" s="370"/>
      <c r="M715" s="370"/>
      <c r="N715" s="370"/>
      <c r="O715" s="422"/>
      <c r="P715" s="422"/>
      <c r="Q715" s="422"/>
      <c r="R715" s="422"/>
      <c r="S715" s="422"/>
      <c r="T715" s="422"/>
      <c r="U715" s="422"/>
    </row>
    <row r="716" spans="1:21">
      <c r="A716" s="370"/>
      <c r="B716" s="370"/>
      <c r="C716" s="370"/>
      <c r="D716" s="370"/>
      <c r="E716" s="370"/>
      <c r="F716" s="370"/>
      <c r="G716" s="370"/>
      <c r="H716" s="370"/>
      <c r="I716" s="370"/>
      <c r="J716" s="370"/>
      <c r="K716" s="370"/>
      <c r="L716" s="370"/>
      <c r="M716" s="370"/>
      <c r="N716" s="370"/>
      <c r="O716" s="422"/>
      <c r="P716" s="422"/>
      <c r="Q716" s="422"/>
      <c r="R716" s="422"/>
      <c r="S716" s="422"/>
      <c r="T716" s="422"/>
      <c r="U716" s="422"/>
    </row>
    <row r="717" spans="1:21">
      <c r="A717" s="370"/>
      <c r="B717" s="370"/>
      <c r="C717" s="370"/>
      <c r="D717" s="370"/>
      <c r="E717" s="370"/>
      <c r="F717" s="370"/>
      <c r="G717" s="370"/>
      <c r="H717" s="370"/>
      <c r="I717" s="370"/>
      <c r="J717" s="370"/>
      <c r="K717" s="370"/>
      <c r="L717" s="370"/>
      <c r="M717" s="370"/>
      <c r="N717" s="370"/>
      <c r="O717" s="422"/>
      <c r="P717" s="422"/>
      <c r="Q717" s="422"/>
      <c r="R717" s="422"/>
      <c r="S717" s="422"/>
      <c r="T717" s="422"/>
      <c r="U717" s="422"/>
    </row>
    <row r="718" spans="1:21">
      <c r="A718" s="370"/>
      <c r="B718" s="370"/>
      <c r="C718" s="370"/>
      <c r="D718" s="370"/>
      <c r="E718" s="370"/>
      <c r="F718" s="370"/>
      <c r="G718" s="370"/>
      <c r="H718" s="370"/>
      <c r="I718" s="370"/>
      <c r="J718" s="370"/>
      <c r="K718" s="370"/>
      <c r="L718" s="370"/>
      <c r="M718" s="370"/>
      <c r="N718" s="370"/>
      <c r="O718" s="422"/>
      <c r="P718" s="422"/>
      <c r="Q718" s="422"/>
      <c r="R718" s="422"/>
      <c r="S718" s="422"/>
      <c r="T718" s="422"/>
      <c r="U718" s="422"/>
    </row>
    <row r="719" spans="1:21">
      <c r="A719" s="370"/>
      <c r="B719" s="370"/>
      <c r="C719" s="370"/>
      <c r="D719" s="370"/>
      <c r="E719" s="370"/>
      <c r="F719" s="370"/>
      <c r="G719" s="370"/>
      <c r="H719" s="370"/>
      <c r="I719" s="370"/>
      <c r="J719" s="370"/>
      <c r="K719" s="370"/>
      <c r="L719" s="370"/>
      <c r="M719" s="370"/>
      <c r="N719" s="370"/>
      <c r="O719" s="422"/>
      <c r="P719" s="422"/>
      <c r="Q719" s="422"/>
      <c r="R719" s="422"/>
      <c r="S719" s="422"/>
      <c r="T719" s="422"/>
      <c r="U719" s="422"/>
    </row>
    <row r="720" spans="1:21">
      <c r="A720" s="370"/>
      <c r="B720" s="370"/>
      <c r="C720" s="370"/>
      <c r="D720" s="370"/>
      <c r="E720" s="370"/>
      <c r="F720" s="370"/>
      <c r="G720" s="370"/>
      <c r="H720" s="370"/>
      <c r="I720" s="370"/>
      <c r="J720" s="370"/>
      <c r="K720" s="370"/>
      <c r="L720" s="370"/>
      <c r="M720" s="370"/>
      <c r="N720" s="370"/>
      <c r="O720" s="422"/>
      <c r="P720" s="422"/>
      <c r="Q720" s="422"/>
      <c r="R720" s="422"/>
      <c r="S720" s="422"/>
      <c r="T720" s="422"/>
      <c r="U720" s="422"/>
    </row>
    <row r="721" spans="1:21">
      <c r="A721" s="370"/>
      <c r="B721" s="370"/>
      <c r="C721" s="370"/>
      <c r="D721" s="370"/>
      <c r="E721" s="370"/>
      <c r="F721" s="370"/>
      <c r="G721" s="370"/>
      <c r="H721" s="370"/>
      <c r="I721" s="370"/>
      <c r="J721" s="370"/>
      <c r="K721" s="370"/>
      <c r="L721" s="370"/>
      <c r="M721" s="370"/>
      <c r="N721" s="370"/>
      <c r="O721" s="422"/>
      <c r="P721" s="422"/>
      <c r="Q721" s="422"/>
      <c r="R721" s="422"/>
      <c r="S721" s="422"/>
      <c r="T721" s="422"/>
      <c r="U721" s="422"/>
    </row>
    <row r="722" spans="1:21">
      <c r="A722" s="370"/>
      <c r="B722" s="370"/>
      <c r="C722" s="370"/>
      <c r="D722" s="370"/>
      <c r="E722" s="370"/>
      <c r="F722" s="370"/>
      <c r="G722" s="370"/>
      <c r="H722" s="370"/>
      <c r="I722" s="370"/>
      <c r="J722" s="370"/>
      <c r="K722" s="370"/>
      <c r="L722" s="370"/>
      <c r="M722" s="370"/>
      <c r="N722" s="370"/>
      <c r="O722" s="422"/>
      <c r="P722" s="422"/>
      <c r="Q722" s="422"/>
      <c r="R722" s="422"/>
      <c r="S722" s="422"/>
      <c r="T722" s="422"/>
      <c r="U722" s="422"/>
    </row>
    <row r="723" spans="1:21">
      <c r="A723" s="370"/>
      <c r="B723" s="370"/>
      <c r="C723" s="370"/>
      <c r="D723" s="370"/>
      <c r="E723" s="370"/>
      <c r="F723" s="370"/>
      <c r="G723" s="370"/>
      <c r="H723" s="370"/>
      <c r="I723" s="370"/>
      <c r="J723" s="370"/>
      <c r="K723" s="370"/>
      <c r="L723" s="370"/>
      <c r="M723" s="370"/>
      <c r="N723" s="370"/>
      <c r="O723" s="422"/>
      <c r="P723" s="422"/>
      <c r="Q723" s="422"/>
      <c r="R723" s="422"/>
      <c r="S723" s="422"/>
      <c r="T723" s="422"/>
      <c r="U723" s="422"/>
    </row>
    <row r="724" spans="1:21">
      <c r="A724" s="370"/>
      <c r="B724" s="370"/>
      <c r="C724" s="370"/>
      <c r="D724" s="370"/>
      <c r="E724" s="370"/>
      <c r="F724" s="370"/>
      <c r="G724" s="370"/>
      <c r="H724" s="370"/>
      <c r="I724" s="370"/>
      <c r="J724" s="370"/>
      <c r="K724" s="370"/>
      <c r="L724" s="370"/>
      <c r="M724" s="370"/>
      <c r="N724" s="370"/>
      <c r="O724" s="422"/>
      <c r="P724" s="422"/>
      <c r="Q724" s="422"/>
      <c r="R724" s="422"/>
      <c r="S724" s="422"/>
      <c r="T724" s="422"/>
      <c r="U724" s="422"/>
    </row>
    <row r="725" spans="1:21">
      <c r="A725" s="370"/>
      <c r="B725" s="370"/>
      <c r="C725" s="370"/>
      <c r="D725" s="370"/>
      <c r="E725" s="370"/>
      <c r="F725" s="370"/>
      <c r="G725" s="370"/>
      <c r="H725" s="370"/>
      <c r="I725" s="370"/>
      <c r="J725" s="370"/>
      <c r="K725" s="370"/>
      <c r="L725" s="370"/>
      <c r="M725" s="370"/>
      <c r="N725" s="370"/>
      <c r="O725" s="422"/>
      <c r="P725" s="422"/>
      <c r="Q725" s="422"/>
      <c r="R725" s="422"/>
      <c r="S725" s="422"/>
      <c r="T725" s="422"/>
      <c r="U725" s="422"/>
    </row>
    <row r="726" spans="1:21">
      <c r="A726" s="370"/>
      <c r="B726" s="370"/>
      <c r="C726" s="370"/>
      <c r="D726" s="370"/>
      <c r="E726" s="370"/>
      <c r="F726" s="370"/>
      <c r="G726" s="370"/>
      <c r="H726" s="370"/>
      <c r="I726" s="370"/>
      <c r="J726" s="370"/>
      <c r="K726" s="370"/>
      <c r="L726" s="370"/>
      <c r="M726" s="370"/>
      <c r="N726" s="370"/>
      <c r="O726" s="422"/>
      <c r="P726" s="422"/>
      <c r="Q726" s="422"/>
      <c r="R726" s="422"/>
      <c r="S726" s="422"/>
      <c r="T726" s="422"/>
      <c r="U726" s="422"/>
    </row>
    <row r="727" spans="1:21">
      <c r="A727" s="370"/>
      <c r="B727" s="370"/>
      <c r="C727" s="370"/>
      <c r="D727" s="370"/>
      <c r="E727" s="370"/>
      <c r="F727" s="370"/>
      <c r="G727" s="370"/>
      <c r="H727" s="370"/>
      <c r="I727" s="370"/>
      <c r="J727" s="370"/>
      <c r="K727" s="370"/>
      <c r="L727" s="370"/>
      <c r="M727" s="370"/>
      <c r="N727" s="370"/>
      <c r="O727" s="422"/>
      <c r="P727" s="422"/>
      <c r="Q727" s="422"/>
      <c r="R727" s="422"/>
      <c r="S727" s="422"/>
      <c r="T727" s="422"/>
      <c r="U727" s="422"/>
    </row>
    <row r="728" spans="1:21">
      <c r="A728" s="370"/>
      <c r="B728" s="370"/>
      <c r="C728" s="370"/>
      <c r="D728" s="370"/>
      <c r="E728" s="370"/>
      <c r="F728" s="370"/>
      <c r="G728" s="370"/>
      <c r="H728" s="370"/>
      <c r="I728" s="370"/>
      <c r="J728" s="370"/>
      <c r="K728" s="370"/>
      <c r="L728" s="370"/>
      <c r="M728" s="370"/>
      <c r="N728" s="370"/>
      <c r="O728" s="422"/>
      <c r="P728" s="422"/>
      <c r="Q728" s="422"/>
      <c r="R728" s="422"/>
      <c r="S728" s="422"/>
      <c r="T728" s="422"/>
      <c r="U728" s="422"/>
    </row>
    <row r="729" spans="1:21">
      <c r="A729" s="370"/>
      <c r="B729" s="370"/>
      <c r="C729" s="370"/>
      <c r="D729" s="370"/>
      <c r="E729" s="370"/>
      <c r="F729" s="370"/>
      <c r="G729" s="370"/>
      <c r="H729" s="370"/>
      <c r="I729" s="370"/>
      <c r="J729" s="370"/>
      <c r="K729" s="370"/>
      <c r="L729" s="370"/>
      <c r="M729" s="370"/>
      <c r="N729" s="370"/>
      <c r="O729" s="422"/>
      <c r="P729" s="422"/>
      <c r="Q729" s="422"/>
      <c r="R729" s="422"/>
      <c r="S729" s="422"/>
      <c r="T729" s="422"/>
      <c r="U729" s="422"/>
    </row>
    <row r="730" spans="1:21">
      <c r="A730" s="370"/>
      <c r="B730" s="370"/>
      <c r="C730" s="370"/>
      <c r="D730" s="370"/>
      <c r="E730" s="370"/>
      <c r="F730" s="370"/>
      <c r="G730" s="370"/>
      <c r="H730" s="370"/>
      <c r="I730" s="370"/>
      <c r="J730" s="370"/>
      <c r="K730" s="370"/>
      <c r="L730" s="370"/>
      <c r="M730" s="370"/>
      <c r="N730" s="370"/>
      <c r="O730" s="422"/>
      <c r="P730" s="422"/>
      <c r="Q730" s="422"/>
      <c r="R730" s="422"/>
      <c r="S730" s="422"/>
      <c r="T730" s="422"/>
      <c r="U730" s="422"/>
    </row>
    <row r="731" spans="1:21">
      <c r="A731" s="370"/>
      <c r="B731" s="370"/>
      <c r="C731" s="370"/>
      <c r="D731" s="370"/>
      <c r="E731" s="370"/>
      <c r="F731" s="370"/>
      <c r="G731" s="370"/>
      <c r="H731" s="370"/>
      <c r="I731" s="370"/>
      <c r="J731" s="370"/>
      <c r="K731" s="370"/>
      <c r="L731" s="370"/>
      <c r="M731" s="370"/>
      <c r="N731" s="370"/>
      <c r="O731" s="422"/>
      <c r="P731" s="422"/>
      <c r="Q731" s="422"/>
      <c r="R731" s="422"/>
      <c r="S731" s="422"/>
      <c r="T731" s="422"/>
      <c r="U731" s="422"/>
    </row>
    <row r="732" spans="1:21">
      <c r="A732" s="370"/>
      <c r="B732" s="370"/>
      <c r="C732" s="370"/>
      <c r="D732" s="370"/>
      <c r="E732" s="370"/>
      <c r="F732" s="370"/>
      <c r="G732" s="370"/>
      <c r="H732" s="370"/>
      <c r="I732" s="370"/>
      <c r="J732" s="370"/>
      <c r="K732" s="370"/>
      <c r="L732" s="370"/>
      <c r="M732" s="370"/>
      <c r="N732" s="370"/>
      <c r="O732" s="422"/>
      <c r="P732" s="422"/>
      <c r="Q732" s="422"/>
      <c r="R732" s="422"/>
      <c r="S732" s="422"/>
      <c r="T732" s="422"/>
      <c r="U732" s="422"/>
    </row>
    <row r="733" spans="1:21">
      <c r="A733" s="370"/>
      <c r="B733" s="370"/>
      <c r="C733" s="370"/>
      <c r="D733" s="370"/>
      <c r="E733" s="370"/>
      <c r="F733" s="370"/>
      <c r="G733" s="370"/>
      <c r="H733" s="370"/>
      <c r="I733" s="370"/>
      <c r="J733" s="370"/>
      <c r="K733" s="370"/>
      <c r="L733" s="370"/>
      <c r="M733" s="370"/>
      <c r="N733" s="370"/>
      <c r="O733" s="422"/>
      <c r="P733" s="422"/>
      <c r="Q733" s="422"/>
      <c r="R733" s="422"/>
      <c r="S733" s="422"/>
      <c r="T733" s="422"/>
      <c r="U733" s="422"/>
    </row>
    <row r="734" spans="1:21">
      <c r="A734" s="370"/>
      <c r="B734" s="370"/>
      <c r="C734" s="370"/>
      <c r="D734" s="370"/>
      <c r="E734" s="370"/>
      <c r="F734" s="370"/>
      <c r="G734" s="370"/>
      <c r="H734" s="370"/>
      <c r="I734" s="370"/>
      <c r="J734" s="370"/>
      <c r="K734" s="370"/>
      <c r="L734" s="370"/>
      <c r="M734" s="370"/>
      <c r="N734" s="370"/>
      <c r="O734" s="422"/>
      <c r="P734" s="422"/>
      <c r="Q734" s="422"/>
      <c r="R734" s="422"/>
      <c r="S734" s="422"/>
      <c r="T734" s="422"/>
      <c r="U734" s="422"/>
    </row>
    <row r="735" spans="1:21">
      <c r="A735" s="370"/>
      <c r="B735" s="370"/>
      <c r="C735" s="370"/>
      <c r="D735" s="370"/>
      <c r="E735" s="370"/>
      <c r="F735" s="370"/>
      <c r="G735" s="370"/>
      <c r="H735" s="370"/>
      <c r="I735" s="370"/>
      <c r="J735" s="370"/>
      <c r="K735" s="370"/>
      <c r="L735" s="370"/>
      <c r="M735" s="370"/>
      <c r="N735" s="370"/>
      <c r="O735" s="422"/>
      <c r="P735" s="422"/>
      <c r="Q735" s="422"/>
      <c r="R735" s="422"/>
      <c r="S735" s="422"/>
      <c r="T735" s="422"/>
      <c r="U735" s="422"/>
    </row>
    <row r="736" spans="1:21">
      <c r="A736" s="370"/>
      <c r="B736" s="370"/>
      <c r="C736" s="370"/>
      <c r="D736" s="370"/>
      <c r="E736" s="370"/>
      <c r="F736" s="370"/>
      <c r="G736" s="370"/>
      <c r="H736" s="370"/>
      <c r="I736" s="370"/>
      <c r="J736" s="370"/>
      <c r="K736" s="370"/>
      <c r="L736" s="370"/>
      <c r="M736" s="370"/>
      <c r="N736" s="370"/>
      <c r="O736" s="422"/>
      <c r="P736" s="422"/>
      <c r="Q736" s="422"/>
      <c r="R736" s="422"/>
      <c r="S736" s="422"/>
      <c r="T736" s="422"/>
      <c r="U736" s="422"/>
    </row>
    <row r="737" spans="1:21">
      <c r="A737" s="370"/>
      <c r="B737" s="370"/>
      <c r="C737" s="370"/>
      <c r="D737" s="370"/>
      <c r="E737" s="370"/>
      <c r="F737" s="370"/>
      <c r="G737" s="370"/>
      <c r="H737" s="370"/>
      <c r="I737" s="370"/>
      <c r="J737" s="370"/>
      <c r="K737" s="370"/>
      <c r="L737" s="370"/>
      <c r="M737" s="370"/>
      <c r="N737" s="370"/>
      <c r="O737" s="422"/>
      <c r="P737" s="422"/>
      <c r="Q737" s="422"/>
      <c r="R737" s="422"/>
      <c r="S737" s="422"/>
      <c r="T737" s="422"/>
      <c r="U737" s="422"/>
    </row>
    <row r="738" spans="1:21">
      <c r="A738" s="370"/>
      <c r="B738" s="370"/>
      <c r="C738" s="370"/>
      <c r="D738" s="370"/>
      <c r="E738" s="370"/>
      <c r="F738" s="370"/>
      <c r="G738" s="370"/>
      <c r="H738" s="370"/>
      <c r="I738" s="370"/>
      <c r="J738" s="370"/>
      <c r="K738" s="370"/>
      <c r="L738" s="370"/>
      <c r="M738" s="370"/>
      <c r="N738" s="370"/>
      <c r="O738" s="422"/>
      <c r="P738" s="422"/>
      <c r="Q738" s="422"/>
      <c r="R738" s="422"/>
      <c r="S738" s="422"/>
      <c r="T738" s="422"/>
      <c r="U738" s="422"/>
    </row>
    <row r="739" spans="1:21">
      <c r="A739" s="370"/>
      <c r="B739" s="370"/>
      <c r="C739" s="370"/>
      <c r="D739" s="370"/>
      <c r="E739" s="370"/>
      <c r="F739" s="370"/>
      <c r="G739" s="370"/>
      <c r="H739" s="370"/>
      <c r="I739" s="370"/>
      <c r="J739" s="370"/>
      <c r="K739" s="370"/>
      <c r="L739" s="370"/>
      <c r="M739" s="370"/>
      <c r="N739" s="370"/>
      <c r="O739" s="422"/>
      <c r="P739" s="422"/>
      <c r="Q739" s="422"/>
      <c r="R739" s="422"/>
      <c r="S739" s="422"/>
      <c r="T739" s="422"/>
      <c r="U739" s="422"/>
    </row>
    <row r="740" spans="1:21">
      <c r="A740" s="370"/>
      <c r="B740" s="370"/>
      <c r="C740" s="370"/>
      <c r="D740" s="370"/>
      <c r="E740" s="370"/>
      <c r="F740" s="370"/>
      <c r="G740" s="370"/>
      <c r="H740" s="370"/>
      <c r="I740" s="370"/>
      <c r="J740" s="370"/>
      <c r="K740" s="370"/>
      <c r="L740" s="370"/>
      <c r="M740" s="370"/>
      <c r="N740" s="370"/>
      <c r="O740" s="422"/>
      <c r="P740" s="422"/>
      <c r="Q740" s="422"/>
      <c r="R740" s="422"/>
      <c r="S740" s="422"/>
      <c r="T740" s="422"/>
      <c r="U740" s="422"/>
    </row>
    <row r="741" spans="1:21">
      <c r="A741" s="370"/>
      <c r="B741" s="370"/>
      <c r="C741" s="370"/>
      <c r="D741" s="370"/>
      <c r="E741" s="370"/>
      <c r="F741" s="370"/>
      <c r="G741" s="370"/>
      <c r="H741" s="370"/>
      <c r="I741" s="370"/>
      <c r="J741" s="370"/>
      <c r="K741" s="370"/>
      <c r="L741" s="370"/>
      <c r="M741" s="370"/>
      <c r="N741" s="370"/>
      <c r="O741" s="422"/>
      <c r="P741" s="422"/>
      <c r="Q741" s="422"/>
      <c r="R741" s="422"/>
      <c r="S741" s="422"/>
      <c r="T741" s="422"/>
      <c r="U741" s="422"/>
    </row>
    <row r="742" spans="1:21">
      <c r="A742" s="370"/>
      <c r="B742" s="370"/>
      <c r="C742" s="370"/>
      <c r="D742" s="370"/>
      <c r="E742" s="370"/>
      <c r="F742" s="370"/>
      <c r="G742" s="370"/>
      <c r="H742" s="370"/>
      <c r="I742" s="370"/>
      <c r="J742" s="370"/>
      <c r="K742" s="370"/>
      <c r="L742" s="370"/>
      <c r="M742" s="370"/>
      <c r="N742" s="370"/>
      <c r="O742" s="422"/>
      <c r="P742" s="422"/>
      <c r="Q742" s="422"/>
      <c r="R742" s="422"/>
      <c r="S742" s="422"/>
      <c r="T742" s="422"/>
      <c r="U742" s="422"/>
    </row>
    <row r="743" spans="1:21">
      <c r="A743" s="370"/>
      <c r="B743" s="370"/>
      <c r="C743" s="370"/>
      <c r="D743" s="370"/>
      <c r="E743" s="370"/>
      <c r="F743" s="370"/>
      <c r="G743" s="370"/>
      <c r="H743" s="370"/>
      <c r="I743" s="370"/>
      <c r="J743" s="370"/>
      <c r="K743" s="370"/>
      <c r="L743" s="370"/>
      <c r="M743" s="370"/>
      <c r="N743" s="370"/>
      <c r="O743" s="422"/>
      <c r="P743" s="422"/>
      <c r="Q743" s="422"/>
      <c r="R743" s="422"/>
      <c r="S743" s="422"/>
      <c r="T743" s="422"/>
      <c r="U743" s="422"/>
    </row>
    <row r="744" spans="1:21">
      <c r="A744" s="370"/>
      <c r="B744" s="370"/>
      <c r="C744" s="370"/>
      <c r="D744" s="370"/>
      <c r="E744" s="370"/>
      <c r="F744" s="370"/>
      <c r="G744" s="370"/>
      <c r="H744" s="370"/>
      <c r="I744" s="370"/>
      <c r="J744" s="370"/>
      <c r="K744" s="370"/>
      <c r="L744" s="370"/>
      <c r="M744" s="370"/>
      <c r="N744" s="370"/>
      <c r="O744" s="422"/>
      <c r="P744" s="422"/>
      <c r="Q744" s="422"/>
      <c r="R744" s="422"/>
      <c r="S744" s="422"/>
      <c r="T744" s="422"/>
      <c r="U744" s="422"/>
    </row>
    <row r="745" spans="1:21">
      <c r="A745" s="370"/>
      <c r="B745" s="370"/>
      <c r="C745" s="370"/>
      <c r="D745" s="370"/>
      <c r="E745" s="370"/>
      <c r="F745" s="370"/>
      <c r="G745" s="370"/>
      <c r="H745" s="370"/>
      <c r="I745" s="370"/>
      <c r="J745" s="370"/>
      <c r="K745" s="370"/>
      <c r="L745" s="370"/>
      <c r="M745" s="370"/>
      <c r="N745" s="370"/>
      <c r="O745" s="422"/>
      <c r="P745" s="422"/>
      <c r="Q745" s="422"/>
      <c r="R745" s="422"/>
      <c r="S745" s="422"/>
      <c r="T745" s="422"/>
      <c r="U745" s="422"/>
    </row>
    <row r="746" spans="1:21">
      <c r="A746" s="370"/>
      <c r="B746" s="370"/>
      <c r="C746" s="370"/>
      <c r="D746" s="370"/>
      <c r="E746" s="370"/>
      <c r="F746" s="370"/>
      <c r="G746" s="370"/>
      <c r="H746" s="370"/>
      <c r="I746" s="370"/>
      <c r="J746" s="370"/>
      <c r="K746" s="370"/>
      <c r="L746" s="370"/>
      <c r="M746" s="370"/>
      <c r="N746" s="370"/>
      <c r="O746" s="422"/>
      <c r="P746" s="422"/>
      <c r="Q746" s="422"/>
      <c r="R746" s="422"/>
      <c r="S746" s="422"/>
      <c r="T746" s="422"/>
      <c r="U746" s="422"/>
    </row>
    <row r="747" spans="1:21">
      <c r="A747" s="370"/>
      <c r="B747" s="370"/>
      <c r="C747" s="370"/>
      <c r="D747" s="370"/>
      <c r="E747" s="370"/>
      <c r="F747" s="370"/>
      <c r="G747" s="370"/>
      <c r="H747" s="370"/>
      <c r="I747" s="370"/>
      <c r="J747" s="370"/>
      <c r="K747" s="370"/>
      <c r="L747" s="370"/>
      <c r="M747" s="370"/>
      <c r="N747" s="370"/>
      <c r="O747" s="422"/>
      <c r="P747" s="422"/>
      <c r="Q747" s="422"/>
      <c r="R747" s="422"/>
      <c r="S747" s="422"/>
      <c r="T747" s="422"/>
      <c r="U747" s="422"/>
    </row>
    <row r="748" spans="1:21">
      <c r="A748" s="370"/>
      <c r="B748" s="370"/>
      <c r="C748" s="370"/>
      <c r="D748" s="370"/>
      <c r="E748" s="370"/>
      <c r="F748" s="370"/>
      <c r="G748" s="370"/>
      <c r="H748" s="370"/>
      <c r="I748" s="370"/>
      <c r="J748" s="370"/>
      <c r="K748" s="370"/>
      <c r="L748" s="370"/>
      <c r="M748" s="370"/>
      <c r="N748" s="370"/>
      <c r="O748" s="422"/>
      <c r="P748" s="422"/>
      <c r="Q748" s="422"/>
      <c r="R748" s="422"/>
      <c r="S748" s="422"/>
      <c r="T748" s="422"/>
      <c r="U748" s="422"/>
    </row>
    <row r="749" spans="1:21">
      <c r="A749" s="370"/>
      <c r="B749" s="370"/>
      <c r="C749" s="370"/>
      <c r="D749" s="370"/>
      <c r="E749" s="370"/>
      <c r="F749" s="370"/>
      <c r="G749" s="370"/>
      <c r="H749" s="370"/>
      <c r="I749" s="370"/>
      <c r="J749" s="370"/>
      <c r="K749" s="370"/>
      <c r="L749" s="370"/>
      <c r="M749" s="370"/>
      <c r="N749" s="370"/>
      <c r="O749" s="422"/>
      <c r="P749" s="422"/>
      <c r="Q749" s="422"/>
      <c r="R749" s="422"/>
      <c r="S749" s="422"/>
      <c r="T749" s="422"/>
      <c r="U749" s="422"/>
    </row>
    <row r="750" spans="1:21">
      <c r="A750" s="370"/>
      <c r="B750" s="370"/>
      <c r="C750" s="370"/>
      <c r="D750" s="370"/>
      <c r="E750" s="370"/>
      <c r="F750" s="370"/>
      <c r="G750" s="370"/>
      <c r="H750" s="370"/>
      <c r="I750" s="370"/>
      <c r="J750" s="370"/>
      <c r="K750" s="370"/>
      <c r="L750" s="370"/>
      <c r="M750" s="370"/>
      <c r="N750" s="370"/>
      <c r="O750" s="422"/>
      <c r="P750" s="422"/>
      <c r="Q750" s="422"/>
      <c r="R750" s="422"/>
      <c r="S750" s="422"/>
      <c r="T750" s="422"/>
      <c r="U750" s="422"/>
    </row>
    <row r="751" spans="1:21">
      <c r="A751" s="370"/>
      <c r="B751" s="370"/>
      <c r="C751" s="370"/>
      <c r="D751" s="370"/>
      <c r="E751" s="370"/>
      <c r="F751" s="370"/>
      <c r="G751" s="370"/>
      <c r="H751" s="370"/>
      <c r="I751" s="370"/>
      <c r="J751" s="370"/>
      <c r="K751" s="370"/>
      <c r="L751" s="370"/>
      <c r="M751" s="370"/>
      <c r="N751" s="370"/>
      <c r="O751" s="422"/>
      <c r="P751" s="422"/>
      <c r="Q751" s="422"/>
      <c r="R751" s="422"/>
      <c r="S751" s="422"/>
      <c r="T751" s="422"/>
      <c r="U751" s="422"/>
    </row>
    <row r="752" spans="1:21">
      <c r="A752" s="370"/>
      <c r="B752" s="370"/>
      <c r="C752" s="370"/>
      <c r="D752" s="370"/>
      <c r="E752" s="370"/>
      <c r="F752" s="370"/>
      <c r="G752" s="370"/>
      <c r="H752" s="370"/>
      <c r="I752" s="370"/>
      <c r="J752" s="370"/>
      <c r="K752" s="370"/>
      <c r="L752" s="370"/>
      <c r="M752" s="370"/>
      <c r="N752" s="370"/>
      <c r="O752" s="422"/>
      <c r="P752" s="422"/>
      <c r="Q752" s="422"/>
      <c r="R752" s="422"/>
      <c r="S752" s="422"/>
      <c r="T752" s="422"/>
      <c r="U752" s="422"/>
    </row>
    <row r="753" spans="1:21">
      <c r="A753" s="370"/>
      <c r="B753" s="370"/>
      <c r="C753" s="370"/>
      <c r="D753" s="370"/>
      <c r="E753" s="370"/>
      <c r="F753" s="370"/>
      <c r="G753" s="370"/>
      <c r="H753" s="370"/>
      <c r="I753" s="370"/>
      <c r="J753" s="370"/>
      <c r="K753" s="370"/>
      <c r="L753" s="370"/>
      <c r="M753" s="370"/>
      <c r="N753" s="370"/>
      <c r="O753" s="422"/>
      <c r="P753" s="422"/>
      <c r="Q753" s="422"/>
      <c r="R753" s="422"/>
      <c r="S753" s="422"/>
      <c r="T753" s="422"/>
      <c r="U753" s="422"/>
    </row>
    <row r="754" spans="1:21">
      <c r="A754" s="370"/>
      <c r="B754" s="370"/>
      <c r="C754" s="370"/>
      <c r="D754" s="370"/>
      <c r="E754" s="370"/>
      <c r="F754" s="370"/>
      <c r="G754" s="370"/>
      <c r="H754" s="370"/>
      <c r="I754" s="370"/>
      <c r="J754" s="370"/>
      <c r="K754" s="370"/>
      <c r="L754" s="370"/>
      <c r="M754" s="370"/>
      <c r="N754" s="370"/>
      <c r="O754" s="422"/>
      <c r="P754" s="422"/>
      <c r="Q754" s="422"/>
      <c r="R754" s="422"/>
      <c r="S754" s="422"/>
      <c r="T754" s="422"/>
      <c r="U754" s="422"/>
    </row>
    <row r="755" spans="1:21">
      <c r="A755" s="370"/>
      <c r="B755" s="370"/>
      <c r="C755" s="370"/>
      <c r="D755" s="370"/>
      <c r="E755" s="370"/>
      <c r="F755" s="370"/>
      <c r="G755" s="370"/>
      <c r="H755" s="370"/>
      <c r="I755" s="370"/>
      <c r="J755" s="370"/>
      <c r="K755" s="370"/>
      <c r="L755" s="370"/>
      <c r="M755" s="370"/>
      <c r="N755" s="370"/>
      <c r="O755" s="422"/>
      <c r="P755" s="422"/>
      <c r="Q755" s="422"/>
      <c r="R755" s="422"/>
      <c r="S755" s="422"/>
      <c r="T755" s="422"/>
      <c r="U755" s="422"/>
    </row>
    <row r="756" spans="1:21">
      <c r="A756" s="370"/>
      <c r="B756" s="370"/>
      <c r="C756" s="370"/>
      <c r="D756" s="370"/>
      <c r="E756" s="370"/>
      <c r="F756" s="370"/>
      <c r="G756" s="370"/>
      <c r="H756" s="370"/>
      <c r="I756" s="370"/>
      <c r="J756" s="370"/>
      <c r="K756" s="370"/>
      <c r="L756" s="370"/>
      <c r="M756" s="370"/>
      <c r="N756" s="370"/>
      <c r="O756" s="422"/>
      <c r="P756" s="422"/>
      <c r="Q756" s="422"/>
      <c r="R756" s="422"/>
      <c r="S756" s="422"/>
      <c r="T756" s="422"/>
      <c r="U756" s="422"/>
    </row>
    <row r="757" spans="1:21">
      <c r="A757" s="370"/>
      <c r="B757" s="370"/>
      <c r="C757" s="370"/>
      <c r="D757" s="370"/>
      <c r="E757" s="370"/>
      <c r="F757" s="370"/>
      <c r="G757" s="370"/>
      <c r="H757" s="370"/>
      <c r="I757" s="370"/>
      <c r="J757" s="370"/>
      <c r="K757" s="370"/>
      <c r="L757" s="370"/>
      <c r="M757" s="370"/>
      <c r="N757" s="370"/>
      <c r="O757" s="422"/>
      <c r="P757" s="422"/>
      <c r="Q757" s="422"/>
      <c r="R757" s="422"/>
      <c r="S757" s="422"/>
      <c r="T757" s="422"/>
      <c r="U757" s="422"/>
    </row>
    <row r="758" spans="1:21">
      <c r="A758" s="370"/>
      <c r="B758" s="370"/>
      <c r="C758" s="370"/>
      <c r="D758" s="370"/>
      <c r="E758" s="370"/>
      <c r="F758" s="370"/>
      <c r="G758" s="370"/>
      <c r="H758" s="370"/>
      <c r="I758" s="370"/>
      <c r="J758" s="370"/>
      <c r="K758" s="370"/>
      <c r="L758" s="370"/>
      <c r="M758" s="370"/>
      <c r="N758" s="370"/>
      <c r="O758" s="422"/>
      <c r="P758" s="422"/>
      <c r="Q758" s="422"/>
      <c r="R758" s="422"/>
      <c r="S758" s="422"/>
      <c r="T758" s="422"/>
      <c r="U758" s="422"/>
    </row>
    <row r="759" spans="1:21">
      <c r="A759" s="370"/>
      <c r="B759" s="370"/>
      <c r="C759" s="370"/>
      <c r="D759" s="370"/>
      <c r="E759" s="370"/>
      <c r="F759" s="370"/>
      <c r="G759" s="370"/>
      <c r="H759" s="370"/>
      <c r="I759" s="370"/>
      <c r="J759" s="370"/>
      <c r="K759" s="370"/>
      <c r="L759" s="370"/>
      <c r="M759" s="370"/>
      <c r="N759" s="370"/>
      <c r="O759" s="422"/>
      <c r="P759" s="422"/>
      <c r="Q759" s="422"/>
      <c r="R759" s="422"/>
      <c r="S759" s="422"/>
      <c r="T759" s="422"/>
      <c r="U759" s="422"/>
    </row>
    <row r="760" spans="1:21">
      <c r="A760" s="370"/>
      <c r="B760" s="370"/>
      <c r="C760" s="370"/>
      <c r="D760" s="370"/>
      <c r="E760" s="370"/>
      <c r="F760" s="370"/>
      <c r="G760" s="370"/>
      <c r="H760" s="370"/>
      <c r="I760" s="370"/>
      <c r="J760" s="370"/>
      <c r="K760" s="370"/>
      <c r="L760" s="370"/>
      <c r="M760" s="370"/>
      <c r="N760" s="370"/>
      <c r="O760" s="422"/>
      <c r="P760" s="422"/>
      <c r="Q760" s="422"/>
      <c r="R760" s="422"/>
      <c r="S760" s="422"/>
      <c r="T760" s="422"/>
      <c r="U760" s="422"/>
    </row>
    <row r="761" spans="1:21">
      <c r="A761" s="370"/>
      <c r="B761" s="370"/>
      <c r="C761" s="370"/>
      <c r="D761" s="370"/>
      <c r="E761" s="370"/>
      <c r="F761" s="370"/>
      <c r="G761" s="370"/>
      <c r="H761" s="370"/>
      <c r="I761" s="370"/>
      <c r="J761" s="370"/>
      <c r="K761" s="370"/>
      <c r="L761" s="370"/>
      <c r="M761" s="370"/>
      <c r="N761" s="370"/>
      <c r="O761" s="422"/>
      <c r="P761" s="422"/>
      <c r="Q761" s="422"/>
      <c r="R761" s="422"/>
      <c r="S761" s="422"/>
      <c r="T761" s="422"/>
      <c r="U761" s="422"/>
    </row>
    <row r="762" spans="1:21">
      <c r="A762" s="370"/>
      <c r="B762" s="370"/>
      <c r="C762" s="370"/>
      <c r="D762" s="370"/>
      <c r="E762" s="370"/>
      <c r="F762" s="370"/>
      <c r="G762" s="370"/>
      <c r="H762" s="370"/>
      <c r="I762" s="370"/>
      <c r="J762" s="370"/>
      <c r="K762" s="370"/>
      <c r="L762" s="370"/>
      <c r="M762" s="370"/>
      <c r="N762" s="370"/>
      <c r="O762" s="422"/>
      <c r="P762" s="422"/>
      <c r="Q762" s="422"/>
      <c r="R762" s="422"/>
      <c r="S762" s="422"/>
      <c r="T762" s="422"/>
      <c r="U762" s="422"/>
    </row>
    <row r="763" spans="1:21">
      <c r="A763" s="370"/>
      <c r="B763" s="370"/>
      <c r="C763" s="370"/>
      <c r="D763" s="370"/>
      <c r="E763" s="370"/>
      <c r="F763" s="370"/>
      <c r="G763" s="370"/>
      <c r="H763" s="370"/>
      <c r="I763" s="370"/>
      <c r="J763" s="370"/>
      <c r="K763" s="370"/>
      <c r="L763" s="370"/>
      <c r="M763" s="370"/>
      <c r="N763" s="370"/>
      <c r="O763" s="422"/>
      <c r="P763" s="422"/>
      <c r="Q763" s="422"/>
      <c r="R763" s="422"/>
      <c r="S763" s="422"/>
      <c r="T763" s="422"/>
      <c r="U763" s="422"/>
    </row>
    <row r="764" spans="1:21">
      <c r="A764" s="370"/>
      <c r="B764" s="370"/>
      <c r="C764" s="370"/>
      <c r="D764" s="370"/>
      <c r="E764" s="370"/>
      <c r="F764" s="370"/>
      <c r="G764" s="370"/>
      <c r="H764" s="370"/>
      <c r="I764" s="370"/>
      <c r="J764" s="370"/>
      <c r="K764" s="370"/>
      <c r="L764" s="370"/>
      <c r="M764" s="370"/>
      <c r="N764" s="370"/>
      <c r="O764" s="422"/>
      <c r="P764" s="422"/>
      <c r="Q764" s="422"/>
      <c r="R764" s="422"/>
      <c r="S764" s="422"/>
      <c r="T764" s="422"/>
      <c r="U764" s="422"/>
    </row>
    <row r="765" spans="1:21">
      <c r="A765" s="370"/>
      <c r="B765" s="370"/>
      <c r="C765" s="370"/>
      <c r="D765" s="370"/>
      <c r="E765" s="370"/>
      <c r="F765" s="370"/>
      <c r="G765" s="370"/>
      <c r="H765" s="370"/>
      <c r="I765" s="370"/>
      <c r="J765" s="370"/>
      <c r="K765" s="370"/>
      <c r="L765" s="370"/>
      <c r="M765" s="370"/>
      <c r="N765" s="370"/>
      <c r="O765" s="422"/>
      <c r="P765" s="422"/>
      <c r="Q765" s="422"/>
      <c r="R765" s="422"/>
      <c r="S765" s="422"/>
      <c r="T765" s="422"/>
      <c r="U765" s="422"/>
    </row>
    <row r="766" spans="1:21">
      <c r="A766" s="370"/>
      <c r="B766" s="370"/>
      <c r="C766" s="370"/>
      <c r="D766" s="370"/>
      <c r="E766" s="370"/>
      <c r="F766" s="370"/>
      <c r="G766" s="370"/>
      <c r="H766" s="370"/>
      <c r="I766" s="370"/>
      <c r="J766" s="370"/>
      <c r="K766" s="370"/>
      <c r="L766" s="370"/>
      <c r="M766" s="370"/>
      <c r="N766" s="370"/>
      <c r="O766" s="422"/>
      <c r="P766" s="422"/>
      <c r="Q766" s="422"/>
      <c r="R766" s="422"/>
      <c r="S766" s="422"/>
      <c r="T766" s="422"/>
      <c r="U766" s="422"/>
    </row>
    <row r="767" spans="1:21">
      <c r="A767" s="370"/>
      <c r="B767" s="370"/>
      <c r="C767" s="370"/>
      <c r="D767" s="370"/>
      <c r="E767" s="370"/>
      <c r="F767" s="370"/>
      <c r="G767" s="370"/>
      <c r="H767" s="370"/>
      <c r="I767" s="370"/>
      <c r="J767" s="370"/>
      <c r="K767" s="370"/>
      <c r="L767" s="370"/>
      <c r="M767" s="370"/>
      <c r="N767" s="370"/>
      <c r="O767" s="422"/>
      <c r="P767" s="422"/>
      <c r="Q767" s="422"/>
      <c r="R767" s="422"/>
      <c r="S767" s="422"/>
      <c r="T767" s="422"/>
      <c r="U767" s="422"/>
    </row>
    <row r="768" spans="1:21">
      <c r="A768" s="370"/>
      <c r="B768" s="370"/>
      <c r="C768" s="370"/>
      <c r="D768" s="370"/>
      <c r="E768" s="370"/>
      <c r="F768" s="370"/>
      <c r="G768" s="370"/>
      <c r="H768" s="370"/>
      <c r="I768" s="370"/>
      <c r="J768" s="370"/>
      <c r="K768" s="370"/>
      <c r="L768" s="370"/>
      <c r="M768" s="370"/>
      <c r="N768" s="370"/>
      <c r="O768" s="422"/>
      <c r="P768" s="422"/>
      <c r="Q768" s="422"/>
      <c r="R768" s="422"/>
      <c r="S768" s="422"/>
      <c r="T768" s="422"/>
      <c r="U768" s="422"/>
    </row>
    <row r="769" spans="1:21">
      <c r="A769" s="370"/>
      <c r="B769" s="370"/>
      <c r="C769" s="370"/>
      <c r="D769" s="370"/>
      <c r="E769" s="370"/>
      <c r="F769" s="370"/>
      <c r="G769" s="370"/>
      <c r="H769" s="370"/>
      <c r="I769" s="370"/>
      <c r="J769" s="370"/>
      <c r="K769" s="370"/>
      <c r="L769" s="370"/>
      <c r="M769" s="370"/>
      <c r="N769" s="370"/>
      <c r="O769" s="422"/>
      <c r="P769" s="422"/>
      <c r="Q769" s="422"/>
      <c r="R769" s="422"/>
      <c r="S769" s="422"/>
      <c r="T769" s="422"/>
      <c r="U769" s="422"/>
    </row>
    <row r="770" spans="1:21">
      <c r="A770" s="370"/>
      <c r="B770" s="370"/>
      <c r="C770" s="370"/>
      <c r="D770" s="370"/>
      <c r="E770" s="370"/>
      <c r="F770" s="370"/>
      <c r="G770" s="370"/>
      <c r="H770" s="370"/>
      <c r="I770" s="370"/>
      <c r="J770" s="370"/>
      <c r="K770" s="370"/>
      <c r="L770" s="370"/>
      <c r="M770" s="370"/>
      <c r="N770" s="370"/>
      <c r="O770" s="422"/>
      <c r="P770" s="422"/>
      <c r="Q770" s="422"/>
      <c r="R770" s="422"/>
      <c r="S770" s="422"/>
      <c r="T770" s="422"/>
      <c r="U770" s="422"/>
    </row>
    <row r="771" spans="1:21">
      <c r="A771" s="370"/>
      <c r="B771" s="370"/>
      <c r="C771" s="370"/>
      <c r="D771" s="370"/>
      <c r="E771" s="370"/>
      <c r="F771" s="370"/>
      <c r="G771" s="370"/>
      <c r="H771" s="370"/>
      <c r="I771" s="370"/>
      <c r="J771" s="370"/>
      <c r="K771" s="370"/>
      <c r="L771" s="370"/>
      <c r="M771" s="370"/>
      <c r="N771" s="370"/>
      <c r="O771" s="422"/>
      <c r="P771" s="422"/>
      <c r="Q771" s="422"/>
      <c r="R771" s="422"/>
      <c r="S771" s="422"/>
      <c r="T771" s="422"/>
      <c r="U771" s="422"/>
    </row>
    <row r="772" spans="1:21">
      <c r="A772" s="370"/>
      <c r="B772" s="370"/>
      <c r="C772" s="370"/>
      <c r="D772" s="370"/>
      <c r="E772" s="370"/>
      <c r="F772" s="370"/>
      <c r="G772" s="370"/>
      <c r="H772" s="370"/>
      <c r="I772" s="370"/>
      <c r="J772" s="370"/>
      <c r="K772" s="370"/>
      <c r="L772" s="370"/>
      <c r="M772" s="370"/>
      <c r="N772" s="370"/>
      <c r="O772" s="422"/>
      <c r="P772" s="422"/>
      <c r="Q772" s="422"/>
      <c r="R772" s="422"/>
      <c r="S772" s="422"/>
      <c r="T772" s="422"/>
      <c r="U772" s="422"/>
    </row>
    <row r="773" spans="1:21">
      <c r="A773" s="370"/>
      <c r="B773" s="370"/>
      <c r="C773" s="370"/>
      <c r="D773" s="370"/>
      <c r="E773" s="370"/>
      <c r="F773" s="370"/>
      <c r="G773" s="370"/>
      <c r="H773" s="370"/>
      <c r="I773" s="370"/>
      <c r="J773" s="370"/>
      <c r="K773" s="370"/>
      <c r="L773" s="370"/>
      <c r="M773" s="370"/>
      <c r="N773" s="370"/>
      <c r="O773" s="422"/>
      <c r="P773" s="422"/>
      <c r="Q773" s="422"/>
      <c r="R773" s="422"/>
      <c r="S773" s="422"/>
      <c r="T773" s="422"/>
      <c r="U773" s="422"/>
    </row>
    <row r="774" spans="1:21">
      <c r="A774" s="370"/>
      <c r="B774" s="370"/>
      <c r="C774" s="370"/>
      <c r="D774" s="370"/>
      <c r="E774" s="370"/>
      <c r="F774" s="370"/>
      <c r="G774" s="370"/>
      <c r="H774" s="370"/>
      <c r="I774" s="370"/>
      <c r="J774" s="370"/>
      <c r="K774" s="370"/>
      <c r="L774" s="370"/>
      <c r="M774" s="370"/>
      <c r="N774" s="370"/>
      <c r="O774" s="422"/>
      <c r="P774" s="422"/>
      <c r="Q774" s="422"/>
      <c r="R774" s="422"/>
      <c r="S774" s="422"/>
      <c r="T774" s="422"/>
      <c r="U774" s="422"/>
    </row>
    <row r="775" spans="1:21">
      <c r="A775" s="370"/>
      <c r="B775" s="370"/>
      <c r="C775" s="370"/>
      <c r="D775" s="370"/>
      <c r="E775" s="370"/>
      <c r="F775" s="370"/>
      <c r="G775" s="370"/>
      <c r="H775" s="370"/>
      <c r="I775" s="370"/>
      <c r="J775" s="370"/>
      <c r="K775" s="370"/>
      <c r="L775" s="370"/>
      <c r="M775" s="370"/>
      <c r="N775" s="370"/>
      <c r="O775" s="422"/>
      <c r="P775" s="422"/>
      <c r="Q775" s="422"/>
      <c r="R775" s="422"/>
      <c r="S775" s="422"/>
      <c r="T775" s="422"/>
      <c r="U775" s="422"/>
    </row>
    <row r="776" spans="1:21">
      <c r="A776" s="370"/>
      <c r="B776" s="370"/>
      <c r="C776" s="370"/>
      <c r="D776" s="370"/>
      <c r="E776" s="370"/>
      <c r="F776" s="370"/>
      <c r="G776" s="370"/>
      <c r="H776" s="370"/>
      <c r="I776" s="370"/>
      <c r="J776" s="370"/>
      <c r="K776" s="370"/>
      <c r="L776" s="370"/>
      <c r="M776" s="370"/>
      <c r="N776" s="370"/>
      <c r="O776" s="422"/>
      <c r="P776" s="422"/>
      <c r="Q776" s="422"/>
      <c r="R776" s="422"/>
      <c r="S776" s="422"/>
      <c r="T776" s="422"/>
      <c r="U776" s="422"/>
    </row>
    <row r="777" spans="1:21">
      <c r="A777" s="370"/>
      <c r="B777" s="370"/>
      <c r="C777" s="370"/>
      <c r="D777" s="370"/>
      <c r="E777" s="370"/>
      <c r="F777" s="370"/>
      <c r="G777" s="370"/>
      <c r="H777" s="370"/>
      <c r="I777" s="370"/>
      <c r="J777" s="370"/>
      <c r="K777" s="370"/>
      <c r="L777" s="370"/>
      <c r="M777" s="370"/>
      <c r="N777" s="370"/>
      <c r="O777" s="422"/>
      <c r="P777" s="422"/>
      <c r="Q777" s="422"/>
      <c r="R777" s="422"/>
      <c r="S777" s="422"/>
      <c r="T777" s="422"/>
      <c r="U777" s="422"/>
    </row>
    <row r="778" spans="1:21">
      <c r="A778" s="370"/>
      <c r="B778" s="370"/>
      <c r="C778" s="370"/>
      <c r="D778" s="370"/>
      <c r="E778" s="370"/>
      <c r="F778" s="370"/>
      <c r="G778" s="370"/>
      <c r="H778" s="370"/>
      <c r="I778" s="370"/>
      <c r="J778" s="370"/>
      <c r="K778" s="370"/>
      <c r="L778" s="370"/>
      <c r="M778" s="370"/>
      <c r="N778" s="370"/>
      <c r="O778" s="422"/>
      <c r="P778" s="422"/>
      <c r="Q778" s="422"/>
      <c r="R778" s="422"/>
      <c r="S778" s="422"/>
      <c r="T778" s="422"/>
      <c r="U778" s="422"/>
    </row>
    <row r="779" spans="1:21">
      <c r="A779" s="370"/>
      <c r="B779" s="370"/>
      <c r="C779" s="370"/>
      <c r="D779" s="370"/>
      <c r="E779" s="370"/>
      <c r="F779" s="370"/>
      <c r="G779" s="370"/>
      <c r="H779" s="370"/>
      <c r="I779" s="370"/>
      <c r="J779" s="370"/>
      <c r="K779" s="370"/>
      <c r="L779" s="370"/>
      <c r="M779" s="370"/>
      <c r="N779" s="370"/>
      <c r="O779" s="422"/>
      <c r="P779" s="422"/>
      <c r="Q779" s="422"/>
      <c r="R779" s="422"/>
      <c r="S779" s="422"/>
      <c r="T779" s="422"/>
      <c r="U779" s="422"/>
    </row>
    <row r="780" spans="1:21">
      <c r="A780" s="370"/>
      <c r="B780" s="370"/>
      <c r="C780" s="370"/>
      <c r="D780" s="370"/>
      <c r="E780" s="370"/>
      <c r="F780" s="370"/>
      <c r="G780" s="370"/>
      <c r="H780" s="370"/>
      <c r="I780" s="370"/>
      <c r="J780" s="370"/>
      <c r="K780" s="370"/>
      <c r="L780" s="370"/>
      <c r="M780" s="370"/>
      <c r="N780" s="370"/>
      <c r="O780" s="422"/>
      <c r="P780" s="422"/>
      <c r="Q780" s="422"/>
      <c r="R780" s="422"/>
      <c r="S780" s="422"/>
      <c r="T780" s="422"/>
      <c r="U780" s="422"/>
    </row>
    <row r="781" spans="1:21">
      <c r="A781" s="370"/>
      <c r="B781" s="370"/>
      <c r="C781" s="370"/>
      <c r="D781" s="370"/>
      <c r="E781" s="370"/>
      <c r="F781" s="370"/>
      <c r="G781" s="370"/>
      <c r="H781" s="370"/>
      <c r="I781" s="370"/>
      <c r="J781" s="370"/>
      <c r="K781" s="370"/>
      <c r="L781" s="370"/>
      <c r="M781" s="370"/>
      <c r="N781" s="370"/>
      <c r="O781" s="422"/>
      <c r="P781" s="422"/>
      <c r="Q781" s="422"/>
      <c r="R781" s="422"/>
      <c r="S781" s="422"/>
      <c r="T781" s="422"/>
      <c r="U781" s="422"/>
    </row>
    <row r="782" spans="1:21">
      <c r="A782" s="370"/>
      <c r="B782" s="370"/>
      <c r="C782" s="370"/>
      <c r="D782" s="370"/>
      <c r="E782" s="370"/>
      <c r="F782" s="370"/>
      <c r="G782" s="370"/>
      <c r="H782" s="370"/>
      <c r="I782" s="370"/>
      <c r="J782" s="370"/>
      <c r="K782" s="370"/>
      <c r="L782" s="370"/>
      <c r="M782" s="370"/>
      <c r="N782" s="370"/>
      <c r="O782" s="422"/>
      <c r="P782" s="422"/>
      <c r="Q782" s="422"/>
      <c r="R782" s="422"/>
      <c r="S782" s="422"/>
      <c r="T782" s="422"/>
      <c r="U782" s="422"/>
    </row>
    <row r="783" spans="1:21">
      <c r="A783" s="370"/>
      <c r="B783" s="370"/>
      <c r="C783" s="370"/>
      <c r="D783" s="370"/>
      <c r="E783" s="370"/>
      <c r="F783" s="370"/>
      <c r="G783" s="370"/>
      <c r="H783" s="370"/>
      <c r="I783" s="370"/>
      <c r="J783" s="370"/>
      <c r="K783" s="370"/>
      <c r="L783" s="370"/>
      <c r="M783" s="370"/>
      <c r="N783" s="370"/>
      <c r="O783" s="422"/>
      <c r="P783" s="422"/>
      <c r="Q783" s="422"/>
      <c r="R783" s="422"/>
      <c r="S783" s="422"/>
      <c r="T783" s="422"/>
      <c r="U783" s="422"/>
    </row>
    <row r="784" spans="1:21">
      <c r="A784" s="370"/>
      <c r="B784" s="370"/>
      <c r="C784" s="370"/>
      <c r="D784" s="370"/>
      <c r="E784" s="370"/>
      <c r="F784" s="370"/>
      <c r="G784" s="370"/>
      <c r="H784" s="370"/>
      <c r="I784" s="370"/>
      <c r="J784" s="370"/>
      <c r="K784" s="370"/>
      <c r="L784" s="370"/>
      <c r="M784" s="370"/>
      <c r="N784" s="370"/>
      <c r="O784" s="422"/>
      <c r="P784" s="422"/>
      <c r="Q784" s="422"/>
      <c r="R784" s="422"/>
      <c r="S784" s="422"/>
      <c r="T784" s="422"/>
      <c r="U784" s="422"/>
    </row>
    <row r="785" spans="1:21">
      <c r="A785" s="370"/>
      <c r="B785" s="370"/>
      <c r="C785" s="370"/>
      <c r="D785" s="370"/>
      <c r="E785" s="370"/>
      <c r="F785" s="370"/>
      <c r="G785" s="370"/>
      <c r="H785" s="370"/>
      <c r="I785" s="370"/>
      <c r="J785" s="370"/>
      <c r="K785" s="370"/>
      <c r="L785" s="370"/>
      <c r="M785" s="370"/>
      <c r="N785" s="370"/>
      <c r="O785" s="422"/>
      <c r="P785" s="422"/>
      <c r="Q785" s="422"/>
      <c r="R785" s="422"/>
      <c r="S785" s="422"/>
      <c r="T785" s="422"/>
      <c r="U785" s="422"/>
    </row>
    <row r="786" spans="1:21">
      <c r="A786" s="370"/>
      <c r="B786" s="370"/>
      <c r="C786" s="370"/>
      <c r="D786" s="370"/>
      <c r="E786" s="370"/>
      <c r="F786" s="370"/>
      <c r="G786" s="370"/>
      <c r="H786" s="370"/>
      <c r="I786" s="370"/>
      <c r="J786" s="370"/>
      <c r="K786" s="370"/>
      <c r="L786" s="370"/>
      <c r="M786" s="370"/>
      <c r="N786" s="370"/>
      <c r="O786" s="422"/>
      <c r="P786" s="422"/>
      <c r="Q786" s="422"/>
      <c r="R786" s="422"/>
      <c r="S786" s="422"/>
      <c r="T786" s="422"/>
      <c r="U786" s="422"/>
    </row>
    <row r="787" spans="1:21">
      <c r="A787" s="370"/>
      <c r="B787" s="370"/>
      <c r="C787" s="370"/>
      <c r="D787" s="370"/>
      <c r="E787" s="370"/>
      <c r="F787" s="370"/>
      <c r="G787" s="370"/>
      <c r="H787" s="370"/>
      <c r="I787" s="370"/>
      <c r="J787" s="370"/>
      <c r="K787" s="370"/>
      <c r="L787" s="370"/>
      <c r="M787" s="370"/>
      <c r="N787" s="370"/>
      <c r="O787" s="422"/>
      <c r="P787" s="422"/>
      <c r="Q787" s="422"/>
      <c r="R787" s="422"/>
      <c r="S787" s="422"/>
      <c r="T787" s="422"/>
      <c r="U787" s="422"/>
    </row>
    <row r="788" spans="1:21">
      <c r="A788" s="370"/>
      <c r="B788" s="370"/>
      <c r="C788" s="370"/>
      <c r="D788" s="370"/>
      <c r="E788" s="370"/>
      <c r="F788" s="370"/>
      <c r="G788" s="370"/>
      <c r="H788" s="370"/>
      <c r="I788" s="370"/>
      <c r="J788" s="370"/>
      <c r="K788" s="370"/>
      <c r="L788" s="370"/>
      <c r="M788" s="370"/>
      <c r="N788" s="370"/>
      <c r="O788" s="422"/>
      <c r="P788" s="422"/>
      <c r="Q788" s="422"/>
      <c r="R788" s="422"/>
      <c r="S788" s="422"/>
      <c r="T788" s="422"/>
      <c r="U788" s="422"/>
    </row>
    <row r="789" spans="1:21">
      <c r="A789" s="370"/>
      <c r="B789" s="370"/>
      <c r="C789" s="370"/>
      <c r="D789" s="370"/>
      <c r="E789" s="370"/>
      <c r="F789" s="370"/>
      <c r="G789" s="370"/>
      <c r="H789" s="370"/>
      <c r="I789" s="370"/>
      <c r="J789" s="370"/>
      <c r="K789" s="370"/>
      <c r="L789" s="370"/>
      <c r="M789" s="370"/>
      <c r="N789" s="370"/>
      <c r="O789" s="422"/>
      <c r="P789" s="422"/>
      <c r="Q789" s="422"/>
      <c r="R789" s="422"/>
      <c r="S789" s="422"/>
      <c r="T789" s="422"/>
      <c r="U789" s="422"/>
    </row>
    <row r="790" spans="1:21">
      <c r="A790" s="370"/>
      <c r="B790" s="370"/>
      <c r="C790" s="370"/>
      <c r="D790" s="370"/>
      <c r="E790" s="370"/>
      <c r="F790" s="370"/>
      <c r="G790" s="370"/>
      <c r="H790" s="370"/>
      <c r="I790" s="370"/>
      <c r="J790" s="370"/>
      <c r="K790" s="370"/>
      <c r="L790" s="370"/>
      <c r="M790" s="370"/>
      <c r="N790" s="370"/>
      <c r="O790" s="422"/>
      <c r="P790" s="422"/>
      <c r="Q790" s="422"/>
      <c r="R790" s="422"/>
      <c r="S790" s="422"/>
      <c r="T790" s="422"/>
      <c r="U790" s="422"/>
    </row>
    <row r="791" spans="1:21">
      <c r="A791" s="370"/>
      <c r="B791" s="370"/>
      <c r="C791" s="370"/>
      <c r="D791" s="370"/>
      <c r="E791" s="370"/>
      <c r="F791" s="370"/>
      <c r="G791" s="370"/>
      <c r="H791" s="370"/>
      <c r="I791" s="370"/>
      <c r="J791" s="370"/>
      <c r="K791" s="370"/>
      <c r="L791" s="370"/>
      <c r="M791" s="370"/>
      <c r="N791" s="370"/>
      <c r="O791" s="422"/>
      <c r="P791" s="422"/>
      <c r="Q791" s="422"/>
      <c r="R791" s="422"/>
      <c r="S791" s="422"/>
      <c r="T791" s="422"/>
      <c r="U791" s="422"/>
    </row>
    <row r="792" spans="1:21">
      <c r="A792" s="370"/>
      <c r="B792" s="370"/>
      <c r="C792" s="370"/>
      <c r="D792" s="370"/>
      <c r="E792" s="370"/>
      <c r="F792" s="370"/>
      <c r="G792" s="370"/>
      <c r="H792" s="370"/>
      <c r="I792" s="370"/>
      <c r="J792" s="370"/>
      <c r="K792" s="370"/>
      <c r="L792" s="370"/>
      <c r="M792" s="370"/>
      <c r="N792" s="370"/>
      <c r="O792" s="422"/>
      <c r="P792" s="422"/>
      <c r="Q792" s="422"/>
      <c r="R792" s="422"/>
      <c r="S792" s="422"/>
      <c r="T792" s="422"/>
      <c r="U792" s="422"/>
    </row>
    <row r="793" spans="1:21">
      <c r="A793" s="370"/>
      <c r="B793" s="370"/>
      <c r="C793" s="370"/>
      <c r="D793" s="370"/>
      <c r="E793" s="370"/>
      <c r="F793" s="370"/>
      <c r="G793" s="370"/>
      <c r="H793" s="370"/>
      <c r="I793" s="370"/>
      <c r="J793" s="370"/>
      <c r="K793" s="370"/>
      <c r="L793" s="370"/>
      <c r="M793" s="370"/>
      <c r="N793" s="370"/>
      <c r="O793" s="422"/>
      <c r="P793" s="422"/>
      <c r="Q793" s="422"/>
      <c r="R793" s="422"/>
      <c r="S793" s="422"/>
      <c r="T793" s="422"/>
      <c r="U793" s="422"/>
    </row>
    <row r="794" spans="1:21">
      <c r="A794" s="370"/>
      <c r="B794" s="370"/>
      <c r="C794" s="370"/>
      <c r="D794" s="370"/>
      <c r="E794" s="370"/>
      <c r="F794" s="370"/>
      <c r="G794" s="370"/>
      <c r="H794" s="370"/>
      <c r="I794" s="370"/>
      <c r="J794" s="370"/>
      <c r="K794" s="370"/>
      <c r="L794" s="370"/>
      <c r="M794" s="370"/>
      <c r="N794" s="370"/>
      <c r="O794" s="422"/>
      <c r="P794" s="422"/>
      <c r="Q794" s="422"/>
      <c r="R794" s="422"/>
      <c r="S794" s="422"/>
      <c r="T794" s="422"/>
      <c r="U794" s="422"/>
    </row>
    <row r="795" spans="1:21">
      <c r="A795" s="370"/>
      <c r="B795" s="370"/>
      <c r="C795" s="370"/>
      <c r="D795" s="370"/>
      <c r="E795" s="370"/>
      <c r="F795" s="370"/>
      <c r="G795" s="370"/>
      <c r="H795" s="370"/>
      <c r="I795" s="370"/>
      <c r="J795" s="370"/>
      <c r="K795" s="370"/>
      <c r="L795" s="370"/>
      <c r="M795" s="370"/>
      <c r="N795" s="370"/>
      <c r="O795" s="422"/>
      <c r="P795" s="422"/>
      <c r="Q795" s="422"/>
      <c r="R795" s="422"/>
      <c r="S795" s="422"/>
      <c r="T795" s="422"/>
      <c r="U795" s="422"/>
    </row>
    <row r="796" spans="1:21">
      <c r="A796" s="370"/>
      <c r="B796" s="370"/>
      <c r="C796" s="370"/>
      <c r="D796" s="370"/>
      <c r="E796" s="370"/>
      <c r="F796" s="370"/>
      <c r="G796" s="370"/>
      <c r="H796" s="370"/>
      <c r="I796" s="370"/>
      <c r="J796" s="370"/>
      <c r="K796" s="370"/>
      <c r="L796" s="370"/>
      <c r="M796" s="370"/>
      <c r="N796" s="370"/>
      <c r="O796" s="422"/>
      <c r="P796" s="422"/>
      <c r="Q796" s="422"/>
      <c r="R796" s="422"/>
      <c r="S796" s="422"/>
      <c r="T796" s="422"/>
      <c r="U796" s="422"/>
    </row>
    <row r="797" spans="1:21">
      <c r="A797" s="370"/>
      <c r="B797" s="370"/>
      <c r="C797" s="370"/>
      <c r="D797" s="370"/>
      <c r="E797" s="370"/>
      <c r="F797" s="370"/>
      <c r="G797" s="370"/>
      <c r="H797" s="370"/>
      <c r="I797" s="370"/>
      <c r="J797" s="370"/>
      <c r="K797" s="370"/>
      <c r="L797" s="370"/>
      <c r="M797" s="370"/>
      <c r="N797" s="370"/>
      <c r="O797" s="422"/>
      <c r="P797" s="422"/>
      <c r="Q797" s="422"/>
      <c r="R797" s="422"/>
      <c r="S797" s="422"/>
      <c r="T797" s="422"/>
      <c r="U797" s="422"/>
    </row>
    <row r="798" spans="1:21">
      <c r="A798" s="370"/>
      <c r="B798" s="370"/>
      <c r="C798" s="370"/>
      <c r="D798" s="370"/>
      <c r="E798" s="370"/>
      <c r="F798" s="370"/>
      <c r="G798" s="370"/>
      <c r="H798" s="370"/>
      <c r="I798" s="370"/>
      <c r="J798" s="370"/>
      <c r="K798" s="370"/>
      <c r="L798" s="370"/>
      <c r="M798" s="370"/>
      <c r="N798" s="370"/>
      <c r="O798" s="422"/>
      <c r="P798" s="422"/>
      <c r="Q798" s="422"/>
      <c r="R798" s="422"/>
      <c r="S798" s="422"/>
      <c r="T798" s="422"/>
      <c r="U798" s="422"/>
    </row>
    <row r="799" spans="1:21">
      <c r="A799" s="370"/>
      <c r="B799" s="370"/>
      <c r="C799" s="370"/>
      <c r="D799" s="370"/>
      <c r="E799" s="370"/>
      <c r="F799" s="370"/>
      <c r="G799" s="370"/>
      <c r="H799" s="370"/>
      <c r="I799" s="370"/>
      <c r="J799" s="370"/>
      <c r="K799" s="370"/>
      <c r="L799" s="370"/>
      <c r="M799" s="370"/>
      <c r="N799" s="370"/>
      <c r="O799" s="422"/>
      <c r="P799" s="422"/>
      <c r="Q799" s="422"/>
      <c r="R799" s="422"/>
      <c r="S799" s="422"/>
      <c r="T799" s="422"/>
      <c r="U799" s="422"/>
    </row>
    <row r="800" spans="1:21">
      <c r="A800" s="370"/>
      <c r="B800" s="370"/>
      <c r="C800" s="370"/>
      <c r="D800" s="370"/>
      <c r="E800" s="370"/>
      <c r="F800" s="370"/>
      <c r="G800" s="370"/>
      <c r="H800" s="370"/>
      <c r="I800" s="370"/>
      <c r="J800" s="370"/>
      <c r="K800" s="370"/>
      <c r="L800" s="370"/>
      <c r="M800" s="370"/>
      <c r="N800" s="370"/>
      <c r="O800" s="422"/>
      <c r="P800" s="422"/>
      <c r="Q800" s="422"/>
      <c r="R800" s="422"/>
      <c r="S800" s="422"/>
      <c r="T800" s="422"/>
      <c r="U800" s="422"/>
    </row>
    <row r="801" spans="1:21">
      <c r="A801" s="370"/>
      <c r="B801" s="370"/>
      <c r="C801" s="370"/>
      <c r="D801" s="370"/>
      <c r="E801" s="370"/>
      <c r="F801" s="370"/>
      <c r="G801" s="370"/>
      <c r="H801" s="370"/>
      <c r="I801" s="370"/>
      <c r="J801" s="370"/>
      <c r="K801" s="370"/>
      <c r="L801" s="370"/>
      <c r="M801" s="370"/>
      <c r="N801" s="370"/>
      <c r="O801" s="422"/>
      <c r="P801" s="422"/>
      <c r="Q801" s="422"/>
      <c r="R801" s="422"/>
      <c r="S801" s="422"/>
      <c r="T801" s="422"/>
      <c r="U801" s="422"/>
    </row>
    <row r="802" spans="1:21">
      <c r="A802" s="370"/>
      <c r="B802" s="370"/>
      <c r="C802" s="370"/>
      <c r="D802" s="370"/>
      <c r="E802" s="370"/>
      <c r="F802" s="370"/>
      <c r="G802" s="370"/>
      <c r="H802" s="370"/>
      <c r="I802" s="370"/>
      <c r="J802" s="370"/>
      <c r="K802" s="370"/>
      <c r="L802" s="370"/>
      <c r="M802" s="370"/>
      <c r="N802" s="370"/>
      <c r="O802" s="422"/>
      <c r="P802" s="422"/>
      <c r="Q802" s="422"/>
      <c r="R802" s="422"/>
      <c r="S802" s="422"/>
      <c r="T802" s="422"/>
      <c r="U802" s="422"/>
    </row>
    <row r="803" spans="1:21">
      <c r="A803" s="370"/>
      <c r="B803" s="370"/>
      <c r="C803" s="370"/>
      <c r="D803" s="370"/>
      <c r="E803" s="370"/>
      <c r="F803" s="370"/>
      <c r="G803" s="370"/>
      <c r="H803" s="370"/>
      <c r="I803" s="370"/>
      <c r="J803" s="370"/>
      <c r="K803" s="370"/>
      <c r="L803" s="370"/>
      <c r="M803" s="370"/>
      <c r="N803" s="370"/>
      <c r="O803" s="422"/>
      <c r="P803" s="422"/>
      <c r="Q803" s="422"/>
      <c r="R803" s="422"/>
      <c r="S803" s="422"/>
      <c r="T803" s="422"/>
      <c r="U803" s="422"/>
    </row>
    <row r="804" spans="1:21">
      <c r="A804" s="370"/>
      <c r="B804" s="370"/>
      <c r="C804" s="370"/>
      <c r="D804" s="370"/>
      <c r="E804" s="370"/>
      <c r="F804" s="370"/>
      <c r="G804" s="370"/>
      <c r="H804" s="370"/>
      <c r="I804" s="370"/>
      <c r="J804" s="370"/>
      <c r="K804" s="370"/>
      <c r="L804" s="370"/>
      <c r="M804" s="370"/>
      <c r="N804" s="370"/>
      <c r="O804" s="422"/>
      <c r="P804" s="422"/>
      <c r="Q804" s="422"/>
      <c r="R804" s="422"/>
      <c r="S804" s="422"/>
      <c r="T804" s="422"/>
      <c r="U804" s="422"/>
    </row>
    <row r="805" spans="1:21">
      <c r="A805" s="370"/>
      <c r="B805" s="370"/>
      <c r="C805" s="370"/>
      <c r="D805" s="370"/>
      <c r="E805" s="370"/>
      <c r="F805" s="370"/>
      <c r="G805" s="370"/>
      <c r="H805" s="370"/>
      <c r="I805" s="370"/>
      <c r="J805" s="370"/>
      <c r="K805" s="370"/>
      <c r="L805" s="370"/>
      <c r="M805" s="370"/>
      <c r="N805" s="370"/>
      <c r="O805" s="422"/>
      <c r="P805" s="422"/>
      <c r="Q805" s="422"/>
      <c r="R805" s="422"/>
      <c r="S805" s="422"/>
      <c r="T805" s="422"/>
      <c r="U805" s="422"/>
    </row>
    <row r="806" spans="1:21">
      <c r="A806" s="370"/>
      <c r="B806" s="370"/>
      <c r="C806" s="370"/>
      <c r="D806" s="370"/>
      <c r="E806" s="370"/>
      <c r="F806" s="370"/>
      <c r="G806" s="370"/>
      <c r="H806" s="370"/>
      <c r="I806" s="370"/>
      <c r="J806" s="370"/>
      <c r="K806" s="370"/>
      <c r="L806" s="370"/>
      <c r="M806" s="370"/>
      <c r="N806" s="370"/>
      <c r="O806" s="422"/>
      <c r="P806" s="422"/>
      <c r="Q806" s="422"/>
      <c r="R806" s="422"/>
      <c r="S806" s="422"/>
      <c r="T806" s="422"/>
      <c r="U806" s="422"/>
    </row>
    <row r="807" spans="1:21">
      <c r="A807" s="370"/>
      <c r="B807" s="370"/>
      <c r="C807" s="370"/>
      <c r="D807" s="370"/>
      <c r="E807" s="370"/>
      <c r="F807" s="370"/>
      <c r="G807" s="370"/>
      <c r="H807" s="370"/>
      <c r="I807" s="370"/>
      <c r="J807" s="370"/>
      <c r="K807" s="370"/>
      <c r="L807" s="370"/>
      <c r="M807" s="370"/>
      <c r="N807" s="370"/>
      <c r="O807" s="422"/>
      <c r="P807" s="422"/>
      <c r="Q807" s="422"/>
      <c r="R807" s="422"/>
      <c r="S807" s="422"/>
      <c r="T807" s="422"/>
      <c r="U807" s="422"/>
    </row>
    <row r="808" spans="1:21">
      <c r="A808" s="370"/>
      <c r="B808" s="370"/>
      <c r="C808" s="370"/>
      <c r="D808" s="370"/>
      <c r="E808" s="370"/>
      <c r="F808" s="370"/>
      <c r="G808" s="370"/>
      <c r="H808" s="370"/>
      <c r="I808" s="370"/>
      <c r="J808" s="370"/>
      <c r="K808" s="370"/>
      <c r="L808" s="370"/>
      <c r="M808" s="370"/>
      <c r="N808" s="370"/>
      <c r="O808" s="422"/>
      <c r="P808" s="422"/>
      <c r="Q808" s="422"/>
      <c r="R808" s="422"/>
      <c r="S808" s="422"/>
      <c r="T808" s="422"/>
      <c r="U808" s="422"/>
    </row>
    <row r="809" spans="1:21">
      <c r="A809" s="370"/>
      <c r="B809" s="370"/>
      <c r="C809" s="370"/>
      <c r="D809" s="370"/>
      <c r="E809" s="370"/>
      <c r="F809" s="370"/>
      <c r="G809" s="370"/>
      <c r="H809" s="370"/>
      <c r="I809" s="370"/>
      <c r="J809" s="370"/>
      <c r="K809" s="370"/>
      <c r="L809" s="370"/>
      <c r="M809" s="370"/>
      <c r="N809" s="370"/>
      <c r="O809" s="422"/>
      <c r="P809" s="422"/>
      <c r="Q809" s="422"/>
      <c r="R809" s="422"/>
      <c r="S809" s="422"/>
      <c r="T809" s="422"/>
      <c r="U809" s="422"/>
    </row>
    <row r="810" spans="1:21">
      <c r="A810" s="370"/>
      <c r="B810" s="370"/>
      <c r="C810" s="370"/>
      <c r="D810" s="370"/>
      <c r="E810" s="370"/>
      <c r="F810" s="370"/>
      <c r="G810" s="370"/>
      <c r="H810" s="370"/>
      <c r="I810" s="370"/>
      <c r="J810" s="370"/>
      <c r="K810" s="370"/>
      <c r="L810" s="370"/>
      <c r="M810" s="370"/>
      <c r="N810" s="370"/>
      <c r="O810" s="422"/>
      <c r="P810" s="422"/>
      <c r="Q810" s="422"/>
      <c r="R810" s="422"/>
      <c r="S810" s="422"/>
      <c r="T810" s="422"/>
      <c r="U810" s="422"/>
    </row>
    <row r="811" spans="1:21">
      <c r="A811" s="370"/>
      <c r="B811" s="370"/>
      <c r="C811" s="370"/>
      <c r="D811" s="370"/>
      <c r="E811" s="370"/>
      <c r="F811" s="370"/>
      <c r="G811" s="370"/>
      <c r="H811" s="370"/>
      <c r="I811" s="370"/>
      <c r="J811" s="370"/>
      <c r="K811" s="370"/>
      <c r="L811" s="370"/>
      <c r="M811" s="370"/>
      <c r="N811" s="370"/>
      <c r="O811" s="422"/>
      <c r="P811" s="422"/>
      <c r="Q811" s="422"/>
      <c r="R811" s="422"/>
      <c r="S811" s="422"/>
      <c r="T811" s="422"/>
      <c r="U811" s="422"/>
    </row>
    <row r="812" spans="1:21">
      <c r="A812" s="370"/>
      <c r="B812" s="370"/>
      <c r="C812" s="370"/>
      <c r="D812" s="370"/>
      <c r="E812" s="370"/>
      <c r="F812" s="370"/>
      <c r="G812" s="370"/>
      <c r="H812" s="370"/>
      <c r="I812" s="370"/>
      <c r="J812" s="370"/>
      <c r="K812" s="370"/>
      <c r="L812" s="370"/>
      <c r="M812" s="370"/>
      <c r="N812" s="370"/>
      <c r="O812" s="422"/>
      <c r="P812" s="422"/>
      <c r="Q812" s="422"/>
      <c r="R812" s="422"/>
      <c r="S812" s="422"/>
      <c r="T812" s="422"/>
      <c r="U812" s="422"/>
    </row>
    <row r="813" spans="1:21">
      <c r="A813" s="370"/>
      <c r="B813" s="370"/>
      <c r="C813" s="370"/>
      <c r="D813" s="370"/>
      <c r="E813" s="370"/>
      <c r="F813" s="370"/>
      <c r="G813" s="370"/>
      <c r="H813" s="370"/>
      <c r="I813" s="370"/>
      <c r="J813" s="370"/>
      <c r="K813" s="370"/>
      <c r="L813" s="370"/>
      <c r="M813" s="370"/>
      <c r="N813" s="370"/>
      <c r="O813" s="422"/>
      <c r="P813" s="422"/>
      <c r="Q813" s="422"/>
      <c r="R813" s="422"/>
      <c r="S813" s="422"/>
      <c r="T813" s="422"/>
      <c r="U813" s="422"/>
    </row>
    <row r="814" spans="1:21">
      <c r="A814" s="370"/>
      <c r="B814" s="370"/>
      <c r="C814" s="370"/>
      <c r="D814" s="370"/>
      <c r="E814" s="370"/>
      <c r="F814" s="370"/>
      <c r="G814" s="370"/>
      <c r="H814" s="370"/>
      <c r="I814" s="370"/>
      <c r="J814" s="370"/>
      <c r="K814" s="370"/>
      <c r="L814" s="370"/>
      <c r="M814" s="370"/>
      <c r="N814" s="370"/>
      <c r="O814" s="422"/>
      <c r="P814" s="422"/>
      <c r="Q814" s="422"/>
      <c r="R814" s="422"/>
      <c r="S814" s="422"/>
      <c r="T814" s="422"/>
      <c r="U814" s="422"/>
    </row>
    <row r="815" spans="1:21">
      <c r="A815" s="370"/>
      <c r="B815" s="370"/>
      <c r="C815" s="370"/>
      <c r="D815" s="370"/>
      <c r="E815" s="370"/>
      <c r="F815" s="370"/>
      <c r="G815" s="370"/>
      <c r="H815" s="370"/>
      <c r="I815" s="370"/>
      <c r="J815" s="370"/>
      <c r="K815" s="370"/>
      <c r="L815" s="370"/>
      <c r="M815" s="370"/>
      <c r="N815" s="370"/>
      <c r="O815" s="422"/>
      <c r="P815" s="422"/>
      <c r="Q815" s="422"/>
      <c r="R815" s="422"/>
      <c r="S815" s="422"/>
      <c r="T815" s="422"/>
      <c r="U815" s="422"/>
    </row>
    <row r="816" spans="1:21">
      <c r="A816" s="370"/>
      <c r="B816" s="370"/>
      <c r="C816" s="370"/>
      <c r="D816" s="370"/>
      <c r="E816" s="370"/>
      <c r="F816" s="370"/>
      <c r="G816" s="370"/>
      <c r="H816" s="370"/>
      <c r="I816" s="370"/>
      <c r="J816" s="370"/>
      <c r="K816" s="370"/>
      <c r="L816" s="370"/>
      <c r="M816" s="370"/>
      <c r="N816" s="370"/>
      <c r="O816" s="422"/>
      <c r="P816" s="422"/>
      <c r="Q816" s="422"/>
      <c r="R816" s="422"/>
      <c r="S816" s="422"/>
      <c r="T816" s="422"/>
      <c r="U816" s="422"/>
    </row>
    <row r="817" spans="1:21">
      <c r="A817" s="370"/>
      <c r="B817" s="370"/>
      <c r="C817" s="370"/>
      <c r="D817" s="370"/>
      <c r="E817" s="370"/>
      <c r="F817" s="370"/>
      <c r="G817" s="370"/>
      <c r="H817" s="370"/>
      <c r="I817" s="370"/>
      <c r="J817" s="370"/>
      <c r="K817" s="370"/>
      <c r="L817" s="370"/>
      <c r="M817" s="370"/>
      <c r="N817" s="370"/>
      <c r="O817" s="422"/>
      <c r="P817" s="422"/>
      <c r="Q817" s="422"/>
      <c r="R817" s="422"/>
      <c r="S817" s="422"/>
      <c r="T817" s="422"/>
      <c r="U817" s="422"/>
    </row>
    <row r="818" spans="1:21">
      <c r="A818" s="370"/>
      <c r="B818" s="370"/>
      <c r="C818" s="370"/>
      <c r="D818" s="370"/>
      <c r="E818" s="370"/>
      <c r="F818" s="370"/>
      <c r="G818" s="370"/>
      <c r="H818" s="370"/>
      <c r="I818" s="370"/>
      <c r="J818" s="370"/>
      <c r="K818" s="370"/>
      <c r="L818" s="370"/>
      <c r="M818" s="370"/>
      <c r="N818" s="370"/>
      <c r="O818" s="422"/>
      <c r="P818" s="422"/>
      <c r="Q818" s="422"/>
      <c r="R818" s="422"/>
      <c r="S818" s="422"/>
      <c r="T818" s="422"/>
      <c r="U818" s="422"/>
    </row>
    <row r="819" spans="1:21">
      <c r="A819" s="370"/>
      <c r="B819" s="370"/>
      <c r="C819" s="370"/>
      <c r="D819" s="370"/>
      <c r="E819" s="370"/>
      <c r="F819" s="370"/>
      <c r="G819" s="370"/>
      <c r="H819" s="370"/>
      <c r="I819" s="370"/>
      <c r="J819" s="370"/>
      <c r="K819" s="370"/>
      <c r="L819" s="370"/>
      <c r="M819" s="370"/>
      <c r="N819" s="370"/>
      <c r="O819" s="422"/>
      <c r="P819" s="422"/>
      <c r="Q819" s="422"/>
      <c r="R819" s="422"/>
      <c r="S819" s="422"/>
      <c r="T819" s="422"/>
      <c r="U819" s="422"/>
    </row>
    <row r="820" spans="1:21">
      <c r="A820" s="370"/>
      <c r="B820" s="370"/>
      <c r="C820" s="370"/>
      <c r="D820" s="370"/>
      <c r="E820" s="370"/>
      <c r="F820" s="370"/>
      <c r="G820" s="370"/>
      <c r="H820" s="370"/>
      <c r="I820" s="370"/>
      <c r="J820" s="370"/>
      <c r="K820" s="370"/>
      <c r="L820" s="370"/>
      <c r="M820" s="370"/>
      <c r="N820" s="370"/>
      <c r="O820" s="422"/>
      <c r="P820" s="422"/>
      <c r="Q820" s="422"/>
      <c r="R820" s="422"/>
      <c r="S820" s="422"/>
      <c r="T820" s="422"/>
      <c r="U820" s="422"/>
    </row>
    <row r="821" spans="1:21">
      <c r="A821" s="370"/>
      <c r="B821" s="370"/>
      <c r="C821" s="370"/>
      <c r="D821" s="370"/>
      <c r="E821" s="370"/>
      <c r="F821" s="370"/>
      <c r="G821" s="370"/>
      <c r="H821" s="370"/>
      <c r="I821" s="370"/>
      <c r="J821" s="370"/>
      <c r="K821" s="370"/>
      <c r="L821" s="370"/>
      <c r="M821" s="370"/>
      <c r="N821" s="370"/>
      <c r="O821" s="422"/>
      <c r="P821" s="422"/>
      <c r="Q821" s="422"/>
      <c r="R821" s="422"/>
      <c r="S821" s="422"/>
      <c r="T821" s="422"/>
      <c r="U821" s="422"/>
    </row>
    <row r="822" spans="1:21">
      <c r="A822" s="370"/>
      <c r="B822" s="370"/>
      <c r="C822" s="370"/>
      <c r="D822" s="370"/>
      <c r="E822" s="370"/>
      <c r="F822" s="370"/>
      <c r="G822" s="370"/>
      <c r="H822" s="370"/>
      <c r="I822" s="370"/>
      <c r="J822" s="370"/>
      <c r="K822" s="370"/>
      <c r="L822" s="370"/>
      <c r="M822" s="370"/>
      <c r="N822" s="370"/>
      <c r="O822" s="422"/>
      <c r="P822" s="422"/>
      <c r="Q822" s="422"/>
      <c r="R822" s="422"/>
      <c r="S822" s="422"/>
      <c r="T822" s="422"/>
      <c r="U822" s="422"/>
    </row>
    <row r="823" spans="1:21">
      <c r="A823" s="370"/>
      <c r="B823" s="370"/>
      <c r="C823" s="370"/>
      <c r="D823" s="370"/>
      <c r="E823" s="370"/>
      <c r="F823" s="370"/>
      <c r="G823" s="370"/>
      <c r="H823" s="370"/>
      <c r="I823" s="370"/>
      <c r="J823" s="370"/>
      <c r="K823" s="370"/>
      <c r="L823" s="370"/>
      <c r="M823" s="370"/>
      <c r="N823" s="370"/>
      <c r="O823" s="422"/>
      <c r="P823" s="422"/>
      <c r="Q823" s="422"/>
      <c r="R823" s="422"/>
      <c r="S823" s="422"/>
      <c r="T823" s="422"/>
      <c r="U823" s="422"/>
    </row>
    <row r="824" spans="1:21">
      <c r="A824" s="370"/>
      <c r="B824" s="370"/>
      <c r="C824" s="370"/>
      <c r="D824" s="370"/>
      <c r="E824" s="370"/>
      <c r="F824" s="370"/>
      <c r="G824" s="370"/>
      <c r="H824" s="370"/>
      <c r="I824" s="370"/>
      <c r="J824" s="370"/>
      <c r="K824" s="370"/>
      <c r="L824" s="370"/>
      <c r="M824" s="370"/>
      <c r="N824" s="370"/>
      <c r="O824" s="422"/>
      <c r="P824" s="422"/>
      <c r="Q824" s="422"/>
      <c r="R824" s="422"/>
      <c r="S824" s="422"/>
      <c r="T824" s="422"/>
      <c r="U824" s="422"/>
    </row>
    <row r="825" spans="1:21">
      <c r="A825" s="370"/>
      <c r="B825" s="370"/>
      <c r="C825" s="370"/>
      <c r="D825" s="370"/>
      <c r="E825" s="370"/>
      <c r="F825" s="370"/>
      <c r="G825" s="370"/>
      <c r="H825" s="370"/>
      <c r="I825" s="370"/>
      <c r="J825" s="370"/>
      <c r="K825" s="370"/>
      <c r="L825" s="370"/>
      <c r="M825" s="370"/>
      <c r="N825" s="370"/>
      <c r="O825" s="422"/>
      <c r="P825" s="422"/>
      <c r="Q825" s="422"/>
      <c r="R825" s="422"/>
      <c r="S825" s="422"/>
      <c r="T825" s="422"/>
      <c r="U825" s="422"/>
    </row>
    <row r="826" spans="1:21">
      <c r="A826" s="370"/>
      <c r="B826" s="370"/>
      <c r="C826" s="370"/>
      <c r="D826" s="370"/>
      <c r="E826" s="370"/>
      <c r="F826" s="370"/>
      <c r="G826" s="370"/>
      <c r="H826" s="370"/>
      <c r="I826" s="370"/>
      <c r="J826" s="370"/>
      <c r="K826" s="370"/>
      <c r="L826" s="370"/>
      <c r="M826" s="370"/>
      <c r="N826" s="370"/>
      <c r="O826" s="422"/>
      <c r="P826" s="422"/>
      <c r="Q826" s="422"/>
      <c r="R826" s="422"/>
      <c r="S826" s="422"/>
      <c r="T826" s="422"/>
      <c r="U826" s="422"/>
    </row>
    <row r="827" spans="1:21">
      <c r="A827" s="370"/>
      <c r="B827" s="370"/>
      <c r="C827" s="370"/>
      <c r="D827" s="370"/>
      <c r="E827" s="370"/>
      <c r="F827" s="370"/>
      <c r="G827" s="370"/>
      <c r="H827" s="370"/>
      <c r="I827" s="370"/>
      <c r="J827" s="370"/>
      <c r="K827" s="370"/>
      <c r="L827" s="370"/>
      <c r="M827" s="370"/>
      <c r="N827" s="370"/>
      <c r="O827" s="422"/>
      <c r="P827" s="422"/>
      <c r="Q827" s="422"/>
      <c r="R827" s="422"/>
      <c r="S827" s="422"/>
      <c r="T827" s="422"/>
      <c r="U827" s="422"/>
    </row>
    <row r="828" spans="1:21">
      <c r="A828" s="370"/>
      <c r="B828" s="370"/>
      <c r="C828" s="370"/>
      <c r="D828" s="370"/>
      <c r="E828" s="370"/>
      <c r="F828" s="370"/>
      <c r="G828" s="370"/>
      <c r="H828" s="370"/>
      <c r="I828" s="370"/>
      <c r="J828" s="370"/>
      <c r="K828" s="370"/>
      <c r="L828" s="370"/>
      <c r="M828" s="370"/>
      <c r="N828" s="370"/>
      <c r="O828" s="422"/>
      <c r="P828" s="422"/>
      <c r="Q828" s="422"/>
      <c r="R828" s="422"/>
      <c r="S828" s="422"/>
      <c r="T828" s="422"/>
      <c r="U828" s="422"/>
    </row>
    <row r="829" spans="1:21">
      <c r="A829" s="370"/>
      <c r="B829" s="370"/>
      <c r="C829" s="370"/>
      <c r="D829" s="370"/>
      <c r="E829" s="370"/>
      <c r="F829" s="370"/>
      <c r="G829" s="370"/>
      <c r="H829" s="370"/>
      <c r="I829" s="370"/>
      <c r="J829" s="370"/>
      <c r="K829" s="370"/>
      <c r="L829" s="370"/>
      <c r="M829" s="370"/>
      <c r="N829" s="370"/>
      <c r="O829" s="422"/>
      <c r="P829" s="422"/>
      <c r="Q829" s="422"/>
      <c r="R829" s="422"/>
      <c r="S829" s="422"/>
      <c r="T829" s="422"/>
      <c r="U829" s="422"/>
    </row>
    <row r="830" spans="1:21">
      <c r="A830" s="370"/>
      <c r="B830" s="370"/>
      <c r="C830" s="370"/>
      <c r="D830" s="370"/>
      <c r="E830" s="370"/>
      <c r="F830" s="370"/>
      <c r="G830" s="370"/>
      <c r="H830" s="370"/>
      <c r="I830" s="370"/>
      <c r="J830" s="370"/>
      <c r="K830" s="370"/>
      <c r="L830" s="370"/>
      <c r="M830" s="370"/>
      <c r="N830" s="370"/>
      <c r="O830" s="422"/>
      <c r="P830" s="422"/>
      <c r="Q830" s="422"/>
      <c r="R830" s="422"/>
      <c r="S830" s="422"/>
      <c r="T830" s="422"/>
      <c r="U830" s="422"/>
    </row>
    <row r="831" spans="1:21">
      <c r="A831" s="370"/>
      <c r="B831" s="370"/>
      <c r="C831" s="370"/>
      <c r="D831" s="370"/>
      <c r="E831" s="370"/>
      <c r="F831" s="370"/>
      <c r="G831" s="370"/>
      <c r="H831" s="370"/>
      <c r="I831" s="370"/>
      <c r="J831" s="370"/>
      <c r="K831" s="370"/>
      <c r="L831" s="370"/>
      <c r="M831" s="370"/>
      <c r="N831" s="370"/>
      <c r="O831" s="422"/>
      <c r="P831" s="422"/>
      <c r="Q831" s="422"/>
      <c r="R831" s="422"/>
      <c r="S831" s="422"/>
      <c r="T831" s="422"/>
      <c r="U831" s="422"/>
    </row>
    <row r="832" spans="1:21">
      <c r="A832" s="370"/>
      <c r="B832" s="370"/>
      <c r="C832" s="370"/>
      <c r="D832" s="370"/>
      <c r="E832" s="370"/>
      <c r="F832" s="370"/>
      <c r="G832" s="370"/>
      <c r="H832" s="370"/>
      <c r="I832" s="370"/>
      <c r="J832" s="370"/>
      <c r="K832" s="370"/>
      <c r="L832" s="370"/>
      <c r="M832" s="370"/>
      <c r="N832" s="370"/>
      <c r="O832" s="422"/>
      <c r="P832" s="422"/>
      <c r="Q832" s="422"/>
      <c r="R832" s="422"/>
      <c r="S832" s="422"/>
      <c r="T832" s="422"/>
      <c r="U832" s="422"/>
    </row>
    <row r="833" spans="1:21">
      <c r="A833" s="370"/>
      <c r="B833" s="370"/>
      <c r="C833" s="370"/>
      <c r="D833" s="370"/>
      <c r="E833" s="370"/>
      <c r="F833" s="370"/>
      <c r="G833" s="370"/>
      <c r="H833" s="370"/>
      <c r="I833" s="370"/>
      <c r="J833" s="370"/>
      <c r="K833" s="370"/>
      <c r="L833" s="370"/>
      <c r="M833" s="370"/>
      <c r="N833" s="370"/>
      <c r="O833" s="422"/>
      <c r="P833" s="422"/>
      <c r="Q833" s="422"/>
      <c r="R833" s="422"/>
      <c r="S833" s="422"/>
      <c r="T833" s="422"/>
      <c r="U833" s="422"/>
    </row>
    <row r="834" spans="1:21">
      <c r="A834" s="370"/>
      <c r="B834" s="370"/>
      <c r="C834" s="370"/>
      <c r="D834" s="370"/>
      <c r="E834" s="370"/>
      <c r="F834" s="370"/>
      <c r="G834" s="370"/>
      <c r="H834" s="370"/>
      <c r="I834" s="370"/>
      <c r="J834" s="370"/>
      <c r="K834" s="370"/>
      <c r="L834" s="370"/>
      <c r="M834" s="370"/>
      <c r="N834" s="370"/>
      <c r="O834" s="422"/>
      <c r="P834" s="422"/>
      <c r="Q834" s="422"/>
      <c r="R834" s="422"/>
      <c r="S834" s="422"/>
      <c r="T834" s="422"/>
      <c r="U834" s="422"/>
    </row>
    <row r="835" spans="1:21">
      <c r="A835" s="370"/>
      <c r="B835" s="370"/>
      <c r="C835" s="370"/>
      <c r="D835" s="370"/>
      <c r="E835" s="370"/>
      <c r="F835" s="370"/>
      <c r="G835" s="370"/>
      <c r="H835" s="370"/>
      <c r="I835" s="370"/>
      <c r="J835" s="370"/>
      <c r="K835" s="370"/>
      <c r="L835" s="370"/>
      <c r="M835" s="370"/>
      <c r="N835" s="370"/>
      <c r="O835" s="422"/>
      <c r="P835" s="422"/>
      <c r="Q835" s="422"/>
      <c r="R835" s="422"/>
      <c r="S835" s="422"/>
      <c r="T835" s="422"/>
      <c r="U835" s="422"/>
    </row>
    <row r="836" spans="1:21">
      <c r="A836" s="370"/>
      <c r="B836" s="370"/>
      <c r="C836" s="370"/>
      <c r="D836" s="370"/>
      <c r="E836" s="370"/>
      <c r="F836" s="370"/>
      <c r="G836" s="370"/>
      <c r="H836" s="370"/>
      <c r="I836" s="370"/>
      <c r="J836" s="370"/>
      <c r="K836" s="370"/>
      <c r="L836" s="370"/>
      <c r="M836" s="370"/>
      <c r="N836" s="370"/>
      <c r="O836" s="422"/>
      <c r="P836" s="422"/>
      <c r="Q836" s="422"/>
      <c r="R836" s="422"/>
      <c r="S836" s="422"/>
      <c r="T836" s="422"/>
      <c r="U836" s="422"/>
    </row>
    <row r="837" spans="1:21">
      <c r="A837" s="370"/>
      <c r="B837" s="370"/>
      <c r="C837" s="370"/>
      <c r="D837" s="370"/>
      <c r="E837" s="370"/>
      <c r="F837" s="370"/>
      <c r="G837" s="370"/>
      <c r="H837" s="370"/>
      <c r="I837" s="370"/>
      <c r="J837" s="370"/>
      <c r="K837" s="370"/>
      <c r="L837" s="370"/>
      <c r="M837" s="370"/>
      <c r="N837" s="370"/>
      <c r="O837" s="422"/>
      <c r="P837" s="422"/>
      <c r="Q837" s="422"/>
      <c r="R837" s="422"/>
      <c r="S837" s="422"/>
      <c r="T837" s="422"/>
      <c r="U837" s="422"/>
    </row>
    <row r="838" spans="1:21">
      <c r="A838" s="370"/>
      <c r="B838" s="370"/>
      <c r="C838" s="370"/>
      <c r="D838" s="370"/>
      <c r="E838" s="370"/>
      <c r="F838" s="370"/>
      <c r="G838" s="370"/>
      <c r="H838" s="370"/>
      <c r="I838" s="370"/>
      <c r="J838" s="370"/>
      <c r="K838" s="370"/>
      <c r="L838" s="370"/>
      <c r="M838" s="370"/>
      <c r="N838" s="370"/>
      <c r="O838" s="422"/>
      <c r="P838" s="422"/>
      <c r="Q838" s="422"/>
      <c r="R838" s="422"/>
      <c r="S838" s="422"/>
      <c r="T838" s="422"/>
      <c r="U838" s="422"/>
    </row>
    <row r="839" spans="1:21">
      <c r="A839" s="370"/>
      <c r="B839" s="370"/>
      <c r="C839" s="370"/>
      <c r="D839" s="370"/>
      <c r="E839" s="370"/>
      <c r="F839" s="370"/>
      <c r="G839" s="370"/>
      <c r="H839" s="370"/>
      <c r="I839" s="370"/>
      <c r="J839" s="370"/>
      <c r="K839" s="370"/>
      <c r="L839" s="370"/>
      <c r="M839" s="370"/>
      <c r="N839" s="370"/>
      <c r="O839" s="422"/>
      <c r="P839" s="422"/>
      <c r="Q839" s="422"/>
      <c r="R839" s="422"/>
      <c r="S839" s="422"/>
      <c r="T839" s="422"/>
      <c r="U839" s="422"/>
    </row>
    <row r="840" spans="1:21">
      <c r="A840" s="370"/>
      <c r="B840" s="370"/>
      <c r="C840" s="370"/>
      <c r="D840" s="370"/>
      <c r="E840" s="370"/>
      <c r="F840" s="370"/>
      <c r="G840" s="370"/>
      <c r="H840" s="370"/>
      <c r="I840" s="370"/>
      <c r="J840" s="370"/>
      <c r="K840" s="370"/>
      <c r="L840" s="370"/>
      <c r="M840" s="370"/>
      <c r="N840" s="370"/>
      <c r="O840" s="422"/>
      <c r="P840" s="422"/>
      <c r="Q840" s="422"/>
      <c r="R840" s="422"/>
      <c r="S840" s="422"/>
      <c r="T840" s="422"/>
      <c r="U840" s="422"/>
    </row>
    <row r="841" spans="1:21">
      <c r="A841" s="370"/>
      <c r="B841" s="370"/>
      <c r="C841" s="370"/>
      <c r="D841" s="370"/>
      <c r="E841" s="370"/>
      <c r="F841" s="370"/>
      <c r="G841" s="370"/>
      <c r="H841" s="370"/>
      <c r="I841" s="370"/>
      <c r="J841" s="370"/>
      <c r="K841" s="370"/>
      <c r="L841" s="370"/>
      <c r="M841" s="370"/>
      <c r="N841" s="370"/>
      <c r="O841" s="422"/>
      <c r="P841" s="422"/>
      <c r="Q841" s="422"/>
      <c r="R841" s="422"/>
      <c r="S841" s="422"/>
      <c r="T841" s="422"/>
      <c r="U841" s="422"/>
    </row>
    <row r="842" spans="1:21">
      <c r="A842" s="370"/>
      <c r="B842" s="370"/>
      <c r="C842" s="370"/>
      <c r="D842" s="370"/>
      <c r="E842" s="370"/>
      <c r="F842" s="370"/>
      <c r="G842" s="370"/>
      <c r="H842" s="370"/>
      <c r="I842" s="370"/>
      <c r="J842" s="370"/>
      <c r="K842" s="370"/>
      <c r="L842" s="370"/>
      <c r="M842" s="370"/>
      <c r="N842" s="370"/>
      <c r="O842" s="422"/>
      <c r="P842" s="422"/>
      <c r="Q842" s="422"/>
      <c r="R842" s="422"/>
      <c r="S842" s="422"/>
      <c r="T842" s="422"/>
      <c r="U842" s="422"/>
    </row>
    <row r="843" spans="1:21">
      <c r="A843" s="370"/>
      <c r="B843" s="370"/>
      <c r="C843" s="370"/>
      <c r="D843" s="370"/>
      <c r="E843" s="370"/>
      <c r="F843" s="370"/>
      <c r="G843" s="370"/>
      <c r="H843" s="370"/>
      <c r="I843" s="370"/>
      <c r="J843" s="370"/>
      <c r="K843" s="370"/>
      <c r="L843" s="370"/>
      <c r="M843" s="370"/>
      <c r="N843" s="370"/>
      <c r="O843" s="422"/>
      <c r="P843" s="422"/>
      <c r="Q843" s="422"/>
      <c r="R843" s="422"/>
      <c r="S843" s="422"/>
      <c r="T843" s="422"/>
      <c r="U843" s="422"/>
    </row>
    <row r="844" spans="1:21">
      <c r="A844" s="370"/>
      <c r="B844" s="370"/>
      <c r="C844" s="370"/>
      <c r="D844" s="370"/>
      <c r="E844" s="370"/>
      <c r="F844" s="370"/>
      <c r="G844" s="370"/>
      <c r="H844" s="370"/>
      <c r="I844" s="370"/>
      <c r="J844" s="370"/>
      <c r="K844" s="370"/>
      <c r="L844" s="370"/>
      <c r="M844" s="370"/>
      <c r="N844" s="370"/>
      <c r="O844" s="422"/>
      <c r="P844" s="422"/>
      <c r="Q844" s="422"/>
      <c r="R844" s="422"/>
      <c r="S844" s="422"/>
      <c r="T844" s="422"/>
      <c r="U844" s="422"/>
    </row>
    <row r="845" spans="1:21">
      <c r="A845" s="370"/>
      <c r="B845" s="370"/>
      <c r="C845" s="370"/>
      <c r="D845" s="370"/>
      <c r="E845" s="370"/>
      <c r="F845" s="370"/>
      <c r="G845" s="370"/>
      <c r="H845" s="370"/>
      <c r="I845" s="370"/>
      <c r="J845" s="370"/>
      <c r="K845" s="370"/>
      <c r="L845" s="370"/>
      <c r="M845" s="370"/>
      <c r="N845" s="370"/>
      <c r="O845" s="422"/>
      <c r="P845" s="422"/>
      <c r="Q845" s="422"/>
      <c r="R845" s="422"/>
      <c r="S845" s="422"/>
      <c r="T845" s="422"/>
      <c r="U845" s="422"/>
    </row>
    <row r="846" spans="1:21">
      <c r="A846" s="370"/>
      <c r="B846" s="370"/>
      <c r="C846" s="370"/>
      <c r="D846" s="370"/>
      <c r="E846" s="370"/>
      <c r="F846" s="370"/>
      <c r="G846" s="370"/>
      <c r="H846" s="370"/>
      <c r="I846" s="370"/>
      <c r="J846" s="370"/>
      <c r="K846" s="370"/>
      <c r="L846" s="370"/>
      <c r="M846" s="370"/>
      <c r="N846" s="370"/>
      <c r="O846" s="422"/>
      <c r="P846" s="422"/>
      <c r="Q846" s="422"/>
      <c r="R846" s="422"/>
      <c r="S846" s="422"/>
      <c r="T846" s="422"/>
      <c r="U846" s="422"/>
    </row>
    <row r="847" spans="1:21">
      <c r="A847" s="370"/>
      <c r="B847" s="370"/>
      <c r="C847" s="370"/>
      <c r="D847" s="370"/>
      <c r="E847" s="370"/>
      <c r="F847" s="370"/>
      <c r="G847" s="370"/>
      <c r="H847" s="370"/>
      <c r="I847" s="370"/>
      <c r="J847" s="370"/>
      <c r="K847" s="370"/>
      <c r="L847" s="370"/>
      <c r="M847" s="370"/>
      <c r="N847" s="370"/>
      <c r="O847" s="422"/>
      <c r="P847" s="422"/>
      <c r="Q847" s="422"/>
      <c r="R847" s="422"/>
      <c r="S847" s="422"/>
      <c r="T847" s="422"/>
      <c r="U847" s="422"/>
    </row>
    <row r="848" spans="1:21">
      <c r="A848" s="370"/>
      <c r="B848" s="370"/>
      <c r="C848" s="370"/>
      <c r="D848" s="370"/>
      <c r="E848" s="370"/>
      <c r="F848" s="370"/>
      <c r="G848" s="370"/>
      <c r="H848" s="370"/>
      <c r="I848" s="370"/>
      <c r="J848" s="370"/>
      <c r="K848" s="370"/>
      <c r="L848" s="370"/>
      <c r="M848" s="370"/>
      <c r="N848" s="370"/>
      <c r="O848" s="422"/>
      <c r="P848" s="422"/>
      <c r="Q848" s="422"/>
      <c r="R848" s="422"/>
      <c r="S848" s="422"/>
      <c r="T848" s="422"/>
      <c r="U848" s="422"/>
    </row>
    <row r="849" spans="1:21">
      <c r="A849" s="370"/>
      <c r="B849" s="370"/>
      <c r="C849" s="370"/>
      <c r="D849" s="370"/>
      <c r="E849" s="370"/>
      <c r="F849" s="370"/>
      <c r="G849" s="370"/>
      <c r="H849" s="370"/>
      <c r="I849" s="370"/>
      <c r="J849" s="370"/>
      <c r="K849" s="370"/>
      <c r="L849" s="370"/>
      <c r="M849" s="370"/>
      <c r="N849" s="370"/>
      <c r="O849" s="422"/>
      <c r="P849" s="422"/>
      <c r="Q849" s="422"/>
      <c r="R849" s="422"/>
      <c r="S849" s="422"/>
      <c r="T849" s="422"/>
      <c r="U849" s="422"/>
    </row>
    <row r="850" spans="1:21">
      <c r="A850" s="370"/>
      <c r="B850" s="370"/>
      <c r="C850" s="370"/>
      <c r="D850" s="370"/>
      <c r="E850" s="370"/>
      <c r="F850" s="370"/>
      <c r="G850" s="370"/>
      <c r="H850" s="370"/>
      <c r="I850" s="370"/>
      <c r="J850" s="370"/>
      <c r="K850" s="370"/>
      <c r="L850" s="370"/>
      <c r="M850" s="370"/>
      <c r="N850" s="370"/>
      <c r="O850" s="422"/>
      <c r="P850" s="422"/>
      <c r="Q850" s="422"/>
      <c r="R850" s="422"/>
      <c r="S850" s="422"/>
      <c r="T850" s="422"/>
      <c r="U850" s="422"/>
    </row>
    <row r="851" spans="1:21">
      <c r="A851" s="370"/>
      <c r="B851" s="370"/>
      <c r="C851" s="370"/>
      <c r="D851" s="370"/>
      <c r="E851" s="370"/>
      <c r="F851" s="370"/>
      <c r="G851" s="370"/>
      <c r="H851" s="370"/>
      <c r="I851" s="370"/>
      <c r="J851" s="370"/>
      <c r="K851" s="370"/>
      <c r="L851" s="370"/>
      <c r="M851" s="370"/>
      <c r="N851" s="370"/>
      <c r="O851" s="422"/>
      <c r="P851" s="422"/>
      <c r="Q851" s="422"/>
      <c r="R851" s="422"/>
      <c r="S851" s="422"/>
      <c r="T851" s="422"/>
      <c r="U851" s="422"/>
    </row>
    <row r="852" spans="1:21">
      <c r="A852" s="370"/>
      <c r="B852" s="370"/>
      <c r="C852" s="370"/>
      <c r="D852" s="370"/>
      <c r="E852" s="370"/>
      <c r="F852" s="370"/>
      <c r="G852" s="370"/>
      <c r="H852" s="370"/>
      <c r="I852" s="370"/>
      <c r="J852" s="370"/>
      <c r="K852" s="370"/>
      <c r="L852" s="370"/>
      <c r="M852" s="370"/>
      <c r="N852" s="370"/>
      <c r="O852" s="422"/>
      <c r="P852" s="422"/>
      <c r="Q852" s="422"/>
      <c r="R852" s="422"/>
      <c r="S852" s="422"/>
      <c r="T852" s="422"/>
      <c r="U852" s="422"/>
    </row>
    <row r="853" spans="1:21">
      <c r="A853" s="370"/>
      <c r="B853" s="370"/>
      <c r="C853" s="370"/>
      <c r="D853" s="370"/>
      <c r="E853" s="370"/>
      <c r="F853" s="370"/>
      <c r="G853" s="370"/>
      <c r="H853" s="370"/>
      <c r="I853" s="370"/>
      <c r="J853" s="370"/>
      <c r="K853" s="370"/>
      <c r="L853" s="370"/>
      <c r="M853" s="370"/>
      <c r="N853" s="370"/>
      <c r="O853" s="422"/>
      <c r="P853" s="422"/>
      <c r="Q853" s="422"/>
      <c r="R853" s="422"/>
      <c r="S853" s="422"/>
      <c r="T853" s="422"/>
      <c r="U853" s="422"/>
    </row>
    <row r="854" spans="1:21">
      <c r="A854" s="370"/>
      <c r="B854" s="370"/>
      <c r="C854" s="370"/>
      <c r="D854" s="370"/>
      <c r="E854" s="370"/>
      <c r="F854" s="370"/>
      <c r="G854" s="370"/>
      <c r="H854" s="370"/>
      <c r="I854" s="370"/>
      <c r="J854" s="370"/>
      <c r="K854" s="370"/>
      <c r="L854" s="370"/>
      <c r="M854" s="370"/>
      <c r="N854" s="370"/>
      <c r="O854" s="422"/>
      <c r="P854" s="422"/>
      <c r="Q854" s="422"/>
      <c r="R854" s="422"/>
      <c r="S854" s="422"/>
      <c r="T854" s="422"/>
      <c r="U854" s="422"/>
    </row>
    <row r="855" spans="1:21">
      <c r="A855" s="370"/>
      <c r="B855" s="370"/>
      <c r="C855" s="370"/>
      <c r="D855" s="370"/>
      <c r="E855" s="370"/>
      <c r="F855" s="370"/>
      <c r="G855" s="370"/>
      <c r="H855" s="370"/>
      <c r="I855" s="370"/>
      <c r="J855" s="370"/>
      <c r="K855" s="370"/>
      <c r="L855" s="370"/>
      <c r="M855" s="370"/>
      <c r="N855" s="370"/>
      <c r="O855" s="422"/>
      <c r="P855" s="422"/>
      <c r="Q855" s="422"/>
      <c r="R855" s="422"/>
      <c r="S855" s="422"/>
      <c r="T855" s="422"/>
      <c r="U855" s="422"/>
    </row>
    <row r="856" spans="1:21">
      <c r="A856" s="370"/>
      <c r="B856" s="370"/>
      <c r="C856" s="370"/>
      <c r="D856" s="370"/>
      <c r="E856" s="370"/>
      <c r="F856" s="370"/>
      <c r="G856" s="370"/>
      <c r="H856" s="370"/>
      <c r="I856" s="370"/>
      <c r="J856" s="370"/>
      <c r="K856" s="370"/>
      <c r="L856" s="370"/>
      <c r="M856" s="370"/>
      <c r="N856" s="370"/>
      <c r="O856" s="422"/>
      <c r="P856" s="422"/>
      <c r="Q856" s="422"/>
      <c r="R856" s="422"/>
      <c r="S856" s="422"/>
      <c r="T856" s="422"/>
      <c r="U856" s="422"/>
    </row>
    <row r="857" spans="1:21">
      <c r="A857" s="370"/>
      <c r="B857" s="370"/>
      <c r="C857" s="370"/>
      <c r="D857" s="370"/>
      <c r="E857" s="370"/>
      <c r="F857" s="370"/>
      <c r="G857" s="370"/>
      <c r="H857" s="370"/>
      <c r="I857" s="370"/>
      <c r="J857" s="370"/>
      <c r="K857" s="370"/>
      <c r="L857" s="370"/>
      <c r="M857" s="370"/>
      <c r="N857" s="370"/>
      <c r="O857" s="422"/>
      <c r="P857" s="422"/>
      <c r="Q857" s="422"/>
      <c r="R857" s="422"/>
      <c r="S857" s="422"/>
      <c r="T857" s="422"/>
      <c r="U857" s="422"/>
    </row>
    <row r="858" spans="1:21">
      <c r="A858" s="370"/>
      <c r="B858" s="370"/>
      <c r="C858" s="370"/>
      <c r="D858" s="370"/>
      <c r="E858" s="370"/>
      <c r="F858" s="370"/>
      <c r="G858" s="370"/>
      <c r="H858" s="370"/>
      <c r="I858" s="370"/>
      <c r="J858" s="370"/>
      <c r="K858" s="370"/>
      <c r="L858" s="370"/>
      <c r="M858" s="370"/>
      <c r="N858" s="370"/>
      <c r="O858" s="422"/>
      <c r="P858" s="422"/>
      <c r="Q858" s="422"/>
      <c r="R858" s="422"/>
      <c r="S858" s="422"/>
      <c r="T858" s="422"/>
      <c r="U858" s="422"/>
    </row>
    <row r="859" spans="1:21">
      <c r="A859" s="370"/>
      <c r="B859" s="370"/>
      <c r="C859" s="370"/>
      <c r="D859" s="370"/>
      <c r="E859" s="370"/>
      <c r="F859" s="370"/>
      <c r="G859" s="370"/>
      <c r="H859" s="370"/>
      <c r="I859" s="370"/>
      <c r="J859" s="370"/>
      <c r="K859" s="370"/>
      <c r="L859" s="370"/>
      <c r="M859" s="370"/>
      <c r="N859" s="370"/>
      <c r="O859" s="422"/>
      <c r="P859" s="422"/>
      <c r="Q859" s="422"/>
      <c r="R859" s="422"/>
      <c r="S859" s="422"/>
      <c r="T859" s="422"/>
      <c r="U859" s="422"/>
    </row>
    <row r="860" spans="1:21">
      <c r="A860" s="370"/>
      <c r="B860" s="370"/>
      <c r="C860" s="370"/>
      <c r="D860" s="370"/>
      <c r="E860" s="370"/>
      <c r="F860" s="370"/>
      <c r="G860" s="370"/>
      <c r="H860" s="370"/>
      <c r="I860" s="370"/>
      <c r="J860" s="370"/>
      <c r="K860" s="370"/>
      <c r="L860" s="370"/>
      <c r="M860" s="370"/>
      <c r="N860" s="370"/>
      <c r="O860" s="422"/>
      <c r="P860" s="422"/>
      <c r="Q860" s="422"/>
      <c r="R860" s="422"/>
      <c r="S860" s="422"/>
      <c r="T860" s="422"/>
      <c r="U860" s="422"/>
    </row>
    <row r="861" spans="1:21">
      <c r="A861" s="370"/>
      <c r="B861" s="370"/>
      <c r="C861" s="370"/>
      <c r="D861" s="370"/>
      <c r="E861" s="370"/>
      <c r="F861" s="370"/>
      <c r="G861" s="370"/>
      <c r="H861" s="370"/>
      <c r="I861" s="370"/>
      <c r="J861" s="370"/>
      <c r="K861" s="370"/>
      <c r="L861" s="370"/>
      <c r="M861" s="370"/>
      <c r="N861" s="370"/>
      <c r="O861" s="422"/>
      <c r="P861" s="422"/>
      <c r="Q861" s="422"/>
      <c r="R861" s="422"/>
      <c r="S861" s="422"/>
      <c r="T861" s="422"/>
      <c r="U861" s="422"/>
    </row>
    <row r="862" spans="1:21">
      <c r="A862" s="370"/>
      <c r="B862" s="370"/>
      <c r="C862" s="370"/>
      <c r="D862" s="370"/>
      <c r="E862" s="370"/>
      <c r="F862" s="370"/>
      <c r="G862" s="370"/>
      <c r="H862" s="370"/>
      <c r="I862" s="370"/>
      <c r="J862" s="370"/>
      <c r="K862" s="370"/>
      <c r="L862" s="370"/>
      <c r="M862" s="370"/>
      <c r="N862" s="370"/>
      <c r="O862" s="422"/>
      <c r="P862" s="422"/>
      <c r="Q862" s="422"/>
      <c r="R862" s="422"/>
      <c r="S862" s="422"/>
      <c r="T862" s="422"/>
      <c r="U862" s="422"/>
    </row>
    <row r="863" spans="1:21">
      <c r="A863" s="370"/>
      <c r="B863" s="370"/>
      <c r="C863" s="370"/>
      <c r="D863" s="370"/>
      <c r="E863" s="370"/>
      <c r="F863" s="370"/>
      <c r="G863" s="370"/>
      <c r="H863" s="370"/>
      <c r="I863" s="370"/>
      <c r="J863" s="370"/>
      <c r="K863" s="370"/>
      <c r="L863" s="370"/>
      <c r="M863" s="370"/>
      <c r="N863" s="370"/>
      <c r="O863" s="422"/>
      <c r="P863" s="422"/>
      <c r="Q863" s="422"/>
      <c r="R863" s="422"/>
      <c r="S863" s="422"/>
      <c r="T863" s="422"/>
      <c r="U863" s="422"/>
    </row>
    <row r="864" spans="1:21">
      <c r="A864" s="370"/>
      <c r="B864" s="370"/>
      <c r="C864" s="370"/>
      <c r="D864" s="370"/>
      <c r="E864" s="370"/>
      <c r="F864" s="370"/>
      <c r="G864" s="370"/>
      <c r="H864" s="370"/>
      <c r="I864" s="370"/>
      <c r="J864" s="370"/>
      <c r="K864" s="370"/>
      <c r="L864" s="370"/>
      <c r="M864" s="370"/>
      <c r="N864" s="370"/>
      <c r="O864" s="422"/>
      <c r="P864" s="422"/>
      <c r="Q864" s="422"/>
      <c r="R864" s="422"/>
      <c r="S864" s="422"/>
      <c r="T864" s="422"/>
      <c r="U864" s="422"/>
    </row>
    <row r="865" spans="1:21">
      <c r="A865" s="370"/>
      <c r="B865" s="370"/>
      <c r="C865" s="370"/>
      <c r="D865" s="370"/>
      <c r="E865" s="370"/>
      <c r="F865" s="370"/>
      <c r="G865" s="370"/>
      <c r="H865" s="370"/>
      <c r="I865" s="370"/>
      <c r="J865" s="370"/>
      <c r="K865" s="370"/>
      <c r="L865" s="370"/>
      <c r="M865" s="370"/>
      <c r="N865" s="370"/>
      <c r="O865" s="422"/>
      <c r="P865" s="422"/>
      <c r="Q865" s="422"/>
      <c r="R865" s="422"/>
      <c r="S865" s="422"/>
      <c r="T865" s="422"/>
      <c r="U865" s="422"/>
    </row>
    <row r="866" spans="1:21">
      <c r="A866" s="370"/>
      <c r="B866" s="370"/>
      <c r="C866" s="370"/>
      <c r="D866" s="370"/>
      <c r="E866" s="370"/>
      <c r="F866" s="370"/>
      <c r="G866" s="370"/>
      <c r="H866" s="370"/>
      <c r="I866" s="370"/>
      <c r="J866" s="370"/>
      <c r="K866" s="370"/>
      <c r="L866" s="370"/>
      <c r="M866" s="370"/>
      <c r="N866" s="370"/>
      <c r="O866" s="422"/>
      <c r="P866" s="422"/>
      <c r="Q866" s="422"/>
      <c r="R866" s="422"/>
      <c r="S866" s="422"/>
      <c r="T866" s="422"/>
      <c r="U866" s="422"/>
    </row>
    <row r="867" spans="1:21">
      <c r="A867" s="370"/>
      <c r="B867" s="370"/>
      <c r="C867" s="370"/>
      <c r="D867" s="370"/>
      <c r="E867" s="370"/>
      <c r="F867" s="370"/>
      <c r="G867" s="370"/>
      <c r="H867" s="370"/>
      <c r="I867" s="370"/>
      <c r="J867" s="370"/>
      <c r="K867" s="370"/>
      <c r="L867" s="370"/>
      <c r="M867" s="370"/>
      <c r="N867" s="370"/>
      <c r="O867" s="422"/>
      <c r="P867" s="422"/>
      <c r="Q867" s="422"/>
      <c r="R867" s="422"/>
      <c r="S867" s="422"/>
      <c r="T867" s="422"/>
      <c r="U867" s="422"/>
    </row>
    <row r="868" spans="1:21">
      <c r="A868" s="370"/>
      <c r="B868" s="370"/>
      <c r="C868" s="370"/>
      <c r="D868" s="370"/>
      <c r="E868" s="370"/>
      <c r="F868" s="370"/>
      <c r="G868" s="370"/>
      <c r="H868" s="370"/>
      <c r="I868" s="370"/>
      <c r="J868" s="370"/>
      <c r="K868" s="370"/>
      <c r="L868" s="370"/>
      <c r="M868" s="370"/>
      <c r="N868" s="370"/>
      <c r="O868" s="422"/>
      <c r="P868" s="422"/>
      <c r="Q868" s="422"/>
      <c r="R868" s="422"/>
      <c r="S868" s="422"/>
      <c r="T868" s="422"/>
      <c r="U868" s="422"/>
    </row>
    <row r="869" spans="1:21">
      <c r="A869" s="370"/>
      <c r="B869" s="370"/>
      <c r="C869" s="370"/>
      <c r="D869" s="370"/>
      <c r="E869" s="370"/>
      <c r="F869" s="370"/>
      <c r="G869" s="370"/>
      <c r="H869" s="370"/>
      <c r="I869" s="370"/>
      <c r="J869" s="370"/>
      <c r="K869" s="370"/>
      <c r="L869" s="370"/>
      <c r="M869" s="370"/>
      <c r="N869" s="370"/>
      <c r="O869" s="422"/>
      <c r="P869" s="422"/>
      <c r="Q869" s="422"/>
      <c r="R869" s="422"/>
      <c r="S869" s="422"/>
      <c r="T869" s="422"/>
      <c r="U869" s="422"/>
    </row>
    <row r="870" spans="1:21">
      <c r="A870" s="370"/>
      <c r="B870" s="370"/>
      <c r="C870" s="370"/>
      <c r="D870" s="370"/>
      <c r="E870" s="370"/>
      <c r="F870" s="370"/>
      <c r="G870" s="370"/>
      <c r="H870" s="370"/>
      <c r="I870" s="370"/>
      <c r="J870" s="370"/>
      <c r="K870" s="370"/>
      <c r="L870" s="370"/>
      <c r="M870" s="370"/>
      <c r="N870" s="370"/>
      <c r="O870" s="422"/>
      <c r="P870" s="422"/>
      <c r="Q870" s="422"/>
      <c r="R870" s="422"/>
      <c r="S870" s="422"/>
      <c r="T870" s="422"/>
      <c r="U870" s="422"/>
    </row>
    <row r="871" spans="1:21">
      <c r="A871" s="370"/>
      <c r="B871" s="370"/>
      <c r="C871" s="370"/>
      <c r="D871" s="370"/>
      <c r="E871" s="370"/>
      <c r="F871" s="370"/>
      <c r="G871" s="370"/>
      <c r="H871" s="370"/>
      <c r="I871" s="370"/>
      <c r="J871" s="370"/>
      <c r="K871" s="370"/>
      <c r="L871" s="370"/>
      <c r="M871" s="370"/>
      <c r="N871" s="370"/>
      <c r="O871" s="422"/>
      <c r="P871" s="422"/>
      <c r="Q871" s="422"/>
      <c r="R871" s="422"/>
      <c r="S871" s="422"/>
      <c r="T871" s="422"/>
      <c r="U871" s="422"/>
    </row>
    <row r="872" spans="1:21">
      <c r="A872" s="370"/>
      <c r="B872" s="370"/>
      <c r="C872" s="370"/>
      <c r="D872" s="370"/>
      <c r="E872" s="370"/>
      <c r="F872" s="370"/>
      <c r="G872" s="370"/>
      <c r="H872" s="370"/>
      <c r="I872" s="370"/>
      <c r="J872" s="370"/>
      <c r="K872" s="370"/>
      <c r="L872" s="370"/>
      <c r="M872" s="370"/>
      <c r="N872" s="370"/>
      <c r="O872" s="422"/>
      <c r="P872" s="422"/>
      <c r="Q872" s="422"/>
      <c r="R872" s="422"/>
      <c r="S872" s="422"/>
      <c r="T872" s="422"/>
      <c r="U872" s="422"/>
    </row>
    <row r="873" spans="1:21">
      <c r="A873" s="370"/>
      <c r="B873" s="370"/>
      <c r="C873" s="370"/>
      <c r="D873" s="370"/>
      <c r="E873" s="370"/>
      <c r="F873" s="370"/>
      <c r="G873" s="370"/>
      <c r="H873" s="370"/>
      <c r="I873" s="370"/>
      <c r="J873" s="370"/>
      <c r="K873" s="370"/>
      <c r="L873" s="370"/>
      <c r="M873" s="370"/>
      <c r="N873" s="370"/>
      <c r="O873" s="422"/>
      <c r="P873" s="422"/>
      <c r="Q873" s="422"/>
      <c r="R873" s="422"/>
      <c r="S873" s="422"/>
      <c r="T873" s="422"/>
      <c r="U873" s="422"/>
    </row>
    <row r="874" spans="1:21">
      <c r="A874" s="370"/>
      <c r="B874" s="370"/>
      <c r="C874" s="370"/>
      <c r="D874" s="370"/>
      <c r="E874" s="370"/>
      <c r="F874" s="370"/>
      <c r="G874" s="370"/>
      <c r="H874" s="370"/>
      <c r="I874" s="370"/>
      <c r="J874" s="370"/>
      <c r="K874" s="370"/>
      <c r="L874" s="370"/>
      <c r="M874" s="370"/>
      <c r="N874" s="370"/>
      <c r="O874" s="422"/>
      <c r="P874" s="422"/>
      <c r="Q874" s="422"/>
      <c r="R874" s="422"/>
      <c r="S874" s="422"/>
      <c r="T874" s="422"/>
      <c r="U874" s="422"/>
    </row>
    <row r="875" spans="1:21">
      <c r="A875" s="370"/>
      <c r="B875" s="370"/>
      <c r="C875" s="370"/>
      <c r="D875" s="370"/>
      <c r="E875" s="370"/>
      <c r="F875" s="370"/>
      <c r="G875" s="370"/>
      <c r="H875" s="370"/>
      <c r="I875" s="370"/>
      <c r="J875" s="370"/>
      <c r="K875" s="370"/>
      <c r="L875" s="370"/>
      <c r="M875" s="370"/>
      <c r="N875" s="370"/>
      <c r="O875" s="422"/>
      <c r="P875" s="422"/>
      <c r="Q875" s="422"/>
      <c r="R875" s="422"/>
      <c r="S875" s="422"/>
      <c r="T875" s="422"/>
      <c r="U875" s="422"/>
    </row>
    <row r="876" spans="1:21">
      <c r="A876" s="370"/>
      <c r="B876" s="370"/>
      <c r="C876" s="370"/>
      <c r="D876" s="370"/>
      <c r="E876" s="370"/>
      <c r="F876" s="370"/>
      <c r="G876" s="370"/>
      <c r="H876" s="370"/>
      <c r="I876" s="370"/>
      <c r="J876" s="370"/>
      <c r="K876" s="370"/>
      <c r="L876" s="370"/>
      <c r="M876" s="370"/>
      <c r="N876" s="370"/>
      <c r="O876" s="422"/>
      <c r="P876" s="422"/>
      <c r="Q876" s="422"/>
      <c r="R876" s="422"/>
      <c r="S876" s="422"/>
      <c r="T876" s="422"/>
      <c r="U876" s="422"/>
    </row>
    <row r="877" spans="1:21">
      <c r="A877" s="370"/>
      <c r="B877" s="370"/>
      <c r="C877" s="370"/>
      <c r="D877" s="370"/>
      <c r="E877" s="370"/>
      <c r="F877" s="370"/>
      <c r="G877" s="370"/>
      <c r="H877" s="370"/>
      <c r="I877" s="370"/>
      <c r="J877" s="370"/>
      <c r="K877" s="370"/>
      <c r="L877" s="370"/>
      <c r="M877" s="370"/>
      <c r="N877" s="370"/>
      <c r="O877" s="422"/>
      <c r="P877" s="422"/>
      <c r="Q877" s="422"/>
      <c r="R877" s="422"/>
      <c r="S877" s="422"/>
      <c r="T877" s="422"/>
      <c r="U877" s="422"/>
    </row>
    <row r="878" spans="1:21">
      <c r="A878" s="370"/>
      <c r="B878" s="370"/>
      <c r="C878" s="370"/>
      <c r="D878" s="370"/>
      <c r="E878" s="370"/>
      <c r="F878" s="370"/>
      <c r="G878" s="370"/>
      <c r="H878" s="370"/>
      <c r="I878" s="370"/>
      <c r="J878" s="370"/>
      <c r="K878" s="370"/>
      <c r="L878" s="370"/>
      <c r="M878" s="370"/>
      <c r="N878" s="370"/>
      <c r="O878" s="422"/>
      <c r="P878" s="422"/>
      <c r="Q878" s="422"/>
      <c r="R878" s="422"/>
      <c r="S878" s="422"/>
      <c r="T878" s="422"/>
      <c r="U878" s="422"/>
    </row>
    <row r="879" spans="1:21">
      <c r="A879" s="370"/>
      <c r="B879" s="370"/>
      <c r="C879" s="370"/>
      <c r="D879" s="370"/>
      <c r="E879" s="370"/>
      <c r="F879" s="370"/>
      <c r="G879" s="370"/>
      <c r="H879" s="370"/>
      <c r="I879" s="370"/>
      <c r="J879" s="370"/>
      <c r="K879" s="370"/>
      <c r="L879" s="370"/>
      <c r="M879" s="370"/>
      <c r="N879" s="370"/>
      <c r="O879" s="422"/>
      <c r="P879" s="422"/>
      <c r="Q879" s="422"/>
      <c r="R879" s="422"/>
      <c r="S879" s="422"/>
      <c r="T879" s="422"/>
      <c r="U879" s="422"/>
    </row>
    <row r="880" spans="1:21">
      <c r="A880" s="370"/>
      <c r="B880" s="370"/>
      <c r="C880" s="370"/>
      <c r="D880" s="370"/>
      <c r="E880" s="370"/>
      <c r="F880" s="370"/>
      <c r="G880" s="370"/>
      <c r="H880" s="370"/>
      <c r="I880" s="370"/>
      <c r="J880" s="370"/>
      <c r="K880" s="370"/>
      <c r="L880" s="370"/>
      <c r="M880" s="370"/>
      <c r="N880" s="370"/>
      <c r="O880" s="422"/>
      <c r="P880" s="422"/>
      <c r="Q880" s="422"/>
      <c r="R880" s="422"/>
      <c r="S880" s="422"/>
      <c r="T880" s="422"/>
      <c r="U880" s="422"/>
    </row>
    <row r="881" spans="1:21">
      <c r="A881" s="370"/>
      <c r="B881" s="370"/>
      <c r="C881" s="370"/>
      <c r="D881" s="370"/>
      <c r="E881" s="370"/>
      <c r="F881" s="370"/>
      <c r="G881" s="370"/>
      <c r="H881" s="370"/>
      <c r="I881" s="370"/>
      <c r="J881" s="370"/>
      <c r="K881" s="370"/>
      <c r="L881" s="370"/>
      <c r="M881" s="370"/>
      <c r="N881" s="370"/>
      <c r="O881" s="422"/>
      <c r="P881" s="422"/>
      <c r="Q881" s="422"/>
      <c r="R881" s="422"/>
      <c r="S881" s="422"/>
      <c r="T881" s="422"/>
      <c r="U881" s="422"/>
    </row>
    <row r="882" spans="1:21">
      <c r="A882" s="370"/>
      <c r="B882" s="370"/>
      <c r="C882" s="370"/>
      <c r="D882" s="370"/>
      <c r="E882" s="370"/>
      <c r="F882" s="370"/>
      <c r="G882" s="370"/>
      <c r="H882" s="370"/>
      <c r="I882" s="370"/>
      <c r="J882" s="370"/>
      <c r="K882" s="370"/>
      <c r="L882" s="370"/>
      <c r="M882" s="370"/>
      <c r="N882" s="370"/>
      <c r="O882" s="422"/>
      <c r="P882" s="422"/>
      <c r="Q882" s="422"/>
      <c r="R882" s="422"/>
      <c r="S882" s="422"/>
      <c r="T882" s="422"/>
      <c r="U882" s="422"/>
    </row>
    <row r="883" spans="1:21">
      <c r="A883" s="370"/>
      <c r="B883" s="370"/>
      <c r="C883" s="370"/>
      <c r="D883" s="370"/>
      <c r="E883" s="370"/>
      <c r="F883" s="370"/>
      <c r="G883" s="370"/>
      <c r="H883" s="370"/>
      <c r="I883" s="370"/>
      <c r="J883" s="370"/>
      <c r="K883" s="370"/>
      <c r="L883" s="370"/>
      <c r="M883" s="370"/>
      <c r="N883" s="370"/>
      <c r="O883" s="422"/>
      <c r="P883" s="422"/>
      <c r="Q883" s="422"/>
      <c r="R883" s="422"/>
      <c r="S883" s="422"/>
      <c r="T883" s="422"/>
      <c r="U883" s="422"/>
    </row>
    <row r="884" spans="1:21">
      <c r="A884" s="370"/>
      <c r="B884" s="370"/>
      <c r="C884" s="370"/>
      <c r="D884" s="370"/>
      <c r="E884" s="370"/>
      <c r="F884" s="370"/>
      <c r="G884" s="370"/>
      <c r="H884" s="370"/>
      <c r="I884" s="370"/>
      <c r="J884" s="370"/>
      <c r="K884" s="370"/>
      <c r="L884" s="370"/>
      <c r="M884" s="370"/>
      <c r="N884" s="370"/>
      <c r="O884" s="422"/>
      <c r="P884" s="422"/>
      <c r="Q884" s="422"/>
      <c r="R884" s="422"/>
      <c r="S884" s="422"/>
      <c r="T884" s="422"/>
      <c r="U884" s="422"/>
    </row>
    <row r="885" spans="1:21">
      <c r="A885" s="370"/>
      <c r="B885" s="370"/>
      <c r="C885" s="370"/>
      <c r="D885" s="370"/>
      <c r="E885" s="370"/>
      <c r="F885" s="370"/>
      <c r="G885" s="370"/>
      <c r="H885" s="370"/>
      <c r="I885" s="370"/>
      <c r="J885" s="370"/>
      <c r="K885" s="370"/>
      <c r="L885" s="370"/>
      <c r="M885" s="370"/>
      <c r="N885" s="370"/>
      <c r="O885" s="422"/>
      <c r="P885" s="422"/>
      <c r="Q885" s="422"/>
      <c r="R885" s="422"/>
      <c r="S885" s="422"/>
      <c r="T885" s="422"/>
      <c r="U885" s="422"/>
    </row>
    <row r="886" spans="1:21">
      <c r="A886" s="370"/>
      <c r="B886" s="370"/>
      <c r="C886" s="370"/>
      <c r="D886" s="370"/>
      <c r="E886" s="370"/>
      <c r="F886" s="370"/>
      <c r="G886" s="370"/>
      <c r="H886" s="370"/>
      <c r="I886" s="370"/>
      <c r="J886" s="370"/>
      <c r="K886" s="370"/>
      <c r="L886" s="370"/>
      <c r="M886" s="370"/>
      <c r="N886" s="370"/>
      <c r="O886" s="422"/>
      <c r="P886" s="422"/>
      <c r="Q886" s="422"/>
      <c r="R886" s="422"/>
      <c r="S886" s="422"/>
      <c r="T886" s="422"/>
      <c r="U886" s="422"/>
    </row>
    <row r="887" spans="1:21">
      <c r="A887" s="370"/>
      <c r="B887" s="370"/>
      <c r="C887" s="370"/>
      <c r="D887" s="370"/>
      <c r="E887" s="370"/>
      <c r="F887" s="370"/>
      <c r="G887" s="370"/>
      <c r="H887" s="370"/>
      <c r="I887" s="370"/>
      <c r="J887" s="370"/>
      <c r="K887" s="370"/>
      <c r="L887" s="370"/>
      <c r="M887" s="370"/>
      <c r="N887" s="370"/>
      <c r="O887" s="422"/>
      <c r="P887" s="422"/>
      <c r="Q887" s="422"/>
      <c r="R887" s="422"/>
      <c r="S887" s="422"/>
      <c r="T887" s="422"/>
      <c r="U887" s="422"/>
    </row>
    <row r="888" spans="1:21">
      <c r="A888" s="370"/>
      <c r="B888" s="370"/>
      <c r="C888" s="370"/>
      <c r="D888" s="370"/>
      <c r="E888" s="370"/>
      <c r="F888" s="370"/>
      <c r="G888" s="370"/>
      <c r="H888" s="370"/>
      <c r="I888" s="370"/>
      <c r="J888" s="370"/>
      <c r="K888" s="370"/>
      <c r="L888" s="370"/>
      <c r="M888" s="370"/>
      <c r="N888" s="370"/>
      <c r="O888" s="422"/>
      <c r="P888" s="422"/>
      <c r="Q888" s="422"/>
      <c r="R888" s="422"/>
      <c r="S888" s="422"/>
      <c r="T888" s="422"/>
      <c r="U888" s="422"/>
    </row>
    <row r="889" spans="1:21">
      <c r="A889" s="370"/>
      <c r="B889" s="370"/>
      <c r="C889" s="370"/>
      <c r="D889" s="370"/>
      <c r="E889" s="370"/>
      <c r="F889" s="370"/>
      <c r="G889" s="370"/>
      <c r="H889" s="370"/>
      <c r="I889" s="370"/>
      <c r="J889" s="370"/>
      <c r="K889" s="370"/>
      <c r="L889" s="370"/>
      <c r="M889" s="370"/>
      <c r="N889" s="370"/>
      <c r="O889" s="422"/>
      <c r="P889" s="422"/>
      <c r="Q889" s="422"/>
      <c r="R889" s="422"/>
      <c r="S889" s="422"/>
      <c r="T889" s="422"/>
      <c r="U889" s="422"/>
    </row>
    <row r="890" spans="1:21">
      <c r="A890" s="370"/>
      <c r="B890" s="370"/>
      <c r="C890" s="370"/>
      <c r="D890" s="370"/>
      <c r="E890" s="370"/>
      <c r="F890" s="370"/>
      <c r="G890" s="370"/>
      <c r="H890" s="370"/>
      <c r="I890" s="370"/>
      <c r="J890" s="370"/>
      <c r="K890" s="370"/>
      <c r="L890" s="370"/>
      <c r="M890" s="370"/>
      <c r="N890" s="370"/>
      <c r="O890" s="422"/>
      <c r="P890" s="422"/>
      <c r="Q890" s="422"/>
      <c r="R890" s="422"/>
      <c r="S890" s="422"/>
      <c r="T890" s="422"/>
      <c r="U890" s="422"/>
    </row>
    <row r="891" spans="1:21">
      <c r="A891" s="370"/>
      <c r="B891" s="370"/>
      <c r="C891" s="370"/>
      <c r="D891" s="370"/>
      <c r="E891" s="370"/>
      <c r="F891" s="370"/>
      <c r="G891" s="370"/>
      <c r="H891" s="370"/>
      <c r="I891" s="370"/>
      <c r="J891" s="370"/>
      <c r="K891" s="370"/>
      <c r="L891" s="370"/>
      <c r="M891" s="370"/>
      <c r="N891" s="370"/>
      <c r="O891" s="422"/>
      <c r="P891" s="422"/>
      <c r="Q891" s="422"/>
      <c r="R891" s="422"/>
      <c r="S891" s="422"/>
      <c r="T891" s="422"/>
      <c r="U891" s="422"/>
    </row>
    <row r="892" spans="1:21">
      <c r="A892" s="370"/>
      <c r="B892" s="370"/>
      <c r="C892" s="370"/>
      <c r="D892" s="370"/>
      <c r="E892" s="370"/>
      <c r="F892" s="370"/>
      <c r="G892" s="370"/>
      <c r="H892" s="370"/>
      <c r="I892" s="370"/>
      <c r="J892" s="370"/>
      <c r="K892" s="370"/>
      <c r="L892" s="370"/>
      <c r="M892" s="370"/>
      <c r="N892" s="370"/>
      <c r="O892" s="422"/>
      <c r="P892" s="422"/>
      <c r="Q892" s="422"/>
      <c r="R892" s="422"/>
      <c r="S892" s="422"/>
      <c r="T892" s="422"/>
      <c r="U892" s="422"/>
    </row>
    <row r="893" spans="1:21">
      <c r="A893" s="370"/>
      <c r="B893" s="370"/>
      <c r="C893" s="370"/>
      <c r="D893" s="370"/>
      <c r="E893" s="370"/>
      <c r="F893" s="370"/>
      <c r="G893" s="370"/>
      <c r="H893" s="370"/>
      <c r="I893" s="370"/>
      <c r="J893" s="370"/>
      <c r="K893" s="370"/>
      <c r="L893" s="370"/>
      <c r="M893" s="370"/>
      <c r="N893" s="370"/>
      <c r="O893" s="422"/>
      <c r="P893" s="422"/>
      <c r="Q893" s="422"/>
      <c r="R893" s="422"/>
      <c r="S893" s="422"/>
      <c r="T893" s="422"/>
      <c r="U893" s="422"/>
    </row>
    <row r="894" spans="1:21">
      <c r="A894" s="370"/>
      <c r="B894" s="370"/>
      <c r="C894" s="370"/>
      <c r="D894" s="370"/>
      <c r="E894" s="370"/>
      <c r="F894" s="370"/>
      <c r="G894" s="370"/>
      <c r="H894" s="370"/>
      <c r="I894" s="370"/>
      <c r="J894" s="370"/>
      <c r="K894" s="370"/>
      <c r="L894" s="370"/>
      <c r="M894" s="370"/>
      <c r="N894" s="370"/>
      <c r="O894" s="422"/>
      <c r="P894" s="422"/>
      <c r="Q894" s="422"/>
      <c r="R894" s="422"/>
      <c r="S894" s="422"/>
      <c r="T894" s="422"/>
      <c r="U894" s="422"/>
    </row>
    <row r="895" spans="1:21">
      <c r="A895" s="370"/>
      <c r="B895" s="370"/>
      <c r="C895" s="370"/>
      <c r="D895" s="370"/>
      <c r="E895" s="370"/>
      <c r="F895" s="370"/>
      <c r="G895" s="370"/>
      <c r="H895" s="370"/>
      <c r="I895" s="370"/>
      <c r="J895" s="370"/>
      <c r="K895" s="370"/>
      <c r="L895" s="370"/>
      <c r="M895" s="370"/>
      <c r="N895" s="370"/>
      <c r="O895" s="422"/>
      <c r="P895" s="422"/>
      <c r="Q895" s="422"/>
      <c r="R895" s="422"/>
      <c r="S895" s="422"/>
      <c r="T895" s="422"/>
      <c r="U895" s="422"/>
    </row>
    <row r="896" spans="1:21">
      <c r="A896" s="370"/>
      <c r="B896" s="370"/>
      <c r="C896" s="370"/>
      <c r="D896" s="370"/>
      <c r="E896" s="370"/>
      <c r="F896" s="370"/>
      <c r="G896" s="370"/>
      <c r="H896" s="370"/>
      <c r="I896" s="370"/>
      <c r="J896" s="370"/>
      <c r="K896" s="370"/>
      <c r="L896" s="370"/>
      <c r="M896" s="370"/>
      <c r="N896" s="370"/>
      <c r="O896" s="422"/>
      <c r="P896" s="422"/>
      <c r="Q896" s="422"/>
      <c r="R896" s="422"/>
      <c r="S896" s="422"/>
      <c r="T896" s="422"/>
      <c r="U896" s="422"/>
    </row>
    <row r="897" spans="1:21">
      <c r="A897" s="370"/>
      <c r="B897" s="370"/>
      <c r="C897" s="370"/>
      <c r="D897" s="370"/>
      <c r="E897" s="370"/>
      <c r="F897" s="370"/>
      <c r="G897" s="370"/>
      <c r="H897" s="370"/>
      <c r="I897" s="370"/>
      <c r="J897" s="370"/>
      <c r="K897" s="370"/>
      <c r="L897" s="370"/>
      <c r="M897" s="370"/>
      <c r="N897" s="370"/>
      <c r="O897" s="422"/>
      <c r="P897" s="422"/>
      <c r="Q897" s="422"/>
      <c r="R897" s="422"/>
      <c r="S897" s="422"/>
      <c r="T897" s="422"/>
      <c r="U897" s="422"/>
    </row>
    <row r="898" spans="1:21">
      <c r="A898" s="370"/>
      <c r="B898" s="370"/>
      <c r="C898" s="370"/>
      <c r="D898" s="370"/>
      <c r="E898" s="370"/>
      <c r="F898" s="370"/>
      <c r="G898" s="370"/>
      <c r="H898" s="370"/>
      <c r="I898" s="370"/>
      <c r="J898" s="370"/>
      <c r="K898" s="370"/>
      <c r="L898" s="370"/>
      <c r="M898" s="370"/>
      <c r="N898" s="370"/>
      <c r="O898" s="422"/>
      <c r="P898" s="422"/>
      <c r="Q898" s="422"/>
      <c r="R898" s="422"/>
      <c r="S898" s="422"/>
      <c r="T898" s="422"/>
      <c r="U898" s="422"/>
    </row>
    <row r="899" spans="1:21">
      <c r="A899" s="370"/>
      <c r="B899" s="370"/>
      <c r="C899" s="370"/>
      <c r="D899" s="370"/>
      <c r="E899" s="370"/>
      <c r="F899" s="370"/>
      <c r="G899" s="370"/>
      <c r="H899" s="370"/>
      <c r="I899" s="370"/>
      <c r="J899" s="370"/>
      <c r="K899" s="370"/>
      <c r="L899" s="370"/>
      <c r="M899" s="370"/>
      <c r="N899" s="370"/>
      <c r="O899" s="422"/>
      <c r="P899" s="422"/>
      <c r="Q899" s="422"/>
      <c r="R899" s="422"/>
      <c r="S899" s="422"/>
      <c r="T899" s="422"/>
      <c r="U899" s="422"/>
    </row>
    <row r="900" spans="1:21">
      <c r="A900" s="370"/>
      <c r="B900" s="370"/>
      <c r="C900" s="370"/>
      <c r="D900" s="370"/>
      <c r="E900" s="370"/>
      <c r="F900" s="370"/>
      <c r="G900" s="370"/>
      <c r="H900" s="370"/>
      <c r="I900" s="370"/>
      <c r="J900" s="370"/>
      <c r="K900" s="370"/>
      <c r="L900" s="370"/>
      <c r="M900" s="370"/>
      <c r="N900" s="370"/>
      <c r="O900" s="422"/>
      <c r="P900" s="422"/>
      <c r="Q900" s="422"/>
      <c r="R900" s="422"/>
      <c r="S900" s="422"/>
      <c r="T900" s="422"/>
      <c r="U900" s="422"/>
    </row>
    <row r="901" spans="1:21">
      <c r="A901" s="370"/>
      <c r="B901" s="370"/>
      <c r="C901" s="370"/>
      <c r="D901" s="370"/>
      <c r="E901" s="370"/>
      <c r="F901" s="370"/>
      <c r="G901" s="370"/>
      <c r="H901" s="370"/>
      <c r="I901" s="370"/>
      <c r="J901" s="370"/>
      <c r="K901" s="370"/>
      <c r="L901" s="370"/>
      <c r="M901" s="370"/>
      <c r="N901" s="370"/>
      <c r="O901" s="422"/>
      <c r="P901" s="422"/>
      <c r="Q901" s="422"/>
      <c r="R901" s="422"/>
      <c r="S901" s="422"/>
      <c r="T901" s="422"/>
      <c r="U901" s="422"/>
    </row>
    <row r="902" spans="1:21">
      <c r="A902" s="370"/>
      <c r="B902" s="370"/>
      <c r="C902" s="370"/>
      <c r="D902" s="370"/>
      <c r="E902" s="370"/>
      <c r="F902" s="370"/>
      <c r="G902" s="370"/>
      <c r="H902" s="370"/>
      <c r="I902" s="370"/>
      <c r="J902" s="370"/>
      <c r="K902" s="370"/>
      <c r="L902" s="370"/>
      <c r="M902" s="370"/>
      <c r="N902" s="370"/>
      <c r="O902" s="422"/>
      <c r="P902" s="422"/>
      <c r="Q902" s="422"/>
      <c r="R902" s="422"/>
      <c r="S902" s="422"/>
      <c r="T902" s="422"/>
      <c r="U902" s="422"/>
    </row>
    <row r="903" spans="1:21">
      <c r="A903" s="370"/>
      <c r="B903" s="370"/>
      <c r="C903" s="370"/>
      <c r="D903" s="370"/>
      <c r="E903" s="370"/>
      <c r="F903" s="370"/>
      <c r="G903" s="370"/>
      <c r="H903" s="370"/>
      <c r="I903" s="370"/>
      <c r="J903" s="370"/>
      <c r="K903" s="370"/>
      <c r="L903" s="370"/>
      <c r="M903" s="370"/>
      <c r="N903" s="370"/>
      <c r="O903" s="422"/>
      <c r="P903" s="422"/>
      <c r="Q903" s="422"/>
      <c r="R903" s="422"/>
      <c r="S903" s="422"/>
      <c r="T903" s="422"/>
      <c r="U903" s="422"/>
    </row>
    <row r="904" spans="1:21">
      <c r="A904" s="370"/>
      <c r="B904" s="370"/>
      <c r="C904" s="370"/>
      <c r="D904" s="370"/>
      <c r="E904" s="370"/>
      <c r="F904" s="370"/>
      <c r="G904" s="370"/>
      <c r="H904" s="370"/>
      <c r="I904" s="370"/>
      <c r="J904" s="370"/>
      <c r="K904" s="370"/>
      <c r="L904" s="370"/>
      <c r="M904" s="370"/>
      <c r="N904" s="370"/>
      <c r="O904" s="422"/>
      <c r="P904" s="422"/>
      <c r="Q904" s="422"/>
      <c r="R904" s="422"/>
      <c r="S904" s="422"/>
      <c r="T904" s="422"/>
      <c r="U904" s="422"/>
    </row>
    <row r="905" spans="1:21">
      <c r="A905" s="370"/>
      <c r="B905" s="370"/>
      <c r="C905" s="370"/>
      <c r="D905" s="370"/>
      <c r="E905" s="370"/>
      <c r="F905" s="370"/>
      <c r="G905" s="370"/>
      <c r="H905" s="370"/>
      <c r="I905" s="370"/>
      <c r="J905" s="370"/>
      <c r="K905" s="370"/>
      <c r="L905" s="370"/>
      <c r="M905" s="370"/>
      <c r="N905" s="370"/>
      <c r="O905" s="422"/>
      <c r="P905" s="422"/>
      <c r="Q905" s="422"/>
      <c r="R905" s="422"/>
      <c r="S905" s="422"/>
      <c r="T905" s="422"/>
      <c r="U905" s="422"/>
    </row>
    <row r="906" spans="1:21">
      <c r="A906" s="370"/>
      <c r="B906" s="370"/>
      <c r="C906" s="370"/>
      <c r="D906" s="370"/>
      <c r="E906" s="370"/>
      <c r="F906" s="370"/>
      <c r="G906" s="370"/>
      <c r="H906" s="370"/>
      <c r="I906" s="370"/>
      <c r="J906" s="370"/>
      <c r="K906" s="370"/>
      <c r="L906" s="370"/>
      <c r="M906" s="370"/>
      <c r="N906" s="370"/>
      <c r="O906" s="422"/>
      <c r="P906" s="422"/>
      <c r="Q906" s="422"/>
      <c r="R906" s="422"/>
      <c r="S906" s="422"/>
      <c r="T906" s="422"/>
      <c r="U906" s="422"/>
    </row>
    <row r="907" spans="1:21">
      <c r="A907" s="370"/>
      <c r="B907" s="370"/>
      <c r="C907" s="370"/>
      <c r="D907" s="370"/>
      <c r="E907" s="370"/>
      <c r="F907" s="370"/>
      <c r="G907" s="370"/>
      <c r="H907" s="370"/>
      <c r="I907" s="370"/>
      <c r="J907" s="370"/>
      <c r="K907" s="370"/>
      <c r="L907" s="370"/>
      <c r="M907" s="370"/>
      <c r="N907" s="370"/>
      <c r="O907" s="422"/>
      <c r="P907" s="422"/>
      <c r="Q907" s="422"/>
      <c r="R907" s="422"/>
      <c r="S907" s="422"/>
      <c r="T907" s="422"/>
      <c r="U907" s="422"/>
    </row>
    <row r="908" spans="1:21">
      <c r="A908" s="370"/>
      <c r="B908" s="370"/>
      <c r="C908" s="370"/>
      <c r="D908" s="370"/>
      <c r="E908" s="370"/>
      <c r="F908" s="370"/>
      <c r="G908" s="370"/>
      <c r="H908" s="370"/>
      <c r="I908" s="370"/>
      <c r="J908" s="370"/>
      <c r="K908" s="370"/>
      <c r="L908" s="370"/>
      <c r="M908" s="370"/>
      <c r="N908" s="370"/>
      <c r="O908" s="422"/>
      <c r="P908" s="422"/>
      <c r="Q908" s="422"/>
      <c r="R908" s="422"/>
      <c r="S908" s="422"/>
      <c r="T908" s="422"/>
      <c r="U908" s="422"/>
    </row>
    <row r="909" spans="1:21">
      <c r="A909" s="370"/>
      <c r="B909" s="370"/>
      <c r="C909" s="370"/>
      <c r="D909" s="370"/>
      <c r="E909" s="370"/>
      <c r="F909" s="370"/>
      <c r="G909" s="370"/>
      <c r="H909" s="370"/>
      <c r="I909" s="370"/>
      <c r="J909" s="370"/>
      <c r="K909" s="370"/>
      <c r="L909" s="370"/>
      <c r="M909" s="370"/>
      <c r="N909" s="370"/>
      <c r="O909" s="422"/>
      <c r="P909" s="422"/>
      <c r="Q909" s="422"/>
      <c r="R909" s="422"/>
      <c r="S909" s="422"/>
      <c r="T909" s="422"/>
      <c r="U909" s="422"/>
    </row>
    <row r="910" spans="1:21">
      <c r="A910" s="370"/>
      <c r="B910" s="370"/>
      <c r="C910" s="370"/>
      <c r="D910" s="370"/>
      <c r="E910" s="370"/>
      <c r="F910" s="370"/>
      <c r="G910" s="370"/>
      <c r="H910" s="370"/>
      <c r="I910" s="370"/>
      <c r="J910" s="370"/>
      <c r="K910" s="370"/>
      <c r="L910" s="370"/>
      <c r="M910" s="370"/>
      <c r="N910" s="370"/>
      <c r="O910" s="422"/>
      <c r="P910" s="422"/>
      <c r="Q910" s="422"/>
      <c r="R910" s="422"/>
      <c r="S910" s="422"/>
      <c r="T910" s="422"/>
      <c r="U910" s="422"/>
    </row>
    <row r="911" spans="1:21">
      <c r="A911" s="370"/>
      <c r="B911" s="370"/>
      <c r="C911" s="370"/>
      <c r="D911" s="370"/>
      <c r="E911" s="370"/>
      <c r="F911" s="370"/>
      <c r="G911" s="370"/>
      <c r="H911" s="370"/>
      <c r="I911" s="370"/>
      <c r="J911" s="370"/>
      <c r="K911" s="370"/>
      <c r="L911" s="370"/>
      <c r="M911" s="370"/>
      <c r="N911" s="370"/>
      <c r="O911" s="422"/>
      <c r="P911" s="422"/>
      <c r="Q911" s="422"/>
      <c r="R911" s="422"/>
      <c r="S911" s="422"/>
      <c r="T911" s="422"/>
      <c r="U911" s="422"/>
    </row>
    <row r="912" spans="1:21">
      <c r="A912" s="370"/>
      <c r="B912" s="370"/>
      <c r="C912" s="370"/>
      <c r="D912" s="370"/>
      <c r="E912" s="370"/>
      <c r="F912" s="370"/>
      <c r="G912" s="370"/>
      <c r="H912" s="370"/>
      <c r="I912" s="370"/>
      <c r="J912" s="370"/>
      <c r="K912" s="370"/>
      <c r="L912" s="370"/>
      <c r="M912" s="370"/>
      <c r="N912" s="370"/>
      <c r="O912" s="422"/>
      <c r="P912" s="422"/>
      <c r="Q912" s="422"/>
      <c r="R912" s="422"/>
      <c r="S912" s="422"/>
      <c r="T912" s="422"/>
      <c r="U912" s="422"/>
    </row>
    <row r="913" spans="1:21">
      <c r="A913" s="370"/>
      <c r="B913" s="370"/>
      <c r="C913" s="370"/>
      <c r="D913" s="370"/>
      <c r="E913" s="370"/>
      <c r="F913" s="370"/>
      <c r="G913" s="370"/>
      <c r="H913" s="370"/>
      <c r="I913" s="370"/>
      <c r="J913" s="370"/>
      <c r="K913" s="370"/>
      <c r="L913" s="370"/>
      <c r="M913" s="370"/>
      <c r="N913" s="370"/>
      <c r="O913" s="422"/>
      <c r="P913" s="422"/>
      <c r="Q913" s="422"/>
      <c r="R913" s="422"/>
      <c r="S913" s="422"/>
      <c r="T913" s="422"/>
      <c r="U913" s="422"/>
    </row>
    <row r="914" spans="1:21">
      <c r="A914" s="370"/>
      <c r="B914" s="370"/>
      <c r="C914" s="370"/>
      <c r="D914" s="370"/>
      <c r="E914" s="370"/>
      <c r="F914" s="370"/>
      <c r="G914" s="370"/>
      <c r="H914" s="370"/>
      <c r="I914" s="370"/>
      <c r="J914" s="370"/>
      <c r="K914" s="370"/>
      <c r="L914" s="370"/>
      <c r="M914" s="370"/>
      <c r="N914" s="370"/>
      <c r="O914" s="422"/>
      <c r="P914" s="422"/>
      <c r="Q914" s="422"/>
      <c r="R914" s="422"/>
      <c r="S914" s="422"/>
      <c r="T914" s="422"/>
      <c r="U914" s="422"/>
    </row>
    <row r="915" spans="1:21">
      <c r="A915" s="370"/>
      <c r="B915" s="370"/>
      <c r="C915" s="370"/>
      <c r="D915" s="370"/>
      <c r="E915" s="370"/>
      <c r="F915" s="370"/>
      <c r="G915" s="370"/>
      <c r="H915" s="370"/>
      <c r="I915" s="370"/>
      <c r="J915" s="370"/>
      <c r="K915" s="370"/>
      <c r="L915" s="370"/>
      <c r="M915" s="370"/>
      <c r="N915" s="370"/>
      <c r="O915" s="422"/>
      <c r="P915" s="422"/>
      <c r="Q915" s="422"/>
      <c r="R915" s="422"/>
      <c r="S915" s="422"/>
      <c r="T915" s="422"/>
      <c r="U915" s="422"/>
    </row>
    <row r="916" spans="1:21">
      <c r="A916" s="370"/>
      <c r="B916" s="370"/>
      <c r="C916" s="370"/>
      <c r="D916" s="370"/>
      <c r="E916" s="370"/>
      <c r="F916" s="370"/>
      <c r="G916" s="370"/>
      <c r="H916" s="370"/>
      <c r="I916" s="370"/>
      <c r="J916" s="370"/>
      <c r="K916" s="370"/>
      <c r="L916" s="370"/>
      <c r="M916" s="370"/>
      <c r="N916" s="370"/>
      <c r="O916" s="422"/>
      <c r="P916" s="422"/>
      <c r="Q916" s="422"/>
      <c r="R916" s="422"/>
      <c r="S916" s="422"/>
      <c r="T916" s="422"/>
      <c r="U916" s="422"/>
    </row>
    <row r="917" spans="1:21">
      <c r="A917" s="370"/>
      <c r="B917" s="370"/>
      <c r="C917" s="370"/>
      <c r="D917" s="370"/>
      <c r="E917" s="370"/>
      <c r="F917" s="370"/>
      <c r="G917" s="370"/>
      <c r="H917" s="370"/>
      <c r="I917" s="370"/>
      <c r="J917" s="370"/>
      <c r="K917" s="370"/>
      <c r="L917" s="370"/>
      <c r="M917" s="370"/>
      <c r="N917" s="370"/>
      <c r="O917" s="422"/>
      <c r="P917" s="422"/>
      <c r="Q917" s="422"/>
      <c r="R917" s="422"/>
      <c r="S917" s="422"/>
      <c r="T917" s="422"/>
      <c r="U917" s="422"/>
    </row>
    <row r="918" spans="1:21">
      <c r="A918" s="370"/>
      <c r="B918" s="370"/>
      <c r="C918" s="370"/>
      <c r="D918" s="370"/>
      <c r="E918" s="370"/>
      <c r="F918" s="370"/>
      <c r="G918" s="370"/>
      <c r="H918" s="370"/>
      <c r="I918" s="370"/>
      <c r="J918" s="370"/>
      <c r="K918" s="370"/>
      <c r="L918" s="370"/>
      <c r="M918" s="370"/>
      <c r="N918" s="370"/>
      <c r="O918" s="422"/>
      <c r="P918" s="422"/>
      <c r="Q918" s="422"/>
      <c r="R918" s="422"/>
      <c r="S918" s="422"/>
      <c r="T918" s="422"/>
      <c r="U918" s="422"/>
    </row>
    <row r="919" spans="1:21">
      <c r="A919" s="370"/>
      <c r="B919" s="370"/>
      <c r="C919" s="370"/>
      <c r="D919" s="370"/>
      <c r="E919" s="370"/>
      <c r="F919" s="370"/>
      <c r="G919" s="370"/>
      <c r="H919" s="370"/>
      <c r="I919" s="370"/>
      <c r="J919" s="370"/>
      <c r="K919" s="370"/>
      <c r="L919" s="370"/>
      <c r="M919" s="370"/>
      <c r="N919" s="370"/>
      <c r="O919" s="422"/>
      <c r="P919" s="422"/>
      <c r="Q919" s="422"/>
      <c r="R919" s="422"/>
      <c r="S919" s="422"/>
      <c r="T919" s="422"/>
      <c r="U919" s="422"/>
    </row>
    <row r="920" spans="1:21">
      <c r="A920" s="370"/>
      <c r="B920" s="370"/>
      <c r="C920" s="370"/>
      <c r="D920" s="370"/>
      <c r="E920" s="370"/>
      <c r="F920" s="370"/>
      <c r="G920" s="370"/>
      <c r="H920" s="370"/>
      <c r="I920" s="370"/>
      <c r="J920" s="370"/>
      <c r="K920" s="370"/>
      <c r="L920" s="370"/>
      <c r="M920" s="370"/>
      <c r="N920" s="370"/>
      <c r="O920" s="422"/>
      <c r="P920" s="422"/>
      <c r="Q920" s="422"/>
      <c r="R920" s="422"/>
      <c r="S920" s="422"/>
      <c r="T920" s="422"/>
      <c r="U920" s="422"/>
    </row>
    <row r="921" spans="1:21">
      <c r="A921" s="370"/>
      <c r="B921" s="370"/>
      <c r="C921" s="370"/>
      <c r="D921" s="370"/>
      <c r="E921" s="370"/>
      <c r="F921" s="370"/>
      <c r="G921" s="370"/>
      <c r="H921" s="370"/>
      <c r="I921" s="370"/>
      <c r="J921" s="370"/>
      <c r="K921" s="370"/>
      <c r="L921" s="370"/>
      <c r="M921" s="370"/>
      <c r="N921" s="370"/>
      <c r="O921" s="422"/>
      <c r="P921" s="422"/>
      <c r="Q921" s="422"/>
      <c r="R921" s="422"/>
      <c r="S921" s="422"/>
      <c r="T921" s="422"/>
      <c r="U921" s="422"/>
    </row>
    <row r="922" spans="1:21">
      <c r="A922" s="370"/>
      <c r="B922" s="370"/>
      <c r="C922" s="370"/>
      <c r="D922" s="370"/>
      <c r="E922" s="370"/>
      <c r="F922" s="370"/>
      <c r="G922" s="370"/>
      <c r="H922" s="370"/>
      <c r="I922" s="370"/>
      <c r="J922" s="370"/>
      <c r="K922" s="370"/>
      <c r="L922" s="370"/>
      <c r="M922" s="370"/>
      <c r="N922" s="370"/>
      <c r="O922" s="422"/>
      <c r="P922" s="422"/>
      <c r="Q922" s="422"/>
      <c r="R922" s="422"/>
      <c r="S922" s="422"/>
      <c r="T922" s="422"/>
      <c r="U922" s="422"/>
    </row>
    <row r="923" spans="1:21">
      <c r="A923" s="370"/>
      <c r="B923" s="370"/>
      <c r="C923" s="370"/>
      <c r="D923" s="370"/>
      <c r="E923" s="370"/>
      <c r="F923" s="370"/>
      <c r="G923" s="370"/>
      <c r="H923" s="370"/>
      <c r="I923" s="370"/>
      <c r="J923" s="370"/>
      <c r="K923" s="370"/>
      <c r="L923" s="370"/>
      <c r="M923" s="370"/>
      <c r="N923" s="370"/>
      <c r="O923" s="422"/>
      <c r="P923" s="422"/>
      <c r="Q923" s="422"/>
      <c r="R923" s="422"/>
      <c r="S923" s="422"/>
      <c r="T923" s="422"/>
      <c r="U923" s="422"/>
    </row>
    <row r="924" spans="1:21">
      <c r="A924" s="370"/>
      <c r="B924" s="370"/>
      <c r="C924" s="370"/>
      <c r="D924" s="370"/>
      <c r="E924" s="370"/>
      <c r="F924" s="370"/>
      <c r="G924" s="370"/>
      <c r="H924" s="370"/>
      <c r="I924" s="370"/>
      <c r="J924" s="370"/>
      <c r="K924" s="370"/>
      <c r="L924" s="370"/>
      <c r="M924" s="370"/>
      <c r="N924" s="370"/>
      <c r="O924" s="422"/>
      <c r="P924" s="422"/>
      <c r="Q924" s="422"/>
      <c r="R924" s="422"/>
      <c r="S924" s="422"/>
      <c r="T924" s="422"/>
      <c r="U924" s="422"/>
    </row>
    <row r="925" spans="1:21">
      <c r="A925" s="370"/>
      <c r="B925" s="370"/>
      <c r="C925" s="370"/>
      <c r="D925" s="370"/>
      <c r="E925" s="370"/>
      <c r="F925" s="370"/>
      <c r="G925" s="370"/>
      <c r="H925" s="370"/>
      <c r="I925" s="370"/>
      <c r="J925" s="370"/>
      <c r="K925" s="370"/>
      <c r="L925" s="370"/>
      <c r="M925" s="370"/>
      <c r="N925" s="370"/>
      <c r="O925" s="422"/>
      <c r="P925" s="422"/>
      <c r="Q925" s="422"/>
      <c r="R925" s="422"/>
      <c r="S925" s="422"/>
      <c r="T925" s="422"/>
      <c r="U925" s="422"/>
    </row>
    <row r="926" spans="1:21">
      <c r="A926" s="370"/>
      <c r="B926" s="370"/>
      <c r="C926" s="370"/>
      <c r="D926" s="370"/>
      <c r="E926" s="370"/>
      <c r="F926" s="370"/>
      <c r="G926" s="370"/>
      <c r="H926" s="370"/>
      <c r="I926" s="370"/>
      <c r="J926" s="370"/>
      <c r="K926" s="370"/>
      <c r="L926" s="370"/>
      <c r="M926" s="370"/>
      <c r="N926" s="370"/>
      <c r="O926" s="422"/>
      <c r="P926" s="422"/>
      <c r="Q926" s="422"/>
      <c r="R926" s="422"/>
      <c r="S926" s="422"/>
      <c r="T926" s="422"/>
      <c r="U926" s="422"/>
    </row>
    <row r="927" spans="1:21">
      <c r="A927" s="370"/>
      <c r="B927" s="370"/>
      <c r="C927" s="370"/>
      <c r="D927" s="370"/>
      <c r="E927" s="370"/>
      <c r="F927" s="370"/>
      <c r="G927" s="370"/>
      <c r="H927" s="370"/>
      <c r="I927" s="370"/>
      <c r="J927" s="370"/>
      <c r="K927" s="370"/>
      <c r="L927" s="370"/>
      <c r="M927" s="370"/>
      <c r="N927" s="370"/>
      <c r="O927" s="422"/>
      <c r="P927" s="422"/>
      <c r="Q927" s="422"/>
      <c r="R927" s="422"/>
      <c r="S927" s="422"/>
      <c r="T927" s="422"/>
      <c r="U927" s="422"/>
    </row>
    <row r="928" spans="1:21">
      <c r="A928" s="370"/>
      <c r="B928" s="370"/>
      <c r="C928" s="370"/>
      <c r="D928" s="370"/>
      <c r="E928" s="370"/>
      <c r="F928" s="370"/>
      <c r="G928" s="370"/>
      <c r="H928" s="370"/>
      <c r="I928" s="370"/>
      <c r="J928" s="370"/>
      <c r="K928" s="370"/>
      <c r="L928" s="370"/>
      <c r="M928" s="370"/>
      <c r="N928" s="370"/>
      <c r="O928" s="422"/>
      <c r="P928" s="422"/>
      <c r="Q928" s="422"/>
      <c r="R928" s="422"/>
      <c r="S928" s="422"/>
      <c r="T928" s="422"/>
      <c r="U928" s="422"/>
    </row>
    <row r="929" spans="1:21">
      <c r="A929" s="370"/>
      <c r="B929" s="370"/>
      <c r="C929" s="370"/>
      <c r="D929" s="370"/>
      <c r="E929" s="370"/>
      <c r="F929" s="370"/>
      <c r="G929" s="370"/>
      <c r="H929" s="370"/>
      <c r="I929" s="370"/>
      <c r="J929" s="370"/>
      <c r="K929" s="370"/>
      <c r="L929" s="370"/>
      <c r="M929" s="370"/>
      <c r="N929" s="370"/>
      <c r="O929" s="422"/>
      <c r="P929" s="422"/>
      <c r="Q929" s="422"/>
      <c r="R929" s="422"/>
      <c r="S929" s="422"/>
      <c r="T929" s="422"/>
      <c r="U929" s="422"/>
    </row>
    <row r="930" spans="1:21">
      <c r="A930" s="370"/>
      <c r="B930" s="370"/>
      <c r="C930" s="370"/>
      <c r="D930" s="370"/>
      <c r="E930" s="370"/>
      <c r="F930" s="370"/>
      <c r="G930" s="370"/>
      <c r="H930" s="370"/>
      <c r="I930" s="370"/>
      <c r="J930" s="370"/>
      <c r="K930" s="370"/>
      <c r="L930" s="370"/>
      <c r="M930" s="370"/>
      <c r="N930" s="370"/>
      <c r="O930" s="422"/>
      <c r="P930" s="422"/>
      <c r="Q930" s="422"/>
      <c r="R930" s="422"/>
      <c r="S930" s="422"/>
      <c r="T930" s="422"/>
      <c r="U930" s="422"/>
    </row>
    <row r="931" spans="1:21">
      <c r="A931" s="370"/>
      <c r="B931" s="370"/>
      <c r="C931" s="370"/>
      <c r="D931" s="370"/>
      <c r="E931" s="370"/>
      <c r="F931" s="370"/>
      <c r="G931" s="370"/>
      <c r="H931" s="370"/>
      <c r="I931" s="370"/>
      <c r="J931" s="370"/>
      <c r="K931" s="370"/>
      <c r="L931" s="370"/>
      <c r="M931" s="370"/>
      <c r="N931" s="370"/>
      <c r="O931" s="422"/>
      <c r="P931" s="422"/>
      <c r="Q931" s="422"/>
      <c r="R931" s="422"/>
      <c r="S931" s="422"/>
      <c r="T931" s="422"/>
      <c r="U931" s="422"/>
    </row>
    <row r="932" spans="1:21">
      <c r="A932" s="370"/>
      <c r="B932" s="370"/>
      <c r="C932" s="370"/>
      <c r="D932" s="370"/>
      <c r="E932" s="370"/>
      <c r="F932" s="370"/>
      <c r="G932" s="370"/>
      <c r="H932" s="370"/>
      <c r="I932" s="370"/>
      <c r="J932" s="370"/>
      <c r="K932" s="370"/>
      <c r="L932" s="370"/>
      <c r="M932" s="370"/>
      <c r="N932" s="370"/>
      <c r="O932" s="422"/>
      <c r="P932" s="422"/>
      <c r="Q932" s="422"/>
      <c r="R932" s="422"/>
      <c r="S932" s="422"/>
      <c r="T932" s="422"/>
      <c r="U932" s="422"/>
    </row>
    <row r="933" spans="1:21">
      <c r="A933" s="370"/>
      <c r="B933" s="370"/>
      <c r="C933" s="370"/>
      <c r="D933" s="370"/>
      <c r="E933" s="370"/>
      <c r="F933" s="370"/>
      <c r="G933" s="370"/>
      <c r="H933" s="370"/>
      <c r="I933" s="370"/>
      <c r="J933" s="370"/>
      <c r="K933" s="370"/>
      <c r="L933" s="370"/>
      <c r="M933" s="370"/>
      <c r="N933" s="370"/>
      <c r="O933" s="422"/>
      <c r="P933" s="422"/>
      <c r="Q933" s="422"/>
      <c r="R933" s="422"/>
      <c r="S933" s="422"/>
      <c r="T933" s="422"/>
      <c r="U933" s="422"/>
    </row>
    <row r="934" spans="1:21">
      <c r="A934" s="370"/>
      <c r="B934" s="370"/>
      <c r="C934" s="370"/>
      <c r="D934" s="370"/>
      <c r="E934" s="370"/>
      <c r="F934" s="370"/>
      <c r="G934" s="370"/>
      <c r="H934" s="370"/>
      <c r="I934" s="370"/>
      <c r="J934" s="370"/>
      <c r="K934" s="370"/>
      <c r="L934" s="370"/>
      <c r="M934" s="370"/>
      <c r="N934" s="370"/>
      <c r="O934" s="422"/>
      <c r="P934" s="422"/>
      <c r="Q934" s="422"/>
      <c r="R934" s="422"/>
      <c r="S934" s="422"/>
      <c r="T934" s="422"/>
      <c r="U934" s="422"/>
    </row>
    <row r="935" spans="1:21">
      <c r="A935" s="370"/>
      <c r="B935" s="370"/>
      <c r="C935" s="370"/>
      <c r="D935" s="370"/>
      <c r="E935" s="370"/>
      <c r="F935" s="370"/>
      <c r="G935" s="370"/>
      <c r="H935" s="370"/>
      <c r="I935" s="370"/>
      <c r="J935" s="370"/>
      <c r="K935" s="370"/>
      <c r="L935" s="370"/>
      <c r="M935" s="370"/>
      <c r="N935" s="370"/>
      <c r="O935" s="422"/>
      <c r="P935" s="422"/>
      <c r="Q935" s="422"/>
      <c r="R935" s="422"/>
      <c r="S935" s="422"/>
      <c r="T935" s="422"/>
      <c r="U935" s="422"/>
    </row>
    <row r="936" spans="1:21">
      <c r="A936" s="370"/>
      <c r="B936" s="370"/>
      <c r="C936" s="370"/>
      <c r="D936" s="370"/>
      <c r="E936" s="370"/>
      <c r="F936" s="370"/>
      <c r="G936" s="370"/>
      <c r="H936" s="370"/>
      <c r="I936" s="370"/>
      <c r="J936" s="370"/>
      <c r="K936" s="370"/>
      <c r="L936" s="370"/>
      <c r="M936" s="370"/>
      <c r="N936" s="370"/>
      <c r="O936" s="422"/>
      <c r="P936" s="422"/>
      <c r="Q936" s="422"/>
      <c r="R936" s="422"/>
      <c r="S936" s="422"/>
      <c r="T936" s="422"/>
      <c r="U936" s="422"/>
    </row>
    <row r="937" spans="1:21">
      <c r="A937" s="370"/>
      <c r="B937" s="370"/>
      <c r="C937" s="370"/>
      <c r="D937" s="370"/>
      <c r="E937" s="370"/>
      <c r="F937" s="370"/>
      <c r="G937" s="370"/>
      <c r="H937" s="370"/>
      <c r="I937" s="370"/>
      <c r="J937" s="370"/>
      <c r="K937" s="370"/>
      <c r="L937" s="370"/>
      <c r="M937" s="370"/>
      <c r="N937" s="370"/>
      <c r="O937" s="422"/>
      <c r="P937" s="422"/>
      <c r="Q937" s="422"/>
      <c r="R937" s="422"/>
      <c r="S937" s="422"/>
      <c r="T937" s="422"/>
      <c r="U937" s="422"/>
    </row>
    <row r="938" spans="1:21">
      <c r="A938" s="370"/>
      <c r="B938" s="370"/>
      <c r="C938" s="370"/>
      <c r="D938" s="370"/>
      <c r="E938" s="370"/>
      <c r="F938" s="370"/>
      <c r="G938" s="370"/>
      <c r="H938" s="370"/>
      <c r="I938" s="370"/>
      <c r="J938" s="370"/>
      <c r="K938" s="370"/>
      <c r="L938" s="370"/>
      <c r="M938" s="370"/>
      <c r="N938" s="370"/>
      <c r="O938" s="422"/>
      <c r="P938" s="422"/>
      <c r="Q938" s="422"/>
      <c r="R938" s="422"/>
      <c r="S938" s="422"/>
      <c r="T938" s="422"/>
      <c r="U938" s="422"/>
    </row>
    <row r="939" spans="1:21">
      <c r="A939" s="370"/>
      <c r="B939" s="370"/>
      <c r="C939" s="370"/>
      <c r="D939" s="370"/>
      <c r="E939" s="370"/>
      <c r="F939" s="370"/>
      <c r="G939" s="370"/>
      <c r="H939" s="370"/>
      <c r="I939" s="370"/>
      <c r="J939" s="370"/>
      <c r="K939" s="370"/>
      <c r="L939" s="370"/>
      <c r="M939" s="370"/>
      <c r="N939" s="370"/>
      <c r="O939" s="422"/>
      <c r="P939" s="422"/>
      <c r="Q939" s="422"/>
      <c r="R939" s="422"/>
      <c r="S939" s="422"/>
      <c r="T939" s="422"/>
      <c r="U939" s="422"/>
    </row>
    <row r="940" spans="1:21">
      <c r="A940" s="370"/>
      <c r="B940" s="370"/>
      <c r="C940" s="370"/>
      <c r="D940" s="370"/>
      <c r="E940" s="370"/>
      <c r="F940" s="370"/>
      <c r="G940" s="370"/>
      <c r="H940" s="370"/>
      <c r="I940" s="370"/>
      <c r="J940" s="370"/>
      <c r="K940" s="370"/>
      <c r="L940" s="370"/>
      <c r="M940" s="370"/>
      <c r="N940" s="370"/>
      <c r="O940" s="422"/>
      <c r="P940" s="422"/>
      <c r="Q940" s="422"/>
      <c r="R940" s="422"/>
      <c r="S940" s="422"/>
      <c r="T940" s="422"/>
      <c r="U940" s="422"/>
    </row>
    <row r="941" spans="1:21">
      <c r="A941" s="370"/>
      <c r="B941" s="370"/>
      <c r="C941" s="370"/>
      <c r="D941" s="370"/>
      <c r="E941" s="370"/>
      <c r="F941" s="370"/>
      <c r="G941" s="370"/>
      <c r="H941" s="370"/>
      <c r="I941" s="370"/>
      <c r="J941" s="370"/>
      <c r="K941" s="370"/>
      <c r="L941" s="370"/>
      <c r="M941" s="370"/>
      <c r="N941" s="370"/>
      <c r="O941" s="422"/>
      <c r="P941" s="422"/>
      <c r="Q941" s="422"/>
      <c r="R941" s="422"/>
      <c r="S941" s="422"/>
      <c r="T941" s="422"/>
      <c r="U941" s="422"/>
    </row>
    <row r="942" spans="1:21">
      <c r="A942" s="370"/>
      <c r="B942" s="370"/>
      <c r="C942" s="370"/>
      <c r="D942" s="370"/>
      <c r="E942" s="370"/>
      <c r="F942" s="370"/>
      <c r="G942" s="370"/>
      <c r="H942" s="370"/>
      <c r="I942" s="370"/>
      <c r="J942" s="370"/>
      <c r="K942" s="370"/>
      <c r="L942" s="370"/>
      <c r="M942" s="370"/>
      <c r="N942" s="370"/>
      <c r="O942" s="422"/>
      <c r="P942" s="422"/>
      <c r="Q942" s="422"/>
      <c r="R942" s="422"/>
      <c r="S942" s="422"/>
      <c r="T942" s="422"/>
      <c r="U942" s="422"/>
    </row>
    <row r="943" spans="1:21">
      <c r="A943" s="370"/>
      <c r="B943" s="370"/>
      <c r="C943" s="370"/>
      <c r="D943" s="370"/>
      <c r="E943" s="370"/>
      <c r="F943" s="370"/>
      <c r="G943" s="370"/>
      <c r="H943" s="370"/>
      <c r="I943" s="370"/>
      <c r="J943" s="370"/>
      <c r="K943" s="370"/>
      <c r="L943" s="370"/>
      <c r="M943" s="370"/>
      <c r="N943" s="370"/>
      <c r="O943" s="422"/>
      <c r="P943" s="422"/>
      <c r="Q943" s="422"/>
      <c r="R943" s="422"/>
      <c r="S943" s="422"/>
      <c r="T943" s="422"/>
      <c r="U943" s="422"/>
    </row>
    <row r="944" spans="1:21">
      <c r="A944" s="370"/>
      <c r="B944" s="370"/>
      <c r="C944" s="370"/>
      <c r="D944" s="370"/>
      <c r="E944" s="370"/>
      <c r="F944" s="370"/>
      <c r="G944" s="370"/>
      <c r="H944" s="370"/>
      <c r="I944" s="370"/>
      <c r="J944" s="370"/>
      <c r="K944" s="370"/>
      <c r="L944" s="370"/>
      <c r="M944" s="370"/>
      <c r="N944" s="370"/>
      <c r="O944" s="422"/>
      <c r="P944" s="422"/>
      <c r="Q944" s="422"/>
      <c r="R944" s="422"/>
      <c r="S944" s="422"/>
      <c r="T944" s="422"/>
      <c r="U944" s="422"/>
    </row>
    <row r="945" spans="1:21">
      <c r="A945" s="370"/>
      <c r="B945" s="370"/>
      <c r="C945" s="370"/>
      <c r="D945" s="370"/>
      <c r="E945" s="370"/>
      <c r="F945" s="370"/>
      <c r="G945" s="370"/>
      <c r="H945" s="370"/>
      <c r="I945" s="370"/>
      <c r="J945" s="370"/>
      <c r="K945" s="370"/>
      <c r="L945" s="370"/>
      <c r="M945" s="370"/>
      <c r="N945" s="370"/>
      <c r="O945" s="422"/>
      <c r="P945" s="422"/>
      <c r="Q945" s="422"/>
      <c r="R945" s="422"/>
      <c r="S945" s="422"/>
      <c r="T945" s="422"/>
      <c r="U945" s="422"/>
    </row>
    <row r="946" spans="1:21">
      <c r="A946" s="370"/>
      <c r="B946" s="370"/>
      <c r="C946" s="370"/>
      <c r="D946" s="370"/>
      <c r="E946" s="370"/>
      <c r="F946" s="370"/>
      <c r="G946" s="370"/>
      <c r="H946" s="370"/>
      <c r="I946" s="370"/>
      <c r="J946" s="370"/>
      <c r="K946" s="370"/>
      <c r="L946" s="370"/>
      <c r="M946" s="370"/>
      <c r="N946" s="370"/>
      <c r="O946" s="422"/>
      <c r="P946" s="422"/>
      <c r="Q946" s="422"/>
      <c r="R946" s="422"/>
      <c r="S946" s="422"/>
      <c r="T946" s="422"/>
      <c r="U946" s="422"/>
    </row>
    <row r="947" spans="1:21">
      <c r="A947" s="370"/>
      <c r="B947" s="370"/>
      <c r="C947" s="370"/>
      <c r="D947" s="370"/>
      <c r="E947" s="370"/>
      <c r="F947" s="370"/>
      <c r="G947" s="370"/>
      <c r="H947" s="370"/>
      <c r="I947" s="370"/>
      <c r="J947" s="370"/>
      <c r="K947" s="370"/>
      <c r="L947" s="370"/>
      <c r="M947" s="370"/>
      <c r="N947" s="370"/>
      <c r="O947" s="422"/>
      <c r="P947" s="422"/>
      <c r="Q947" s="422"/>
      <c r="R947" s="422"/>
      <c r="S947" s="422"/>
      <c r="T947" s="422"/>
      <c r="U947" s="422"/>
    </row>
    <row r="948" spans="1:21">
      <c r="A948" s="370"/>
      <c r="B948" s="370"/>
      <c r="C948" s="370"/>
      <c r="D948" s="370"/>
      <c r="E948" s="370"/>
      <c r="F948" s="370"/>
      <c r="G948" s="370"/>
      <c r="H948" s="370"/>
      <c r="I948" s="370"/>
      <c r="J948" s="370"/>
      <c r="K948" s="370"/>
      <c r="L948" s="370"/>
      <c r="M948" s="370"/>
      <c r="N948" s="370"/>
      <c r="O948" s="422"/>
      <c r="P948" s="422"/>
      <c r="Q948" s="422"/>
      <c r="R948" s="422"/>
      <c r="S948" s="422"/>
      <c r="T948" s="422"/>
      <c r="U948" s="422"/>
    </row>
    <row r="949" spans="1:21">
      <c r="A949" s="370"/>
      <c r="B949" s="370"/>
      <c r="C949" s="370"/>
      <c r="D949" s="370"/>
      <c r="E949" s="370"/>
      <c r="F949" s="370"/>
      <c r="G949" s="370"/>
      <c r="H949" s="370"/>
      <c r="I949" s="370"/>
      <c r="J949" s="370"/>
      <c r="K949" s="370"/>
      <c r="L949" s="370"/>
      <c r="M949" s="370"/>
      <c r="N949" s="370"/>
      <c r="O949" s="422"/>
      <c r="P949" s="422"/>
      <c r="Q949" s="422"/>
      <c r="R949" s="422"/>
      <c r="S949" s="422"/>
      <c r="T949" s="422"/>
      <c r="U949" s="422"/>
    </row>
    <row r="950" spans="1:21">
      <c r="A950" s="370"/>
      <c r="B950" s="370"/>
      <c r="C950" s="370"/>
      <c r="D950" s="370"/>
      <c r="E950" s="370"/>
      <c r="F950" s="370"/>
      <c r="G950" s="370"/>
      <c r="H950" s="370"/>
      <c r="I950" s="370"/>
      <c r="J950" s="370"/>
      <c r="K950" s="370"/>
      <c r="L950" s="370"/>
      <c r="M950" s="370"/>
      <c r="N950" s="370"/>
      <c r="O950" s="422"/>
      <c r="P950" s="422"/>
      <c r="Q950" s="422"/>
      <c r="R950" s="422"/>
      <c r="S950" s="422"/>
      <c r="T950" s="422"/>
      <c r="U950" s="422"/>
    </row>
    <row r="951" spans="1:21">
      <c r="A951" s="370"/>
      <c r="B951" s="370"/>
      <c r="C951" s="370"/>
      <c r="D951" s="370"/>
      <c r="E951" s="370"/>
      <c r="F951" s="370"/>
      <c r="G951" s="370"/>
      <c r="H951" s="370"/>
      <c r="I951" s="370"/>
      <c r="J951" s="370"/>
      <c r="K951" s="370"/>
      <c r="L951" s="370"/>
      <c r="M951" s="370"/>
      <c r="N951" s="370"/>
      <c r="O951" s="422"/>
      <c r="P951" s="422"/>
      <c r="Q951" s="422"/>
      <c r="R951" s="422"/>
      <c r="S951" s="422"/>
      <c r="T951" s="422"/>
      <c r="U951" s="422"/>
    </row>
    <row r="952" spans="1:21">
      <c r="A952" s="370"/>
      <c r="B952" s="370"/>
      <c r="C952" s="370"/>
      <c r="D952" s="370"/>
      <c r="E952" s="370"/>
      <c r="F952" s="370"/>
      <c r="G952" s="370"/>
      <c r="H952" s="370"/>
      <c r="I952" s="370"/>
      <c r="J952" s="370"/>
      <c r="K952" s="370"/>
      <c r="L952" s="370"/>
      <c r="M952" s="370"/>
      <c r="N952" s="370"/>
      <c r="O952" s="422"/>
      <c r="P952" s="422"/>
      <c r="Q952" s="422"/>
      <c r="R952" s="422"/>
      <c r="S952" s="422"/>
      <c r="T952" s="422"/>
      <c r="U952" s="422"/>
    </row>
    <row r="953" spans="1:21">
      <c r="A953" s="370"/>
      <c r="B953" s="370"/>
      <c r="C953" s="370"/>
      <c r="D953" s="370"/>
      <c r="E953" s="370"/>
      <c r="F953" s="370"/>
      <c r="G953" s="370"/>
      <c r="H953" s="370"/>
      <c r="I953" s="370"/>
      <c r="J953" s="370"/>
      <c r="K953" s="370"/>
      <c r="L953" s="370"/>
      <c r="M953" s="370"/>
      <c r="N953" s="370"/>
      <c r="O953" s="422"/>
      <c r="P953" s="422"/>
      <c r="Q953" s="422"/>
      <c r="R953" s="422"/>
      <c r="S953" s="422"/>
      <c r="T953" s="422"/>
      <c r="U953" s="422"/>
    </row>
    <row r="954" spans="1:21">
      <c r="A954" s="370"/>
      <c r="B954" s="370"/>
      <c r="C954" s="370"/>
      <c r="D954" s="370"/>
      <c r="E954" s="370"/>
      <c r="F954" s="370"/>
      <c r="G954" s="370"/>
      <c r="H954" s="370"/>
      <c r="I954" s="370"/>
      <c r="J954" s="370"/>
      <c r="K954" s="370"/>
      <c r="L954" s="370"/>
      <c r="M954" s="370"/>
      <c r="N954" s="370"/>
      <c r="O954" s="422"/>
      <c r="P954" s="422"/>
      <c r="Q954" s="422"/>
      <c r="R954" s="422"/>
      <c r="S954" s="422"/>
      <c r="T954" s="422"/>
      <c r="U954" s="422"/>
    </row>
    <row r="955" spans="1:21">
      <c r="A955" s="370"/>
      <c r="B955" s="370"/>
      <c r="C955" s="370"/>
      <c r="D955" s="370"/>
      <c r="E955" s="370"/>
      <c r="F955" s="370"/>
      <c r="G955" s="370"/>
      <c r="H955" s="370"/>
      <c r="I955" s="370"/>
      <c r="J955" s="370"/>
      <c r="K955" s="370"/>
      <c r="L955" s="370"/>
      <c r="M955" s="370"/>
      <c r="N955" s="370"/>
      <c r="O955" s="422"/>
      <c r="P955" s="422"/>
      <c r="Q955" s="422"/>
      <c r="R955" s="422"/>
      <c r="S955" s="422"/>
      <c r="T955" s="422"/>
      <c r="U955" s="422"/>
    </row>
    <row r="956" spans="1:21">
      <c r="A956" s="370"/>
      <c r="B956" s="370"/>
      <c r="C956" s="370"/>
      <c r="D956" s="370"/>
      <c r="E956" s="370"/>
      <c r="F956" s="370"/>
      <c r="G956" s="370"/>
      <c r="H956" s="370"/>
      <c r="I956" s="370"/>
      <c r="J956" s="370"/>
      <c r="K956" s="370"/>
      <c r="L956" s="370"/>
      <c r="M956" s="370"/>
      <c r="N956" s="370"/>
      <c r="O956" s="422"/>
      <c r="P956" s="422"/>
      <c r="Q956" s="422"/>
      <c r="R956" s="422"/>
      <c r="S956" s="422"/>
      <c r="T956" s="422"/>
      <c r="U956" s="422"/>
    </row>
    <row r="957" spans="1:21">
      <c r="A957" s="370"/>
      <c r="B957" s="370"/>
      <c r="C957" s="370"/>
      <c r="D957" s="370"/>
      <c r="E957" s="370"/>
      <c r="F957" s="370"/>
      <c r="G957" s="370"/>
      <c r="H957" s="370"/>
      <c r="I957" s="370"/>
      <c r="J957" s="370"/>
      <c r="K957" s="370"/>
      <c r="L957" s="370"/>
      <c r="M957" s="370"/>
      <c r="N957" s="370"/>
      <c r="O957" s="422"/>
      <c r="P957" s="422"/>
      <c r="Q957" s="422"/>
      <c r="R957" s="422"/>
      <c r="S957" s="422"/>
      <c r="T957" s="422"/>
      <c r="U957" s="422"/>
    </row>
    <row r="958" spans="1:21">
      <c r="A958" s="370"/>
      <c r="B958" s="370"/>
      <c r="C958" s="370"/>
      <c r="D958" s="370"/>
      <c r="E958" s="370"/>
      <c r="F958" s="370"/>
      <c r="G958" s="370"/>
      <c r="H958" s="370"/>
      <c r="I958" s="370"/>
      <c r="J958" s="370"/>
      <c r="K958" s="370"/>
      <c r="L958" s="370"/>
      <c r="M958" s="370"/>
      <c r="N958" s="370"/>
      <c r="O958" s="422"/>
      <c r="P958" s="422"/>
      <c r="Q958" s="422"/>
      <c r="R958" s="422"/>
      <c r="S958" s="422"/>
      <c r="T958" s="422"/>
      <c r="U958" s="422"/>
    </row>
    <row r="959" spans="1:21">
      <c r="A959" s="370"/>
      <c r="B959" s="370"/>
      <c r="C959" s="370"/>
      <c r="D959" s="370"/>
      <c r="E959" s="370"/>
      <c r="F959" s="370"/>
      <c r="G959" s="370"/>
      <c r="H959" s="370"/>
      <c r="I959" s="370"/>
      <c r="J959" s="370"/>
      <c r="K959" s="370"/>
      <c r="L959" s="370"/>
      <c r="M959" s="370"/>
      <c r="N959" s="370"/>
      <c r="O959" s="422"/>
      <c r="P959" s="422"/>
      <c r="Q959" s="422"/>
      <c r="R959" s="422"/>
      <c r="S959" s="422"/>
      <c r="T959" s="422"/>
      <c r="U959" s="422"/>
    </row>
    <row r="960" spans="1:21">
      <c r="A960" s="370"/>
      <c r="B960" s="370"/>
      <c r="C960" s="370"/>
      <c r="D960" s="370"/>
      <c r="E960" s="370"/>
      <c r="F960" s="370"/>
      <c r="G960" s="370"/>
      <c r="H960" s="370"/>
      <c r="I960" s="370"/>
      <c r="J960" s="370"/>
      <c r="K960" s="370"/>
      <c r="L960" s="370"/>
      <c r="M960" s="370"/>
      <c r="N960" s="370"/>
      <c r="O960" s="422"/>
      <c r="P960" s="422"/>
      <c r="Q960" s="422"/>
      <c r="R960" s="422"/>
      <c r="S960" s="422"/>
      <c r="T960" s="422"/>
      <c r="U960" s="422"/>
    </row>
    <row r="961" spans="1:21">
      <c r="A961" s="370"/>
      <c r="B961" s="370"/>
      <c r="C961" s="370"/>
      <c r="D961" s="370"/>
      <c r="E961" s="370"/>
      <c r="F961" s="370"/>
      <c r="G961" s="370"/>
      <c r="H961" s="370"/>
      <c r="I961" s="370"/>
      <c r="J961" s="370"/>
      <c r="K961" s="370"/>
      <c r="L961" s="370"/>
      <c r="M961" s="370"/>
      <c r="N961" s="370"/>
      <c r="O961" s="422"/>
      <c r="P961" s="422"/>
      <c r="Q961" s="422"/>
      <c r="R961" s="422"/>
      <c r="S961" s="422"/>
      <c r="T961" s="422"/>
      <c r="U961" s="422"/>
    </row>
    <row r="962" spans="1:21">
      <c r="A962" s="370"/>
      <c r="B962" s="370"/>
      <c r="C962" s="370"/>
      <c r="D962" s="370"/>
      <c r="E962" s="370"/>
      <c r="F962" s="370"/>
      <c r="G962" s="370"/>
      <c r="H962" s="370"/>
      <c r="I962" s="370"/>
      <c r="J962" s="370"/>
      <c r="K962" s="370"/>
      <c r="L962" s="370"/>
      <c r="M962" s="370"/>
      <c r="N962" s="370"/>
      <c r="O962" s="422"/>
      <c r="P962" s="422"/>
      <c r="Q962" s="422"/>
      <c r="R962" s="422"/>
      <c r="S962" s="422"/>
      <c r="T962" s="422"/>
      <c r="U962" s="422"/>
    </row>
    <row r="963" spans="1:21">
      <c r="A963" s="370"/>
      <c r="B963" s="370"/>
      <c r="C963" s="370"/>
      <c r="D963" s="370"/>
      <c r="E963" s="370"/>
      <c r="F963" s="370"/>
      <c r="G963" s="370"/>
      <c r="H963" s="370"/>
      <c r="I963" s="370"/>
      <c r="J963" s="370"/>
      <c r="K963" s="370"/>
      <c r="L963" s="370"/>
      <c r="M963" s="370"/>
      <c r="N963" s="370"/>
      <c r="O963" s="422"/>
      <c r="P963" s="422"/>
      <c r="Q963" s="422"/>
      <c r="R963" s="422"/>
      <c r="S963" s="422"/>
      <c r="T963" s="422"/>
      <c r="U963" s="422"/>
    </row>
    <row r="964" spans="1:21">
      <c r="A964" s="370"/>
      <c r="B964" s="370"/>
      <c r="C964" s="370"/>
      <c r="D964" s="370"/>
      <c r="E964" s="370"/>
      <c r="F964" s="370"/>
      <c r="G964" s="370"/>
      <c r="H964" s="370"/>
      <c r="I964" s="370"/>
      <c r="J964" s="370"/>
      <c r="K964" s="370"/>
      <c r="L964" s="370"/>
      <c r="M964" s="370"/>
      <c r="N964" s="370"/>
      <c r="O964" s="422"/>
      <c r="P964" s="422"/>
      <c r="Q964" s="422"/>
      <c r="R964" s="422"/>
      <c r="S964" s="422"/>
      <c r="T964" s="422"/>
      <c r="U964" s="422"/>
    </row>
    <row r="965" spans="1:21">
      <c r="A965" s="370"/>
      <c r="B965" s="370"/>
      <c r="C965" s="370"/>
      <c r="D965" s="370"/>
      <c r="E965" s="370"/>
      <c r="F965" s="370"/>
      <c r="G965" s="370"/>
      <c r="H965" s="370"/>
      <c r="I965" s="370"/>
      <c r="J965" s="370"/>
      <c r="K965" s="370"/>
      <c r="L965" s="370"/>
      <c r="M965" s="370"/>
      <c r="N965" s="370"/>
      <c r="O965" s="422"/>
      <c r="P965" s="422"/>
      <c r="Q965" s="422"/>
      <c r="R965" s="422"/>
      <c r="S965" s="422"/>
      <c r="T965" s="422"/>
      <c r="U965" s="422"/>
    </row>
    <row r="966" spans="1:21">
      <c r="A966" s="370"/>
      <c r="B966" s="370"/>
      <c r="C966" s="370"/>
      <c r="D966" s="370"/>
      <c r="E966" s="370"/>
      <c r="F966" s="370"/>
      <c r="G966" s="370"/>
      <c r="H966" s="370"/>
      <c r="I966" s="370"/>
      <c r="J966" s="370"/>
      <c r="K966" s="370"/>
      <c r="L966" s="370"/>
      <c r="M966" s="370"/>
      <c r="N966" s="370"/>
      <c r="O966" s="422"/>
      <c r="P966" s="422"/>
      <c r="Q966" s="422"/>
      <c r="R966" s="422"/>
      <c r="S966" s="422"/>
      <c r="T966" s="422"/>
      <c r="U966" s="422"/>
    </row>
    <row r="967" spans="1:21">
      <c r="A967" s="370"/>
      <c r="B967" s="370"/>
      <c r="C967" s="370"/>
      <c r="D967" s="370"/>
      <c r="E967" s="370"/>
      <c r="F967" s="370"/>
      <c r="G967" s="370"/>
      <c r="H967" s="370"/>
      <c r="I967" s="370"/>
      <c r="J967" s="370"/>
      <c r="K967" s="370"/>
      <c r="L967" s="370"/>
      <c r="M967" s="370"/>
      <c r="N967" s="370"/>
      <c r="O967" s="422"/>
      <c r="P967" s="422"/>
      <c r="Q967" s="422"/>
      <c r="R967" s="422"/>
      <c r="S967" s="422"/>
      <c r="T967" s="422"/>
      <c r="U967" s="422"/>
    </row>
    <row r="968" spans="1:21">
      <c r="A968" s="370"/>
      <c r="B968" s="370"/>
      <c r="C968" s="370"/>
      <c r="D968" s="370"/>
      <c r="E968" s="370"/>
      <c r="F968" s="370"/>
      <c r="G968" s="370"/>
      <c r="H968" s="370"/>
      <c r="I968" s="370"/>
      <c r="J968" s="370"/>
      <c r="K968" s="370"/>
      <c r="L968" s="370"/>
      <c r="M968" s="370"/>
      <c r="N968" s="370"/>
      <c r="O968" s="422"/>
      <c r="P968" s="422"/>
      <c r="Q968" s="422"/>
      <c r="R968" s="422"/>
      <c r="S968" s="422"/>
      <c r="T968" s="422"/>
      <c r="U968" s="422"/>
    </row>
    <row r="969" spans="1:21">
      <c r="A969" s="370"/>
      <c r="B969" s="370"/>
      <c r="C969" s="370"/>
      <c r="D969" s="370"/>
      <c r="E969" s="370"/>
      <c r="F969" s="370"/>
      <c r="G969" s="370"/>
      <c r="H969" s="370"/>
      <c r="I969" s="370"/>
      <c r="J969" s="370"/>
      <c r="K969" s="370"/>
      <c r="L969" s="370"/>
      <c r="M969" s="370"/>
      <c r="N969" s="370"/>
      <c r="O969" s="422"/>
      <c r="P969" s="422"/>
      <c r="Q969" s="422"/>
      <c r="R969" s="422"/>
      <c r="S969" s="422"/>
      <c r="T969" s="422"/>
      <c r="U969" s="422"/>
    </row>
    <row r="970" spans="1:21">
      <c r="A970" s="370"/>
      <c r="B970" s="370"/>
      <c r="C970" s="370"/>
      <c r="D970" s="370"/>
      <c r="E970" s="370"/>
      <c r="F970" s="370"/>
      <c r="G970" s="370"/>
      <c r="H970" s="370"/>
      <c r="I970" s="370"/>
      <c r="J970" s="370"/>
      <c r="K970" s="370"/>
      <c r="L970" s="370"/>
      <c r="M970" s="370"/>
      <c r="N970" s="370"/>
      <c r="O970" s="422"/>
      <c r="P970" s="422"/>
      <c r="Q970" s="422"/>
      <c r="R970" s="422"/>
      <c r="S970" s="422"/>
      <c r="T970" s="422"/>
      <c r="U970" s="422"/>
    </row>
    <row r="971" spans="1:21">
      <c r="A971" s="370"/>
      <c r="B971" s="370"/>
      <c r="C971" s="370"/>
      <c r="D971" s="370"/>
      <c r="E971" s="370"/>
      <c r="F971" s="370"/>
      <c r="G971" s="370"/>
      <c r="H971" s="370"/>
      <c r="I971" s="370"/>
      <c r="J971" s="370"/>
      <c r="K971" s="370"/>
      <c r="L971" s="370"/>
      <c r="M971" s="370"/>
      <c r="N971" s="370"/>
      <c r="O971" s="422"/>
      <c r="P971" s="422"/>
      <c r="Q971" s="422"/>
      <c r="R971" s="422"/>
      <c r="S971" s="422"/>
      <c r="T971" s="422"/>
      <c r="U971" s="422"/>
    </row>
    <row r="972" spans="1:21">
      <c r="A972" s="370"/>
      <c r="B972" s="370"/>
      <c r="C972" s="370"/>
      <c r="D972" s="370"/>
      <c r="E972" s="370"/>
      <c r="F972" s="370"/>
      <c r="G972" s="370"/>
      <c r="H972" s="370"/>
      <c r="I972" s="370"/>
      <c r="J972" s="370"/>
      <c r="K972" s="370"/>
      <c r="L972" s="370"/>
      <c r="M972" s="370"/>
      <c r="N972" s="370"/>
      <c r="O972" s="422"/>
      <c r="P972" s="422"/>
      <c r="Q972" s="422"/>
      <c r="R972" s="422"/>
      <c r="S972" s="422"/>
      <c r="T972" s="422"/>
      <c r="U972" s="422"/>
    </row>
    <row r="973" spans="1:21">
      <c r="A973" s="370"/>
      <c r="B973" s="370"/>
      <c r="C973" s="370"/>
      <c r="D973" s="370"/>
      <c r="E973" s="370"/>
      <c r="F973" s="370"/>
      <c r="G973" s="370"/>
      <c r="H973" s="370"/>
      <c r="I973" s="370"/>
      <c r="J973" s="370"/>
      <c r="K973" s="370"/>
      <c r="L973" s="370"/>
      <c r="M973" s="370"/>
      <c r="N973" s="370"/>
      <c r="O973" s="422"/>
      <c r="P973" s="422"/>
      <c r="Q973" s="422"/>
      <c r="R973" s="422"/>
      <c r="S973" s="422"/>
      <c r="T973" s="422"/>
      <c r="U973" s="422"/>
    </row>
    <row r="974" spans="1:21">
      <c r="A974" s="370"/>
      <c r="B974" s="370"/>
      <c r="C974" s="370"/>
      <c r="D974" s="370"/>
      <c r="E974" s="370"/>
      <c r="F974" s="370"/>
      <c r="G974" s="370"/>
      <c r="H974" s="370"/>
      <c r="I974" s="370"/>
      <c r="J974" s="370"/>
      <c r="K974" s="370"/>
      <c r="L974" s="370"/>
      <c r="M974" s="370"/>
      <c r="N974" s="370"/>
      <c r="O974" s="422"/>
      <c r="P974" s="422"/>
      <c r="Q974" s="422"/>
      <c r="R974" s="422"/>
      <c r="S974" s="422"/>
      <c r="T974" s="422"/>
      <c r="U974" s="422"/>
    </row>
    <row r="975" spans="1:21">
      <c r="A975" s="370"/>
      <c r="B975" s="370"/>
      <c r="C975" s="370"/>
      <c r="D975" s="370"/>
      <c r="E975" s="370"/>
      <c r="F975" s="370"/>
      <c r="G975" s="370"/>
      <c r="H975" s="370"/>
      <c r="I975" s="370"/>
      <c r="J975" s="370"/>
      <c r="K975" s="370"/>
      <c r="L975" s="370"/>
      <c r="M975" s="370"/>
      <c r="N975" s="370"/>
      <c r="O975" s="422"/>
      <c r="P975" s="422"/>
      <c r="Q975" s="422"/>
      <c r="R975" s="422"/>
      <c r="S975" s="422"/>
      <c r="T975" s="422"/>
      <c r="U975" s="422"/>
    </row>
    <row r="976" spans="1:21">
      <c r="A976" s="370"/>
      <c r="B976" s="370"/>
      <c r="C976" s="370"/>
      <c r="D976" s="370"/>
      <c r="E976" s="370"/>
      <c r="F976" s="370"/>
      <c r="G976" s="370"/>
      <c r="H976" s="370"/>
      <c r="I976" s="370"/>
      <c r="J976" s="370"/>
      <c r="K976" s="370"/>
      <c r="L976" s="370"/>
      <c r="M976" s="370"/>
      <c r="N976" s="370"/>
      <c r="O976" s="422"/>
      <c r="P976" s="422"/>
      <c r="Q976" s="422"/>
      <c r="R976" s="422"/>
      <c r="S976" s="422"/>
      <c r="T976" s="422"/>
      <c r="U976" s="422"/>
    </row>
  </sheetData>
  <mergeCells count="27">
    <mergeCell ref="A6:U6"/>
    <mergeCell ref="A7:A11"/>
    <mergeCell ref="B7:B11"/>
    <mergeCell ref="C7:U7"/>
    <mergeCell ref="C8:U8"/>
    <mergeCell ref="C9:E9"/>
    <mergeCell ref="F9:G9"/>
    <mergeCell ref="H9:J9"/>
    <mergeCell ref="L9:N9"/>
    <mergeCell ref="O9:R9"/>
    <mergeCell ref="S9:U9"/>
    <mergeCell ref="C10:E10"/>
    <mergeCell ref="F10:G10"/>
    <mergeCell ref="H10:J10"/>
    <mergeCell ref="L10:N10"/>
    <mergeCell ref="O10:R10"/>
    <mergeCell ref="S10:U10"/>
    <mergeCell ref="A111:B111"/>
    <mergeCell ref="A120:B120"/>
    <mergeCell ref="A133:B133"/>
    <mergeCell ref="A147:B147"/>
    <mergeCell ref="A13:B13"/>
    <mergeCell ref="A24:B24"/>
    <mergeCell ref="A60:B60"/>
    <mergeCell ref="A73:B73"/>
    <mergeCell ref="A84:B84"/>
    <mergeCell ref="A94:B9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0"/>
  <sheetViews>
    <sheetView topLeftCell="H1" zoomScale="70" zoomScaleNormal="70" workbookViewId="0">
      <selection activeCell="R19" sqref="R19"/>
    </sheetView>
  </sheetViews>
  <sheetFormatPr defaultColWidth="27.140625" defaultRowHeight="15"/>
  <cols>
    <col min="1" max="1" width="9" customWidth="1"/>
    <col min="2" max="2" width="43.28515625" customWidth="1"/>
    <col min="3" max="3" width="17" style="273" customWidth="1"/>
    <col min="4" max="4" width="17" style="440" customWidth="1"/>
    <col min="5" max="5" width="27.140625" style="273" customWidth="1"/>
    <col min="6" max="7" width="18.7109375" style="440" customWidth="1"/>
    <col min="8" max="8" width="17.140625" style="440" customWidth="1"/>
    <col min="9" max="9" width="16.28515625" style="440" customWidth="1"/>
    <col min="10" max="10" width="18.5703125" style="440" customWidth="1"/>
    <col min="11" max="11" width="27.140625" style="273" customWidth="1"/>
    <col min="12" max="12" width="17.85546875" customWidth="1"/>
    <col min="13" max="13" width="20.28515625" customWidth="1"/>
    <col min="14" max="14" width="19.85546875" customWidth="1"/>
    <col min="15" max="15" width="20" customWidth="1"/>
    <col min="16" max="16" width="19.42578125" customWidth="1"/>
    <col min="17" max="17" width="18.85546875" customWidth="1"/>
    <col min="18" max="18" width="20" style="116" customWidth="1"/>
    <col min="19" max="19" width="20.140625" style="116" customWidth="1"/>
    <col min="20" max="20" width="20.5703125" style="116" customWidth="1"/>
    <col min="21" max="21" width="22.28515625" customWidth="1"/>
    <col min="22" max="22" width="27.140625" customWidth="1"/>
    <col min="23" max="23" width="20.140625" customWidth="1"/>
    <col min="24" max="24" width="19.140625" customWidth="1"/>
    <col min="25" max="26" width="27.140625" customWidth="1"/>
  </cols>
  <sheetData>
    <row r="1" spans="1:25">
      <c r="Y1" s="372" t="s">
        <v>908</v>
      </c>
    </row>
    <row r="2" spans="1:25">
      <c r="Y2" s="372" t="s">
        <v>118</v>
      </c>
    </row>
    <row r="3" spans="1:25">
      <c r="Y3" s="372" t="s">
        <v>532</v>
      </c>
    </row>
    <row r="4" spans="1:25">
      <c r="Y4" s="179" t="s">
        <v>1017</v>
      </c>
    </row>
    <row r="5" spans="1:25">
      <c r="Y5" s="179" t="s">
        <v>1016</v>
      </c>
    </row>
    <row r="6" spans="1:25" ht="32.450000000000003" customHeight="1">
      <c r="A6" s="902" t="s">
        <v>724</v>
      </c>
      <c r="B6" s="902"/>
      <c r="C6" s="902"/>
      <c r="D6" s="902"/>
      <c r="E6" s="902"/>
      <c r="F6" s="902"/>
      <c r="G6" s="902"/>
      <c r="H6" s="902"/>
      <c r="I6" s="902"/>
      <c r="J6" s="902"/>
      <c r="K6" s="902"/>
      <c r="L6" s="902"/>
      <c r="M6" s="902"/>
      <c r="N6" s="902"/>
      <c r="O6" s="902"/>
      <c r="P6" s="902"/>
      <c r="Q6" s="902"/>
      <c r="R6" s="902"/>
      <c r="S6" s="902"/>
      <c r="T6" s="902"/>
      <c r="U6" s="902"/>
      <c r="V6" s="902"/>
      <c r="W6" s="902"/>
      <c r="X6" s="902"/>
      <c r="Y6" s="902"/>
    </row>
    <row r="7" spans="1:25" ht="15" customHeight="1">
      <c r="A7" s="872" t="s">
        <v>122</v>
      </c>
      <c r="B7" s="903" t="s">
        <v>534</v>
      </c>
      <c r="C7" s="906" t="s">
        <v>139</v>
      </c>
      <c r="D7" s="906"/>
      <c r="E7" s="906"/>
      <c r="F7" s="906"/>
      <c r="G7" s="906"/>
      <c r="H7" s="906"/>
      <c r="I7" s="906"/>
      <c r="J7" s="906"/>
      <c r="K7" s="906"/>
      <c r="L7" s="906"/>
      <c r="M7" s="906"/>
      <c r="N7" s="906"/>
      <c r="O7" s="906"/>
      <c r="P7" s="906"/>
      <c r="Q7" s="906"/>
      <c r="R7" s="906"/>
      <c r="S7" s="906"/>
      <c r="T7" s="906"/>
      <c r="U7" s="906"/>
      <c r="V7" s="906"/>
      <c r="W7" s="906"/>
      <c r="X7" s="906"/>
      <c r="Y7" s="906"/>
    </row>
    <row r="8" spans="1:25">
      <c r="A8" s="914"/>
      <c r="B8" s="904"/>
      <c r="C8" s="872" t="s">
        <v>535</v>
      </c>
      <c r="D8" s="872"/>
      <c r="E8" s="872"/>
      <c r="F8" s="872"/>
      <c r="G8" s="872"/>
      <c r="H8" s="872"/>
      <c r="I8" s="872"/>
      <c r="J8" s="872"/>
      <c r="K8" s="872"/>
      <c r="L8" s="872"/>
      <c r="M8" s="872"/>
      <c r="N8" s="872"/>
      <c r="O8" s="872"/>
      <c r="P8" s="872"/>
      <c r="Q8" s="872"/>
      <c r="R8" s="872"/>
      <c r="S8" s="872"/>
      <c r="T8" s="872"/>
      <c r="U8" s="872"/>
      <c r="V8" s="872"/>
      <c r="W8" s="872"/>
      <c r="X8" s="872"/>
      <c r="Y8" s="872"/>
    </row>
    <row r="9" spans="1:25" ht="76.5" customHeight="1">
      <c r="A9" s="914"/>
      <c r="B9" s="904"/>
      <c r="C9" s="964" t="s">
        <v>725</v>
      </c>
      <c r="D9" s="965"/>
      <c r="E9" s="441" t="s">
        <v>726</v>
      </c>
      <c r="F9" s="964" t="s">
        <v>727</v>
      </c>
      <c r="G9" s="966"/>
      <c r="H9" s="966"/>
      <c r="I9" s="966"/>
      <c r="J9" s="966"/>
      <c r="K9" s="442" t="s">
        <v>728</v>
      </c>
      <c r="L9" s="964" t="s">
        <v>729</v>
      </c>
      <c r="M9" s="966"/>
      <c r="N9" s="966"/>
      <c r="O9" s="966"/>
      <c r="P9" s="965"/>
      <c r="Q9" s="964" t="s">
        <v>730</v>
      </c>
      <c r="R9" s="966"/>
      <c r="S9" s="966"/>
      <c r="T9" s="964" t="s">
        <v>731</v>
      </c>
      <c r="U9" s="965"/>
      <c r="V9" s="443" t="s">
        <v>732</v>
      </c>
      <c r="W9" s="964" t="s">
        <v>733</v>
      </c>
      <c r="X9" s="966"/>
      <c r="Y9" s="442" t="s">
        <v>734</v>
      </c>
    </row>
    <row r="10" spans="1:25" ht="15" customHeight="1">
      <c r="A10" s="914"/>
      <c r="B10" s="904"/>
      <c r="C10" s="960" t="s">
        <v>653</v>
      </c>
      <c r="D10" s="961"/>
      <c r="E10" s="444" t="s">
        <v>653</v>
      </c>
      <c r="F10" s="960" t="s">
        <v>653</v>
      </c>
      <c r="G10" s="967"/>
      <c r="H10" s="967"/>
      <c r="I10" s="967"/>
      <c r="J10" s="967"/>
      <c r="K10" s="290" t="s">
        <v>653</v>
      </c>
      <c r="L10" s="960" t="s">
        <v>653</v>
      </c>
      <c r="M10" s="967"/>
      <c r="N10" s="967"/>
      <c r="O10" s="967"/>
      <c r="P10" s="961"/>
      <c r="Q10" s="960" t="s">
        <v>716</v>
      </c>
      <c r="R10" s="967"/>
      <c r="S10" s="967"/>
      <c r="T10" s="960" t="s">
        <v>716</v>
      </c>
      <c r="U10" s="961"/>
      <c r="V10" s="445" t="s">
        <v>716</v>
      </c>
      <c r="W10" s="960" t="s">
        <v>716</v>
      </c>
      <c r="X10" s="961"/>
      <c r="Y10" s="290" t="s">
        <v>735</v>
      </c>
    </row>
    <row r="11" spans="1:25">
      <c r="A11" s="914"/>
      <c r="B11" s="904"/>
      <c r="C11" s="290" t="s">
        <v>736</v>
      </c>
      <c r="D11" s="337" t="s">
        <v>173</v>
      </c>
      <c r="E11" s="337" t="s">
        <v>737</v>
      </c>
      <c r="F11" s="337" t="s">
        <v>738</v>
      </c>
      <c r="G11" s="337" t="s">
        <v>665</v>
      </c>
      <c r="H11" s="337" t="s">
        <v>342</v>
      </c>
      <c r="I11" s="337" t="s">
        <v>628</v>
      </c>
      <c r="J11" s="337" t="s">
        <v>645</v>
      </c>
      <c r="K11" s="290" t="s">
        <v>629</v>
      </c>
      <c r="L11" s="290" t="s">
        <v>263</v>
      </c>
      <c r="M11" s="290" t="s">
        <v>624</v>
      </c>
      <c r="N11" s="290" t="s">
        <v>175</v>
      </c>
      <c r="O11" s="290" t="s">
        <v>342</v>
      </c>
      <c r="P11" s="290" t="s">
        <v>629</v>
      </c>
      <c r="Q11" s="290" t="s">
        <v>722</v>
      </c>
      <c r="R11" s="337" t="s">
        <v>739</v>
      </c>
      <c r="S11" s="337" t="s">
        <v>740</v>
      </c>
      <c r="T11" s="337" t="s">
        <v>349</v>
      </c>
      <c r="U11" s="337" t="s">
        <v>330</v>
      </c>
      <c r="V11" s="290" t="s">
        <v>741</v>
      </c>
      <c r="W11" s="290" t="s">
        <v>718</v>
      </c>
      <c r="X11" s="290" t="s">
        <v>742</v>
      </c>
      <c r="Y11" s="290" t="s">
        <v>494</v>
      </c>
    </row>
    <row r="12" spans="1:25">
      <c r="A12" s="914"/>
      <c r="B12" s="904"/>
      <c r="C12" s="290" t="s">
        <v>743</v>
      </c>
      <c r="D12" s="337" t="s">
        <v>744</v>
      </c>
      <c r="E12" s="337" t="s">
        <v>745</v>
      </c>
      <c r="F12" s="337" t="s">
        <v>746</v>
      </c>
      <c r="G12" s="337" t="s">
        <v>747</v>
      </c>
      <c r="H12" s="337" t="s">
        <v>748</v>
      </c>
      <c r="I12" s="337" t="s">
        <v>749</v>
      </c>
      <c r="J12" s="337" t="s">
        <v>750</v>
      </c>
      <c r="K12" s="290" t="s">
        <v>751</v>
      </c>
      <c r="L12" s="290" t="s">
        <v>752</v>
      </c>
      <c r="M12" s="290" t="s">
        <v>753</v>
      </c>
      <c r="N12" s="962" t="s">
        <v>754</v>
      </c>
      <c r="O12" s="290" t="s">
        <v>748</v>
      </c>
      <c r="P12" s="290" t="s">
        <v>751</v>
      </c>
      <c r="Q12" s="290" t="s">
        <v>743</v>
      </c>
      <c r="R12" s="337" t="s">
        <v>744</v>
      </c>
      <c r="S12" s="337" t="s">
        <v>755</v>
      </c>
      <c r="T12" s="337" t="s">
        <v>756</v>
      </c>
      <c r="U12" s="290" t="s">
        <v>751</v>
      </c>
      <c r="V12" s="290" t="s">
        <v>757</v>
      </c>
      <c r="W12" s="290" t="s">
        <v>758</v>
      </c>
      <c r="X12" s="290" t="s">
        <v>759</v>
      </c>
      <c r="Y12" s="446" t="s">
        <v>760</v>
      </c>
    </row>
    <row r="13" spans="1:25">
      <c r="A13" s="914"/>
      <c r="B13" s="904"/>
      <c r="C13" s="290" t="s">
        <v>761</v>
      </c>
      <c r="D13" s="337" t="s">
        <v>762</v>
      </c>
      <c r="E13" s="337" t="s">
        <v>763</v>
      </c>
      <c r="F13" s="337" t="s">
        <v>764</v>
      </c>
      <c r="G13" s="337" t="s">
        <v>765</v>
      </c>
      <c r="H13" s="337" t="s">
        <v>766</v>
      </c>
      <c r="I13" s="337" t="s">
        <v>767</v>
      </c>
      <c r="J13" s="337" t="s">
        <v>768</v>
      </c>
      <c r="K13" s="290" t="s">
        <v>769</v>
      </c>
      <c r="L13" s="290" t="s">
        <v>770</v>
      </c>
      <c r="M13" s="290" t="s">
        <v>771</v>
      </c>
      <c r="N13" s="963"/>
      <c r="O13" s="290" t="s">
        <v>766</v>
      </c>
      <c r="P13" s="290" t="s">
        <v>769</v>
      </c>
      <c r="Q13" s="290" t="s">
        <v>772</v>
      </c>
      <c r="R13" s="337" t="s">
        <v>773</v>
      </c>
      <c r="S13" s="337" t="s">
        <v>774</v>
      </c>
      <c r="T13" s="337" t="s">
        <v>775</v>
      </c>
      <c r="U13" s="290" t="s">
        <v>776</v>
      </c>
      <c r="V13" s="290" t="s">
        <v>777</v>
      </c>
      <c r="W13" s="290" t="s">
        <v>778</v>
      </c>
      <c r="X13" s="290" t="s">
        <v>779</v>
      </c>
      <c r="Y13" s="290" t="s">
        <v>780</v>
      </c>
    </row>
    <row r="14" spans="1:25" ht="105.75" customHeight="1">
      <c r="A14" s="914"/>
      <c r="B14" s="905"/>
      <c r="C14" s="874" t="s">
        <v>781</v>
      </c>
      <c r="D14" s="875"/>
      <c r="E14" s="876"/>
      <c r="F14" s="874" t="s">
        <v>781</v>
      </c>
      <c r="G14" s="875"/>
      <c r="H14" s="875"/>
      <c r="I14" s="875"/>
      <c r="J14" s="875"/>
      <c r="K14" s="874" t="s">
        <v>781</v>
      </c>
      <c r="L14" s="875"/>
      <c r="M14" s="875"/>
      <c r="N14" s="875"/>
      <c r="O14" s="875"/>
      <c r="P14" s="876"/>
      <c r="Q14" s="874" t="s">
        <v>781</v>
      </c>
      <c r="R14" s="875"/>
      <c r="S14" s="875"/>
      <c r="T14" s="875"/>
      <c r="U14" s="876"/>
      <c r="V14" s="952" t="s">
        <v>781</v>
      </c>
      <c r="W14" s="953"/>
      <c r="X14" s="953"/>
      <c r="Y14" s="954"/>
    </row>
    <row r="15" spans="1:25">
      <c r="A15" s="375">
        <v>1</v>
      </c>
      <c r="B15" s="375">
        <v>2</v>
      </c>
      <c r="C15" s="375">
        <v>3</v>
      </c>
      <c r="D15" s="375">
        <v>4</v>
      </c>
      <c r="E15" s="375">
        <v>5</v>
      </c>
      <c r="F15" s="375">
        <v>6</v>
      </c>
      <c r="G15" s="375">
        <v>7</v>
      </c>
      <c r="H15" s="375">
        <v>8</v>
      </c>
      <c r="I15" s="375">
        <v>9</v>
      </c>
      <c r="J15" s="375">
        <v>10</v>
      </c>
      <c r="K15" s="375">
        <v>11</v>
      </c>
      <c r="L15" s="375">
        <v>12</v>
      </c>
      <c r="M15" s="375">
        <v>13</v>
      </c>
      <c r="N15" s="375">
        <v>14</v>
      </c>
      <c r="O15" s="375">
        <v>15</v>
      </c>
      <c r="P15" s="375">
        <v>16</v>
      </c>
      <c r="Q15" s="375">
        <v>17</v>
      </c>
      <c r="R15" s="375">
        <v>18</v>
      </c>
      <c r="S15" s="375">
        <v>19</v>
      </c>
      <c r="T15" s="375">
        <v>20</v>
      </c>
      <c r="U15" s="375">
        <v>21</v>
      </c>
      <c r="V15" s="375">
        <v>22</v>
      </c>
      <c r="W15" s="375">
        <v>23</v>
      </c>
      <c r="X15" s="375">
        <v>24</v>
      </c>
      <c r="Y15" s="375">
        <v>25</v>
      </c>
    </row>
    <row r="16" spans="1:25" ht="15" customHeight="1">
      <c r="A16" s="958" t="s">
        <v>561</v>
      </c>
      <c r="B16" s="959"/>
      <c r="C16" s="447"/>
      <c r="D16" s="448"/>
      <c r="E16" s="449"/>
      <c r="F16" s="450"/>
      <c r="G16" s="450"/>
      <c r="H16" s="450"/>
      <c r="I16" s="450"/>
      <c r="J16" s="450"/>
      <c r="K16" s="451"/>
      <c r="L16" s="452"/>
      <c r="M16" s="452"/>
      <c r="N16" s="452"/>
      <c r="O16" s="452"/>
      <c r="P16" s="452"/>
      <c r="Q16" s="452"/>
      <c r="R16" s="453"/>
      <c r="S16" s="453"/>
      <c r="T16" s="453"/>
      <c r="U16" s="452"/>
      <c r="V16" s="452"/>
      <c r="W16" s="452"/>
      <c r="X16" s="452"/>
      <c r="Y16" s="454"/>
    </row>
    <row r="17" spans="1:25" ht="15" customHeight="1">
      <c r="A17" s="196">
        <v>1</v>
      </c>
      <c r="B17" s="197" t="s">
        <v>562</v>
      </c>
      <c r="C17" s="455"/>
      <c r="D17" s="456"/>
      <c r="E17" s="386"/>
      <c r="F17" s="418"/>
      <c r="G17" s="418"/>
      <c r="H17" s="418"/>
      <c r="I17" s="418"/>
      <c r="J17" s="418"/>
      <c r="K17" s="386"/>
      <c r="L17" s="457"/>
      <c r="M17" s="457"/>
      <c r="N17" s="457"/>
      <c r="O17" s="457"/>
      <c r="P17" s="457"/>
      <c r="Q17" s="457"/>
      <c r="R17" s="253"/>
      <c r="S17" s="253"/>
      <c r="T17" s="253"/>
      <c r="U17" s="457"/>
      <c r="V17" s="457"/>
      <c r="W17" s="457"/>
      <c r="X17" s="457"/>
      <c r="Y17" s="457"/>
    </row>
    <row r="18" spans="1:25" s="180" customFormat="1">
      <c r="A18" s="196">
        <f>A17+1</f>
        <v>2</v>
      </c>
      <c r="B18" s="197" t="s">
        <v>563</v>
      </c>
      <c r="C18" s="191"/>
      <c r="D18" s="192"/>
      <c r="E18" s="191"/>
      <c r="F18" s="192"/>
      <c r="G18" s="192"/>
      <c r="H18" s="192"/>
      <c r="I18" s="192"/>
      <c r="J18" s="192"/>
      <c r="K18" s="192"/>
      <c r="L18" s="193"/>
      <c r="M18" s="192"/>
      <c r="N18" s="192"/>
      <c r="O18" s="302"/>
      <c r="P18" s="302"/>
      <c r="Q18" s="302"/>
      <c r="R18" s="345"/>
      <c r="S18" s="345"/>
      <c r="T18" s="350"/>
      <c r="U18" s="270"/>
      <c r="V18" s="270"/>
      <c r="W18" s="270"/>
      <c r="X18" s="270"/>
      <c r="Y18" s="270"/>
    </row>
    <row r="19" spans="1:25" s="180" customFormat="1">
      <c r="A19" s="196">
        <f t="shared" ref="A19:A24" si="0">A18+1</f>
        <v>3</v>
      </c>
      <c r="B19" s="197" t="s">
        <v>564</v>
      </c>
      <c r="C19" s="191"/>
      <c r="D19" s="192"/>
      <c r="E19" s="191"/>
      <c r="F19" s="192"/>
      <c r="G19" s="192"/>
      <c r="H19" s="192"/>
      <c r="I19" s="192"/>
      <c r="J19" s="192"/>
      <c r="K19" s="192"/>
      <c r="L19" s="193"/>
      <c r="M19" s="192"/>
      <c r="N19" s="192"/>
      <c r="O19" s="302"/>
      <c r="P19" s="302"/>
      <c r="Q19" s="302"/>
      <c r="R19" s="345"/>
      <c r="S19" s="345"/>
      <c r="T19" s="350"/>
      <c r="U19" s="270"/>
      <c r="V19" s="270"/>
      <c r="W19" s="270"/>
      <c r="X19" s="270"/>
      <c r="Y19" s="270"/>
    </row>
    <row r="20" spans="1:25" s="464" customFormat="1" ht="15" customHeight="1">
      <c r="A20" s="196">
        <f t="shared" si="0"/>
        <v>4</v>
      </c>
      <c r="B20" s="458" t="s">
        <v>565</v>
      </c>
      <c r="C20" s="459"/>
      <c r="D20" s="460"/>
      <c r="E20" s="461"/>
      <c r="F20" s="462"/>
      <c r="G20" s="462"/>
      <c r="H20" s="462"/>
      <c r="I20" s="462"/>
      <c r="J20" s="462"/>
      <c r="K20" s="461"/>
      <c r="L20" s="463"/>
      <c r="M20" s="463"/>
      <c r="N20" s="463"/>
      <c r="O20" s="311"/>
      <c r="P20" s="311"/>
      <c r="Q20" s="311"/>
      <c r="R20" s="319"/>
      <c r="S20" s="319"/>
      <c r="T20" s="319"/>
      <c r="U20" s="311"/>
      <c r="V20" s="311"/>
      <c r="W20" s="311"/>
      <c r="X20" s="311"/>
      <c r="Y20" s="311"/>
    </row>
    <row r="21" spans="1:25" s="464" customFormat="1" ht="15" customHeight="1">
      <c r="A21" s="196">
        <f t="shared" si="0"/>
        <v>5</v>
      </c>
      <c r="B21" s="431" t="s">
        <v>566</v>
      </c>
      <c r="C21" s="465"/>
      <c r="D21" s="466"/>
      <c r="E21" s="467"/>
      <c r="F21" s="468"/>
      <c r="G21" s="468"/>
      <c r="H21" s="468"/>
      <c r="I21" s="468"/>
      <c r="J21" s="468"/>
      <c r="K21" s="467"/>
      <c r="L21" s="311"/>
      <c r="M21" s="311">
        <v>1</v>
      </c>
      <c r="N21" s="311"/>
      <c r="O21" s="311"/>
      <c r="P21" s="311"/>
      <c r="Q21" s="311"/>
      <c r="R21" s="319"/>
      <c r="S21" s="319"/>
      <c r="T21" s="319"/>
      <c r="U21" s="311"/>
      <c r="V21" s="311"/>
      <c r="W21" s="311"/>
      <c r="X21" s="311"/>
      <c r="Y21" s="311"/>
    </row>
    <row r="22" spans="1:25" s="464" customFormat="1" ht="25.5" customHeight="1">
      <c r="A22" s="196">
        <f t="shared" si="0"/>
        <v>6</v>
      </c>
      <c r="B22" s="431" t="s">
        <v>567</v>
      </c>
      <c r="C22" s="465"/>
      <c r="D22" s="466"/>
      <c r="E22" s="467"/>
      <c r="F22" s="468"/>
      <c r="G22" s="468"/>
      <c r="H22" s="468"/>
      <c r="I22" s="468"/>
      <c r="J22" s="468"/>
      <c r="K22" s="467"/>
      <c r="L22" s="311"/>
      <c r="M22" s="311">
        <v>1</v>
      </c>
      <c r="N22" s="311"/>
      <c r="O22" s="311"/>
      <c r="P22" s="311"/>
      <c r="Q22" s="311"/>
      <c r="R22" s="319"/>
      <c r="S22" s="319"/>
      <c r="T22" s="319"/>
      <c r="U22" s="311"/>
      <c r="V22" s="311"/>
      <c r="W22" s="311"/>
      <c r="X22" s="311"/>
      <c r="Y22" s="311"/>
    </row>
    <row r="23" spans="1:25" s="464" customFormat="1" ht="15" customHeight="1">
      <c r="A23" s="196">
        <f t="shared" si="0"/>
        <v>7</v>
      </c>
      <c r="B23" s="458" t="s">
        <v>568</v>
      </c>
      <c r="C23" s="459"/>
      <c r="D23" s="460"/>
      <c r="E23" s="461"/>
      <c r="F23" s="462"/>
      <c r="G23" s="462"/>
      <c r="H23" s="462"/>
      <c r="I23" s="462"/>
      <c r="J23" s="462"/>
      <c r="K23" s="461"/>
      <c r="L23" s="463"/>
      <c r="M23" s="463"/>
      <c r="N23" s="463"/>
      <c r="O23" s="463"/>
      <c r="P23" s="463">
        <v>1</v>
      </c>
      <c r="Q23" s="463"/>
      <c r="R23" s="469"/>
      <c r="S23" s="469"/>
      <c r="T23" s="469"/>
      <c r="U23" s="463"/>
      <c r="V23" s="463"/>
      <c r="W23" s="463"/>
      <c r="X23" s="463"/>
      <c r="Y23" s="463"/>
    </row>
    <row r="24" spans="1:25" s="677" customFormat="1" ht="25.5" customHeight="1">
      <c r="A24" s="196">
        <f t="shared" si="0"/>
        <v>8</v>
      </c>
      <c r="B24" s="198" t="s">
        <v>1018</v>
      </c>
      <c r="C24" s="191"/>
      <c r="D24" s="191"/>
      <c r="E24" s="191"/>
      <c r="F24" s="191"/>
      <c r="G24" s="191"/>
      <c r="H24" s="192"/>
      <c r="I24" s="192"/>
      <c r="J24" s="192"/>
      <c r="K24" s="192"/>
      <c r="L24" s="193"/>
      <c r="M24" s="302"/>
      <c r="N24" s="302"/>
      <c r="O24" s="302"/>
      <c r="P24" s="194"/>
      <c r="Q24" s="191"/>
      <c r="R24" s="195"/>
      <c r="S24" s="270"/>
      <c r="T24" s="302"/>
      <c r="U24" s="270"/>
      <c r="V24" s="270"/>
      <c r="W24" s="270"/>
      <c r="X24" s="270"/>
      <c r="Y24" s="270"/>
    </row>
    <row r="25" spans="1:25" s="464" customFormat="1" ht="15" customHeight="1">
      <c r="A25" s="196">
        <v>9</v>
      </c>
      <c r="B25" s="458" t="s">
        <v>128</v>
      </c>
      <c r="C25" s="459"/>
      <c r="D25" s="470"/>
      <c r="E25" s="461"/>
      <c r="F25" s="462"/>
      <c r="G25" s="462"/>
      <c r="H25" s="462"/>
      <c r="I25" s="462"/>
      <c r="J25" s="462"/>
      <c r="K25" s="461"/>
      <c r="L25" s="463"/>
      <c r="M25" s="463"/>
      <c r="N25" s="463"/>
      <c r="O25" s="463"/>
      <c r="P25" s="463"/>
      <c r="Q25" s="463"/>
      <c r="R25" s="469"/>
      <c r="S25" s="469"/>
      <c r="T25" s="469"/>
      <c r="U25" s="463"/>
      <c r="V25" s="463"/>
      <c r="W25" s="463"/>
      <c r="X25" s="463">
        <v>10</v>
      </c>
      <c r="Y25" s="463"/>
    </row>
    <row r="26" spans="1:25">
      <c r="A26" s="471"/>
      <c r="B26" s="472" t="s">
        <v>32</v>
      </c>
      <c r="C26" s="473">
        <f>SUM(C17:C25)</f>
        <v>0</v>
      </c>
      <c r="D26" s="474">
        <f t="shared" ref="D26:Y26" si="1">SUM(D17:D25)</f>
        <v>0</v>
      </c>
      <c r="E26" s="473">
        <f t="shared" si="1"/>
        <v>0</v>
      </c>
      <c r="F26" s="474">
        <f t="shared" si="1"/>
        <v>0</v>
      </c>
      <c r="G26" s="474">
        <f t="shared" si="1"/>
        <v>0</v>
      </c>
      <c r="H26" s="474">
        <f t="shared" si="1"/>
        <v>0</v>
      </c>
      <c r="I26" s="474">
        <f t="shared" si="1"/>
        <v>0</v>
      </c>
      <c r="J26" s="474">
        <f t="shared" si="1"/>
        <v>0</v>
      </c>
      <c r="K26" s="473">
        <f>SUM(K17:K25)</f>
        <v>0</v>
      </c>
      <c r="L26" s="473">
        <f t="shared" si="1"/>
        <v>0</v>
      </c>
      <c r="M26" s="473">
        <f t="shared" si="1"/>
        <v>2</v>
      </c>
      <c r="N26" s="473">
        <f t="shared" si="1"/>
        <v>0</v>
      </c>
      <c r="O26" s="473">
        <f t="shared" si="1"/>
        <v>0</v>
      </c>
      <c r="P26" s="473">
        <f t="shared" si="1"/>
        <v>1</v>
      </c>
      <c r="Q26" s="473">
        <f t="shared" si="1"/>
        <v>0</v>
      </c>
      <c r="R26" s="474">
        <f t="shared" si="1"/>
        <v>0</v>
      </c>
      <c r="S26" s="474">
        <f t="shared" si="1"/>
        <v>0</v>
      </c>
      <c r="T26" s="474">
        <f t="shared" si="1"/>
        <v>0</v>
      </c>
      <c r="U26" s="473">
        <f>SUM(U17:U25)</f>
        <v>0</v>
      </c>
      <c r="V26" s="473">
        <f t="shared" si="1"/>
        <v>0</v>
      </c>
      <c r="W26" s="473">
        <f t="shared" si="1"/>
        <v>0</v>
      </c>
      <c r="X26" s="473">
        <f t="shared" si="1"/>
        <v>10</v>
      </c>
      <c r="Y26" s="473">
        <f t="shared" si="1"/>
        <v>0</v>
      </c>
    </row>
    <row r="27" spans="1:25" ht="15" customHeight="1">
      <c r="A27" s="955" t="s">
        <v>0</v>
      </c>
      <c r="B27" s="956"/>
      <c r="C27" s="451"/>
      <c r="D27" s="450"/>
      <c r="E27" s="386"/>
      <c r="F27" s="450"/>
      <c r="G27" s="450"/>
      <c r="H27" s="450"/>
      <c r="I27" s="450"/>
      <c r="J27" s="418"/>
      <c r="K27" s="451"/>
      <c r="L27" s="452"/>
      <c r="M27" s="452"/>
      <c r="N27" s="452"/>
      <c r="O27" s="452"/>
      <c r="P27" s="452"/>
      <c r="Q27" s="452"/>
      <c r="R27" s="453"/>
      <c r="S27" s="453"/>
      <c r="T27" s="453"/>
      <c r="U27" s="452"/>
      <c r="V27" s="452"/>
      <c r="W27" s="452"/>
      <c r="X27" s="452"/>
      <c r="Y27" s="457"/>
    </row>
    <row r="28" spans="1:25" s="116" customFormat="1">
      <c r="A28" s="475">
        <v>1</v>
      </c>
      <c r="B28" s="476" t="s">
        <v>1</v>
      </c>
      <c r="C28" s="475"/>
      <c r="D28" s="475"/>
      <c r="E28" s="238"/>
      <c r="F28" s="477"/>
      <c r="G28" s="470"/>
      <c r="H28" s="470"/>
      <c r="I28" s="470">
        <v>1</v>
      </c>
      <c r="J28" s="238"/>
      <c r="K28" s="470">
        <v>1</v>
      </c>
      <c r="L28" s="478"/>
      <c r="M28" s="478"/>
      <c r="N28" s="478"/>
      <c r="O28" s="478"/>
      <c r="P28" s="478">
        <v>1</v>
      </c>
      <c r="Q28" s="478">
        <v>1</v>
      </c>
      <c r="R28" s="478">
        <v>1</v>
      </c>
      <c r="S28" s="478"/>
      <c r="T28" s="478"/>
      <c r="U28" s="478"/>
      <c r="V28" s="478"/>
      <c r="W28" s="478"/>
      <c r="X28" s="478"/>
      <c r="Y28" s="479"/>
    </row>
    <row r="29" spans="1:25">
      <c r="A29" s="480">
        <v>2</v>
      </c>
      <c r="B29" s="481" t="s">
        <v>2</v>
      </c>
      <c r="C29" s="480"/>
      <c r="D29" s="475"/>
      <c r="E29" s="238"/>
      <c r="F29" s="477">
        <v>1</v>
      </c>
      <c r="G29" s="470"/>
      <c r="H29" s="470"/>
      <c r="I29" s="470"/>
      <c r="J29" s="238"/>
      <c r="K29" s="470"/>
      <c r="L29" s="482"/>
      <c r="M29" s="482"/>
      <c r="N29" s="482"/>
      <c r="O29" s="482"/>
      <c r="P29" s="482"/>
      <c r="Q29" s="482"/>
      <c r="R29" s="478"/>
      <c r="S29" s="478"/>
      <c r="T29" s="478"/>
      <c r="U29" s="482"/>
      <c r="V29" s="482">
        <v>1</v>
      </c>
      <c r="W29" s="482"/>
      <c r="X29" s="482"/>
      <c r="Y29" s="483"/>
    </row>
    <row r="30" spans="1:25">
      <c r="A30" s="480">
        <v>3</v>
      </c>
      <c r="B30" s="481" t="s">
        <v>3</v>
      </c>
      <c r="C30" s="480">
        <v>1</v>
      </c>
      <c r="D30" s="475"/>
      <c r="E30" s="238"/>
      <c r="F30" s="477"/>
      <c r="G30" s="470">
        <v>1</v>
      </c>
      <c r="H30" s="470"/>
      <c r="I30" s="470"/>
      <c r="J30" s="238"/>
      <c r="K30" s="470"/>
      <c r="L30" s="482"/>
      <c r="M30" s="482"/>
      <c r="N30" s="482"/>
      <c r="O30" s="482"/>
      <c r="P30" s="482"/>
      <c r="Q30" s="482"/>
      <c r="R30" s="478">
        <v>1</v>
      </c>
      <c r="S30" s="478">
        <v>1</v>
      </c>
      <c r="T30" s="478"/>
      <c r="U30" s="482"/>
      <c r="V30" s="482"/>
      <c r="W30" s="482"/>
      <c r="X30" s="482"/>
      <c r="Y30" s="483"/>
    </row>
    <row r="31" spans="1:25">
      <c r="A31" s="480">
        <v>4</v>
      </c>
      <c r="B31" s="481" t="s">
        <v>4</v>
      </c>
      <c r="C31" s="480"/>
      <c r="D31" s="475"/>
      <c r="E31" s="238"/>
      <c r="F31" s="477"/>
      <c r="G31" s="470"/>
      <c r="H31" s="470"/>
      <c r="I31" s="470"/>
      <c r="J31" s="238"/>
      <c r="K31" s="470"/>
      <c r="L31" s="482"/>
      <c r="M31" s="482"/>
      <c r="N31" s="482"/>
      <c r="O31" s="482"/>
      <c r="P31" s="482"/>
      <c r="Q31" s="482">
        <v>1</v>
      </c>
      <c r="R31" s="478">
        <v>1</v>
      </c>
      <c r="S31" s="478"/>
      <c r="T31" s="478">
        <v>2</v>
      </c>
      <c r="U31" s="482">
        <v>1</v>
      </c>
      <c r="V31" s="482"/>
      <c r="W31" s="482"/>
      <c r="X31" s="482"/>
      <c r="Y31" s="483"/>
    </row>
    <row r="32" spans="1:25">
      <c r="A32" s="480">
        <v>5</v>
      </c>
      <c r="B32" s="481" t="s">
        <v>18</v>
      </c>
      <c r="C32" s="480"/>
      <c r="D32" s="475">
        <v>1</v>
      </c>
      <c r="E32" s="238">
        <v>1</v>
      </c>
      <c r="F32" s="477"/>
      <c r="G32" s="470"/>
      <c r="H32" s="470"/>
      <c r="I32" s="470"/>
      <c r="J32" s="238">
        <v>1</v>
      </c>
      <c r="K32" s="470">
        <v>1</v>
      </c>
      <c r="L32" s="482"/>
      <c r="M32" s="482">
        <v>1</v>
      </c>
      <c r="N32" s="482"/>
      <c r="O32" s="482"/>
      <c r="P32" s="482"/>
      <c r="Q32" s="482"/>
      <c r="R32" s="478">
        <v>1</v>
      </c>
      <c r="S32" s="478">
        <v>1</v>
      </c>
      <c r="T32" s="478">
        <v>1</v>
      </c>
      <c r="U32" s="482"/>
      <c r="V32" s="482">
        <f>3-2</f>
        <v>1</v>
      </c>
      <c r="W32" s="482"/>
      <c r="X32" s="482"/>
      <c r="Y32" s="483"/>
    </row>
    <row r="33" spans="1:25">
      <c r="A33" s="480">
        <v>6</v>
      </c>
      <c r="B33" s="481" t="s">
        <v>5</v>
      </c>
      <c r="C33" s="480"/>
      <c r="D33" s="475"/>
      <c r="E33" s="238"/>
      <c r="F33" s="477"/>
      <c r="G33" s="470"/>
      <c r="H33" s="470"/>
      <c r="I33" s="470">
        <v>1</v>
      </c>
      <c r="J33" s="238"/>
      <c r="K33" s="470"/>
      <c r="L33" s="482"/>
      <c r="M33" s="482"/>
      <c r="N33" s="482"/>
      <c r="O33" s="482"/>
      <c r="P33" s="482"/>
      <c r="Q33" s="482">
        <v>1</v>
      </c>
      <c r="R33" s="478"/>
      <c r="S33" s="478">
        <v>1</v>
      </c>
      <c r="T33" s="478"/>
      <c r="U33" s="482"/>
      <c r="V33" s="482"/>
      <c r="W33" s="482"/>
      <c r="X33" s="482"/>
      <c r="Y33" s="483"/>
    </row>
    <row r="34" spans="1:25">
      <c r="A34" s="480">
        <v>7</v>
      </c>
      <c r="B34" s="481" t="s">
        <v>6</v>
      </c>
      <c r="C34" s="480"/>
      <c r="D34" s="475"/>
      <c r="E34" s="238"/>
      <c r="F34" s="477"/>
      <c r="G34" s="470"/>
      <c r="H34" s="470"/>
      <c r="I34" s="470">
        <v>1</v>
      </c>
      <c r="J34" s="238"/>
      <c r="K34" s="470"/>
      <c r="L34" s="482"/>
      <c r="M34" s="482"/>
      <c r="N34" s="482"/>
      <c r="O34" s="482"/>
      <c r="P34" s="482"/>
      <c r="Q34" s="482"/>
      <c r="R34" s="478"/>
      <c r="S34" s="478"/>
      <c r="T34" s="478"/>
      <c r="U34" s="482">
        <v>1</v>
      </c>
      <c r="V34" s="482"/>
      <c r="W34" s="482"/>
      <c r="X34" s="482"/>
      <c r="Y34" s="483"/>
    </row>
    <row r="35" spans="1:25">
      <c r="A35" s="480">
        <v>8</v>
      </c>
      <c r="B35" s="481" t="s">
        <v>7</v>
      </c>
      <c r="C35" s="480">
        <v>1</v>
      </c>
      <c r="D35" s="475"/>
      <c r="E35" s="238"/>
      <c r="F35" s="477"/>
      <c r="G35" s="470"/>
      <c r="H35" s="470"/>
      <c r="I35" s="470"/>
      <c r="J35" s="238">
        <v>1</v>
      </c>
      <c r="K35" s="470"/>
      <c r="L35" s="482">
        <v>1</v>
      </c>
      <c r="M35" s="482"/>
      <c r="N35" s="482"/>
      <c r="O35" s="482">
        <v>1</v>
      </c>
      <c r="P35" s="482"/>
      <c r="Q35" s="482"/>
      <c r="R35" s="478">
        <v>1</v>
      </c>
      <c r="S35" s="478"/>
      <c r="T35" s="478"/>
      <c r="U35" s="482"/>
      <c r="V35" s="482">
        <f>3-1</f>
        <v>2</v>
      </c>
      <c r="W35" s="482"/>
      <c r="X35" s="482"/>
      <c r="Y35" s="483"/>
    </row>
    <row r="36" spans="1:25">
      <c r="A36" s="480">
        <v>9</v>
      </c>
      <c r="B36" s="481" t="s">
        <v>8</v>
      </c>
      <c r="C36" s="480"/>
      <c r="D36" s="475"/>
      <c r="E36" s="238"/>
      <c r="F36" s="477">
        <v>1</v>
      </c>
      <c r="G36" s="470"/>
      <c r="H36" s="470"/>
      <c r="I36" s="470"/>
      <c r="J36" s="238"/>
      <c r="K36" s="470">
        <v>1</v>
      </c>
      <c r="L36" s="482"/>
      <c r="M36" s="482"/>
      <c r="N36" s="482"/>
      <c r="O36" s="482"/>
      <c r="P36" s="482">
        <v>1</v>
      </c>
      <c r="Q36" s="482">
        <v>1</v>
      </c>
      <c r="R36" s="478"/>
      <c r="S36" s="478">
        <v>1</v>
      </c>
      <c r="T36" s="478">
        <v>1</v>
      </c>
      <c r="U36" s="482"/>
      <c r="V36" s="482"/>
      <c r="W36" s="482"/>
      <c r="X36" s="482"/>
      <c r="Y36" s="483"/>
    </row>
    <row r="37" spans="1:25">
      <c r="A37" s="480">
        <v>10</v>
      </c>
      <c r="B37" s="481" t="s">
        <v>9</v>
      </c>
      <c r="C37" s="480"/>
      <c r="D37" s="475"/>
      <c r="E37" s="238"/>
      <c r="F37" s="477">
        <v>1</v>
      </c>
      <c r="G37" s="470"/>
      <c r="H37" s="470"/>
      <c r="I37" s="470"/>
      <c r="J37" s="238"/>
      <c r="K37" s="470"/>
      <c r="L37" s="482"/>
      <c r="M37" s="482">
        <v>1</v>
      </c>
      <c r="N37" s="482"/>
      <c r="O37" s="482"/>
      <c r="P37" s="482"/>
      <c r="Q37" s="482"/>
      <c r="R37" s="478"/>
      <c r="S37" s="478"/>
      <c r="T37" s="478"/>
      <c r="U37" s="482"/>
      <c r="V37" s="482"/>
      <c r="W37" s="484"/>
      <c r="X37" s="484"/>
      <c r="Y37" s="485"/>
    </row>
    <row r="38" spans="1:25">
      <c r="A38" s="480">
        <v>11</v>
      </c>
      <c r="B38" s="481" t="s">
        <v>29</v>
      </c>
      <c r="C38" s="480"/>
      <c r="D38" s="475"/>
      <c r="E38" s="238">
        <v>1</v>
      </c>
      <c r="F38" s="477"/>
      <c r="G38" s="470"/>
      <c r="H38" s="470"/>
      <c r="I38" s="470"/>
      <c r="J38" s="238">
        <v>1</v>
      </c>
      <c r="K38" s="470"/>
      <c r="L38" s="482"/>
      <c r="M38" s="482"/>
      <c r="N38" s="482"/>
      <c r="O38" s="482"/>
      <c r="P38" s="482"/>
      <c r="Q38" s="482"/>
      <c r="R38" s="478"/>
      <c r="S38" s="478"/>
      <c r="T38" s="478"/>
      <c r="U38" s="482"/>
      <c r="V38" s="482"/>
      <c r="W38" s="484"/>
      <c r="X38" s="484"/>
      <c r="Y38" s="485"/>
    </row>
    <row r="39" spans="1:25" s="116" customFormat="1">
      <c r="A39" s="475">
        <v>12</v>
      </c>
      <c r="B39" s="476" t="s">
        <v>19</v>
      </c>
      <c r="C39" s="475"/>
      <c r="D39" s="475">
        <v>1</v>
      </c>
      <c r="E39" s="238"/>
      <c r="F39" s="477"/>
      <c r="G39" s="470"/>
      <c r="H39" s="470">
        <v>1</v>
      </c>
      <c r="I39" s="470"/>
      <c r="J39" s="238"/>
      <c r="K39" s="470"/>
      <c r="L39" s="478">
        <v>3</v>
      </c>
      <c r="M39" s="478"/>
      <c r="N39" s="478">
        <v>2</v>
      </c>
      <c r="O39" s="478">
        <v>2</v>
      </c>
      <c r="P39" s="478">
        <v>1</v>
      </c>
      <c r="Q39" s="478"/>
      <c r="R39" s="478"/>
      <c r="S39" s="478"/>
      <c r="T39" s="478"/>
      <c r="U39" s="478"/>
      <c r="V39" s="478"/>
      <c r="W39" s="478">
        <v>1</v>
      </c>
      <c r="X39" s="478"/>
      <c r="Y39" s="479"/>
    </row>
    <row r="40" spans="1:25">
      <c r="A40" s="480">
        <v>13</v>
      </c>
      <c r="B40" s="481" t="s">
        <v>20</v>
      </c>
      <c r="C40" s="480"/>
      <c r="D40" s="475"/>
      <c r="E40" s="238"/>
      <c r="F40" s="477">
        <v>1</v>
      </c>
      <c r="G40" s="470"/>
      <c r="H40" s="470">
        <v>1</v>
      </c>
      <c r="I40" s="470"/>
      <c r="J40" s="238"/>
      <c r="K40" s="470"/>
      <c r="L40" s="482"/>
      <c r="M40" s="482"/>
      <c r="N40" s="482"/>
      <c r="O40" s="482"/>
      <c r="P40" s="482"/>
      <c r="Q40" s="482"/>
      <c r="R40" s="478"/>
      <c r="S40" s="478"/>
      <c r="T40" s="478"/>
      <c r="U40" s="482"/>
      <c r="V40" s="482"/>
      <c r="W40" s="482"/>
      <c r="X40" s="482"/>
      <c r="Y40" s="483"/>
    </row>
    <row r="41" spans="1:25">
      <c r="A41" s="480">
        <v>14</v>
      </c>
      <c r="B41" s="481" t="s">
        <v>21</v>
      </c>
      <c r="C41" s="480"/>
      <c r="D41" s="475"/>
      <c r="E41" s="238"/>
      <c r="F41" s="477"/>
      <c r="G41" s="470"/>
      <c r="H41" s="470">
        <v>1</v>
      </c>
      <c r="I41" s="470"/>
      <c r="J41" s="238"/>
      <c r="K41" s="470">
        <v>1</v>
      </c>
      <c r="L41" s="482"/>
      <c r="M41" s="482">
        <v>1</v>
      </c>
      <c r="N41" s="482"/>
      <c r="O41" s="482"/>
      <c r="P41" s="482"/>
      <c r="Q41" s="482"/>
      <c r="R41" s="478"/>
      <c r="S41" s="478"/>
      <c r="T41" s="478"/>
      <c r="U41" s="482"/>
      <c r="V41" s="482"/>
      <c r="W41" s="482"/>
      <c r="X41" s="482"/>
      <c r="Y41" s="483"/>
    </row>
    <row r="42" spans="1:25">
      <c r="A42" s="480">
        <v>15</v>
      </c>
      <c r="B42" s="481" t="s">
        <v>22</v>
      </c>
      <c r="C42" s="480"/>
      <c r="D42" s="475"/>
      <c r="E42" s="238"/>
      <c r="F42" s="477"/>
      <c r="G42" s="470"/>
      <c r="H42" s="470">
        <v>1</v>
      </c>
      <c r="I42" s="470"/>
      <c r="J42" s="238"/>
      <c r="K42" s="470"/>
      <c r="L42" s="482"/>
      <c r="M42" s="482"/>
      <c r="N42" s="482"/>
      <c r="O42" s="482"/>
      <c r="P42" s="482"/>
      <c r="Q42" s="482"/>
      <c r="R42" s="478"/>
      <c r="S42" s="478"/>
      <c r="T42" s="478"/>
      <c r="U42" s="482"/>
      <c r="V42" s="482"/>
      <c r="W42" s="482"/>
      <c r="X42" s="482"/>
      <c r="Y42" s="483"/>
    </row>
    <row r="43" spans="1:25">
      <c r="A43" s="480">
        <v>16</v>
      </c>
      <c r="B43" s="481" t="s">
        <v>23</v>
      </c>
      <c r="C43" s="480"/>
      <c r="D43" s="475"/>
      <c r="E43" s="238"/>
      <c r="F43" s="477"/>
      <c r="G43" s="470">
        <v>1</v>
      </c>
      <c r="H43" s="470"/>
      <c r="I43" s="470"/>
      <c r="J43" s="238"/>
      <c r="K43" s="470"/>
      <c r="L43" s="482"/>
      <c r="M43" s="482"/>
      <c r="N43" s="482"/>
      <c r="O43" s="482"/>
      <c r="P43" s="482"/>
      <c r="Q43" s="482"/>
      <c r="R43" s="478"/>
      <c r="S43" s="478"/>
      <c r="T43" s="478"/>
      <c r="U43" s="482"/>
      <c r="V43" s="482"/>
      <c r="W43" s="482"/>
      <c r="X43" s="482"/>
      <c r="Y43" s="483"/>
    </row>
    <row r="44" spans="1:25">
      <c r="A44" s="480">
        <v>17</v>
      </c>
      <c r="B44" s="481" t="s">
        <v>24</v>
      </c>
      <c r="C44" s="480"/>
      <c r="D44" s="475"/>
      <c r="E44" s="238"/>
      <c r="F44" s="477"/>
      <c r="G44" s="470">
        <v>1</v>
      </c>
      <c r="H44" s="470"/>
      <c r="I44" s="470"/>
      <c r="J44" s="238"/>
      <c r="K44" s="470"/>
      <c r="L44" s="482"/>
      <c r="M44" s="482"/>
      <c r="N44" s="482">
        <v>1</v>
      </c>
      <c r="O44" s="482"/>
      <c r="P44" s="482">
        <v>2</v>
      </c>
      <c r="Q44" s="482"/>
      <c r="R44" s="478"/>
      <c r="S44" s="478"/>
      <c r="T44" s="478"/>
      <c r="U44" s="482"/>
      <c r="V44" s="482"/>
      <c r="W44" s="482"/>
      <c r="X44" s="482"/>
      <c r="Y44" s="483">
        <v>1</v>
      </c>
    </row>
    <row r="45" spans="1:25">
      <c r="A45" s="480">
        <v>18</v>
      </c>
      <c r="B45" s="481" t="s">
        <v>25</v>
      </c>
      <c r="C45" s="480"/>
      <c r="D45" s="475"/>
      <c r="E45" s="238"/>
      <c r="F45" s="477"/>
      <c r="G45" s="470">
        <v>1</v>
      </c>
      <c r="H45" s="470"/>
      <c r="I45" s="470"/>
      <c r="J45" s="238"/>
      <c r="K45" s="470"/>
      <c r="L45" s="482"/>
      <c r="M45" s="482"/>
      <c r="N45" s="482"/>
      <c r="O45" s="482">
        <v>1</v>
      </c>
      <c r="P45" s="482">
        <v>1</v>
      </c>
      <c r="Q45" s="482"/>
      <c r="R45" s="478"/>
      <c r="S45" s="478"/>
      <c r="T45" s="478"/>
      <c r="U45" s="482"/>
      <c r="V45" s="482"/>
      <c r="W45" s="482"/>
      <c r="X45" s="482"/>
      <c r="Y45" s="483"/>
    </row>
    <row r="46" spans="1:25">
      <c r="A46" s="480">
        <v>19</v>
      </c>
      <c r="B46" s="481" t="s">
        <v>26</v>
      </c>
      <c r="C46" s="480"/>
      <c r="D46" s="475"/>
      <c r="E46" s="238">
        <v>1</v>
      </c>
      <c r="F46" s="477"/>
      <c r="G46" s="470"/>
      <c r="H46" s="470"/>
      <c r="I46" s="470"/>
      <c r="J46" s="238">
        <v>1</v>
      </c>
      <c r="K46" s="470"/>
      <c r="L46" s="482"/>
      <c r="M46" s="482"/>
      <c r="N46" s="482"/>
      <c r="O46" s="482"/>
      <c r="P46" s="482"/>
      <c r="Q46" s="482"/>
      <c r="R46" s="478"/>
      <c r="S46" s="478"/>
      <c r="T46" s="478"/>
      <c r="U46" s="482"/>
      <c r="V46" s="482"/>
      <c r="W46" s="482"/>
      <c r="X46" s="482"/>
      <c r="Y46" s="483"/>
    </row>
    <row r="47" spans="1:25">
      <c r="A47" s="480">
        <v>20</v>
      </c>
      <c r="B47" s="481" t="s">
        <v>569</v>
      </c>
      <c r="C47" s="480"/>
      <c r="D47" s="475"/>
      <c r="E47" s="238"/>
      <c r="F47" s="477"/>
      <c r="G47" s="470"/>
      <c r="H47" s="470">
        <v>1</v>
      </c>
      <c r="I47" s="470"/>
      <c r="J47" s="238"/>
      <c r="K47" s="470"/>
      <c r="L47" s="482"/>
      <c r="M47" s="482"/>
      <c r="N47" s="482"/>
      <c r="O47" s="482"/>
      <c r="P47" s="482"/>
      <c r="Q47" s="482"/>
      <c r="R47" s="478"/>
      <c r="S47" s="478"/>
      <c r="T47" s="478"/>
      <c r="U47" s="482"/>
      <c r="V47" s="482"/>
      <c r="W47" s="482"/>
      <c r="X47" s="482"/>
      <c r="Y47" s="483"/>
    </row>
    <row r="48" spans="1:25" ht="25.5">
      <c r="A48" s="480">
        <v>21</v>
      </c>
      <c r="B48" s="481" t="s">
        <v>570</v>
      </c>
      <c r="C48" s="480">
        <v>1</v>
      </c>
      <c r="D48" s="475"/>
      <c r="E48" s="238"/>
      <c r="F48" s="477"/>
      <c r="G48" s="470"/>
      <c r="H48" s="470">
        <v>1</v>
      </c>
      <c r="I48" s="470"/>
      <c r="J48" s="238"/>
      <c r="K48" s="470">
        <v>1</v>
      </c>
      <c r="L48" s="482"/>
      <c r="M48" s="482"/>
      <c r="N48" s="482"/>
      <c r="O48" s="482"/>
      <c r="P48" s="482"/>
      <c r="Q48" s="482"/>
      <c r="R48" s="478"/>
      <c r="S48" s="478"/>
      <c r="T48" s="478"/>
      <c r="U48" s="482"/>
      <c r="V48" s="482"/>
      <c r="W48" s="482"/>
      <c r="X48" s="482"/>
      <c r="Y48" s="483"/>
    </row>
    <row r="49" spans="1:25">
      <c r="A49" s="480">
        <v>22</v>
      </c>
      <c r="B49" s="481" t="s">
        <v>27</v>
      </c>
      <c r="C49" s="480"/>
      <c r="D49" s="475"/>
      <c r="E49" s="238">
        <v>1</v>
      </c>
      <c r="F49" s="477"/>
      <c r="G49" s="470"/>
      <c r="H49" s="470"/>
      <c r="I49" s="470">
        <v>1</v>
      </c>
      <c r="J49" s="238">
        <v>1</v>
      </c>
      <c r="K49" s="470"/>
      <c r="L49" s="482"/>
      <c r="M49" s="482"/>
      <c r="N49" s="482">
        <v>1</v>
      </c>
      <c r="O49" s="482"/>
      <c r="P49" s="482"/>
      <c r="Q49" s="482"/>
      <c r="R49" s="478"/>
      <c r="S49" s="478"/>
      <c r="T49" s="478"/>
      <c r="U49" s="482"/>
      <c r="V49" s="482"/>
      <c r="W49" s="482"/>
      <c r="X49" s="482"/>
      <c r="Y49" s="483"/>
    </row>
    <row r="50" spans="1:25">
      <c r="A50" s="480">
        <v>23</v>
      </c>
      <c r="B50" s="481" t="s">
        <v>571</v>
      </c>
      <c r="C50" s="480"/>
      <c r="D50" s="475"/>
      <c r="E50" s="238"/>
      <c r="F50" s="477"/>
      <c r="G50" s="470"/>
      <c r="H50" s="470">
        <v>1</v>
      </c>
      <c r="I50" s="470"/>
      <c r="J50" s="238"/>
      <c r="K50" s="470">
        <v>1</v>
      </c>
      <c r="L50" s="482"/>
      <c r="M50" s="482"/>
      <c r="N50" s="482"/>
      <c r="O50" s="482"/>
      <c r="P50" s="482"/>
      <c r="Q50" s="482"/>
      <c r="R50" s="478"/>
      <c r="S50" s="478"/>
      <c r="T50" s="478"/>
      <c r="U50" s="482"/>
      <c r="V50" s="482"/>
      <c r="W50" s="482"/>
      <c r="X50" s="482"/>
      <c r="Y50" s="483"/>
    </row>
    <row r="51" spans="1:25">
      <c r="A51" s="480">
        <v>24</v>
      </c>
      <c r="B51" s="481" t="s">
        <v>572</v>
      </c>
      <c r="C51" s="480"/>
      <c r="D51" s="475"/>
      <c r="E51" s="238">
        <v>1</v>
      </c>
      <c r="F51" s="477"/>
      <c r="G51" s="470"/>
      <c r="H51" s="470">
        <v>1</v>
      </c>
      <c r="I51" s="470"/>
      <c r="J51" s="238">
        <v>1</v>
      </c>
      <c r="K51" s="470"/>
      <c r="L51" s="482"/>
      <c r="M51" s="482"/>
      <c r="N51" s="482"/>
      <c r="O51" s="482"/>
      <c r="P51" s="482"/>
      <c r="Q51" s="482"/>
      <c r="R51" s="478"/>
      <c r="S51" s="478"/>
      <c r="T51" s="478"/>
      <c r="U51" s="482"/>
      <c r="V51" s="482"/>
      <c r="W51" s="482"/>
      <c r="X51" s="482"/>
      <c r="Y51" s="483"/>
    </row>
    <row r="52" spans="1:25">
      <c r="A52" s="480">
        <v>25</v>
      </c>
      <c r="B52" s="481" t="s">
        <v>125</v>
      </c>
      <c r="C52" s="480"/>
      <c r="D52" s="475"/>
      <c r="E52" s="238">
        <v>2</v>
      </c>
      <c r="F52" s="477"/>
      <c r="G52" s="470"/>
      <c r="H52" s="470">
        <v>1</v>
      </c>
      <c r="I52" s="470"/>
      <c r="J52" s="238">
        <v>2</v>
      </c>
      <c r="K52" s="470"/>
      <c r="L52" s="482"/>
      <c r="M52" s="482"/>
      <c r="N52" s="482">
        <v>3</v>
      </c>
      <c r="O52" s="482"/>
      <c r="P52" s="482"/>
      <c r="Q52" s="482"/>
      <c r="R52" s="478"/>
      <c r="S52" s="478"/>
      <c r="T52" s="478"/>
      <c r="U52" s="482"/>
      <c r="V52" s="482"/>
      <c r="W52" s="482"/>
      <c r="X52" s="482"/>
      <c r="Y52" s="483"/>
    </row>
    <row r="53" spans="1:25" ht="38.25">
      <c r="A53" s="480">
        <v>26</v>
      </c>
      <c r="B53" s="481" t="s">
        <v>573</v>
      </c>
      <c r="C53" s="480"/>
      <c r="D53" s="475"/>
      <c r="E53" s="238">
        <v>1</v>
      </c>
      <c r="F53" s="477"/>
      <c r="G53" s="470"/>
      <c r="H53" s="470">
        <v>1</v>
      </c>
      <c r="I53" s="470"/>
      <c r="J53" s="238"/>
      <c r="K53" s="470"/>
      <c r="L53" s="482"/>
      <c r="M53" s="482"/>
      <c r="N53" s="482"/>
      <c r="O53" s="482"/>
      <c r="P53" s="482">
        <v>1</v>
      </c>
      <c r="Q53" s="482"/>
      <c r="R53" s="478"/>
      <c r="S53" s="478"/>
      <c r="T53" s="478"/>
      <c r="U53" s="482"/>
      <c r="V53" s="482">
        <v>1</v>
      </c>
      <c r="W53" s="482"/>
      <c r="X53" s="482"/>
      <c r="Y53" s="483"/>
    </row>
    <row r="54" spans="1:25">
      <c r="A54" s="480">
        <v>27</v>
      </c>
      <c r="B54" s="481" t="s">
        <v>10</v>
      </c>
      <c r="C54" s="480"/>
      <c r="D54" s="475"/>
      <c r="E54" s="238">
        <v>1</v>
      </c>
      <c r="F54" s="477"/>
      <c r="G54" s="470"/>
      <c r="H54" s="470"/>
      <c r="I54" s="470"/>
      <c r="J54" s="238">
        <v>1</v>
      </c>
      <c r="K54" s="470"/>
      <c r="L54" s="482"/>
      <c r="M54" s="482"/>
      <c r="N54" s="482">
        <v>1</v>
      </c>
      <c r="O54" s="482"/>
      <c r="P54" s="482"/>
      <c r="Q54" s="482">
        <v>1</v>
      </c>
      <c r="R54" s="478"/>
      <c r="S54" s="478"/>
      <c r="T54" s="478">
        <v>1</v>
      </c>
      <c r="U54" s="482">
        <v>1</v>
      </c>
      <c r="V54" s="482"/>
      <c r="W54" s="482"/>
      <c r="X54" s="482"/>
      <c r="Y54" s="483"/>
    </row>
    <row r="55" spans="1:25">
      <c r="A55" s="480">
        <v>28</v>
      </c>
      <c r="B55" s="481" t="s">
        <v>11</v>
      </c>
      <c r="C55" s="480"/>
      <c r="D55" s="475"/>
      <c r="E55" s="238"/>
      <c r="F55" s="477"/>
      <c r="G55" s="470"/>
      <c r="H55" s="470"/>
      <c r="I55" s="470">
        <v>1</v>
      </c>
      <c r="J55" s="238"/>
      <c r="K55" s="470"/>
      <c r="L55" s="482"/>
      <c r="M55" s="482">
        <v>2</v>
      </c>
      <c r="N55" s="482"/>
      <c r="O55" s="482"/>
      <c r="P55" s="482">
        <v>1</v>
      </c>
      <c r="Q55" s="482">
        <v>1</v>
      </c>
      <c r="R55" s="478">
        <v>1</v>
      </c>
      <c r="S55" s="478"/>
      <c r="T55" s="478"/>
      <c r="U55" s="482"/>
      <c r="V55" s="482"/>
      <c r="W55" s="482"/>
      <c r="X55" s="482"/>
      <c r="Y55" s="483"/>
    </row>
    <row r="56" spans="1:25">
      <c r="A56" s="480">
        <v>29</v>
      </c>
      <c r="B56" s="481" t="s">
        <v>12</v>
      </c>
      <c r="C56" s="480"/>
      <c r="D56" s="475">
        <v>1</v>
      </c>
      <c r="E56" s="238"/>
      <c r="F56" s="477">
        <v>1</v>
      </c>
      <c r="G56" s="470"/>
      <c r="H56" s="470"/>
      <c r="I56" s="470"/>
      <c r="J56" s="238"/>
      <c r="K56" s="470"/>
      <c r="L56" s="482"/>
      <c r="M56" s="482"/>
      <c r="N56" s="482">
        <v>1</v>
      </c>
      <c r="O56" s="482"/>
      <c r="P56" s="482">
        <v>1</v>
      </c>
      <c r="Q56" s="482"/>
      <c r="R56" s="478"/>
      <c r="S56" s="478"/>
      <c r="T56" s="478"/>
      <c r="U56" s="482">
        <v>1</v>
      </c>
      <c r="V56" s="482"/>
      <c r="W56" s="482"/>
      <c r="X56" s="482"/>
      <c r="Y56" s="483"/>
    </row>
    <row r="57" spans="1:25">
      <c r="A57" s="480">
        <v>30</v>
      </c>
      <c r="B57" s="481" t="s">
        <v>13</v>
      </c>
      <c r="C57" s="480"/>
      <c r="D57" s="475"/>
      <c r="E57" s="238"/>
      <c r="F57" s="477">
        <v>1</v>
      </c>
      <c r="G57" s="470"/>
      <c r="H57" s="470"/>
      <c r="I57" s="470"/>
      <c r="J57" s="238"/>
      <c r="K57" s="470">
        <v>1</v>
      </c>
      <c r="L57" s="482">
        <v>1</v>
      </c>
      <c r="M57" s="482"/>
      <c r="N57" s="482"/>
      <c r="O57" s="482"/>
      <c r="P57" s="482"/>
      <c r="Q57" s="482"/>
      <c r="R57" s="478"/>
      <c r="S57" s="478">
        <v>1</v>
      </c>
      <c r="T57" s="478"/>
      <c r="U57" s="482"/>
      <c r="V57" s="482"/>
      <c r="W57" s="482"/>
      <c r="X57" s="482"/>
      <c r="Y57" s="483"/>
    </row>
    <row r="58" spans="1:25">
      <c r="A58" s="480">
        <v>31</v>
      </c>
      <c r="B58" s="481" t="s">
        <v>14</v>
      </c>
      <c r="C58" s="480">
        <v>1</v>
      </c>
      <c r="D58" s="475"/>
      <c r="E58" s="238"/>
      <c r="F58" s="477"/>
      <c r="G58" s="470"/>
      <c r="H58" s="470">
        <v>1</v>
      </c>
      <c r="I58" s="470"/>
      <c r="J58" s="238"/>
      <c r="K58" s="470"/>
      <c r="L58" s="482"/>
      <c r="M58" s="482"/>
      <c r="N58" s="482"/>
      <c r="O58" s="482"/>
      <c r="P58" s="482"/>
      <c r="Q58" s="482"/>
      <c r="R58" s="478"/>
      <c r="S58" s="478"/>
      <c r="T58" s="478"/>
      <c r="U58" s="482"/>
      <c r="V58" s="482"/>
      <c r="W58" s="482"/>
      <c r="X58" s="482"/>
      <c r="Y58" s="483"/>
    </row>
    <row r="59" spans="1:25">
      <c r="A59" s="480">
        <v>32</v>
      </c>
      <c r="B59" s="481" t="s">
        <v>15</v>
      </c>
      <c r="C59" s="480"/>
      <c r="D59" s="475"/>
      <c r="E59" s="238"/>
      <c r="F59" s="477"/>
      <c r="G59" s="470"/>
      <c r="H59" s="470"/>
      <c r="I59" s="470">
        <v>1</v>
      </c>
      <c r="J59" s="238"/>
      <c r="K59" s="470"/>
      <c r="L59" s="482"/>
      <c r="M59" s="482"/>
      <c r="N59" s="482"/>
      <c r="O59" s="482"/>
      <c r="P59" s="482">
        <v>1</v>
      </c>
      <c r="Q59" s="482"/>
      <c r="R59" s="478"/>
      <c r="S59" s="478"/>
      <c r="T59" s="478"/>
      <c r="U59" s="482"/>
      <c r="V59" s="482"/>
      <c r="W59" s="482"/>
      <c r="X59" s="482"/>
      <c r="Y59" s="483"/>
    </row>
    <row r="60" spans="1:25">
      <c r="A60" s="480">
        <v>33</v>
      </c>
      <c r="B60" s="481" t="s">
        <v>16</v>
      </c>
      <c r="C60" s="480"/>
      <c r="D60" s="475">
        <v>1</v>
      </c>
      <c r="E60" s="238"/>
      <c r="F60" s="477"/>
      <c r="G60" s="470"/>
      <c r="H60" s="470">
        <v>1</v>
      </c>
      <c r="I60" s="470"/>
      <c r="J60" s="238"/>
      <c r="K60" s="470">
        <v>2</v>
      </c>
      <c r="L60" s="482">
        <v>2</v>
      </c>
      <c r="M60" s="482"/>
      <c r="N60" s="482"/>
      <c r="O60" s="482"/>
      <c r="P60" s="482"/>
      <c r="Q60" s="482"/>
      <c r="R60" s="478"/>
      <c r="S60" s="478"/>
      <c r="T60" s="478"/>
      <c r="U60" s="482"/>
      <c r="V60" s="482"/>
      <c r="W60" s="482"/>
      <c r="X60" s="482"/>
      <c r="Y60" s="483"/>
    </row>
    <row r="61" spans="1:25">
      <c r="A61" s="480">
        <v>34</v>
      </c>
      <c r="B61" s="481" t="s">
        <v>17</v>
      </c>
      <c r="C61" s="480"/>
      <c r="D61" s="475"/>
      <c r="E61" s="238"/>
      <c r="F61" s="477"/>
      <c r="G61" s="470"/>
      <c r="H61" s="470"/>
      <c r="I61" s="470"/>
      <c r="J61" s="238"/>
      <c r="K61" s="470"/>
      <c r="L61" s="482"/>
      <c r="M61" s="482"/>
      <c r="N61" s="482"/>
      <c r="O61" s="482"/>
      <c r="P61" s="482"/>
      <c r="Q61" s="482"/>
      <c r="R61" s="478"/>
      <c r="S61" s="478"/>
      <c r="T61" s="478">
        <v>1</v>
      </c>
      <c r="U61" s="482"/>
      <c r="V61" s="482"/>
      <c r="W61" s="482"/>
      <c r="X61" s="482"/>
      <c r="Y61" s="483"/>
    </row>
    <row r="62" spans="1:25">
      <c r="A62" s="471"/>
      <c r="B62" s="472" t="s">
        <v>32</v>
      </c>
      <c r="C62" s="473">
        <f>SUM(C28:C61)</f>
        <v>4</v>
      </c>
      <c r="D62" s="474">
        <f t="shared" ref="D62:Y62" si="2">SUM(D28:D61)</f>
        <v>4</v>
      </c>
      <c r="E62" s="474">
        <f t="shared" si="2"/>
        <v>9</v>
      </c>
      <c r="F62" s="474">
        <f t="shared" si="2"/>
        <v>6</v>
      </c>
      <c r="G62" s="474">
        <f t="shared" si="2"/>
        <v>4</v>
      </c>
      <c r="H62" s="474">
        <f t="shared" si="2"/>
        <v>12</v>
      </c>
      <c r="I62" s="474">
        <f t="shared" si="2"/>
        <v>6</v>
      </c>
      <c r="J62" s="474">
        <f t="shared" si="2"/>
        <v>9</v>
      </c>
      <c r="K62" s="474">
        <f t="shared" si="2"/>
        <v>9</v>
      </c>
      <c r="L62" s="473">
        <f t="shared" si="2"/>
        <v>7</v>
      </c>
      <c r="M62" s="473">
        <f t="shared" si="2"/>
        <v>5</v>
      </c>
      <c r="N62" s="473">
        <f t="shared" si="2"/>
        <v>9</v>
      </c>
      <c r="O62" s="473">
        <f t="shared" si="2"/>
        <v>4</v>
      </c>
      <c r="P62" s="473">
        <f t="shared" si="2"/>
        <v>10</v>
      </c>
      <c r="Q62" s="473">
        <f t="shared" si="2"/>
        <v>6</v>
      </c>
      <c r="R62" s="474">
        <f t="shared" si="2"/>
        <v>6</v>
      </c>
      <c r="S62" s="474">
        <f t="shared" si="2"/>
        <v>5</v>
      </c>
      <c r="T62" s="474">
        <f t="shared" si="2"/>
        <v>6</v>
      </c>
      <c r="U62" s="473">
        <f t="shared" si="2"/>
        <v>4</v>
      </c>
      <c r="V62" s="473">
        <f t="shared" si="2"/>
        <v>5</v>
      </c>
      <c r="W62" s="473">
        <f t="shared" si="2"/>
        <v>1</v>
      </c>
      <c r="X62" s="473">
        <f t="shared" si="2"/>
        <v>0</v>
      </c>
      <c r="Y62" s="473">
        <f t="shared" si="2"/>
        <v>1</v>
      </c>
    </row>
    <row r="63" spans="1:25" ht="22.5" customHeight="1">
      <c r="A63" s="955" t="s">
        <v>33</v>
      </c>
      <c r="B63" s="956"/>
      <c r="C63" s="451"/>
      <c r="D63" s="450"/>
      <c r="E63" s="418"/>
      <c r="F63" s="450"/>
      <c r="G63" s="450"/>
      <c r="H63" s="450"/>
      <c r="I63" s="450"/>
      <c r="J63" s="418"/>
      <c r="K63" s="450"/>
      <c r="L63" s="452"/>
      <c r="M63" s="452"/>
      <c r="N63" s="452"/>
      <c r="O63" s="452"/>
      <c r="P63" s="452"/>
      <c r="Q63" s="452"/>
      <c r="R63" s="453"/>
      <c r="S63" s="453"/>
      <c r="T63" s="453"/>
      <c r="U63" s="452"/>
      <c r="V63" s="452"/>
      <c r="W63" s="452"/>
      <c r="X63" s="452"/>
      <c r="Y63" s="457"/>
    </row>
    <row r="64" spans="1:25">
      <c r="A64" s="480">
        <v>1</v>
      </c>
      <c r="B64" s="481" t="s">
        <v>36</v>
      </c>
      <c r="C64" s="480"/>
      <c r="D64" s="475"/>
      <c r="E64" s="238"/>
      <c r="F64" s="477"/>
      <c r="G64" s="470"/>
      <c r="H64" s="470"/>
      <c r="I64" s="470"/>
      <c r="J64" s="238">
        <v>1</v>
      </c>
      <c r="K64" s="470"/>
      <c r="L64" s="478"/>
      <c r="M64" s="478"/>
      <c r="N64" s="478"/>
      <c r="O64" s="478">
        <v>2</v>
      </c>
      <c r="P64" s="478"/>
      <c r="Q64" s="482"/>
      <c r="R64" s="478"/>
      <c r="S64" s="478"/>
      <c r="T64" s="478"/>
      <c r="U64" s="482"/>
      <c r="V64" s="482">
        <f>2-1</f>
        <v>1</v>
      </c>
      <c r="W64" s="482"/>
      <c r="X64" s="482"/>
      <c r="Y64" s="483"/>
    </row>
    <row r="65" spans="1:25">
      <c r="A65" s="480">
        <v>2</v>
      </c>
      <c r="B65" s="481" t="s">
        <v>37</v>
      </c>
      <c r="C65" s="480"/>
      <c r="D65" s="475"/>
      <c r="E65" s="238"/>
      <c r="F65" s="477"/>
      <c r="G65" s="470"/>
      <c r="H65" s="470"/>
      <c r="I65" s="470">
        <v>1</v>
      </c>
      <c r="J65" s="238"/>
      <c r="K65" s="470"/>
      <c r="L65" s="478"/>
      <c r="M65" s="478"/>
      <c r="N65" s="478"/>
      <c r="O65" s="478"/>
      <c r="P65" s="478"/>
      <c r="Q65" s="482"/>
      <c r="R65" s="478"/>
      <c r="S65" s="478"/>
      <c r="T65" s="478"/>
      <c r="U65" s="482"/>
      <c r="V65" s="482"/>
      <c r="W65" s="482"/>
      <c r="X65" s="482"/>
      <c r="Y65" s="483"/>
    </row>
    <row r="66" spans="1:25" s="116" customFormat="1">
      <c r="A66" s="475">
        <v>3</v>
      </c>
      <c r="B66" s="476" t="s">
        <v>43</v>
      </c>
      <c r="C66" s="475"/>
      <c r="D66" s="475"/>
      <c r="E66" s="238"/>
      <c r="F66" s="477"/>
      <c r="G66" s="470"/>
      <c r="H66" s="470"/>
      <c r="I66" s="470">
        <v>1</v>
      </c>
      <c r="J66" s="238"/>
      <c r="K66" s="470">
        <v>1</v>
      </c>
      <c r="L66" s="478">
        <v>1</v>
      </c>
      <c r="M66" s="478"/>
      <c r="N66" s="478"/>
      <c r="O66" s="478"/>
      <c r="P66" s="478"/>
      <c r="Q66" s="478">
        <v>1</v>
      </c>
      <c r="R66" s="478"/>
      <c r="S66" s="478"/>
      <c r="T66" s="478">
        <v>1</v>
      </c>
      <c r="U66" s="478">
        <v>1</v>
      </c>
      <c r="V66" s="478">
        <f>3-2</f>
        <v>1</v>
      </c>
      <c r="W66" s="478">
        <v>1</v>
      </c>
      <c r="X66" s="478"/>
      <c r="Y66" s="479"/>
    </row>
    <row r="67" spans="1:25">
      <c r="A67" s="480">
        <v>4</v>
      </c>
      <c r="B67" s="481" t="s">
        <v>38</v>
      </c>
      <c r="C67" s="480"/>
      <c r="D67" s="475"/>
      <c r="E67" s="238"/>
      <c r="F67" s="477"/>
      <c r="G67" s="470"/>
      <c r="H67" s="470"/>
      <c r="I67" s="470">
        <v>1</v>
      </c>
      <c r="J67" s="238"/>
      <c r="K67" s="470"/>
      <c r="L67" s="478"/>
      <c r="M67" s="478">
        <v>1</v>
      </c>
      <c r="N67" s="478"/>
      <c r="O67" s="478"/>
      <c r="P67" s="478">
        <v>1</v>
      </c>
      <c r="Q67" s="482"/>
      <c r="R67" s="478">
        <v>1</v>
      </c>
      <c r="S67" s="478"/>
      <c r="T67" s="478">
        <v>1</v>
      </c>
      <c r="U67" s="482"/>
      <c r="V67" s="482">
        <v>1</v>
      </c>
      <c r="W67" s="482"/>
      <c r="X67" s="482"/>
      <c r="Y67" s="483">
        <v>1</v>
      </c>
    </row>
    <row r="68" spans="1:25">
      <c r="A68" s="480">
        <v>5</v>
      </c>
      <c r="B68" s="481" t="s">
        <v>39</v>
      </c>
      <c r="C68" s="480">
        <v>1</v>
      </c>
      <c r="D68" s="475"/>
      <c r="E68" s="238">
        <v>1</v>
      </c>
      <c r="F68" s="477"/>
      <c r="G68" s="470">
        <v>1</v>
      </c>
      <c r="H68" s="470"/>
      <c r="I68" s="470"/>
      <c r="J68" s="238"/>
      <c r="K68" s="470"/>
      <c r="L68" s="478"/>
      <c r="M68" s="478">
        <v>1</v>
      </c>
      <c r="N68" s="478"/>
      <c r="O68" s="478">
        <v>1</v>
      </c>
      <c r="P68" s="478"/>
      <c r="Q68" s="482"/>
      <c r="R68" s="478"/>
      <c r="S68" s="478">
        <v>1</v>
      </c>
      <c r="T68" s="478"/>
      <c r="U68" s="482">
        <v>1</v>
      </c>
      <c r="V68" s="482"/>
      <c r="W68" s="482"/>
      <c r="X68" s="482"/>
      <c r="Y68" s="483"/>
    </row>
    <row r="69" spans="1:25">
      <c r="A69" s="480">
        <v>6</v>
      </c>
      <c r="B69" s="481" t="s">
        <v>44</v>
      </c>
      <c r="C69" s="480"/>
      <c r="D69" s="475"/>
      <c r="E69" s="238"/>
      <c r="F69" s="477"/>
      <c r="G69" s="470">
        <v>1</v>
      </c>
      <c r="H69" s="470"/>
      <c r="I69" s="470"/>
      <c r="J69" s="238"/>
      <c r="K69" s="470"/>
      <c r="L69" s="478"/>
      <c r="M69" s="478"/>
      <c r="N69" s="478"/>
      <c r="O69" s="478"/>
      <c r="P69" s="478"/>
      <c r="Q69" s="482"/>
      <c r="R69" s="478"/>
      <c r="S69" s="478"/>
      <c r="T69" s="478"/>
      <c r="U69" s="482"/>
      <c r="V69" s="482"/>
      <c r="W69" s="482"/>
      <c r="X69" s="482"/>
      <c r="Y69" s="483"/>
    </row>
    <row r="70" spans="1:25">
      <c r="A70" s="480">
        <v>7</v>
      </c>
      <c r="B70" s="481" t="s">
        <v>40</v>
      </c>
      <c r="C70" s="480"/>
      <c r="D70" s="475"/>
      <c r="E70" s="238"/>
      <c r="F70" s="477"/>
      <c r="G70" s="470"/>
      <c r="H70" s="470"/>
      <c r="I70" s="470"/>
      <c r="J70" s="238">
        <v>1</v>
      </c>
      <c r="K70" s="470"/>
      <c r="L70" s="482"/>
      <c r="M70" s="482"/>
      <c r="N70" s="482"/>
      <c r="O70" s="482"/>
      <c r="P70" s="482"/>
      <c r="Q70" s="482"/>
      <c r="R70" s="478"/>
      <c r="S70" s="478"/>
      <c r="T70" s="478"/>
      <c r="U70" s="482"/>
      <c r="V70" s="482">
        <v>1</v>
      </c>
      <c r="W70" s="482"/>
      <c r="X70" s="482"/>
      <c r="Y70" s="483"/>
    </row>
    <row r="71" spans="1:25">
      <c r="A71" s="480">
        <v>8</v>
      </c>
      <c r="B71" s="481" t="s">
        <v>41</v>
      </c>
      <c r="C71" s="480"/>
      <c r="D71" s="475">
        <v>1</v>
      </c>
      <c r="E71" s="238"/>
      <c r="F71" s="477">
        <v>1</v>
      </c>
      <c r="G71" s="470"/>
      <c r="H71" s="470"/>
      <c r="I71" s="470"/>
      <c r="J71" s="238"/>
      <c r="K71" s="470"/>
      <c r="L71" s="482"/>
      <c r="M71" s="482"/>
      <c r="N71" s="482"/>
      <c r="O71" s="482"/>
      <c r="P71" s="482"/>
      <c r="Q71" s="482"/>
      <c r="R71" s="478"/>
      <c r="S71" s="478"/>
      <c r="T71" s="478"/>
      <c r="U71" s="482"/>
      <c r="V71" s="482">
        <v>1</v>
      </c>
      <c r="W71" s="482"/>
      <c r="X71" s="482"/>
      <c r="Y71" s="483"/>
    </row>
    <row r="72" spans="1:25">
      <c r="A72" s="480">
        <v>9</v>
      </c>
      <c r="B72" s="481" t="s">
        <v>42</v>
      </c>
      <c r="C72" s="480"/>
      <c r="D72" s="475">
        <v>1</v>
      </c>
      <c r="E72" s="238"/>
      <c r="F72" s="477"/>
      <c r="G72" s="470"/>
      <c r="H72" s="470"/>
      <c r="I72" s="470">
        <v>1</v>
      </c>
      <c r="J72" s="238"/>
      <c r="K72" s="470"/>
      <c r="L72" s="482">
        <v>6</v>
      </c>
      <c r="M72" s="482">
        <v>1</v>
      </c>
      <c r="N72" s="482"/>
      <c r="O72" s="482"/>
      <c r="P72" s="482"/>
      <c r="Q72" s="482"/>
      <c r="R72" s="478"/>
      <c r="S72" s="478"/>
      <c r="T72" s="478">
        <v>1</v>
      </c>
      <c r="U72" s="482"/>
      <c r="V72" s="482"/>
      <c r="W72" s="482"/>
      <c r="X72" s="482"/>
      <c r="Y72" s="483"/>
    </row>
    <row r="73" spans="1:25">
      <c r="A73" s="480">
        <v>10</v>
      </c>
      <c r="B73" s="481" t="s">
        <v>34</v>
      </c>
      <c r="C73" s="480">
        <v>1</v>
      </c>
      <c r="D73" s="475">
        <v>1</v>
      </c>
      <c r="E73" s="238"/>
      <c r="F73" s="477"/>
      <c r="G73" s="470"/>
      <c r="H73" s="470"/>
      <c r="I73" s="470">
        <v>1</v>
      </c>
      <c r="J73" s="238"/>
      <c r="K73" s="470"/>
      <c r="L73" s="482"/>
      <c r="M73" s="482">
        <v>1</v>
      </c>
      <c r="N73" s="482"/>
      <c r="O73" s="482"/>
      <c r="P73" s="482"/>
      <c r="Q73" s="482">
        <v>1</v>
      </c>
      <c r="R73" s="478"/>
      <c r="S73" s="478">
        <v>1</v>
      </c>
      <c r="T73" s="478"/>
      <c r="U73" s="482"/>
      <c r="V73" s="482"/>
      <c r="W73" s="482"/>
      <c r="X73" s="482"/>
      <c r="Y73" s="483"/>
    </row>
    <row r="74" spans="1:25">
      <c r="A74" s="480">
        <v>11</v>
      </c>
      <c r="B74" s="481" t="s">
        <v>35</v>
      </c>
      <c r="C74" s="480"/>
      <c r="D74" s="475"/>
      <c r="E74" s="238"/>
      <c r="F74" s="477">
        <v>1</v>
      </c>
      <c r="G74" s="470"/>
      <c r="H74" s="470"/>
      <c r="I74" s="470"/>
      <c r="J74" s="238"/>
      <c r="K74" s="470"/>
      <c r="L74" s="482"/>
      <c r="M74" s="482">
        <v>2</v>
      </c>
      <c r="N74" s="482"/>
      <c r="O74" s="482"/>
      <c r="P74" s="482"/>
      <c r="Q74" s="482"/>
      <c r="R74" s="478"/>
      <c r="S74" s="478"/>
      <c r="T74" s="478"/>
      <c r="U74" s="482">
        <v>1</v>
      </c>
      <c r="V74" s="482"/>
      <c r="W74" s="482"/>
      <c r="X74" s="482"/>
      <c r="Y74" s="483"/>
    </row>
    <row r="75" spans="1:25">
      <c r="A75" s="471"/>
      <c r="B75" s="472" t="s">
        <v>32</v>
      </c>
      <c r="C75" s="473">
        <f>SUM(C64:C74)</f>
        <v>2</v>
      </c>
      <c r="D75" s="474">
        <f t="shared" ref="D75:Y75" si="3">SUM(D64:D74)</f>
        <v>3</v>
      </c>
      <c r="E75" s="474">
        <f t="shared" si="3"/>
        <v>1</v>
      </c>
      <c r="F75" s="474">
        <f t="shared" si="3"/>
        <v>2</v>
      </c>
      <c r="G75" s="474">
        <f t="shared" si="3"/>
        <v>2</v>
      </c>
      <c r="H75" s="474">
        <f t="shared" si="3"/>
        <v>0</v>
      </c>
      <c r="I75" s="474">
        <f t="shared" si="3"/>
        <v>5</v>
      </c>
      <c r="J75" s="474">
        <f t="shared" si="3"/>
        <v>2</v>
      </c>
      <c r="K75" s="474">
        <f t="shared" si="3"/>
        <v>1</v>
      </c>
      <c r="L75" s="473">
        <f t="shared" si="3"/>
        <v>7</v>
      </c>
      <c r="M75" s="473">
        <f t="shared" si="3"/>
        <v>6</v>
      </c>
      <c r="N75" s="473">
        <f t="shared" si="3"/>
        <v>0</v>
      </c>
      <c r="O75" s="473">
        <f t="shared" si="3"/>
        <v>3</v>
      </c>
      <c r="P75" s="473">
        <f t="shared" si="3"/>
        <v>1</v>
      </c>
      <c r="Q75" s="473">
        <f t="shared" si="3"/>
        <v>2</v>
      </c>
      <c r="R75" s="474">
        <f t="shared" si="3"/>
        <v>1</v>
      </c>
      <c r="S75" s="474">
        <f t="shared" si="3"/>
        <v>2</v>
      </c>
      <c r="T75" s="474">
        <f t="shared" si="3"/>
        <v>3</v>
      </c>
      <c r="U75" s="473">
        <f t="shared" si="3"/>
        <v>3</v>
      </c>
      <c r="V75" s="473">
        <f t="shared" si="3"/>
        <v>5</v>
      </c>
      <c r="W75" s="473">
        <f t="shared" si="3"/>
        <v>1</v>
      </c>
      <c r="X75" s="473">
        <f t="shared" si="3"/>
        <v>0</v>
      </c>
      <c r="Y75" s="473">
        <f t="shared" si="3"/>
        <v>1</v>
      </c>
    </row>
    <row r="76" spans="1:25" ht="15" customHeight="1">
      <c r="A76" s="955" t="s">
        <v>45</v>
      </c>
      <c r="B76" s="956"/>
      <c r="C76" s="451"/>
      <c r="D76" s="450"/>
      <c r="E76" s="418"/>
      <c r="F76" s="450"/>
      <c r="G76" s="450"/>
      <c r="H76" s="450"/>
      <c r="I76" s="450"/>
      <c r="J76" s="418"/>
      <c r="K76" s="450"/>
      <c r="L76" s="452"/>
      <c r="M76" s="452"/>
      <c r="N76" s="452"/>
      <c r="O76" s="452"/>
      <c r="P76" s="452"/>
      <c r="Q76" s="452"/>
      <c r="R76" s="453"/>
      <c r="S76" s="453"/>
      <c r="T76" s="453"/>
      <c r="U76" s="452"/>
      <c r="V76" s="452"/>
      <c r="W76" s="452"/>
      <c r="X76" s="452"/>
      <c r="Y76" s="457"/>
    </row>
    <row r="77" spans="1:25">
      <c r="A77" s="480">
        <v>1</v>
      </c>
      <c r="B77" s="481" t="s">
        <v>49</v>
      </c>
      <c r="C77" s="480"/>
      <c r="D77" s="475"/>
      <c r="E77" s="238">
        <v>1</v>
      </c>
      <c r="F77" s="477"/>
      <c r="G77" s="470"/>
      <c r="H77" s="470"/>
      <c r="I77" s="470"/>
      <c r="J77" s="238">
        <v>1</v>
      </c>
      <c r="K77" s="470"/>
      <c r="L77" s="482"/>
      <c r="M77" s="482"/>
      <c r="N77" s="482"/>
      <c r="O77" s="482"/>
      <c r="P77" s="482">
        <v>1</v>
      </c>
      <c r="Q77" s="482"/>
      <c r="R77" s="478"/>
      <c r="S77" s="478"/>
      <c r="T77" s="478"/>
      <c r="U77" s="482"/>
      <c r="V77" s="482"/>
      <c r="W77" s="482"/>
      <c r="X77" s="482"/>
      <c r="Y77" s="483"/>
    </row>
    <row r="78" spans="1:25">
      <c r="A78" s="480">
        <v>2</v>
      </c>
      <c r="B78" s="481" t="s">
        <v>50</v>
      </c>
      <c r="C78" s="480"/>
      <c r="D78" s="475"/>
      <c r="E78" s="238"/>
      <c r="F78" s="477"/>
      <c r="G78" s="470"/>
      <c r="H78" s="470"/>
      <c r="I78" s="470">
        <v>1</v>
      </c>
      <c r="J78" s="238"/>
      <c r="K78" s="486"/>
      <c r="L78" s="482"/>
      <c r="M78" s="482"/>
      <c r="N78" s="482"/>
      <c r="O78" s="482"/>
      <c r="P78" s="482"/>
      <c r="Q78" s="482"/>
      <c r="R78" s="478"/>
      <c r="S78" s="478"/>
      <c r="T78" s="478"/>
      <c r="U78" s="482"/>
      <c r="V78" s="482"/>
      <c r="W78" s="482"/>
      <c r="X78" s="482"/>
      <c r="Y78" s="483"/>
    </row>
    <row r="79" spans="1:25">
      <c r="A79" s="480">
        <v>3</v>
      </c>
      <c r="B79" s="481" t="s">
        <v>53</v>
      </c>
      <c r="C79" s="480"/>
      <c r="D79" s="475"/>
      <c r="E79" s="238"/>
      <c r="F79" s="477"/>
      <c r="G79" s="470"/>
      <c r="H79" s="470"/>
      <c r="I79" s="470"/>
      <c r="J79" s="238"/>
      <c r="K79" s="486"/>
      <c r="L79" s="482">
        <v>1</v>
      </c>
      <c r="M79" s="482"/>
      <c r="N79" s="482"/>
      <c r="O79" s="482"/>
      <c r="P79" s="482">
        <v>2</v>
      </c>
      <c r="Q79" s="482"/>
      <c r="R79" s="478"/>
      <c r="S79" s="478"/>
      <c r="T79" s="478">
        <v>1</v>
      </c>
      <c r="U79" s="482"/>
      <c r="V79" s="482"/>
      <c r="W79" s="482"/>
      <c r="X79" s="482"/>
      <c r="Y79" s="483"/>
    </row>
    <row r="80" spans="1:25" s="116" customFormat="1">
      <c r="A80" s="475">
        <v>4</v>
      </c>
      <c r="B80" s="476" t="s">
        <v>48</v>
      </c>
      <c r="C80" s="475">
        <v>1</v>
      </c>
      <c r="D80" s="475"/>
      <c r="E80" s="238"/>
      <c r="F80" s="477"/>
      <c r="G80" s="470">
        <v>1</v>
      </c>
      <c r="H80" s="470"/>
      <c r="I80" s="470"/>
      <c r="J80" s="238"/>
      <c r="K80" s="470"/>
      <c r="L80" s="478"/>
      <c r="M80" s="478"/>
      <c r="N80" s="478"/>
      <c r="O80" s="478"/>
      <c r="P80" s="478"/>
      <c r="Q80" s="478">
        <v>1</v>
      </c>
      <c r="R80" s="478">
        <v>1</v>
      </c>
      <c r="S80" s="478"/>
      <c r="T80" s="478"/>
      <c r="U80" s="478">
        <v>1</v>
      </c>
      <c r="V80" s="478"/>
      <c r="W80" s="478"/>
      <c r="X80" s="478"/>
      <c r="Y80" s="479"/>
    </row>
    <row r="81" spans="1:25">
      <c r="A81" s="480">
        <v>5</v>
      </c>
      <c r="B81" s="481" t="s">
        <v>54</v>
      </c>
      <c r="C81" s="480"/>
      <c r="D81" s="475">
        <v>1</v>
      </c>
      <c r="E81" s="238"/>
      <c r="F81" s="477"/>
      <c r="G81" s="470">
        <v>1</v>
      </c>
      <c r="H81" s="470"/>
      <c r="I81" s="470"/>
      <c r="J81" s="238"/>
      <c r="K81" s="486"/>
      <c r="L81" s="482">
        <v>1</v>
      </c>
      <c r="M81" s="482"/>
      <c r="N81" s="482"/>
      <c r="O81" s="482"/>
      <c r="P81" s="482"/>
      <c r="Q81" s="482"/>
      <c r="R81" s="478"/>
      <c r="S81" s="478"/>
      <c r="T81" s="478"/>
      <c r="U81" s="482"/>
      <c r="V81" s="482"/>
      <c r="W81" s="482"/>
      <c r="X81" s="482"/>
      <c r="Y81" s="483">
        <v>1</v>
      </c>
    </row>
    <row r="82" spans="1:25">
      <c r="A82" s="480">
        <v>6</v>
      </c>
      <c r="B82" s="481" t="s">
        <v>46</v>
      </c>
      <c r="C82" s="480"/>
      <c r="D82" s="475"/>
      <c r="E82" s="238"/>
      <c r="F82" s="477"/>
      <c r="G82" s="470"/>
      <c r="H82" s="470"/>
      <c r="I82" s="470">
        <v>1</v>
      </c>
      <c r="J82" s="238"/>
      <c r="K82" s="486"/>
      <c r="L82" s="482"/>
      <c r="M82" s="482"/>
      <c r="N82" s="482"/>
      <c r="O82" s="482"/>
      <c r="P82" s="482"/>
      <c r="Q82" s="482"/>
      <c r="R82" s="478"/>
      <c r="S82" s="478"/>
      <c r="T82" s="478"/>
      <c r="U82" s="482"/>
      <c r="V82" s="482"/>
      <c r="W82" s="482"/>
      <c r="X82" s="482"/>
      <c r="Y82" s="483"/>
    </row>
    <row r="83" spans="1:25">
      <c r="A83" s="480">
        <v>7</v>
      </c>
      <c r="B83" s="481" t="s">
        <v>47</v>
      </c>
      <c r="C83" s="480">
        <v>1</v>
      </c>
      <c r="D83" s="475"/>
      <c r="E83" s="238">
        <v>1</v>
      </c>
      <c r="F83" s="477"/>
      <c r="G83" s="470"/>
      <c r="H83" s="470"/>
      <c r="I83" s="470"/>
      <c r="J83" s="238">
        <v>1</v>
      </c>
      <c r="K83" s="486"/>
      <c r="L83" s="482"/>
      <c r="M83" s="482"/>
      <c r="N83" s="482"/>
      <c r="O83" s="482"/>
      <c r="P83" s="482"/>
      <c r="Q83" s="482"/>
      <c r="R83" s="478"/>
      <c r="S83" s="478"/>
      <c r="T83" s="478"/>
      <c r="U83" s="482"/>
      <c r="V83" s="482"/>
      <c r="W83" s="482"/>
      <c r="X83" s="482"/>
      <c r="Y83" s="483"/>
    </row>
    <row r="84" spans="1:25">
      <c r="A84" s="480">
        <v>8</v>
      </c>
      <c r="B84" s="481" t="s">
        <v>52</v>
      </c>
      <c r="C84" s="480"/>
      <c r="D84" s="475">
        <v>1</v>
      </c>
      <c r="E84" s="238">
        <v>1</v>
      </c>
      <c r="F84" s="477"/>
      <c r="G84" s="470"/>
      <c r="H84" s="470"/>
      <c r="I84" s="470"/>
      <c r="J84" s="238">
        <v>1</v>
      </c>
      <c r="K84" s="486"/>
      <c r="L84" s="482"/>
      <c r="M84" s="482"/>
      <c r="N84" s="482"/>
      <c r="O84" s="482"/>
      <c r="P84" s="482"/>
      <c r="Q84" s="482">
        <v>1</v>
      </c>
      <c r="R84" s="478">
        <v>1</v>
      </c>
      <c r="S84" s="478">
        <v>1</v>
      </c>
      <c r="T84" s="478">
        <v>1</v>
      </c>
      <c r="U84" s="482"/>
      <c r="V84" s="482"/>
      <c r="W84" s="482"/>
      <c r="X84" s="482"/>
      <c r="Y84" s="483"/>
    </row>
    <row r="85" spans="1:25" s="116" customFormat="1">
      <c r="A85" s="475">
        <v>9</v>
      </c>
      <c r="B85" s="476" t="s">
        <v>51</v>
      </c>
      <c r="C85" s="475"/>
      <c r="D85" s="475"/>
      <c r="E85" s="238">
        <v>1</v>
      </c>
      <c r="F85" s="477">
        <v>2</v>
      </c>
      <c r="G85" s="470"/>
      <c r="H85" s="470"/>
      <c r="I85" s="470"/>
      <c r="J85" s="238">
        <v>1</v>
      </c>
      <c r="K85" s="470">
        <v>1</v>
      </c>
      <c r="L85" s="478"/>
      <c r="M85" s="478"/>
      <c r="N85" s="478"/>
      <c r="O85" s="478"/>
      <c r="P85" s="478"/>
      <c r="Q85" s="478"/>
      <c r="R85" s="478">
        <v>1</v>
      </c>
      <c r="S85" s="478">
        <v>1</v>
      </c>
      <c r="T85" s="478"/>
      <c r="U85" s="478">
        <v>1</v>
      </c>
      <c r="V85" s="478"/>
      <c r="W85" s="478">
        <v>1</v>
      </c>
      <c r="X85" s="478"/>
      <c r="Y85" s="479">
        <v>2</v>
      </c>
    </row>
    <row r="86" spans="1:25">
      <c r="A86" s="471"/>
      <c r="B86" s="472" t="s">
        <v>32</v>
      </c>
      <c r="C86" s="473">
        <f t="shared" ref="C86:Y86" si="4">SUM(C77:C85)</f>
        <v>2</v>
      </c>
      <c r="D86" s="474">
        <f t="shared" si="4"/>
        <v>2</v>
      </c>
      <c r="E86" s="474">
        <f t="shared" si="4"/>
        <v>4</v>
      </c>
      <c r="F86" s="474">
        <f t="shared" si="4"/>
        <v>2</v>
      </c>
      <c r="G86" s="474">
        <f t="shared" si="4"/>
        <v>2</v>
      </c>
      <c r="H86" s="474">
        <f t="shared" si="4"/>
        <v>0</v>
      </c>
      <c r="I86" s="474">
        <f t="shared" si="4"/>
        <v>2</v>
      </c>
      <c r="J86" s="474">
        <f t="shared" si="4"/>
        <v>4</v>
      </c>
      <c r="K86" s="473">
        <f t="shared" si="4"/>
        <v>1</v>
      </c>
      <c r="L86" s="473">
        <f t="shared" si="4"/>
        <v>2</v>
      </c>
      <c r="M86" s="473">
        <f t="shared" si="4"/>
        <v>0</v>
      </c>
      <c r="N86" s="473">
        <f t="shared" si="4"/>
        <v>0</v>
      </c>
      <c r="O86" s="473">
        <f t="shared" si="4"/>
        <v>0</v>
      </c>
      <c r="P86" s="473">
        <f t="shared" si="4"/>
        <v>3</v>
      </c>
      <c r="Q86" s="473">
        <f t="shared" si="4"/>
        <v>2</v>
      </c>
      <c r="R86" s="474">
        <f t="shared" si="4"/>
        <v>3</v>
      </c>
      <c r="S86" s="474">
        <f t="shared" si="4"/>
        <v>2</v>
      </c>
      <c r="T86" s="474">
        <f t="shared" si="4"/>
        <v>2</v>
      </c>
      <c r="U86" s="473">
        <f t="shared" si="4"/>
        <v>2</v>
      </c>
      <c r="V86" s="473">
        <f t="shared" si="4"/>
        <v>0</v>
      </c>
      <c r="W86" s="473">
        <f t="shared" si="4"/>
        <v>1</v>
      </c>
      <c r="X86" s="473">
        <f t="shared" si="4"/>
        <v>0</v>
      </c>
      <c r="Y86" s="473">
        <f t="shared" si="4"/>
        <v>3</v>
      </c>
    </row>
    <row r="87" spans="1:25" ht="26.25" customHeight="1">
      <c r="A87" s="955" t="s">
        <v>55</v>
      </c>
      <c r="B87" s="956"/>
      <c r="C87" s="451"/>
      <c r="D87" s="450"/>
      <c r="E87" s="418"/>
      <c r="F87" s="450"/>
      <c r="G87" s="450"/>
      <c r="H87" s="450"/>
      <c r="I87" s="450"/>
      <c r="J87" s="418"/>
      <c r="K87" s="451"/>
      <c r="L87" s="452"/>
      <c r="M87" s="452"/>
      <c r="N87" s="452"/>
      <c r="O87" s="452"/>
      <c r="P87" s="452"/>
      <c r="Q87" s="452"/>
      <c r="R87" s="453"/>
      <c r="S87" s="453"/>
      <c r="T87" s="453"/>
      <c r="U87" s="452"/>
      <c r="V87" s="452"/>
      <c r="W87" s="452"/>
      <c r="X87" s="452"/>
      <c r="Y87" s="457"/>
    </row>
    <row r="88" spans="1:25">
      <c r="A88" s="480">
        <v>1</v>
      </c>
      <c r="B88" s="481" t="s">
        <v>58</v>
      </c>
      <c r="C88" s="480"/>
      <c r="D88" s="475"/>
      <c r="E88" s="238"/>
      <c r="F88" s="477">
        <v>1</v>
      </c>
      <c r="G88" s="470"/>
      <c r="H88" s="470"/>
      <c r="I88" s="470"/>
      <c r="J88" s="238"/>
      <c r="K88" s="486"/>
      <c r="L88" s="482"/>
      <c r="M88" s="482"/>
      <c r="N88" s="482"/>
      <c r="O88" s="482"/>
      <c r="P88" s="482"/>
      <c r="Q88" s="487"/>
      <c r="R88" s="479"/>
      <c r="S88" s="479"/>
      <c r="T88" s="478"/>
      <c r="U88" s="488"/>
      <c r="V88" s="488"/>
      <c r="W88" s="489"/>
      <c r="X88" s="482"/>
      <c r="Y88" s="483">
        <v>1</v>
      </c>
    </row>
    <row r="89" spans="1:25">
      <c r="A89" s="480">
        <v>2</v>
      </c>
      <c r="B89" s="481" t="s">
        <v>59</v>
      </c>
      <c r="C89" s="480"/>
      <c r="D89" s="475"/>
      <c r="E89" s="238">
        <v>1</v>
      </c>
      <c r="F89" s="477">
        <v>1</v>
      </c>
      <c r="G89" s="470"/>
      <c r="H89" s="470"/>
      <c r="I89" s="470"/>
      <c r="J89" s="238">
        <v>1</v>
      </c>
      <c r="K89" s="486"/>
      <c r="L89" s="482"/>
      <c r="M89" s="482"/>
      <c r="N89" s="482"/>
      <c r="O89" s="482"/>
      <c r="P89" s="482"/>
      <c r="Q89" s="487"/>
      <c r="R89" s="479"/>
      <c r="S89" s="479"/>
      <c r="T89" s="478"/>
      <c r="U89" s="488"/>
      <c r="V89" s="488"/>
      <c r="W89" s="489"/>
      <c r="X89" s="482"/>
      <c r="Y89" s="483"/>
    </row>
    <row r="90" spans="1:25">
      <c r="A90" s="480">
        <v>3</v>
      </c>
      <c r="B90" s="481" t="s">
        <v>62</v>
      </c>
      <c r="C90" s="480"/>
      <c r="D90" s="475"/>
      <c r="E90" s="238">
        <v>1</v>
      </c>
      <c r="F90" s="477"/>
      <c r="G90" s="470"/>
      <c r="H90" s="470"/>
      <c r="I90" s="470"/>
      <c r="J90" s="238">
        <v>1</v>
      </c>
      <c r="K90" s="486"/>
      <c r="L90" s="482"/>
      <c r="M90" s="482"/>
      <c r="N90" s="482"/>
      <c r="O90" s="482"/>
      <c r="P90" s="482"/>
      <c r="Q90" s="482"/>
      <c r="R90" s="490"/>
      <c r="S90" s="490"/>
      <c r="T90" s="478"/>
      <c r="U90" s="491"/>
      <c r="V90" s="491"/>
      <c r="W90" s="482"/>
      <c r="X90" s="482"/>
      <c r="Y90" s="483"/>
    </row>
    <row r="91" spans="1:25">
      <c r="A91" s="480">
        <v>4</v>
      </c>
      <c r="B91" s="481" t="s">
        <v>56</v>
      </c>
      <c r="C91" s="480"/>
      <c r="D91" s="475"/>
      <c r="E91" s="238"/>
      <c r="F91" s="477"/>
      <c r="G91" s="470">
        <v>1</v>
      </c>
      <c r="H91" s="470"/>
      <c r="I91" s="470"/>
      <c r="J91" s="238"/>
      <c r="K91" s="486"/>
      <c r="L91" s="482"/>
      <c r="M91" s="482"/>
      <c r="N91" s="482"/>
      <c r="O91" s="482"/>
      <c r="P91" s="482"/>
      <c r="Q91" s="482"/>
      <c r="R91" s="490"/>
      <c r="S91" s="490"/>
      <c r="T91" s="478"/>
      <c r="U91" s="491"/>
      <c r="V91" s="491"/>
      <c r="W91" s="482"/>
      <c r="X91" s="482"/>
      <c r="Y91" s="483"/>
    </row>
    <row r="92" spans="1:25">
      <c r="A92" s="480">
        <v>5</v>
      </c>
      <c r="B92" s="481" t="s">
        <v>57</v>
      </c>
      <c r="C92" s="480"/>
      <c r="D92" s="475"/>
      <c r="E92" s="238"/>
      <c r="F92" s="477"/>
      <c r="G92" s="470"/>
      <c r="H92" s="470"/>
      <c r="I92" s="470">
        <v>1</v>
      </c>
      <c r="J92" s="238"/>
      <c r="K92" s="486"/>
      <c r="L92" s="482"/>
      <c r="M92" s="482"/>
      <c r="N92" s="482"/>
      <c r="O92" s="482"/>
      <c r="P92" s="482"/>
      <c r="Q92" s="482"/>
      <c r="R92" s="490"/>
      <c r="S92" s="490"/>
      <c r="T92" s="478"/>
      <c r="U92" s="491"/>
      <c r="V92" s="491"/>
      <c r="W92" s="482"/>
      <c r="X92" s="482"/>
      <c r="Y92" s="483"/>
    </row>
    <row r="93" spans="1:25">
      <c r="A93" s="480">
        <v>6</v>
      </c>
      <c r="B93" s="481" t="s">
        <v>60</v>
      </c>
      <c r="C93" s="480"/>
      <c r="D93" s="475"/>
      <c r="E93" s="238"/>
      <c r="F93" s="477"/>
      <c r="G93" s="470"/>
      <c r="H93" s="470"/>
      <c r="I93" s="470">
        <v>1</v>
      </c>
      <c r="J93" s="238"/>
      <c r="K93" s="486"/>
      <c r="L93" s="482"/>
      <c r="M93" s="482"/>
      <c r="N93" s="482"/>
      <c r="O93" s="482"/>
      <c r="P93" s="482"/>
      <c r="Q93" s="482">
        <v>1</v>
      </c>
      <c r="R93" s="490"/>
      <c r="S93" s="490"/>
      <c r="T93" s="478">
        <v>1</v>
      </c>
      <c r="U93" s="491"/>
      <c r="V93" s="491"/>
      <c r="W93" s="482"/>
      <c r="X93" s="482"/>
      <c r="Y93" s="483"/>
    </row>
    <row r="94" spans="1:25">
      <c r="A94" s="480">
        <v>7</v>
      </c>
      <c r="B94" s="481" t="s">
        <v>61</v>
      </c>
      <c r="C94" s="480">
        <v>1</v>
      </c>
      <c r="D94" s="475">
        <v>1</v>
      </c>
      <c r="E94" s="238"/>
      <c r="F94" s="477"/>
      <c r="G94" s="470"/>
      <c r="H94" s="470"/>
      <c r="I94" s="470"/>
      <c r="J94" s="238"/>
      <c r="K94" s="486">
        <v>1</v>
      </c>
      <c r="L94" s="482"/>
      <c r="M94" s="482"/>
      <c r="N94" s="482"/>
      <c r="O94" s="482"/>
      <c r="P94" s="482"/>
      <c r="Q94" s="482">
        <v>1</v>
      </c>
      <c r="R94" s="490"/>
      <c r="S94" s="490"/>
      <c r="T94" s="478"/>
      <c r="U94" s="491"/>
      <c r="V94" s="491"/>
      <c r="W94" s="482"/>
      <c r="X94" s="482"/>
      <c r="Y94" s="483">
        <v>1</v>
      </c>
    </row>
    <row r="95" spans="1:25">
      <c r="A95" s="480">
        <v>8</v>
      </c>
      <c r="B95" s="481" t="s">
        <v>126</v>
      </c>
      <c r="C95" s="480"/>
      <c r="D95" s="475"/>
      <c r="E95" s="238"/>
      <c r="F95" s="477"/>
      <c r="G95" s="470">
        <v>1</v>
      </c>
      <c r="H95" s="470"/>
      <c r="I95" s="470"/>
      <c r="J95" s="238"/>
      <c r="K95" s="486"/>
      <c r="L95" s="482"/>
      <c r="M95" s="482"/>
      <c r="N95" s="482"/>
      <c r="O95" s="482"/>
      <c r="P95" s="482"/>
      <c r="Q95" s="482"/>
      <c r="R95" s="490">
        <v>2</v>
      </c>
      <c r="S95" s="490"/>
      <c r="T95" s="478"/>
      <c r="U95" s="478">
        <v>3</v>
      </c>
      <c r="V95" s="491"/>
      <c r="W95" s="491"/>
      <c r="X95" s="491"/>
      <c r="Y95" s="488"/>
    </row>
    <row r="96" spans="1:25">
      <c r="A96" s="471"/>
      <c r="B96" s="472" t="s">
        <v>32</v>
      </c>
      <c r="C96" s="473">
        <f t="shared" ref="C96:Y96" si="5">SUM(C88:C95)</f>
        <v>1</v>
      </c>
      <c r="D96" s="474">
        <f t="shared" si="5"/>
        <v>1</v>
      </c>
      <c r="E96" s="474">
        <f t="shared" si="5"/>
        <v>2</v>
      </c>
      <c r="F96" s="474">
        <f t="shared" si="5"/>
        <v>2</v>
      </c>
      <c r="G96" s="474">
        <f t="shared" si="5"/>
        <v>2</v>
      </c>
      <c r="H96" s="474">
        <f t="shared" si="5"/>
        <v>0</v>
      </c>
      <c r="I96" s="474">
        <f t="shared" si="5"/>
        <v>2</v>
      </c>
      <c r="J96" s="474">
        <f t="shared" si="5"/>
        <v>2</v>
      </c>
      <c r="K96" s="473">
        <f t="shared" si="5"/>
        <v>1</v>
      </c>
      <c r="L96" s="473">
        <f t="shared" si="5"/>
        <v>0</v>
      </c>
      <c r="M96" s="473">
        <f t="shared" si="5"/>
        <v>0</v>
      </c>
      <c r="N96" s="473">
        <f t="shared" si="5"/>
        <v>0</v>
      </c>
      <c r="O96" s="473">
        <f t="shared" si="5"/>
        <v>0</v>
      </c>
      <c r="P96" s="473">
        <f t="shared" si="5"/>
        <v>0</v>
      </c>
      <c r="Q96" s="473">
        <f t="shared" si="5"/>
        <v>2</v>
      </c>
      <c r="R96" s="474">
        <f t="shared" si="5"/>
        <v>2</v>
      </c>
      <c r="S96" s="474">
        <f t="shared" si="5"/>
        <v>0</v>
      </c>
      <c r="T96" s="474">
        <f t="shared" si="5"/>
        <v>1</v>
      </c>
      <c r="U96" s="473">
        <f t="shared" si="5"/>
        <v>3</v>
      </c>
      <c r="V96" s="473">
        <f t="shared" si="5"/>
        <v>0</v>
      </c>
      <c r="W96" s="473">
        <f t="shared" si="5"/>
        <v>0</v>
      </c>
      <c r="X96" s="473">
        <f t="shared" si="5"/>
        <v>0</v>
      </c>
      <c r="Y96" s="473">
        <f t="shared" si="5"/>
        <v>2</v>
      </c>
    </row>
    <row r="97" spans="1:25" ht="15" customHeight="1">
      <c r="A97" s="955" t="s">
        <v>63</v>
      </c>
      <c r="B97" s="956"/>
      <c r="C97" s="451"/>
      <c r="D97" s="450"/>
      <c r="E97" s="418"/>
      <c r="F97" s="450"/>
      <c r="G97" s="450"/>
      <c r="H97" s="450"/>
      <c r="I97" s="450"/>
      <c r="J97" s="418"/>
      <c r="K97" s="451"/>
      <c r="L97" s="452"/>
      <c r="M97" s="452"/>
      <c r="N97" s="452"/>
      <c r="O97" s="452"/>
      <c r="P97" s="452"/>
      <c r="Q97" s="452"/>
      <c r="R97" s="453"/>
      <c r="S97" s="453"/>
      <c r="T97" s="453"/>
      <c r="U97" s="452"/>
      <c r="V97" s="452"/>
      <c r="W97" s="452"/>
      <c r="X97" s="452"/>
      <c r="Y97" s="457"/>
    </row>
    <row r="98" spans="1:25">
      <c r="A98" s="480">
        <v>1</v>
      </c>
      <c r="B98" s="481" t="s">
        <v>70</v>
      </c>
      <c r="C98" s="480"/>
      <c r="D98" s="475">
        <v>1</v>
      </c>
      <c r="E98" s="238"/>
      <c r="F98" s="477"/>
      <c r="G98" s="470">
        <v>1</v>
      </c>
      <c r="H98" s="470"/>
      <c r="I98" s="470"/>
      <c r="J98" s="238"/>
      <c r="K98" s="486"/>
      <c r="L98" s="482"/>
      <c r="M98" s="482"/>
      <c r="N98" s="482"/>
      <c r="O98" s="482"/>
      <c r="P98" s="482"/>
      <c r="Q98" s="482"/>
      <c r="R98" s="478"/>
      <c r="S98" s="478"/>
      <c r="T98" s="478">
        <v>1</v>
      </c>
      <c r="U98" s="482">
        <v>1</v>
      </c>
      <c r="V98" s="482"/>
      <c r="W98" s="482"/>
      <c r="X98" s="482"/>
      <c r="Y98" s="483"/>
    </row>
    <row r="99" spans="1:25" ht="17.25" customHeight="1">
      <c r="A99" s="480">
        <v>2</v>
      </c>
      <c r="B99" s="481" t="s">
        <v>78</v>
      </c>
      <c r="C99" s="480"/>
      <c r="D99" s="475"/>
      <c r="E99" s="238"/>
      <c r="F99" s="477"/>
      <c r="G99" s="470"/>
      <c r="H99" s="470">
        <v>1</v>
      </c>
      <c r="I99" s="470"/>
      <c r="J99" s="238"/>
      <c r="K99" s="486"/>
      <c r="L99" s="482"/>
      <c r="M99" s="482"/>
      <c r="N99" s="482"/>
      <c r="O99" s="482"/>
      <c r="P99" s="482"/>
      <c r="Q99" s="482"/>
      <c r="R99" s="478"/>
      <c r="S99" s="478"/>
      <c r="T99" s="478"/>
      <c r="U99" s="482"/>
      <c r="V99" s="482"/>
      <c r="W99" s="482"/>
      <c r="X99" s="482"/>
      <c r="Y99" s="483">
        <v>1</v>
      </c>
    </row>
    <row r="100" spans="1:25" s="116" customFormat="1">
      <c r="A100" s="475">
        <v>3</v>
      </c>
      <c r="B100" s="476" t="s">
        <v>71</v>
      </c>
      <c r="C100" s="475">
        <v>2</v>
      </c>
      <c r="D100" s="475">
        <v>1</v>
      </c>
      <c r="E100" s="238"/>
      <c r="F100" s="477"/>
      <c r="G100" s="470"/>
      <c r="H100" s="470">
        <v>1</v>
      </c>
      <c r="I100" s="470"/>
      <c r="J100" s="238"/>
      <c r="K100" s="470">
        <v>1</v>
      </c>
      <c r="L100" s="478">
        <v>4</v>
      </c>
      <c r="M100" s="478"/>
      <c r="N100" s="478"/>
      <c r="O100" s="478"/>
      <c r="P100" s="478">
        <v>1</v>
      </c>
      <c r="Q100" s="478"/>
      <c r="R100" s="478">
        <v>1</v>
      </c>
      <c r="S100" s="478">
        <v>1</v>
      </c>
      <c r="T100" s="478">
        <v>1</v>
      </c>
      <c r="U100" s="478"/>
      <c r="V100" s="478"/>
      <c r="W100" s="478">
        <v>1</v>
      </c>
      <c r="X100" s="478">
        <v>1</v>
      </c>
      <c r="Y100" s="479"/>
    </row>
    <row r="101" spans="1:25">
      <c r="A101" s="480">
        <v>4</v>
      </c>
      <c r="B101" s="481" t="s">
        <v>72</v>
      </c>
      <c r="C101" s="480">
        <v>1</v>
      </c>
      <c r="D101" s="475"/>
      <c r="E101" s="238"/>
      <c r="F101" s="477"/>
      <c r="G101" s="470"/>
      <c r="H101" s="470"/>
      <c r="I101" s="470"/>
      <c r="J101" s="238"/>
      <c r="K101" s="486">
        <v>1</v>
      </c>
      <c r="L101" s="482"/>
      <c r="M101" s="482">
        <v>1</v>
      </c>
      <c r="N101" s="482">
        <v>9</v>
      </c>
      <c r="O101" s="482">
        <v>1</v>
      </c>
      <c r="P101" s="482"/>
      <c r="Q101" s="482">
        <v>1</v>
      </c>
      <c r="R101" s="478">
        <v>1</v>
      </c>
      <c r="S101" s="478"/>
      <c r="T101" s="478"/>
      <c r="U101" s="482"/>
      <c r="V101" s="482">
        <v>1</v>
      </c>
      <c r="W101" s="482"/>
      <c r="X101" s="482"/>
      <c r="Y101" s="483"/>
    </row>
    <row r="102" spans="1:25">
      <c r="A102" s="480">
        <v>5</v>
      </c>
      <c r="B102" s="481" t="s">
        <v>73</v>
      </c>
      <c r="C102" s="480">
        <v>1</v>
      </c>
      <c r="D102" s="475">
        <v>2</v>
      </c>
      <c r="E102" s="238"/>
      <c r="F102" s="477"/>
      <c r="G102" s="470">
        <v>1</v>
      </c>
      <c r="H102" s="470"/>
      <c r="I102" s="470"/>
      <c r="J102" s="238"/>
      <c r="K102" s="486"/>
      <c r="L102" s="482"/>
      <c r="M102" s="482"/>
      <c r="N102" s="482"/>
      <c r="O102" s="482"/>
      <c r="P102" s="482"/>
      <c r="Q102" s="482"/>
      <c r="R102" s="478"/>
      <c r="S102" s="478"/>
      <c r="T102" s="478"/>
      <c r="U102" s="482"/>
      <c r="V102" s="482"/>
      <c r="W102" s="482"/>
      <c r="X102" s="482"/>
      <c r="Y102" s="483"/>
    </row>
    <row r="103" spans="1:25">
      <c r="A103" s="480">
        <v>6</v>
      </c>
      <c r="B103" s="481" t="s">
        <v>74</v>
      </c>
      <c r="C103" s="480">
        <v>1</v>
      </c>
      <c r="D103" s="475">
        <v>2</v>
      </c>
      <c r="E103" s="238"/>
      <c r="F103" s="477"/>
      <c r="G103" s="470"/>
      <c r="H103" s="470">
        <v>1</v>
      </c>
      <c r="I103" s="470">
        <v>1</v>
      </c>
      <c r="J103" s="238"/>
      <c r="K103" s="486">
        <v>2</v>
      </c>
      <c r="L103" s="482"/>
      <c r="M103" s="482">
        <v>1</v>
      </c>
      <c r="N103" s="482"/>
      <c r="O103" s="482">
        <v>6</v>
      </c>
      <c r="P103" s="482"/>
      <c r="Q103" s="482"/>
      <c r="R103" s="478">
        <v>1</v>
      </c>
      <c r="S103" s="478">
        <v>1</v>
      </c>
      <c r="T103" s="478"/>
      <c r="U103" s="482"/>
      <c r="V103" s="482">
        <f>3-1</f>
        <v>2</v>
      </c>
      <c r="W103" s="482"/>
      <c r="X103" s="482"/>
      <c r="Y103" s="483">
        <v>1</v>
      </c>
    </row>
    <row r="104" spans="1:25">
      <c r="A104" s="480">
        <v>7</v>
      </c>
      <c r="B104" s="481" t="s">
        <v>64</v>
      </c>
      <c r="C104" s="480">
        <v>2</v>
      </c>
      <c r="D104" s="475">
        <v>1</v>
      </c>
      <c r="E104" s="238"/>
      <c r="F104" s="477">
        <v>1</v>
      </c>
      <c r="G104" s="470"/>
      <c r="H104" s="470"/>
      <c r="I104" s="470"/>
      <c r="J104" s="238"/>
      <c r="K104" s="486"/>
      <c r="L104" s="482"/>
      <c r="M104" s="482"/>
      <c r="N104" s="482"/>
      <c r="O104" s="482">
        <v>1</v>
      </c>
      <c r="P104" s="482"/>
      <c r="Q104" s="482">
        <v>1</v>
      </c>
      <c r="R104" s="478"/>
      <c r="S104" s="478">
        <v>1</v>
      </c>
      <c r="T104" s="478"/>
      <c r="U104" s="482">
        <v>1</v>
      </c>
      <c r="V104" s="482">
        <f>2-1</f>
        <v>1</v>
      </c>
      <c r="W104" s="482"/>
      <c r="X104" s="482"/>
      <c r="Y104" s="483">
        <v>4</v>
      </c>
    </row>
    <row r="105" spans="1:25">
      <c r="A105" s="480">
        <v>8</v>
      </c>
      <c r="B105" s="481" t="s">
        <v>65</v>
      </c>
      <c r="C105" s="480"/>
      <c r="D105" s="475"/>
      <c r="E105" s="238"/>
      <c r="F105" s="477"/>
      <c r="G105" s="470">
        <v>1</v>
      </c>
      <c r="H105" s="470"/>
      <c r="I105" s="470"/>
      <c r="J105" s="238"/>
      <c r="K105" s="486">
        <v>1</v>
      </c>
      <c r="L105" s="482"/>
      <c r="M105" s="482"/>
      <c r="N105" s="482"/>
      <c r="O105" s="482"/>
      <c r="P105" s="482">
        <v>2</v>
      </c>
      <c r="Q105" s="482"/>
      <c r="R105" s="478"/>
      <c r="S105" s="478"/>
      <c r="T105" s="478"/>
      <c r="U105" s="482"/>
      <c r="V105" s="482"/>
      <c r="W105" s="482"/>
      <c r="X105" s="482"/>
      <c r="Y105" s="483"/>
    </row>
    <row r="106" spans="1:25">
      <c r="A106" s="480">
        <v>9</v>
      </c>
      <c r="B106" s="481" t="s">
        <v>66</v>
      </c>
      <c r="C106" s="480"/>
      <c r="D106" s="475"/>
      <c r="E106" s="238"/>
      <c r="F106" s="477"/>
      <c r="G106" s="470"/>
      <c r="H106" s="470">
        <v>1</v>
      </c>
      <c r="I106" s="470"/>
      <c r="J106" s="238"/>
      <c r="K106" s="486"/>
      <c r="L106" s="482"/>
      <c r="M106" s="482"/>
      <c r="N106" s="482"/>
      <c r="O106" s="482"/>
      <c r="P106" s="482"/>
      <c r="Q106" s="482">
        <v>1</v>
      </c>
      <c r="R106" s="478"/>
      <c r="S106" s="478"/>
      <c r="T106" s="478">
        <v>1</v>
      </c>
      <c r="U106" s="482"/>
      <c r="V106" s="482"/>
      <c r="W106" s="482"/>
      <c r="X106" s="482"/>
      <c r="Y106" s="483"/>
    </row>
    <row r="107" spans="1:25">
      <c r="A107" s="480">
        <v>10</v>
      </c>
      <c r="B107" s="481" t="s">
        <v>67</v>
      </c>
      <c r="C107" s="480">
        <v>1</v>
      </c>
      <c r="D107" s="475"/>
      <c r="E107" s="238">
        <v>1</v>
      </c>
      <c r="F107" s="477"/>
      <c r="G107" s="470">
        <v>1</v>
      </c>
      <c r="H107" s="470"/>
      <c r="I107" s="470"/>
      <c r="J107" s="238">
        <v>1</v>
      </c>
      <c r="K107" s="486"/>
      <c r="L107" s="482"/>
      <c r="M107" s="482"/>
      <c r="N107" s="482"/>
      <c r="O107" s="482"/>
      <c r="P107" s="482"/>
      <c r="Q107" s="482">
        <v>1</v>
      </c>
      <c r="R107" s="478"/>
      <c r="S107" s="478"/>
      <c r="T107" s="478"/>
      <c r="U107" s="482">
        <v>1</v>
      </c>
      <c r="V107" s="482">
        <v>2</v>
      </c>
      <c r="W107" s="482"/>
      <c r="X107" s="482"/>
      <c r="Y107" s="483">
        <v>1</v>
      </c>
    </row>
    <row r="108" spans="1:25" s="116" customFormat="1">
      <c r="A108" s="475">
        <v>11</v>
      </c>
      <c r="B108" s="476" t="s">
        <v>75</v>
      </c>
      <c r="C108" s="475"/>
      <c r="D108" s="475">
        <v>1</v>
      </c>
      <c r="E108" s="238">
        <v>1</v>
      </c>
      <c r="F108" s="477"/>
      <c r="G108" s="470"/>
      <c r="H108" s="470"/>
      <c r="I108" s="470"/>
      <c r="J108" s="238">
        <v>1</v>
      </c>
      <c r="K108" s="470"/>
      <c r="L108" s="478"/>
      <c r="M108" s="478">
        <v>1</v>
      </c>
      <c r="N108" s="478"/>
      <c r="O108" s="478"/>
      <c r="P108" s="478">
        <v>1</v>
      </c>
      <c r="Q108" s="478"/>
      <c r="R108" s="478">
        <v>1</v>
      </c>
      <c r="S108" s="478"/>
      <c r="T108" s="478"/>
      <c r="U108" s="478">
        <v>1</v>
      </c>
      <c r="V108" s="478"/>
      <c r="W108" s="478">
        <v>1</v>
      </c>
      <c r="X108" s="478"/>
      <c r="Y108" s="479"/>
    </row>
    <row r="109" spans="1:25">
      <c r="A109" s="480">
        <v>12</v>
      </c>
      <c r="B109" s="481" t="s">
        <v>76</v>
      </c>
      <c r="C109" s="480">
        <v>1</v>
      </c>
      <c r="D109" s="475"/>
      <c r="E109" s="238"/>
      <c r="F109" s="477"/>
      <c r="G109" s="470"/>
      <c r="H109" s="470"/>
      <c r="I109" s="470">
        <v>1</v>
      </c>
      <c r="J109" s="238"/>
      <c r="K109" s="486"/>
      <c r="L109" s="482">
        <v>1</v>
      </c>
      <c r="M109" s="482"/>
      <c r="N109" s="482"/>
      <c r="O109" s="482"/>
      <c r="P109" s="482">
        <v>3</v>
      </c>
      <c r="Q109" s="482"/>
      <c r="R109" s="478"/>
      <c r="S109" s="478"/>
      <c r="T109" s="478">
        <v>1</v>
      </c>
      <c r="U109" s="482"/>
      <c r="V109" s="482"/>
      <c r="W109" s="482"/>
      <c r="X109" s="482"/>
      <c r="Y109" s="483"/>
    </row>
    <row r="110" spans="1:25">
      <c r="A110" s="480">
        <v>13</v>
      </c>
      <c r="B110" s="481" t="s">
        <v>68</v>
      </c>
      <c r="C110" s="480"/>
      <c r="D110" s="475"/>
      <c r="E110" s="238"/>
      <c r="F110" s="477"/>
      <c r="G110" s="470">
        <v>1</v>
      </c>
      <c r="H110" s="470"/>
      <c r="I110" s="470"/>
      <c r="J110" s="238"/>
      <c r="K110" s="486"/>
      <c r="L110" s="482"/>
      <c r="M110" s="482"/>
      <c r="N110" s="482"/>
      <c r="O110" s="482"/>
      <c r="P110" s="482"/>
      <c r="Q110" s="482"/>
      <c r="R110" s="478">
        <v>1</v>
      </c>
      <c r="S110" s="478">
        <v>1</v>
      </c>
      <c r="T110" s="478"/>
      <c r="U110" s="482"/>
      <c r="V110" s="482"/>
      <c r="W110" s="482"/>
      <c r="X110" s="482"/>
      <c r="Y110" s="483"/>
    </row>
    <row r="111" spans="1:25">
      <c r="A111" s="480">
        <v>14</v>
      </c>
      <c r="B111" s="481" t="s">
        <v>77</v>
      </c>
      <c r="C111" s="480"/>
      <c r="D111" s="475"/>
      <c r="E111" s="238"/>
      <c r="F111" s="477"/>
      <c r="G111" s="470">
        <v>1</v>
      </c>
      <c r="H111" s="470"/>
      <c r="I111" s="470"/>
      <c r="J111" s="238"/>
      <c r="K111" s="486"/>
      <c r="L111" s="482"/>
      <c r="M111" s="482"/>
      <c r="N111" s="482"/>
      <c r="O111" s="482"/>
      <c r="P111" s="482"/>
      <c r="Q111" s="482"/>
      <c r="R111" s="478"/>
      <c r="S111" s="478"/>
      <c r="T111" s="478"/>
      <c r="U111" s="482"/>
      <c r="V111" s="482"/>
      <c r="W111" s="482"/>
      <c r="X111" s="482"/>
      <c r="Y111" s="483"/>
    </row>
    <row r="112" spans="1:25">
      <c r="A112" s="480">
        <v>15</v>
      </c>
      <c r="B112" s="481" t="s">
        <v>69</v>
      </c>
      <c r="C112" s="480"/>
      <c r="D112" s="475"/>
      <c r="E112" s="238">
        <v>1</v>
      </c>
      <c r="F112" s="477"/>
      <c r="G112" s="470"/>
      <c r="H112" s="470"/>
      <c r="I112" s="470"/>
      <c r="J112" s="238">
        <v>1</v>
      </c>
      <c r="K112" s="486"/>
      <c r="L112" s="482"/>
      <c r="M112" s="482"/>
      <c r="N112" s="482"/>
      <c r="O112" s="482"/>
      <c r="P112" s="482">
        <v>1</v>
      </c>
      <c r="Q112" s="482"/>
      <c r="R112" s="478"/>
      <c r="S112" s="478"/>
      <c r="T112" s="478"/>
      <c r="U112" s="482"/>
      <c r="V112" s="482"/>
      <c r="W112" s="482"/>
      <c r="X112" s="482"/>
      <c r="Y112" s="483"/>
    </row>
    <row r="113" spans="1:25">
      <c r="A113" s="471"/>
      <c r="B113" s="472" t="s">
        <v>32</v>
      </c>
      <c r="C113" s="473">
        <f>SUM(C98:C112)</f>
        <v>9</v>
      </c>
      <c r="D113" s="474">
        <f t="shared" ref="D113:Y113" si="6">SUM(D98:D112)</f>
        <v>8</v>
      </c>
      <c r="E113" s="474">
        <f t="shared" si="6"/>
        <v>3</v>
      </c>
      <c r="F113" s="474">
        <f t="shared" si="6"/>
        <v>1</v>
      </c>
      <c r="G113" s="474">
        <f t="shared" si="6"/>
        <v>6</v>
      </c>
      <c r="H113" s="474">
        <f t="shared" si="6"/>
        <v>4</v>
      </c>
      <c r="I113" s="474">
        <f t="shared" si="6"/>
        <v>2</v>
      </c>
      <c r="J113" s="474">
        <f t="shared" si="6"/>
        <v>3</v>
      </c>
      <c r="K113" s="473">
        <f t="shared" si="6"/>
        <v>5</v>
      </c>
      <c r="L113" s="473">
        <f t="shared" si="6"/>
        <v>5</v>
      </c>
      <c r="M113" s="473">
        <f t="shared" si="6"/>
        <v>3</v>
      </c>
      <c r="N113" s="473">
        <f t="shared" si="6"/>
        <v>9</v>
      </c>
      <c r="O113" s="473">
        <f t="shared" si="6"/>
        <v>8</v>
      </c>
      <c r="P113" s="473">
        <f t="shared" si="6"/>
        <v>8</v>
      </c>
      <c r="Q113" s="473">
        <f t="shared" si="6"/>
        <v>4</v>
      </c>
      <c r="R113" s="474">
        <f t="shared" si="6"/>
        <v>5</v>
      </c>
      <c r="S113" s="474">
        <f t="shared" si="6"/>
        <v>4</v>
      </c>
      <c r="T113" s="474">
        <f t="shared" si="6"/>
        <v>4</v>
      </c>
      <c r="U113" s="473">
        <f t="shared" si="6"/>
        <v>4</v>
      </c>
      <c r="V113" s="473">
        <f t="shared" si="6"/>
        <v>6</v>
      </c>
      <c r="W113" s="473">
        <f t="shared" si="6"/>
        <v>2</v>
      </c>
      <c r="X113" s="473">
        <f t="shared" si="6"/>
        <v>1</v>
      </c>
      <c r="Y113" s="473">
        <f t="shared" si="6"/>
        <v>7</v>
      </c>
    </row>
    <row r="114" spans="1:25" ht="15" customHeight="1">
      <c r="A114" s="955" t="s">
        <v>79</v>
      </c>
      <c r="B114" s="956"/>
      <c r="C114" s="451"/>
      <c r="D114" s="450"/>
      <c r="E114" s="418"/>
      <c r="F114" s="450"/>
      <c r="G114" s="450"/>
      <c r="H114" s="450"/>
      <c r="I114" s="450"/>
      <c r="J114" s="418"/>
      <c r="K114" s="451"/>
      <c r="L114" s="452"/>
      <c r="M114" s="452"/>
      <c r="N114" s="452"/>
      <c r="O114" s="452"/>
      <c r="P114" s="452"/>
      <c r="Q114" s="452"/>
      <c r="R114" s="453"/>
      <c r="S114" s="453"/>
      <c r="T114" s="453"/>
      <c r="U114" s="452"/>
      <c r="V114" s="452"/>
      <c r="W114" s="452"/>
      <c r="X114" s="452"/>
      <c r="Y114" s="457"/>
    </row>
    <row r="115" spans="1:25">
      <c r="A115" s="480">
        <v>1</v>
      </c>
      <c r="B115" s="481" t="s">
        <v>80</v>
      </c>
      <c r="C115" s="480"/>
      <c r="D115" s="475"/>
      <c r="E115" s="238"/>
      <c r="F115" s="477"/>
      <c r="G115" s="470"/>
      <c r="H115" s="470"/>
      <c r="I115" s="470">
        <v>1</v>
      </c>
      <c r="J115" s="238"/>
      <c r="K115" s="486"/>
      <c r="L115" s="482"/>
      <c r="M115" s="482"/>
      <c r="N115" s="482"/>
      <c r="O115" s="482">
        <v>8</v>
      </c>
      <c r="P115" s="482"/>
      <c r="Q115" s="482"/>
      <c r="R115" s="478"/>
      <c r="S115" s="478"/>
      <c r="T115" s="478"/>
      <c r="U115" s="482"/>
      <c r="V115" s="482"/>
      <c r="W115" s="482"/>
      <c r="X115" s="482"/>
      <c r="Y115" s="483"/>
    </row>
    <row r="116" spans="1:25">
      <c r="A116" s="480">
        <v>2</v>
      </c>
      <c r="B116" s="481" t="s">
        <v>86</v>
      </c>
      <c r="C116" s="480"/>
      <c r="D116" s="475"/>
      <c r="E116" s="238"/>
      <c r="F116" s="477"/>
      <c r="G116" s="470"/>
      <c r="H116" s="470">
        <v>1</v>
      </c>
      <c r="I116" s="470"/>
      <c r="J116" s="238"/>
      <c r="K116" s="486"/>
      <c r="L116" s="482"/>
      <c r="M116" s="482"/>
      <c r="N116" s="482"/>
      <c r="O116" s="482"/>
      <c r="P116" s="482"/>
      <c r="Q116" s="482"/>
      <c r="R116" s="478"/>
      <c r="S116" s="478"/>
      <c r="T116" s="478"/>
      <c r="U116" s="482"/>
      <c r="V116" s="482"/>
      <c r="W116" s="482"/>
      <c r="X116" s="482"/>
      <c r="Y116" s="483"/>
    </row>
    <row r="117" spans="1:25">
      <c r="A117" s="480">
        <v>3</v>
      </c>
      <c r="B117" s="481" t="s">
        <v>81</v>
      </c>
      <c r="C117" s="480">
        <v>1</v>
      </c>
      <c r="D117" s="475"/>
      <c r="E117" s="238"/>
      <c r="F117" s="477">
        <v>1</v>
      </c>
      <c r="G117" s="470"/>
      <c r="H117" s="470"/>
      <c r="I117" s="470"/>
      <c r="J117" s="238"/>
      <c r="K117" s="486"/>
      <c r="L117" s="482"/>
      <c r="M117" s="482"/>
      <c r="N117" s="482"/>
      <c r="O117" s="482">
        <v>1</v>
      </c>
      <c r="P117" s="482"/>
      <c r="Q117" s="482">
        <v>1</v>
      </c>
      <c r="R117" s="478"/>
      <c r="S117" s="478"/>
      <c r="T117" s="478"/>
      <c r="U117" s="482"/>
      <c r="V117" s="482">
        <v>1</v>
      </c>
      <c r="W117" s="482"/>
      <c r="X117" s="482"/>
      <c r="Y117" s="483"/>
    </row>
    <row r="118" spans="1:25">
      <c r="A118" s="480">
        <v>4</v>
      </c>
      <c r="B118" s="481" t="s">
        <v>82</v>
      </c>
      <c r="C118" s="480"/>
      <c r="D118" s="475"/>
      <c r="E118" s="238"/>
      <c r="F118" s="477"/>
      <c r="G118" s="470">
        <v>1</v>
      </c>
      <c r="H118" s="470"/>
      <c r="I118" s="470"/>
      <c r="J118" s="238"/>
      <c r="K118" s="486">
        <v>1</v>
      </c>
      <c r="L118" s="482"/>
      <c r="M118" s="482"/>
      <c r="N118" s="482">
        <v>1</v>
      </c>
      <c r="O118" s="482"/>
      <c r="P118" s="482">
        <v>5</v>
      </c>
      <c r="Q118" s="482"/>
      <c r="R118" s="478">
        <v>1</v>
      </c>
      <c r="S118" s="478">
        <v>1</v>
      </c>
      <c r="T118" s="478"/>
      <c r="U118" s="482">
        <v>1</v>
      </c>
      <c r="V118" s="482">
        <v>1</v>
      </c>
      <c r="W118" s="482"/>
      <c r="X118" s="482"/>
      <c r="Y118" s="483"/>
    </row>
    <row r="119" spans="1:25" s="116" customFormat="1">
      <c r="A119" s="475">
        <v>5</v>
      </c>
      <c r="B119" s="476" t="s">
        <v>84</v>
      </c>
      <c r="C119" s="475"/>
      <c r="D119" s="475"/>
      <c r="E119" s="238"/>
      <c r="F119" s="477">
        <v>1</v>
      </c>
      <c r="G119" s="470"/>
      <c r="H119" s="470"/>
      <c r="I119" s="470"/>
      <c r="J119" s="238"/>
      <c r="K119" s="470"/>
      <c r="L119" s="478">
        <v>1</v>
      </c>
      <c r="M119" s="478">
        <v>1</v>
      </c>
      <c r="N119" s="478"/>
      <c r="O119" s="478"/>
      <c r="P119" s="478"/>
      <c r="Q119" s="478"/>
      <c r="R119" s="478"/>
      <c r="S119" s="478"/>
      <c r="T119" s="478">
        <v>1</v>
      </c>
      <c r="U119" s="478"/>
      <c r="V119" s="478"/>
      <c r="W119" s="478">
        <v>2</v>
      </c>
      <c r="X119" s="478"/>
      <c r="Y119" s="479"/>
    </row>
    <row r="120" spans="1:25">
      <c r="A120" s="480">
        <v>6</v>
      </c>
      <c r="B120" s="481" t="s">
        <v>83</v>
      </c>
      <c r="C120" s="480"/>
      <c r="D120" s="475">
        <v>1</v>
      </c>
      <c r="E120" s="238">
        <v>1</v>
      </c>
      <c r="F120" s="477"/>
      <c r="G120" s="470"/>
      <c r="H120" s="470"/>
      <c r="I120" s="470"/>
      <c r="J120" s="238">
        <v>1</v>
      </c>
      <c r="K120" s="486"/>
      <c r="L120" s="482">
        <v>1</v>
      </c>
      <c r="M120" s="482">
        <v>1</v>
      </c>
      <c r="N120" s="482"/>
      <c r="O120" s="482"/>
      <c r="P120" s="482"/>
      <c r="Q120" s="482">
        <v>1</v>
      </c>
      <c r="R120" s="478">
        <v>1</v>
      </c>
      <c r="S120" s="478"/>
      <c r="T120" s="478">
        <v>1</v>
      </c>
      <c r="U120" s="482">
        <v>1</v>
      </c>
      <c r="V120" s="482"/>
      <c r="W120" s="482"/>
      <c r="X120" s="482"/>
      <c r="Y120" s="483"/>
    </row>
    <row r="121" spans="1:25">
      <c r="A121" s="480">
        <v>7</v>
      </c>
      <c r="B121" s="481" t="s">
        <v>85</v>
      </c>
      <c r="C121" s="480">
        <v>1</v>
      </c>
      <c r="D121" s="475">
        <v>1</v>
      </c>
      <c r="E121" s="238"/>
      <c r="F121" s="477"/>
      <c r="G121" s="470"/>
      <c r="H121" s="470"/>
      <c r="I121" s="470">
        <v>1</v>
      </c>
      <c r="J121" s="238"/>
      <c r="K121" s="486"/>
      <c r="L121" s="482"/>
      <c r="M121" s="482"/>
      <c r="N121" s="482"/>
      <c r="O121" s="482"/>
      <c r="P121" s="482"/>
      <c r="Q121" s="482"/>
      <c r="R121" s="478"/>
      <c r="S121" s="478">
        <v>1</v>
      </c>
      <c r="T121" s="478">
        <v>1</v>
      </c>
      <c r="U121" s="482">
        <v>1</v>
      </c>
      <c r="V121" s="482"/>
      <c r="W121" s="482"/>
      <c r="X121" s="482"/>
      <c r="Y121" s="483"/>
    </row>
    <row r="122" spans="1:25">
      <c r="A122" s="471"/>
      <c r="B122" s="472" t="s">
        <v>32</v>
      </c>
      <c r="C122" s="473">
        <f>SUM(C115:C121)</f>
        <v>2</v>
      </c>
      <c r="D122" s="474">
        <f t="shared" ref="D122:Y122" si="7">SUM(D115:D121)</f>
        <v>2</v>
      </c>
      <c r="E122" s="474">
        <f t="shared" si="7"/>
        <v>1</v>
      </c>
      <c r="F122" s="474">
        <f t="shared" si="7"/>
        <v>2</v>
      </c>
      <c r="G122" s="474">
        <f t="shared" si="7"/>
        <v>1</v>
      </c>
      <c r="H122" s="474">
        <f t="shared" si="7"/>
        <v>1</v>
      </c>
      <c r="I122" s="474">
        <f t="shared" si="7"/>
        <v>2</v>
      </c>
      <c r="J122" s="474">
        <f t="shared" si="7"/>
        <v>1</v>
      </c>
      <c r="K122" s="473">
        <f t="shared" si="7"/>
        <v>1</v>
      </c>
      <c r="L122" s="473">
        <f t="shared" si="7"/>
        <v>2</v>
      </c>
      <c r="M122" s="473">
        <f t="shared" si="7"/>
        <v>2</v>
      </c>
      <c r="N122" s="473">
        <f t="shared" si="7"/>
        <v>1</v>
      </c>
      <c r="O122" s="473">
        <f t="shared" si="7"/>
        <v>9</v>
      </c>
      <c r="P122" s="473">
        <f t="shared" si="7"/>
        <v>5</v>
      </c>
      <c r="Q122" s="473">
        <f t="shared" si="7"/>
        <v>2</v>
      </c>
      <c r="R122" s="474">
        <f t="shared" si="7"/>
        <v>2</v>
      </c>
      <c r="S122" s="474">
        <f t="shared" si="7"/>
        <v>2</v>
      </c>
      <c r="T122" s="474">
        <f t="shared" si="7"/>
        <v>3</v>
      </c>
      <c r="U122" s="473">
        <f t="shared" si="7"/>
        <v>3</v>
      </c>
      <c r="V122" s="473">
        <f t="shared" si="7"/>
        <v>2</v>
      </c>
      <c r="W122" s="473">
        <f t="shared" si="7"/>
        <v>2</v>
      </c>
      <c r="X122" s="473">
        <f t="shared" si="7"/>
        <v>0</v>
      </c>
      <c r="Y122" s="473">
        <f t="shared" si="7"/>
        <v>0</v>
      </c>
    </row>
    <row r="123" spans="1:25" ht="15" customHeight="1">
      <c r="A123" s="955" t="s">
        <v>87</v>
      </c>
      <c r="B123" s="956"/>
      <c r="C123" s="451"/>
      <c r="D123" s="450"/>
      <c r="E123" s="418"/>
      <c r="F123" s="450"/>
      <c r="G123" s="450"/>
      <c r="H123" s="450"/>
      <c r="I123" s="450"/>
      <c r="J123" s="418"/>
      <c r="K123" s="451"/>
      <c r="L123" s="452"/>
      <c r="M123" s="452"/>
      <c r="N123" s="452"/>
      <c r="O123" s="452"/>
      <c r="P123" s="452"/>
      <c r="Q123" s="452"/>
      <c r="R123" s="453"/>
      <c r="S123" s="453"/>
      <c r="T123" s="453"/>
      <c r="U123" s="452"/>
      <c r="V123" s="452"/>
      <c r="W123" s="452"/>
      <c r="X123" s="452"/>
      <c r="Y123" s="457"/>
    </row>
    <row r="124" spans="1:25">
      <c r="A124" s="480">
        <v>1</v>
      </c>
      <c r="B124" s="481" t="s">
        <v>91</v>
      </c>
      <c r="C124" s="480">
        <v>1</v>
      </c>
      <c r="D124" s="475"/>
      <c r="E124" s="238"/>
      <c r="F124" s="477"/>
      <c r="G124" s="470">
        <v>1</v>
      </c>
      <c r="H124" s="470"/>
      <c r="I124" s="470"/>
      <c r="J124" s="238"/>
      <c r="K124" s="486"/>
      <c r="L124" s="482"/>
      <c r="M124" s="482"/>
      <c r="N124" s="482"/>
      <c r="O124" s="482"/>
      <c r="P124" s="482"/>
      <c r="Q124" s="482">
        <v>1</v>
      </c>
      <c r="R124" s="478"/>
      <c r="S124" s="478">
        <v>1</v>
      </c>
      <c r="T124" s="478"/>
      <c r="U124" s="482"/>
      <c r="V124" s="482"/>
      <c r="W124" s="482"/>
      <c r="X124" s="482"/>
      <c r="Y124" s="483"/>
    </row>
    <row r="125" spans="1:25">
      <c r="A125" s="480">
        <v>2</v>
      </c>
      <c r="B125" s="481" t="s">
        <v>93</v>
      </c>
      <c r="C125" s="480"/>
      <c r="D125" s="475">
        <v>1</v>
      </c>
      <c r="E125" s="238"/>
      <c r="F125" s="477"/>
      <c r="G125" s="470">
        <v>1</v>
      </c>
      <c r="H125" s="470"/>
      <c r="I125" s="470"/>
      <c r="J125" s="238"/>
      <c r="K125" s="486"/>
      <c r="L125" s="482"/>
      <c r="M125" s="482"/>
      <c r="N125" s="482">
        <v>1</v>
      </c>
      <c r="O125" s="482"/>
      <c r="P125" s="482">
        <v>1</v>
      </c>
      <c r="Q125" s="482"/>
      <c r="R125" s="478"/>
      <c r="S125" s="478">
        <v>1</v>
      </c>
      <c r="T125" s="478"/>
      <c r="U125" s="482">
        <v>1</v>
      </c>
      <c r="V125" s="482">
        <f>2-1</f>
        <v>1</v>
      </c>
      <c r="W125" s="482"/>
      <c r="X125" s="482"/>
      <c r="Y125" s="483"/>
    </row>
    <row r="126" spans="1:25">
      <c r="A126" s="480">
        <v>3</v>
      </c>
      <c r="B126" s="481" t="s">
        <v>94</v>
      </c>
      <c r="C126" s="480">
        <v>1</v>
      </c>
      <c r="D126" s="475"/>
      <c r="E126" s="238">
        <v>1</v>
      </c>
      <c r="F126" s="477"/>
      <c r="G126" s="470"/>
      <c r="H126" s="470"/>
      <c r="I126" s="470"/>
      <c r="J126" s="238">
        <v>1</v>
      </c>
      <c r="K126" s="486"/>
      <c r="L126" s="482">
        <v>1</v>
      </c>
      <c r="M126" s="482"/>
      <c r="N126" s="482"/>
      <c r="O126" s="482">
        <v>1</v>
      </c>
      <c r="P126" s="482"/>
      <c r="Q126" s="482"/>
      <c r="R126" s="478"/>
      <c r="S126" s="478"/>
      <c r="T126" s="478">
        <v>1</v>
      </c>
      <c r="U126" s="482"/>
      <c r="V126" s="482"/>
      <c r="W126" s="482"/>
      <c r="X126" s="482"/>
      <c r="Y126" s="483"/>
    </row>
    <row r="127" spans="1:25">
      <c r="A127" s="480">
        <v>4</v>
      </c>
      <c r="B127" s="481" t="s">
        <v>92</v>
      </c>
      <c r="C127" s="480"/>
      <c r="D127" s="475"/>
      <c r="E127" s="238"/>
      <c r="F127" s="477"/>
      <c r="G127" s="470"/>
      <c r="H127" s="470"/>
      <c r="I127" s="470">
        <v>1</v>
      </c>
      <c r="J127" s="238"/>
      <c r="K127" s="486">
        <v>1</v>
      </c>
      <c r="L127" s="482"/>
      <c r="M127" s="482">
        <v>6</v>
      </c>
      <c r="N127" s="482">
        <v>1</v>
      </c>
      <c r="O127" s="482"/>
      <c r="P127" s="482"/>
      <c r="Q127" s="482">
        <v>1</v>
      </c>
      <c r="R127" s="478">
        <v>1</v>
      </c>
      <c r="S127" s="478">
        <v>1</v>
      </c>
      <c r="T127" s="478"/>
      <c r="U127" s="482"/>
      <c r="V127" s="482">
        <v>1</v>
      </c>
      <c r="W127" s="482"/>
      <c r="X127" s="482"/>
      <c r="Y127" s="483">
        <v>2</v>
      </c>
    </row>
    <row r="128" spans="1:25">
      <c r="A128" s="480">
        <v>5</v>
      </c>
      <c r="B128" s="481" t="s">
        <v>98</v>
      </c>
      <c r="C128" s="480"/>
      <c r="D128" s="475"/>
      <c r="E128" s="238"/>
      <c r="F128" s="477"/>
      <c r="G128" s="470"/>
      <c r="H128" s="470">
        <v>1</v>
      </c>
      <c r="I128" s="470"/>
      <c r="J128" s="238"/>
      <c r="K128" s="486">
        <v>1</v>
      </c>
      <c r="L128" s="482"/>
      <c r="M128" s="482"/>
      <c r="N128" s="482"/>
      <c r="O128" s="482"/>
      <c r="P128" s="482"/>
      <c r="Q128" s="482"/>
      <c r="R128" s="478"/>
      <c r="S128" s="478"/>
      <c r="T128" s="478"/>
      <c r="U128" s="482"/>
      <c r="V128" s="482"/>
      <c r="W128" s="482"/>
      <c r="X128" s="482"/>
      <c r="Y128" s="483"/>
    </row>
    <row r="129" spans="1:25" s="116" customFormat="1">
      <c r="A129" s="475">
        <v>6</v>
      </c>
      <c r="B129" s="476" t="s">
        <v>95</v>
      </c>
      <c r="C129" s="475"/>
      <c r="D129" s="475"/>
      <c r="E129" s="238"/>
      <c r="F129" s="477"/>
      <c r="G129" s="470"/>
      <c r="H129" s="470"/>
      <c r="I129" s="470"/>
      <c r="J129" s="238"/>
      <c r="K129" s="470"/>
      <c r="L129" s="478">
        <v>1</v>
      </c>
      <c r="M129" s="478"/>
      <c r="N129" s="478"/>
      <c r="O129" s="478">
        <v>2</v>
      </c>
      <c r="P129" s="478"/>
      <c r="Q129" s="478">
        <v>1</v>
      </c>
      <c r="R129" s="478"/>
      <c r="S129" s="478"/>
      <c r="T129" s="478"/>
      <c r="U129" s="478"/>
      <c r="V129" s="478"/>
      <c r="W129" s="478"/>
      <c r="X129" s="478"/>
      <c r="Y129" s="479"/>
    </row>
    <row r="130" spans="1:25" s="116" customFormat="1">
      <c r="A130" s="475">
        <v>7</v>
      </c>
      <c r="B130" s="476" t="s">
        <v>96</v>
      </c>
      <c r="C130" s="475"/>
      <c r="D130" s="475"/>
      <c r="E130" s="238"/>
      <c r="F130" s="477"/>
      <c r="G130" s="470"/>
      <c r="H130" s="470">
        <v>1</v>
      </c>
      <c r="I130" s="470"/>
      <c r="J130" s="238"/>
      <c r="K130" s="470"/>
      <c r="L130" s="478"/>
      <c r="M130" s="478"/>
      <c r="N130" s="478">
        <v>1</v>
      </c>
      <c r="O130" s="478">
        <v>1</v>
      </c>
      <c r="P130" s="478"/>
      <c r="Q130" s="478"/>
      <c r="R130" s="478">
        <v>1</v>
      </c>
      <c r="S130" s="478">
        <v>1</v>
      </c>
      <c r="T130" s="478"/>
      <c r="U130" s="478">
        <v>1</v>
      </c>
      <c r="V130" s="478">
        <v>1</v>
      </c>
      <c r="W130" s="478">
        <v>1</v>
      </c>
      <c r="X130" s="478"/>
      <c r="Y130" s="479"/>
    </row>
    <row r="131" spans="1:25">
      <c r="A131" s="480">
        <v>8</v>
      </c>
      <c r="B131" s="481" t="s">
        <v>88</v>
      </c>
      <c r="C131" s="480"/>
      <c r="D131" s="475"/>
      <c r="E131" s="238"/>
      <c r="F131" s="477">
        <v>1</v>
      </c>
      <c r="G131" s="470"/>
      <c r="H131" s="470"/>
      <c r="I131" s="470"/>
      <c r="J131" s="238"/>
      <c r="K131" s="486"/>
      <c r="L131" s="482"/>
      <c r="M131" s="482"/>
      <c r="N131" s="482"/>
      <c r="O131" s="482"/>
      <c r="P131" s="482"/>
      <c r="Q131" s="482">
        <v>1</v>
      </c>
      <c r="R131" s="478">
        <v>1</v>
      </c>
      <c r="S131" s="478"/>
      <c r="T131" s="478"/>
      <c r="U131" s="482"/>
      <c r="V131" s="482"/>
      <c r="W131" s="482"/>
      <c r="X131" s="482"/>
      <c r="Y131" s="483"/>
    </row>
    <row r="132" spans="1:25">
      <c r="A132" s="480">
        <v>9</v>
      </c>
      <c r="B132" s="481" t="s">
        <v>89</v>
      </c>
      <c r="C132" s="480"/>
      <c r="D132" s="475">
        <v>1</v>
      </c>
      <c r="E132" s="238"/>
      <c r="F132" s="477">
        <v>1</v>
      </c>
      <c r="G132" s="470"/>
      <c r="H132" s="470"/>
      <c r="I132" s="470"/>
      <c r="J132" s="238"/>
      <c r="K132" s="486"/>
      <c r="L132" s="482"/>
      <c r="M132" s="482">
        <v>1</v>
      </c>
      <c r="N132" s="482"/>
      <c r="O132" s="482"/>
      <c r="P132" s="482"/>
      <c r="Q132" s="482"/>
      <c r="R132" s="478">
        <v>1</v>
      </c>
      <c r="S132" s="478">
        <v>1</v>
      </c>
      <c r="T132" s="478"/>
      <c r="U132" s="482"/>
      <c r="V132" s="482"/>
      <c r="W132" s="482"/>
      <c r="X132" s="482"/>
      <c r="Y132" s="483"/>
    </row>
    <row r="133" spans="1:25">
      <c r="A133" s="480">
        <v>10</v>
      </c>
      <c r="B133" s="481" t="s">
        <v>90</v>
      </c>
      <c r="C133" s="480"/>
      <c r="D133" s="475"/>
      <c r="E133" s="238"/>
      <c r="F133" s="477"/>
      <c r="G133" s="470"/>
      <c r="H133" s="470"/>
      <c r="I133" s="470">
        <v>1</v>
      </c>
      <c r="J133" s="238"/>
      <c r="K133" s="486"/>
      <c r="L133" s="482"/>
      <c r="M133" s="482"/>
      <c r="N133" s="482"/>
      <c r="O133" s="482"/>
      <c r="P133" s="482"/>
      <c r="Q133" s="482"/>
      <c r="R133" s="478"/>
      <c r="S133" s="478"/>
      <c r="T133" s="478">
        <v>1</v>
      </c>
      <c r="U133" s="482"/>
      <c r="V133" s="482"/>
      <c r="W133" s="482"/>
      <c r="X133" s="482"/>
      <c r="Y133" s="483"/>
    </row>
    <row r="134" spans="1:25">
      <c r="A134" s="480">
        <v>11</v>
      </c>
      <c r="B134" s="481" t="s">
        <v>97</v>
      </c>
      <c r="C134" s="480"/>
      <c r="D134" s="475"/>
      <c r="E134" s="238"/>
      <c r="F134" s="477"/>
      <c r="G134" s="470">
        <v>1</v>
      </c>
      <c r="H134" s="470"/>
      <c r="I134" s="470"/>
      <c r="J134" s="238"/>
      <c r="K134" s="486"/>
      <c r="L134" s="482"/>
      <c r="M134" s="482"/>
      <c r="N134" s="482">
        <v>1</v>
      </c>
      <c r="O134" s="482"/>
      <c r="P134" s="482"/>
      <c r="Q134" s="482"/>
      <c r="R134" s="478"/>
      <c r="S134" s="478"/>
      <c r="T134" s="478"/>
      <c r="U134" s="482"/>
      <c r="V134" s="482"/>
      <c r="W134" s="482"/>
      <c r="X134" s="482"/>
      <c r="Y134" s="483"/>
    </row>
    <row r="135" spans="1:25">
      <c r="A135" s="471"/>
      <c r="B135" s="472" t="s">
        <v>32</v>
      </c>
      <c r="C135" s="473">
        <f>SUM(C124:C134)</f>
        <v>2</v>
      </c>
      <c r="D135" s="474">
        <f t="shared" ref="D135:Y135" si="8">SUM(D124:D134)</f>
        <v>2</v>
      </c>
      <c r="E135" s="474">
        <f t="shared" si="8"/>
        <v>1</v>
      </c>
      <c r="F135" s="474">
        <f t="shared" si="8"/>
        <v>2</v>
      </c>
      <c r="G135" s="474">
        <f t="shared" si="8"/>
        <v>3</v>
      </c>
      <c r="H135" s="474">
        <f t="shared" si="8"/>
        <v>2</v>
      </c>
      <c r="I135" s="474">
        <f t="shared" si="8"/>
        <v>2</v>
      </c>
      <c r="J135" s="474">
        <f t="shared" si="8"/>
        <v>1</v>
      </c>
      <c r="K135" s="473">
        <f t="shared" si="8"/>
        <v>2</v>
      </c>
      <c r="L135" s="473">
        <f t="shared" si="8"/>
        <v>2</v>
      </c>
      <c r="M135" s="473">
        <f t="shared" si="8"/>
        <v>7</v>
      </c>
      <c r="N135" s="473">
        <f t="shared" si="8"/>
        <v>4</v>
      </c>
      <c r="O135" s="473">
        <f t="shared" si="8"/>
        <v>4</v>
      </c>
      <c r="P135" s="473">
        <f t="shared" si="8"/>
        <v>1</v>
      </c>
      <c r="Q135" s="473">
        <f t="shared" si="8"/>
        <v>4</v>
      </c>
      <c r="R135" s="474">
        <f t="shared" si="8"/>
        <v>4</v>
      </c>
      <c r="S135" s="474">
        <f t="shared" si="8"/>
        <v>5</v>
      </c>
      <c r="T135" s="474">
        <f t="shared" si="8"/>
        <v>2</v>
      </c>
      <c r="U135" s="473">
        <f t="shared" si="8"/>
        <v>2</v>
      </c>
      <c r="V135" s="473">
        <f t="shared" si="8"/>
        <v>3</v>
      </c>
      <c r="W135" s="473">
        <f t="shared" si="8"/>
        <v>1</v>
      </c>
      <c r="X135" s="473">
        <f t="shared" si="8"/>
        <v>0</v>
      </c>
      <c r="Y135" s="473">
        <f t="shared" si="8"/>
        <v>2</v>
      </c>
    </row>
    <row r="136" spans="1:25" ht="24.75" customHeight="1">
      <c r="A136" s="955" t="s">
        <v>99</v>
      </c>
      <c r="B136" s="956"/>
      <c r="C136" s="451"/>
      <c r="D136" s="450"/>
      <c r="E136" s="418"/>
      <c r="F136" s="450"/>
      <c r="G136" s="450"/>
      <c r="H136" s="450"/>
      <c r="I136" s="450"/>
      <c r="J136" s="418"/>
      <c r="K136" s="451"/>
      <c r="L136" s="452"/>
      <c r="M136" s="452"/>
      <c r="N136" s="452"/>
      <c r="O136" s="452"/>
      <c r="P136" s="452"/>
      <c r="Q136" s="452"/>
      <c r="R136" s="453"/>
      <c r="S136" s="453"/>
      <c r="T136" s="453"/>
      <c r="U136" s="452"/>
      <c r="V136" s="452"/>
      <c r="W136" s="452"/>
      <c r="X136" s="452"/>
      <c r="Y136" s="457"/>
    </row>
    <row r="137" spans="1:25">
      <c r="A137" s="480">
        <v>1</v>
      </c>
      <c r="B137" s="481" t="s">
        <v>105</v>
      </c>
      <c r="C137" s="480"/>
      <c r="D137" s="475">
        <v>1</v>
      </c>
      <c r="E137" s="238"/>
      <c r="F137" s="477"/>
      <c r="G137" s="470"/>
      <c r="H137" s="470">
        <v>1</v>
      </c>
      <c r="I137" s="470"/>
      <c r="J137" s="238"/>
      <c r="K137" s="486"/>
      <c r="L137" s="482"/>
      <c r="M137" s="482"/>
      <c r="N137" s="482"/>
      <c r="O137" s="482"/>
      <c r="P137" s="482"/>
      <c r="Q137" s="482">
        <v>1</v>
      </c>
      <c r="R137" s="478">
        <v>1</v>
      </c>
      <c r="S137" s="478"/>
      <c r="T137" s="478"/>
      <c r="U137" s="492"/>
      <c r="V137" s="492"/>
      <c r="W137" s="482"/>
      <c r="X137" s="482"/>
      <c r="Y137" s="483"/>
    </row>
    <row r="138" spans="1:25">
      <c r="A138" s="480">
        <v>2</v>
      </c>
      <c r="B138" s="481" t="s">
        <v>109</v>
      </c>
      <c r="C138" s="480"/>
      <c r="D138" s="475"/>
      <c r="E138" s="238"/>
      <c r="F138" s="477"/>
      <c r="G138" s="470">
        <v>1</v>
      </c>
      <c r="H138" s="470"/>
      <c r="I138" s="470"/>
      <c r="J138" s="238"/>
      <c r="K138" s="486"/>
      <c r="L138" s="482"/>
      <c r="M138" s="482"/>
      <c r="N138" s="482"/>
      <c r="O138" s="482"/>
      <c r="P138" s="482"/>
      <c r="Q138" s="482"/>
      <c r="R138" s="478">
        <v>1</v>
      </c>
      <c r="S138" s="478"/>
      <c r="T138" s="493"/>
      <c r="U138" s="483"/>
      <c r="V138" s="483"/>
      <c r="W138" s="482"/>
      <c r="X138" s="482"/>
      <c r="Y138" s="483"/>
    </row>
    <row r="139" spans="1:25">
      <c r="A139" s="480">
        <v>3</v>
      </c>
      <c r="B139" s="481" t="s">
        <v>101</v>
      </c>
      <c r="C139" s="480"/>
      <c r="D139" s="475"/>
      <c r="E139" s="238"/>
      <c r="F139" s="477"/>
      <c r="G139" s="470"/>
      <c r="H139" s="470"/>
      <c r="I139" s="470">
        <v>1</v>
      </c>
      <c r="J139" s="238"/>
      <c r="K139" s="486">
        <v>1</v>
      </c>
      <c r="L139" s="482"/>
      <c r="M139" s="482"/>
      <c r="N139" s="482"/>
      <c r="O139" s="482"/>
      <c r="P139" s="482"/>
      <c r="Q139" s="482"/>
      <c r="R139" s="478"/>
      <c r="S139" s="478">
        <v>1</v>
      </c>
      <c r="T139" s="493"/>
      <c r="U139" s="483"/>
      <c r="V139" s="483">
        <v>1</v>
      </c>
      <c r="W139" s="482"/>
      <c r="X139" s="482"/>
      <c r="Y139" s="483">
        <v>2</v>
      </c>
    </row>
    <row r="140" spans="1:25">
      <c r="A140" s="480">
        <v>4</v>
      </c>
      <c r="B140" s="481" t="s">
        <v>106</v>
      </c>
      <c r="C140" s="480"/>
      <c r="D140" s="475"/>
      <c r="E140" s="238"/>
      <c r="F140" s="477">
        <v>1</v>
      </c>
      <c r="G140" s="470"/>
      <c r="H140" s="470"/>
      <c r="I140" s="470"/>
      <c r="J140" s="238"/>
      <c r="K140" s="486"/>
      <c r="L140" s="482"/>
      <c r="M140" s="482"/>
      <c r="N140" s="482"/>
      <c r="O140" s="482"/>
      <c r="P140" s="482"/>
      <c r="Q140" s="482"/>
      <c r="R140" s="478"/>
      <c r="S140" s="478"/>
      <c r="T140" s="493"/>
      <c r="U140" s="483"/>
      <c r="V140" s="483"/>
      <c r="W140" s="482"/>
      <c r="X140" s="482"/>
      <c r="Y140" s="483"/>
    </row>
    <row r="141" spans="1:25">
      <c r="A141" s="480">
        <v>5</v>
      </c>
      <c r="B141" s="481" t="s">
        <v>107</v>
      </c>
      <c r="C141" s="480"/>
      <c r="D141" s="475"/>
      <c r="E141" s="238"/>
      <c r="F141" s="477"/>
      <c r="G141" s="470"/>
      <c r="H141" s="470"/>
      <c r="I141" s="470"/>
      <c r="J141" s="238">
        <v>1</v>
      </c>
      <c r="K141" s="486"/>
      <c r="L141" s="482"/>
      <c r="M141" s="482"/>
      <c r="N141" s="482"/>
      <c r="O141" s="482"/>
      <c r="P141" s="482"/>
      <c r="Q141" s="482"/>
      <c r="R141" s="478"/>
      <c r="S141" s="478"/>
      <c r="T141" s="493"/>
      <c r="U141" s="483"/>
      <c r="V141" s="483"/>
      <c r="W141" s="482"/>
      <c r="X141" s="482"/>
      <c r="Y141" s="483"/>
    </row>
    <row r="142" spans="1:25">
      <c r="A142" s="480">
        <v>6</v>
      </c>
      <c r="B142" s="481" t="s">
        <v>111</v>
      </c>
      <c r="C142" s="480"/>
      <c r="D142" s="475"/>
      <c r="E142" s="238"/>
      <c r="F142" s="477"/>
      <c r="G142" s="470"/>
      <c r="H142" s="470">
        <v>1</v>
      </c>
      <c r="I142" s="470"/>
      <c r="J142" s="238"/>
      <c r="K142" s="486"/>
      <c r="L142" s="482"/>
      <c r="M142" s="482"/>
      <c r="N142" s="482"/>
      <c r="O142" s="482"/>
      <c r="P142" s="482"/>
      <c r="Q142" s="482"/>
      <c r="R142" s="478"/>
      <c r="S142" s="478"/>
      <c r="T142" s="493"/>
      <c r="U142" s="483"/>
      <c r="V142" s="483"/>
      <c r="W142" s="482"/>
      <c r="X142" s="482"/>
      <c r="Y142" s="483"/>
    </row>
    <row r="143" spans="1:25">
      <c r="A143" s="480">
        <v>7</v>
      </c>
      <c r="B143" s="481" t="s">
        <v>103</v>
      </c>
      <c r="C143" s="480">
        <v>1</v>
      </c>
      <c r="D143" s="475"/>
      <c r="E143" s="238"/>
      <c r="F143" s="477">
        <v>1</v>
      </c>
      <c r="G143" s="470"/>
      <c r="H143" s="470"/>
      <c r="I143" s="470"/>
      <c r="J143" s="238"/>
      <c r="K143" s="486"/>
      <c r="L143" s="482"/>
      <c r="M143" s="482"/>
      <c r="N143" s="482"/>
      <c r="O143" s="482"/>
      <c r="P143" s="482"/>
      <c r="Q143" s="482">
        <v>1</v>
      </c>
      <c r="R143" s="478"/>
      <c r="S143" s="478">
        <v>1</v>
      </c>
      <c r="T143" s="493">
        <v>1</v>
      </c>
      <c r="U143" s="483">
        <v>1</v>
      </c>
      <c r="V143" s="483"/>
      <c r="W143" s="482"/>
      <c r="X143" s="482"/>
      <c r="Y143" s="483"/>
    </row>
    <row r="144" spans="1:25">
      <c r="A144" s="480">
        <v>8</v>
      </c>
      <c r="B144" s="481" t="s">
        <v>100</v>
      </c>
      <c r="C144" s="480"/>
      <c r="D144" s="475"/>
      <c r="E144" s="238"/>
      <c r="F144" s="477"/>
      <c r="G144" s="470"/>
      <c r="H144" s="470"/>
      <c r="I144" s="470">
        <v>1</v>
      </c>
      <c r="J144" s="238"/>
      <c r="K144" s="486"/>
      <c r="L144" s="482"/>
      <c r="M144" s="482">
        <v>1</v>
      </c>
      <c r="N144" s="482"/>
      <c r="O144" s="482"/>
      <c r="P144" s="482"/>
      <c r="Q144" s="482"/>
      <c r="R144" s="478"/>
      <c r="S144" s="478"/>
      <c r="T144" s="493"/>
      <c r="U144" s="483"/>
      <c r="V144" s="483"/>
      <c r="W144" s="492"/>
      <c r="X144" s="492"/>
      <c r="Y144" s="483"/>
    </row>
    <row r="145" spans="1:25">
      <c r="A145" s="480">
        <v>9</v>
      </c>
      <c r="B145" s="481" t="s">
        <v>102</v>
      </c>
      <c r="C145" s="480"/>
      <c r="D145" s="475">
        <v>1</v>
      </c>
      <c r="E145" s="238"/>
      <c r="F145" s="477"/>
      <c r="G145" s="470"/>
      <c r="H145" s="470"/>
      <c r="I145" s="470">
        <v>1</v>
      </c>
      <c r="J145" s="238"/>
      <c r="K145" s="486"/>
      <c r="L145" s="482"/>
      <c r="M145" s="492"/>
      <c r="N145" s="492"/>
      <c r="O145" s="492"/>
      <c r="P145" s="492"/>
      <c r="Q145" s="482"/>
      <c r="R145" s="493"/>
      <c r="S145" s="493"/>
      <c r="T145" s="493">
        <v>1</v>
      </c>
      <c r="U145" s="483">
        <v>1</v>
      </c>
      <c r="V145" s="483">
        <f>3-1</f>
        <v>2</v>
      </c>
      <c r="W145" s="483"/>
      <c r="X145" s="483"/>
      <c r="Y145" s="483">
        <v>2</v>
      </c>
    </row>
    <row r="146" spans="1:25">
      <c r="A146" s="480">
        <v>10</v>
      </c>
      <c r="B146" s="494" t="s">
        <v>108</v>
      </c>
      <c r="C146" s="495"/>
      <c r="D146" s="496"/>
      <c r="E146" s="238">
        <v>1</v>
      </c>
      <c r="F146" s="497"/>
      <c r="G146" s="498"/>
      <c r="H146" s="498"/>
      <c r="I146" s="498"/>
      <c r="J146" s="238">
        <v>1</v>
      </c>
      <c r="K146" s="499"/>
      <c r="L146" s="500"/>
      <c r="M146" s="483"/>
      <c r="N146" s="483"/>
      <c r="O146" s="483"/>
      <c r="P146" s="483"/>
      <c r="Q146" s="482"/>
      <c r="R146" s="493"/>
      <c r="S146" s="493"/>
      <c r="T146" s="493"/>
      <c r="U146" s="483"/>
      <c r="V146" s="483"/>
      <c r="W146" s="483"/>
      <c r="X146" s="483"/>
      <c r="Y146" s="483"/>
    </row>
    <row r="147" spans="1:25">
      <c r="A147" s="501">
        <v>11</v>
      </c>
      <c r="B147" s="502" t="s">
        <v>104</v>
      </c>
      <c r="C147" s="503"/>
      <c r="D147" s="504"/>
      <c r="E147" s="238"/>
      <c r="F147" s="505"/>
      <c r="G147" s="238">
        <v>1</v>
      </c>
      <c r="H147" s="238"/>
      <c r="I147" s="238"/>
      <c r="J147" s="238"/>
      <c r="K147" s="239"/>
      <c r="L147" s="506"/>
      <c r="M147" s="483"/>
      <c r="N147" s="483"/>
      <c r="O147" s="483"/>
      <c r="P147" s="483"/>
      <c r="Q147" s="482">
        <v>1</v>
      </c>
      <c r="R147" s="493">
        <v>1</v>
      </c>
      <c r="S147" s="493">
        <v>1</v>
      </c>
      <c r="T147" s="493"/>
      <c r="U147" s="483">
        <v>1</v>
      </c>
      <c r="V147" s="483"/>
      <c r="W147" s="483"/>
      <c r="X147" s="483"/>
      <c r="Y147" s="483"/>
    </row>
    <row r="148" spans="1:25">
      <c r="A148" s="501">
        <v>12</v>
      </c>
      <c r="B148" s="502" t="s">
        <v>110</v>
      </c>
      <c r="C148" s="503"/>
      <c r="D148" s="504"/>
      <c r="E148" s="238"/>
      <c r="F148" s="505"/>
      <c r="G148" s="238"/>
      <c r="H148" s="238"/>
      <c r="I148" s="238">
        <v>1</v>
      </c>
      <c r="J148" s="238"/>
      <c r="K148" s="239"/>
      <c r="L148" s="506"/>
      <c r="M148" s="483"/>
      <c r="N148" s="483">
        <v>1</v>
      </c>
      <c r="O148" s="483"/>
      <c r="P148" s="483"/>
      <c r="Q148" s="492"/>
      <c r="R148" s="507"/>
      <c r="S148" s="507"/>
      <c r="T148" s="507"/>
      <c r="U148" s="483"/>
      <c r="V148" s="483"/>
      <c r="W148" s="483"/>
      <c r="X148" s="483"/>
      <c r="Y148" s="483"/>
    </row>
    <row r="149" spans="1:25">
      <c r="A149" s="508"/>
      <c r="B149" s="509" t="s">
        <v>32</v>
      </c>
      <c r="C149" s="510">
        <f>SUM(C137:C148)</f>
        <v>1</v>
      </c>
      <c r="D149" s="511">
        <f t="shared" ref="D149:Y149" si="9">SUM(D137:D148)</f>
        <v>2</v>
      </c>
      <c r="E149" s="511">
        <f t="shared" si="9"/>
        <v>1</v>
      </c>
      <c r="F149" s="511">
        <f t="shared" si="9"/>
        <v>2</v>
      </c>
      <c r="G149" s="511">
        <f t="shared" si="9"/>
        <v>2</v>
      </c>
      <c r="H149" s="511">
        <f t="shared" si="9"/>
        <v>2</v>
      </c>
      <c r="I149" s="511">
        <f t="shared" si="9"/>
        <v>4</v>
      </c>
      <c r="J149" s="511">
        <f t="shared" si="9"/>
        <v>2</v>
      </c>
      <c r="K149" s="510">
        <f t="shared" si="9"/>
        <v>1</v>
      </c>
      <c r="L149" s="510">
        <f t="shared" si="9"/>
        <v>0</v>
      </c>
      <c r="M149" s="510">
        <f t="shared" si="9"/>
        <v>1</v>
      </c>
      <c r="N149" s="510">
        <f t="shared" si="9"/>
        <v>1</v>
      </c>
      <c r="O149" s="510">
        <f t="shared" si="9"/>
        <v>0</v>
      </c>
      <c r="P149" s="510">
        <f t="shared" si="9"/>
        <v>0</v>
      </c>
      <c r="Q149" s="510">
        <f t="shared" si="9"/>
        <v>3</v>
      </c>
      <c r="R149" s="511">
        <f t="shared" si="9"/>
        <v>3</v>
      </c>
      <c r="S149" s="511">
        <f t="shared" si="9"/>
        <v>3</v>
      </c>
      <c r="T149" s="511">
        <f t="shared" si="9"/>
        <v>2</v>
      </c>
      <c r="U149" s="510">
        <f t="shared" si="9"/>
        <v>3</v>
      </c>
      <c r="V149" s="510">
        <f t="shared" si="9"/>
        <v>3</v>
      </c>
      <c r="W149" s="510">
        <f t="shared" si="9"/>
        <v>0</v>
      </c>
      <c r="X149" s="510">
        <f t="shared" si="9"/>
        <v>0</v>
      </c>
      <c r="Y149" s="510">
        <f t="shared" si="9"/>
        <v>4</v>
      </c>
    </row>
    <row r="150" spans="1:25" ht="21.75" customHeight="1">
      <c r="A150" s="955" t="s">
        <v>782</v>
      </c>
      <c r="B150" s="957"/>
      <c r="C150" s="451"/>
      <c r="D150" s="450"/>
      <c r="E150" s="418"/>
      <c r="F150" s="450"/>
      <c r="G150" s="450"/>
      <c r="H150" s="450"/>
      <c r="I150" s="450"/>
      <c r="J150" s="418"/>
      <c r="K150" s="451"/>
      <c r="L150" s="452"/>
      <c r="M150" s="457"/>
      <c r="N150" s="457"/>
      <c r="O150" s="457"/>
      <c r="P150" s="457"/>
      <c r="Q150" s="452"/>
      <c r="R150" s="453"/>
      <c r="S150" s="453"/>
      <c r="T150" s="453"/>
      <c r="U150" s="452"/>
      <c r="V150" s="452"/>
      <c r="W150" s="452"/>
      <c r="X150" s="452"/>
      <c r="Y150" s="457"/>
    </row>
    <row r="151" spans="1:25" s="116" customFormat="1">
      <c r="A151" s="475">
        <v>1</v>
      </c>
      <c r="B151" s="476" t="s">
        <v>113</v>
      </c>
      <c r="C151" s="475"/>
      <c r="D151" s="475"/>
      <c r="E151" s="238"/>
      <c r="F151" s="477"/>
      <c r="G151" s="470"/>
      <c r="H151" s="470">
        <v>1</v>
      </c>
      <c r="I151" s="470"/>
      <c r="J151" s="238"/>
      <c r="K151" s="470"/>
      <c r="L151" s="478"/>
      <c r="M151" s="478"/>
      <c r="N151" s="478"/>
      <c r="O151" s="478"/>
      <c r="P151" s="478"/>
      <c r="Q151" s="478"/>
      <c r="R151" s="478"/>
      <c r="S151" s="478"/>
      <c r="T151" s="493"/>
      <c r="U151" s="479"/>
      <c r="V151" s="479"/>
      <c r="W151" s="478">
        <v>1</v>
      </c>
      <c r="X151" s="478"/>
      <c r="Y151" s="479"/>
    </row>
    <row r="152" spans="1:25" s="116" customFormat="1">
      <c r="A152" s="475">
        <v>2</v>
      </c>
      <c r="B152" s="476" t="s">
        <v>116</v>
      </c>
      <c r="C152" s="475"/>
      <c r="D152" s="475"/>
      <c r="E152" s="238"/>
      <c r="F152" s="477"/>
      <c r="G152" s="470"/>
      <c r="H152" s="470"/>
      <c r="I152" s="470">
        <v>1</v>
      </c>
      <c r="J152" s="238"/>
      <c r="K152" s="470"/>
      <c r="L152" s="478"/>
      <c r="M152" s="478"/>
      <c r="N152" s="478"/>
      <c r="O152" s="478"/>
      <c r="P152" s="478"/>
      <c r="Q152" s="478"/>
      <c r="R152" s="478"/>
      <c r="S152" s="478"/>
      <c r="T152" s="493"/>
      <c r="U152" s="479"/>
      <c r="V152" s="479">
        <v>1</v>
      </c>
      <c r="W152" s="478"/>
      <c r="X152" s="478"/>
      <c r="Y152" s="479"/>
    </row>
    <row r="153" spans="1:25" s="116" customFormat="1">
      <c r="A153" s="475">
        <v>3</v>
      </c>
      <c r="B153" s="476" t="s">
        <v>114</v>
      </c>
      <c r="C153" s="475">
        <v>1</v>
      </c>
      <c r="D153" s="475">
        <v>2</v>
      </c>
      <c r="E153" s="238"/>
      <c r="F153" s="477"/>
      <c r="G153" s="470"/>
      <c r="H153" s="470"/>
      <c r="I153" s="470"/>
      <c r="J153" s="238"/>
      <c r="K153" s="470">
        <v>1</v>
      </c>
      <c r="L153" s="478"/>
      <c r="M153" s="478"/>
      <c r="N153" s="478"/>
      <c r="O153" s="478"/>
      <c r="P153" s="478"/>
      <c r="Q153" s="478"/>
      <c r="R153" s="478"/>
      <c r="S153" s="478">
        <v>1</v>
      </c>
      <c r="T153" s="493"/>
      <c r="U153" s="479"/>
      <c r="V153" s="479">
        <f>2-1</f>
        <v>1</v>
      </c>
      <c r="W153" s="478">
        <v>1</v>
      </c>
      <c r="X153" s="478"/>
      <c r="Y153" s="479">
        <v>1</v>
      </c>
    </row>
    <row r="154" spans="1:25">
      <c r="A154" s="501">
        <v>4</v>
      </c>
      <c r="B154" s="502" t="s">
        <v>115</v>
      </c>
      <c r="C154" s="503"/>
      <c r="D154" s="504"/>
      <c r="E154" s="238"/>
      <c r="F154" s="505"/>
      <c r="G154" s="238"/>
      <c r="H154" s="238"/>
      <c r="I154" s="238"/>
      <c r="J154" s="238"/>
      <c r="K154" s="239"/>
      <c r="L154" s="506"/>
      <c r="M154" s="483"/>
      <c r="N154" s="483"/>
      <c r="O154" s="483"/>
      <c r="P154" s="483"/>
      <c r="Q154" s="489"/>
      <c r="R154" s="490"/>
      <c r="S154" s="490"/>
      <c r="T154" s="512"/>
      <c r="U154" s="491"/>
      <c r="V154" s="491"/>
      <c r="W154" s="491"/>
      <c r="X154" s="491"/>
      <c r="Y154" s="488"/>
    </row>
    <row r="155" spans="1:25">
      <c r="A155" s="513"/>
      <c r="B155" s="514" t="s">
        <v>32</v>
      </c>
      <c r="C155" s="515">
        <f>SUM(C151:C154)</f>
        <v>1</v>
      </c>
      <c r="D155" s="516">
        <f t="shared" ref="D155:Y155" si="10">SUM(D151:D154)</f>
        <v>2</v>
      </c>
      <c r="E155" s="515">
        <f t="shared" si="10"/>
        <v>0</v>
      </c>
      <c r="F155" s="516">
        <f t="shared" si="10"/>
        <v>0</v>
      </c>
      <c r="G155" s="516">
        <f t="shared" si="10"/>
        <v>0</v>
      </c>
      <c r="H155" s="516">
        <f t="shared" si="10"/>
        <v>1</v>
      </c>
      <c r="I155" s="516">
        <f t="shared" si="10"/>
        <v>1</v>
      </c>
      <c r="J155" s="516">
        <f t="shared" si="10"/>
        <v>0</v>
      </c>
      <c r="K155" s="515">
        <f t="shared" si="10"/>
        <v>1</v>
      </c>
      <c r="L155" s="515">
        <f t="shared" si="10"/>
        <v>0</v>
      </c>
      <c r="M155" s="515">
        <f t="shared" si="10"/>
        <v>0</v>
      </c>
      <c r="N155" s="515">
        <f t="shared" si="10"/>
        <v>0</v>
      </c>
      <c r="O155" s="515">
        <f t="shared" si="10"/>
        <v>0</v>
      </c>
      <c r="P155" s="515">
        <f t="shared" si="10"/>
        <v>0</v>
      </c>
      <c r="Q155" s="515">
        <f t="shared" si="10"/>
        <v>0</v>
      </c>
      <c r="R155" s="516">
        <f t="shared" si="10"/>
        <v>0</v>
      </c>
      <c r="S155" s="516">
        <f t="shared" si="10"/>
        <v>1</v>
      </c>
      <c r="T155" s="516">
        <f t="shared" si="10"/>
        <v>0</v>
      </c>
      <c r="U155" s="515">
        <f t="shared" si="10"/>
        <v>0</v>
      </c>
      <c r="V155" s="515">
        <f t="shared" si="10"/>
        <v>2</v>
      </c>
      <c r="W155" s="515">
        <f t="shared" si="10"/>
        <v>2</v>
      </c>
      <c r="X155" s="515">
        <f t="shared" si="10"/>
        <v>0</v>
      </c>
      <c r="Y155" s="515">
        <f t="shared" si="10"/>
        <v>1</v>
      </c>
    </row>
    <row r="156" spans="1:25">
      <c r="A156" s="446"/>
      <c r="B156" s="509" t="s">
        <v>574</v>
      </c>
      <c r="C156" s="517">
        <f>C26+C62+C75+C86+C96+C113+C122+C135+C149+C155</f>
        <v>24</v>
      </c>
      <c r="D156" s="517">
        <f>D26+D62+D75+D86+D96+D113+D122+D135+D149+D155</f>
        <v>26</v>
      </c>
      <c r="E156" s="517">
        <f t="shared" ref="E156:Y156" si="11">E26+E62+E75+E86+E96+E113+E122+E135+E149+E155</f>
        <v>22</v>
      </c>
      <c r="F156" s="517">
        <f t="shared" si="11"/>
        <v>19</v>
      </c>
      <c r="G156" s="517">
        <f t="shared" si="11"/>
        <v>22</v>
      </c>
      <c r="H156" s="517">
        <f t="shared" si="11"/>
        <v>22</v>
      </c>
      <c r="I156" s="517">
        <f t="shared" si="11"/>
        <v>26</v>
      </c>
      <c r="J156" s="517">
        <f t="shared" si="11"/>
        <v>24</v>
      </c>
      <c r="K156" s="517">
        <f t="shared" si="11"/>
        <v>22</v>
      </c>
      <c r="L156" s="517">
        <f t="shared" si="11"/>
        <v>25</v>
      </c>
      <c r="M156" s="517">
        <f t="shared" si="11"/>
        <v>26</v>
      </c>
      <c r="N156" s="517">
        <f t="shared" si="11"/>
        <v>24</v>
      </c>
      <c r="O156" s="517">
        <f t="shared" si="11"/>
        <v>28</v>
      </c>
      <c r="P156" s="517">
        <f t="shared" si="11"/>
        <v>29</v>
      </c>
      <c r="Q156" s="517">
        <f t="shared" si="11"/>
        <v>25</v>
      </c>
      <c r="R156" s="517">
        <f t="shared" si="11"/>
        <v>26</v>
      </c>
      <c r="S156" s="517">
        <f t="shared" si="11"/>
        <v>24</v>
      </c>
      <c r="T156" s="517">
        <f t="shared" si="11"/>
        <v>23</v>
      </c>
      <c r="U156" s="517">
        <f t="shared" si="11"/>
        <v>24</v>
      </c>
      <c r="V156" s="517">
        <f t="shared" si="11"/>
        <v>26</v>
      </c>
      <c r="W156" s="517">
        <f t="shared" si="11"/>
        <v>10</v>
      </c>
      <c r="X156" s="517">
        <f t="shared" si="11"/>
        <v>11</v>
      </c>
      <c r="Y156" s="517">
        <f t="shared" si="11"/>
        <v>21</v>
      </c>
    </row>
    <row r="157" spans="1:25">
      <c r="A157" s="518"/>
      <c r="B157" s="518"/>
      <c r="C157" s="519"/>
      <c r="D157" s="520"/>
      <c r="E157" s="519"/>
      <c r="F157" s="520"/>
      <c r="G157" s="520"/>
      <c r="H157" s="520"/>
      <c r="I157" s="520"/>
      <c r="J157" s="520"/>
      <c r="K157" s="519"/>
      <c r="L157" s="519"/>
      <c r="M157" s="519"/>
      <c r="N157" s="519"/>
      <c r="O157" s="519"/>
      <c r="P157" s="519"/>
      <c r="Q157" s="519"/>
      <c r="R157" s="520"/>
      <c r="S157" s="520"/>
      <c r="T157" s="520"/>
      <c r="U157" s="519"/>
      <c r="V157" s="519"/>
      <c r="W157" s="519"/>
      <c r="X157" s="519"/>
      <c r="Y157" s="519"/>
    </row>
    <row r="158" spans="1:25">
      <c r="A158" s="518"/>
      <c r="B158" s="518"/>
      <c r="C158" s="519"/>
      <c r="D158" s="520"/>
      <c r="E158" s="519"/>
      <c r="F158" s="520"/>
      <c r="G158" s="520"/>
      <c r="H158" s="520"/>
      <c r="I158" s="520"/>
      <c r="J158" s="520"/>
      <c r="K158" s="519"/>
      <c r="L158" s="519"/>
      <c r="M158" s="519"/>
      <c r="N158" s="519"/>
      <c r="O158" s="519"/>
      <c r="P158" s="519"/>
      <c r="Q158" s="519"/>
      <c r="R158" s="520"/>
      <c r="S158" s="520"/>
      <c r="T158" s="520"/>
      <c r="U158" s="519"/>
      <c r="V158" s="519"/>
      <c r="W158" s="519"/>
      <c r="X158" s="519"/>
      <c r="Y158" s="519"/>
    </row>
    <row r="159" spans="1:25">
      <c r="A159" s="518"/>
      <c r="B159" s="518"/>
      <c r="C159" s="519"/>
      <c r="D159" s="520"/>
      <c r="E159" s="519"/>
      <c r="F159" s="520"/>
      <c r="G159" s="520"/>
      <c r="H159" s="520"/>
      <c r="I159" s="520"/>
      <c r="J159" s="520"/>
      <c r="K159" s="519"/>
      <c r="L159" s="519"/>
      <c r="M159" s="519"/>
      <c r="N159" s="519"/>
      <c r="O159" s="519"/>
      <c r="P159" s="519"/>
      <c r="Q159" s="519"/>
      <c r="R159" s="520"/>
      <c r="S159" s="520"/>
      <c r="T159" s="520"/>
      <c r="U159" s="519"/>
      <c r="V159" s="519"/>
      <c r="W159" s="519"/>
      <c r="X159" s="519"/>
      <c r="Y159" s="519"/>
    </row>
    <row r="160" spans="1:25">
      <c r="A160" s="518"/>
      <c r="B160" s="518"/>
      <c r="C160" s="519"/>
      <c r="D160" s="520"/>
      <c r="E160" s="519"/>
      <c r="F160" s="520"/>
      <c r="G160" s="520"/>
      <c r="H160" s="520"/>
      <c r="I160" s="520"/>
      <c r="J160" s="520"/>
      <c r="K160" s="519"/>
      <c r="L160" s="519"/>
      <c r="M160" s="519"/>
      <c r="N160" s="519"/>
      <c r="O160" s="519"/>
      <c r="P160" s="519"/>
      <c r="Q160" s="519"/>
      <c r="R160" s="520"/>
      <c r="S160" s="520"/>
      <c r="T160" s="520"/>
      <c r="U160" s="519"/>
      <c r="V160" s="519"/>
      <c r="W160" s="519"/>
      <c r="X160" s="519"/>
      <c r="Y160" s="519"/>
    </row>
    <row r="161" spans="1:25">
      <c r="A161" s="518"/>
      <c r="B161" s="518"/>
      <c r="C161" s="519"/>
      <c r="D161" s="520"/>
      <c r="E161" s="519"/>
      <c r="F161" s="520"/>
      <c r="G161" s="520"/>
      <c r="H161" s="520"/>
      <c r="I161" s="520"/>
      <c r="J161" s="520"/>
      <c r="K161" s="519"/>
      <c r="L161" s="519"/>
      <c r="M161" s="519"/>
      <c r="N161" s="519"/>
      <c r="O161" s="519"/>
      <c r="P161" s="519"/>
      <c r="Q161" s="519"/>
      <c r="R161" s="520"/>
      <c r="S161" s="520"/>
      <c r="T161" s="520"/>
      <c r="U161" s="519"/>
      <c r="V161" s="519"/>
      <c r="W161" s="519"/>
      <c r="X161" s="519"/>
      <c r="Y161" s="519"/>
    </row>
    <row r="162" spans="1:25">
      <c r="A162" s="518"/>
      <c r="B162" s="518"/>
      <c r="C162" s="519"/>
      <c r="D162" s="520"/>
      <c r="E162" s="519"/>
      <c r="F162" s="520"/>
      <c r="G162" s="520"/>
      <c r="H162" s="520"/>
      <c r="I162" s="520"/>
      <c r="J162" s="520"/>
      <c r="K162" s="519"/>
      <c r="L162" s="519"/>
      <c r="M162" s="519"/>
      <c r="N162" s="519"/>
      <c r="O162" s="519"/>
      <c r="P162" s="519"/>
      <c r="Q162" s="519"/>
      <c r="R162" s="520"/>
      <c r="S162" s="520"/>
      <c r="T162" s="520"/>
      <c r="U162" s="519"/>
      <c r="V162" s="519"/>
      <c r="W162" s="519"/>
      <c r="X162" s="519"/>
      <c r="Y162" s="519"/>
    </row>
    <row r="163" spans="1:25">
      <c r="A163" s="518"/>
      <c r="B163" s="518"/>
      <c r="C163" s="519"/>
      <c r="D163" s="520"/>
      <c r="E163" s="519"/>
      <c r="F163" s="520"/>
      <c r="G163" s="520"/>
      <c r="H163" s="520"/>
      <c r="I163" s="520"/>
      <c r="J163" s="520"/>
      <c r="K163" s="519"/>
      <c r="L163" s="519"/>
      <c r="M163" s="519"/>
      <c r="N163" s="519"/>
      <c r="O163" s="519"/>
      <c r="P163" s="519"/>
      <c r="Q163" s="519"/>
      <c r="R163" s="520"/>
      <c r="S163" s="520"/>
      <c r="T163" s="520"/>
      <c r="U163" s="519"/>
      <c r="V163" s="519"/>
      <c r="W163" s="519"/>
      <c r="X163" s="519"/>
      <c r="Y163" s="519"/>
    </row>
    <row r="164" spans="1:25">
      <c r="A164" s="518"/>
      <c r="B164" s="518"/>
      <c r="C164" s="519"/>
      <c r="D164" s="520"/>
      <c r="E164" s="519"/>
      <c r="F164" s="520"/>
      <c r="G164" s="520"/>
      <c r="H164" s="520"/>
      <c r="I164" s="520"/>
      <c r="J164" s="520"/>
      <c r="K164" s="519"/>
      <c r="L164" s="519"/>
      <c r="M164" s="519"/>
      <c r="N164" s="519"/>
      <c r="O164" s="519"/>
      <c r="P164" s="519"/>
      <c r="Q164" s="519"/>
      <c r="R164" s="520"/>
      <c r="S164" s="520"/>
      <c r="T164" s="520"/>
      <c r="U164" s="519"/>
      <c r="V164" s="519"/>
      <c r="W164" s="519"/>
      <c r="X164" s="519"/>
      <c r="Y164" s="519"/>
    </row>
    <row r="165" spans="1:25">
      <c r="A165" s="518"/>
      <c r="B165" s="518"/>
      <c r="C165" s="519"/>
      <c r="D165" s="520"/>
      <c r="E165" s="519"/>
      <c r="F165" s="520"/>
      <c r="G165" s="520"/>
      <c r="H165" s="520"/>
      <c r="I165" s="520"/>
      <c r="J165" s="520"/>
      <c r="K165" s="519"/>
      <c r="L165" s="519"/>
      <c r="M165" s="519"/>
      <c r="N165" s="519"/>
      <c r="O165" s="519"/>
      <c r="P165" s="519"/>
      <c r="Q165" s="519"/>
      <c r="R165" s="520"/>
      <c r="S165" s="520"/>
      <c r="T165" s="520"/>
      <c r="U165" s="519"/>
      <c r="V165" s="519"/>
      <c r="W165" s="519"/>
      <c r="X165" s="519"/>
      <c r="Y165" s="519"/>
    </row>
    <row r="166" spans="1:25">
      <c r="A166" s="518"/>
      <c r="B166" s="518"/>
      <c r="C166" s="519"/>
      <c r="D166" s="520"/>
      <c r="E166" s="519"/>
      <c r="F166" s="520"/>
      <c r="G166" s="520"/>
      <c r="H166" s="520"/>
      <c r="I166" s="520"/>
      <c r="J166" s="520"/>
      <c r="K166" s="519"/>
      <c r="L166" s="519"/>
      <c r="M166" s="519"/>
      <c r="N166" s="519"/>
      <c r="O166" s="519"/>
      <c r="P166" s="519"/>
      <c r="Q166" s="519"/>
      <c r="R166" s="520"/>
      <c r="S166" s="520"/>
      <c r="T166" s="520"/>
      <c r="U166" s="519"/>
      <c r="V166" s="519"/>
      <c r="W166" s="519"/>
      <c r="X166" s="519"/>
      <c r="Y166" s="519"/>
    </row>
    <row r="167" spans="1:25">
      <c r="A167" s="518"/>
      <c r="B167" s="518"/>
      <c r="C167" s="519"/>
      <c r="D167" s="520"/>
      <c r="E167" s="519"/>
      <c r="F167" s="520"/>
      <c r="G167" s="520"/>
      <c r="H167" s="520"/>
      <c r="I167" s="520"/>
      <c r="J167" s="520"/>
      <c r="K167" s="519"/>
      <c r="L167" s="519"/>
      <c r="M167" s="519"/>
      <c r="N167" s="519"/>
      <c r="O167" s="519"/>
      <c r="P167" s="519"/>
      <c r="Q167" s="519"/>
      <c r="R167" s="520"/>
      <c r="S167" s="520"/>
      <c r="T167" s="520"/>
      <c r="U167" s="519"/>
      <c r="V167" s="519"/>
      <c r="W167" s="519"/>
      <c r="X167" s="519"/>
      <c r="Y167" s="519"/>
    </row>
    <row r="168" spans="1:25">
      <c r="A168" s="518"/>
      <c r="B168" s="518"/>
      <c r="C168" s="519"/>
      <c r="D168" s="520"/>
      <c r="E168" s="519"/>
      <c r="F168" s="520"/>
      <c r="G168" s="520"/>
      <c r="H168" s="520"/>
      <c r="I168" s="520"/>
      <c r="J168" s="520"/>
      <c r="K168" s="519"/>
      <c r="L168" s="519"/>
      <c r="M168" s="519"/>
      <c r="N168" s="519"/>
      <c r="O168" s="519"/>
      <c r="P168" s="519"/>
      <c r="Q168" s="519"/>
      <c r="R168" s="520"/>
      <c r="S168" s="520"/>
      <c r="T168" s="520"/>
      <c r="U168" s="519"/>
      <c r="V168" s="519"/>
      <c r="W168" s="519"/>
      <c r="X168" s="519"/>
      <c r="Y168" s="519"/>
    </row>
    <row r="169" spans="1:25">
      <c r="A169" s="518"/>
      <c r="B169" s="518"/>
      <c r="C169" s="519"/>
      <c r="D169" s="520"/>
      <c r="E169" s="519"/>
      <c r="F169" s="520"/>
      <c r="G169" s="520"/>
      <c r="H169" s="520"/>
      <c r="I169" s="520"/>
      <c r="J169" s="520"/>
      <c r="K169" s="519"/>
      <c r="L169" s="519"/>
      <c r="M169" s="519"/>
      <c r="N169" s="519"/>
      <c r="O169" s="519"/>
      <c r="P169" s="519"/>
      <c r="Q169" s="519"/>
      <c r="R169" s="520"/>
      <c r="S169" s="520"/>
      <c r="T169" s="520"/>
      <c r="U169" s="519"/>
      <c r="V169" s="519"/>
      <c r="W169" s="519"/>
      <c r="X169" s="519"/>
      <c r="Y169" s="519"/>
    </row>
    <row r="170" spans="1:25">
      <c r="A170" s="518"/>
      <c r="B170" s="518"/>
      <c r="C170" s="519"/>
      <c r="D170" s="520"/>
      <c r="E170" s="519"/>
      <c r="F170" s="520"/>
      <c r="G170" s="520"/>
      <c r="H170" s="520"/>
      <c r="I170" s="520"/>
      <c r="J170" s="520"/>
      <c r="K170" s="519"/>
      <c r="L170" s="519"/>
      <c r="M170" s="519"/>
      <c r="N170" s="519"/>
      <c r="O170" s="519"/>
      <c r="P170" s="519"/>
      <c r="Q170" s="519"/>
      <c r="R170" s="520"/>
      <c r="S170" s="520"/>
      <c r="T170" s="520"/>
      <c r="U170" s="519"/>
      <c r="V170" s="519"/>
      <c r="W170" s="519"/>
      <c r="X170" s="519"/>
      <c r="Y170" s="519"/>
    </row>
    <row r="171" spans="1:25">
      <c r="A171" s="518"/>
      <c r="B171" s="518"/>
      <c r="C171" s="519"/>
      <c r="D171" s="520"/>
      <c r="E171" s="519"/>
      <c r="F171" s="520"/>
      <c r="G171" s="520"/>
      <c r="H171" s="520"/>
      <c r="I171" s="520"/>
      <c r="J171" s="520"/>
      <c r="K171" s="519"/>
      <c r="L171" s="519"/>
      <c r="M171" s="519"/>
      <c r="N171" s="519"/>
      <c r="O171" s="519"/>
      <c r="P171" s="519"/>
      <c r="Q171" s="519"/>
      <c r="R171" s="520"/>
      <c r="S171" s="520"/>
      <c r="T171" s="520"/>
      <c r="U171" s="519"/>
      <c r="V171" s="519"/>
      <c r="W171" s="519"/>
      <c r="X171" s="519"/>
      <c r="Y171" s="519"/>
    </row>
    <row r="172" spans="1:25">
      <c r="A172" s="518"/>
      <c r="B172" s="518"/>
      <c r="C172" s="519"/>
      <c r="D172" s="520"/>
      <c r="E172" s="519"/>
      <c r="F172" s="520"/>
      <c r="G172" s="520"/>
      <c r="H172" s="520"/>
      <c r="I172" s="520"/>
      <c r="J172" s="520"/>
      <c r="K172" s="519"/>
      <c r="L172" s="519"/>
      <c r="M172" s="519"/>
      <c r="N172" s="519"/>
      <c r="O172" s="519"/>
      <c r="P172" s="519"/>
      <c r="Q172" s="519"/>
      <c r="R172" s="520"/>
      <c r="S172" s="520"/>
      <c r="T172" s="520"/>
      <c r="U172" s="519"/>
      <c r="V172" s="519"/>
      <c r="W172" s="519"/>
      <c r="X172" s="519"/>
      <c r="Y172" s="519"/>
    </row>
    <row r="173" spans="1:25">
      <c r="A173" s="518"/>
      <c r="B173" s="518"/>
      <c r="C173" s="519"/>
      <c r="D173" s="520"/>
      <c r="E173" s="519"/>
      <c r="F173" s="520"/>
      <c r="G173" s="520"/>
      <c r="H173" s="520"/>
      <c r="I173" s="520"/>
      <c r="J173" s="520"/>
      <c r="K173" s="519"/>
      <c r="L173" s="519"/>
      <c r="M173" s="519"/>
      <c r="N173" s="519"/>
      <c r="O173" s="519"/>
      <c r="P173" s="519"/>
      <c r="Q173" s="519"/>
      <c r="R173" s="520"/>
      <c r="S173" s="520"/>
      <c r="T173" s="520"/>
      <c r="U173" s="519"/>
      <c r="V173" s="519"/>
      <c r="W173" s="519"/>
      <c r="X173" s="519"/>
      <c r="Y173" s="519"/>
    </row>
    <row r="174" spans="1:25">
      <c r="A174" s="518"/>
      <c r="B174" s="518"/>
      <c r="C174" s="519"/>
      <c r="D174" s="520"/>
      <c r="E174" s="519"/>
      <c r="F174" s="520"/>
      <c r="G174" s="520"/>
      <c r="H174" s="520"/>
      <c r="I174" s="520"/>
      <c r="J174" s="520"/>
      <c r="K174" s="519"/>
      <c r="L174" s="519"/>
      <c r="M174" s="519"/>
      <c r="N174" s="519"/>
      <c r="O174" s="519"/>
      <c r="P174" s="519"/>
      <c r="Q174" s="519"/>
      <c r="R174" s="520"/>
      <c r="S174" s="520"/>
      <c r="T174" s="520"/>
      <c r="U174" s="519"/>
      <c r="V174" s="519"/>
      <c r="W174" s="519"/>
      <c r="X174" s="519"/>
      <c r="Y174" s="519"/>
    </row>
    <row r="175" spans="1:25">
      <c r="A175" s="518"/>
      <c r="B175" s="518"/>
      <c r="C175" s="519"/>
      <c r="D175" s="520"/>
      <c r="E175" s="519"/>
      <c r="F175" s="520"/>
      <c r="G175" s="520"/>
      <c r="H175" s="520"/>
      <c r="I175" s="520"/>
      <c r="J175" s="520"/>
      <c r="K175" s="519"/>
      <c r="L175" s="519"/>
      <c r="M175" s="519"/>
      <c r="N175" s="519"/>
      <c r="O175" s="519"/>
      <c r="P175" s="519"/>
      <c r="Q175" s="519"/>
      <c r="R175" s="520"/>
      <c r="S175" s="520"/>
      <c r="T175" s="520"/>
      <c r="U175" s="519"/>
      <c r="V175" s="519"/>
      <c r="W175" s="519"/>
      <c r="X175" s="519"/>
      <c r="Y175" s="519"/>
    </row>
    <row r="176" spans="1:25">
      <c r="A176" s="518"/>
      <c r="B176" s="518"/>
      <c r="C176" s="519"/>
      <c r="D176" s="520"/>
      <c r="E176" s="519"/>
      <c r="F176" s="520"/>
      <c r="G176" s="520"/>
      <c r="H176" s="520"/>
      <c r="I176" s="520"/>
      <c r="J176" s="520"/>
      <c r="K176" s="519"/>
      <c r="L176" s="519"/>
      <c r="M176" s="519"/>
      <c r="N176" s="519"/>
      <c r="O176" s="519"/>
      <c r="P176" s="519"/>
      <c r="Q176" s="519"/>
      <c r="R176" s="520"/>
      <c r="S176" s="520"/>
      <c r="T176" s="520"/>
      <c r="U176" s="519"/>
      <c r="V176" s="519"/>
      <c r="W176" s="519"/>
      <c r="X176" s="519"/>
      <c r="Y176" s="519"/>
    </row>
    <row r="177" spans="1:25">
      <c r="A177" s="518"/>
      <c r="B177" s="518"/>
      <c r="C177" s="519"/>
      <c r="D177" s="520"/>
      <c r="E177" s="519"/>
      <c r="F177" s="520"/>
      <c r="G177" s="520"/>
      <c r="H177" s="520"/>
      <c r="I177" s="520"/>
      <c r="J177" s="520"/>
      <c r="K177" s="519"/>
      <c r="L177" s="519"/>
      <c r="M177" s="519"/>
      <c r="N177" s="519"/>
      <c r="O177" s="519"/>
      <c r="P177" s="519"/>
      <c r="Q177" s="519"/>
      <c r="R177" s="520"/>
      <c r="S177" s="520"/>
      <c r="T177" s="520"/>
      <c r="U177" s="519"/>
      <c r="V177" s="519"/>
      <c r="W177" s="519"/>
      <c r="X177" s="519"/>
      <c r="Y177" s="519"/>
    </row>
    <row r="178" spans="1:25">
      <c r="A178" s="518"/>
      <c r="B178" s="518"/>
      <c r="C178" s="519"/>
      <c r="D178" s="520"/>
      <c r="E178" s="519"/>
      <c r="F178" s="520"/>
      <c r="G178" s="520"/>
      <c r="H178" s="520"/>
      <c r="I178" s="520"/>
      <c r="J178" s="520"/>
      <c r="K178" s="519"/>
      <c r="L178" s="519"/>
      <c r="M178" s="519"/>
      <c r="N178" s="519"/>
      <c r="O178" s="519"/>
      <c r="P178" s="519"/>
      <c r="Q178" s="519"/>
      <c r="R178" s="520"/>
      <c r="S178" s="520"/>
      <c r="T178" s="520"/>
      <c r="U178" s="519"/>
      <c r="V178" s="519"/>
      <c r="W178" s="519"/>
      <c r="X178" s="519"/>
      <c r="Y178" s="519"/>
    </row>
    <row r="179" spans="1:25">
      <c r="A179" s="518"/>
      <c r="B179" s="518"/>
      <c r="C179" s="519"/>
      <c r="D179" s="520"/>
      <c r="E179" s="519"/>
      <c r="F179" s="520"/>
      <c r="G179" s="520"/>
      <c r="H179" s="520"/>
      <c r="I179" s="520"/>
      <c r="J179" s="520"/>
      <c r="K179" s="519"/>
      <c r="L179" s="519"/>
      <c r="M179" s="519"/>
      <c r="N179" s="519"/>
      <c r="O179" s="519"/>
      <c r="P179" s="519"/>
      <c r="Q179" s="519"/>
      <c r="R179" s="520"/>
      <c r="S179" s="520"/>
      <c r="T179" s="520"/>
      <c r="U179" s="519"/>
      <c r="V179" s="519"/>
      <c r="W179" s="519"/>
      <c r="X179" s="519"/>
      <c r="Y179" s="519"/>
    </row>
    <row r="180" spans="1:25">
      <c r="A180" s="518"/>
      <c r="B180" s="518"/>
      <c r="C180" s="519"/>
      <c r="D180" s="520"/>
      <c r="E180" s="519"/>
      <c r="F180" s="520"/>
      <c r="G180" s="520"/>
      <c r="H180" s="520"/>
      <c r="I180" s="520"/>
      <c r="J180" s="520"/>
      <c r="K180" s="519"/>
      <c r="L180" s="519"/>
      <c r="M180" s="519"/>
      <c r="N180" s="519"/>
      <c r="O180" s="519"/>
      <c r="P180" s="519"/>
      <c r="Q180" s="519"/>
      <c r="R180" s="520"/>
      <c r="S180" s="520"/>
      <c r="T180" s="520"/>
      <c r="U180" s="519"/>
      <c r="V180" s="519"/>
      <c r="W180" s="519"/>
      <c r="X180" s="519"/>
      <c r="Y180" s="519"/>
    </row>
    <row r="181" spans="1:25">
      <c r="A181" s="518"/>
      <c r="B181" s="518"/>
      <c r="C181" s="519"/>
      <c r="D181" s="520"/>
      <c r="E181" s="519"/>
      <c r="F181" s="520"/>
      <c r="G181" s="520"/>
      <c r="H181" s="520"/>
      <c r="I181" s="520"/>
      <c r="J181" s="520"/>
      <c r="K181" s="519"/>
      <c r="L181" s="519"/>
      <c r="M181" s="519"/>
      <c r="N181" s="519"/>
      <c r="O181" s="519"/>
      <c r="P181" s="519"/>
      <c r="Q181" s="519"/>
      <c r="R181" s="520"/>
      <c r="S181" s="520"/>
      <c r="T181" s="520"/>
      <c r="U181" s="519"/>
      <c r="V181" s="519"/>
      <c r="W181" s="519"/>
      <c r="X181" s="519"/>
      <c r="Y181" s="519"/>
    </row>
    <row r="182" spans="1:25">
      <c r="A182" s="518"/>
      <c r="B182" s="518"/>
      <c r="C182" s="519"/>
      <c r="D182" s="520"/>
      <c r="E182" s="519"/>
      <c r="F182" s="520"/>
      <c r="G182" s="520"/>
      <c r="H182" s="520"/>
      <c r="I182" s="520"/>
      <c r="J182" s="520"/>
      <c r="K182" s="519"/>
      <c r="L182" s="519"/>
      <c r="M182" s="519"/>
      <c r="N182" s="519"/>
      <c r="O182" s="519"/>
      <c r="P182" s="519"/>
      <c r="Q182" s="519"/>
      <c r="R182" s="520"/>
      <c r="S182" s="520"/>
      <c r="T182" s="520"/>
      <c r="U182" s="519"/>
      <c r="V182" s="519"/>
      <c r="W182" s="519"/>
      <c r="X182" s="519"/>
      <c r="Y182" s="519"/>
    </row>
    <row r="183" spans="1:25">
      <c r="A183" s="518"/>
      <c r="B183" s="518"/>
      <c r="C183" s="519"/>
      <c r="D183" s="520"/>
      <c r="E183" s="519"/>
      <c r="F183" s="520"/>
      <c r="G183" s="520"/>
      <c r="H183" s="520"/>
      <c r="I183" s="520"/>
      <c r="J183" s="520"/>
      <c r="K183" s="519"/>
      <c r="L183" s="519"/>
      <c r="M183" s="519"/>
      <c r="N183" s="519"/>
      <c r="O183" s="519"/>
      <c r="P183" s="519"/>
      <c r="Q183" s="519"/>
      <c r="R183" s="520"/>
      <c r="S183" s="520"/>
      <c r="T183" s="520"/>
      <c r="U183" s="519"/>
      <c r="V183" s="519"/>
      <c r="W183" s="519"/>
      <c r="X183" s="519"/>
      <c r="Y183" s="519"/>
    </row>
    <row r="184" spans="1:25">
      <c r="A184" s="518"/>
      <c r="B184" s="518"/>
      <c r="C184" s="519"/>
      <c r="D184" s="520"/>
      <c r="E184" s="519"/>
      <c r="F184" s="520"/>
      <c r="G184" s="520"/>
      <c r="H184" s="520"/>
      <c r="I184" s="520"/>
      <c r="J184" s="520"/>
      <c r="K184" s="519"/>
      <c r="L184" s="519"/>
      <c r="M184" s="519"/>
      <c r="N184" s="519"/>
      <c r="O184" s="519"/>
      <c r="P184" s="519"/>
      <c r="Q184" s="519"/>
      <c r="R184" s="520"/>
      <c r="S184" s="520"/>
      <c r="T184" s="520"/>
      <c r="U184" s="519"/>
      <c r="V184" s="519"/>
      <c r="W184" s="519"/>
      <c r="X184" s="519"/>
      <c r="Y184" s="519"/>
    </row>
    <row r="185" spans="1:25">
      <c r="A185" s="518"/>
      <c r="B185" s="518"/>
      <c r="C185" s="519"/>
      <c r="D185" s="520"/>
      <c r="E185" s="519"/>
      <c r="F185" s="520"/>
      <c r="G185" s="520"/>
      <c r="H185" s="520"/>
      <c r="I185" s="520"/>
      <c r="J185" s="520"/>
      <c r="K185" s="519"/>
      <c r="L185" s="519"/>
      <c r="M185" s="519"/>
      <c r="N185" s="519"/>
      <c r="O185" s="519"/>
      <c r="P185" s="519"/>
      <c r="Q185" s="519"/>
      <c r="R185" s="520"/>
      <c r="S185" s="520"/>
      <c r="T185" s="520"/>
      <c r="U185" s="519"/>
      <c r="V185" s="519"/>
      <c r="W185" s="519"/>
      <c r="X185" s="519"/>
      <c r="Y185" s="519"/>
    </row>
    <row r="186" spans="1:25">
      <c r="A186" s="518"/>
      <c r="B186" s="518"/>
      <c r="C186" s="519"/>
      <c r="D186" s="520"/>
      <c r="E186" s="519"/>
      <c r="F186" s="520"/>
      <c r="G186" s="520"/>
      <c r="H186" s="520"/>
      <c r="I186" s="520"/>
      <c r="J186" s="520"/>
      <c r="K186" s="519"/>
      <c r="L186" s="519"/>
      <c r="M186" s="519"/>
      <c r="N186" s="519"/>
      <c r="O186" s="519"/>
      <c r="P186" s="519"/>
      <c r="Q186" s="519"/>
      <c r="R186" s="520"/>
      <c r="S186" s="520"/>
      <c r="T186" s="520"/>
      <c r="U186" s="519"/>
      <c r="V186" s="519"/>
      <c r="W186" s="519"/>
      <c r="X186" s="519"/>
      <c r="Y186" s="519"/>
    </row>
    <row r="187" spans="1:25">
      <c r="A187" s="518"/>
      <c r="B187" s="518"/>
      <c r="C187" s="519"/>
      <c r="D187" s="520"/>
      <c r="E187" s="519"/>
      <c r="F187" s="520"/>
      <c r="G187" s="520"/>
      <c r="H187" s="520"/>
      <c r="I187" s="520"/>
      <c r="J187" s="520"/>
      <c r="K187" s="519"/>
      <c r="L187" s="519"/>
      <c r="M187" s="519"/>
      <c r="N187" s="519"/>
      <c r="O187" s="519"/>
      <c r="P187" s="519"/>
      <c r="Q187" s="519"/>
      <c r="R187" s="520"/>
      <c r="S187" s="520"/>
      <c r="T187" s="520"/>
      <c r="U187" s="519"/>
      <c r="V187" s="519"/>
      <c r="W187" s="519"/>
      <c r="X187" s="519"/>
      <c r="Y187" s="519"/>
    </row>
    <row r="188" spans="1:25">
      <c r="A188" s="518"/>
      <c r="B188" s="518"/>
      <c r="C188" s="519"/>
      <c r="D188" s="520"/>
      <c r="E188" s="519"/>
      <c r="F188" s="520"/>
      <c r="G188" s="520"/>
      <c r="H188" s="520"/>
      <c r="I188" s="520"/>
      <c r="J188" s="520"/>
      <c r="K188" s="519"/>
      <c r="L188" s="519"/>
      <c r="M188" s="519"/>
      <c r="N188" s="519"/>
      <c r="O188" s="519"/>
      <c r="P188" s="519"/>
      <c r="Q188" s="519"/>
      <c r="R188" s="520"/>
      <c r="S188" s="520"/>
      <c r="T188" s="520"/>
      <c r="U188" s="519"/>
      <c r="V188" s="519"/>
      <c r="W188" s="519"/>
      <c r="X188" s="519"/>
      <c r="Y188" s="519"/>
    </row>
    <row r="189" spans="1:25">
      <c r="A189" s="518"/>
      <c r="B189" s="518"/>
      <c r="C189" s="519"/>
      <c r="D189" s="520"/>
      <c r="E189" s="519"/>
      <c r="F189" s="520"/>
      <c r="G189" s="520"/>
      <c r="H189" s="520"/>
      <c r="I189" s="520"/>
      <c r="J189" s="520"/>
      <c r="K189" s="519"/>
      <c r="L189" s="519"/>
      <c r="M189" s="519"/>
      <c r="N189" s="519"/>
      <c r="O189" s="519"/>
      <c r="P189" s="519"/>
      <c r="Q189" s="519"/>
      <c r="R189" s="520"/>
      <c r="S189" s="520"/>
      <c r="T189" s="520"/>
      <c r="U189" s="519"/>
      <c r="V189" s="519"/>
      <c r="W189" s="519"/>
      <c r="X189" s="519"/>
      <c r="Y189" s="519"/>
    </row>
    <row r="190" spans="1:25">
      <c r="A190" s="518"/>
      <c r="B190" s="518"/>
      <c r="C190" s="519"/>
      <c r="D190" s="520"/>
      <c r="E190" s="519"/>
      <c r="F190" s="520"/>
      <c r="G190" s="520"/>
      <c r="H190" s="520"/>
      <c r="I190" s="520"/>
      <c r="J190" s="520"/>
      <c r="K190" s="519"/>
      <c r="L190" s="519"/>
      <c r="M190" s="519"/>
      <c r="N190" s="519"/>
      <c r="O190" s="519"/>
      <c r="P190" s="519"/>
      <c r="Q190" s="519"/>
      <c r="R190" s="520"/>
      <c r="S190" s="520"/>
      <c r="T190" s="520"/>
      <c r="U190" s="519"/>
      <c r="V190" s="519"/>
      <c r="W190" s="519"/>
      <c r="X190" s="519"/>
      <c r="Y190" s="519"/>
    </row>
    <row r="191" spans="1:25">
      <c r="A191" s="518"/>
      <c r="B191" s="518"/>
      <c r="C191" s="519"/>
      <c r="D191" s="520"/>
      <c r="E191" s="519"/>
      <c r="F191" s="520"/>
      <c r="G191" s="520"/>
      <c r="H191" s="520"/>
      <c r="I191" s="520"/>
      <c r="J191" s="520"/>
      <c r="K191" s="519"/>
      <c r="L191" s="519"/>
      <c r="M191" s="519"/>
      <c r="N191" s="519"/>
      <c r="O191" s="519"/>
      <c r="P191" s="519"/>
      <c r="Q191" s="519"/>
      <c r="R191" s="520"/>
      <c r="S191" s="520"/>
      <c r="T191" s="520"/>
      <c r="U191" s="519"/>
      <c r="V191" s="519"/>
      <c r="W191" s="519"/>
      <c r="X191" s="519"/>
      <c r="Y191" s="519"/>
    </row>
    <row r="192" spans="1:25">
      <c r="A192" s="518"/>
      <c r="B192" s="518"/>
      <c r="C192" s="519"/>
      <c r="D192" s="520"/>
      <c r="E192" s="519"/>
      <c r="F192" s="520"/>
      <c r="G192" s="520"/>
      <c r="H192" s="520"/>
      <c r="I192" s="520"/>
      <c r="J192" s="520"/>
      <c r="K192" s="519"/>
      <c r="L192" s="519"/>
      <c r="M192" s="519"/>
      <c r="N192" s="519"/>
      <c r="O192" s="519"/>
      <c r="P192" s="519"/>
      <c r="Q192" s="519"/>
      <c r="R192" s="520"/>
      <c r="S192" s="520"/>
      <c r="T192" s="520"/>
      <c r="U192" s="519"/>
      <c r="V192" s="519"/>
      <c r="W192" s="519"/>
      <c r="X192" s="519"/>
      <c r="Y192" s="519"/>
    </row>
    <row r="193" spans="1:25">
      <c r="A193" s="518"/>
      <c r="B193" s="518"/>
      <c r="C193" s="519"/>
      <c r="D193" s="520"/>
      <c r="E193" s="519"/>
      <c r="F193" s="520"/>
      <c r="G193" s="520"/>
      <c r="H193" s="520"/>
      <c r="I193" s="520"/>
      <c r="J193" s="520"/>
      <c r="K193" s="519"/>
      <c r="L193" s="519"/>
      <c r="M193" s="519"/>
      <c r="N193" s="519"/>
      <c r="O193" s="519"/>
      <c r="P193" s="519"/>
      <c r="Q193" s="519"/>
      <c r="R193" s="520"/>
      <c r="S193" s="520"/>
      <c r="T193" s="520"/>
      <c r="U193" s="519"/>
      <c r="V193" s="519"/>
      <c r="W193" s="519"/>
      <c r="X193" s="519"/>
      <c r="Y193" s="519"/>
    </row>
    <row r="194" spans="1:25">
      <c r="A194" s="518"/>
      <c r="B194" s="518"/>
      <c r="C194" s="519"/>
      <c r="D194" s="520"/>
      <c r="E194" s="519"/>
      <c r="F194" s="520"/>
      <c r="G194" s="520"/>
      <c r="H194" s="520"/>
      <c r="I194" s="520"/>
      <c r="J194" s="520"/>
      <c r="K194" s="519"/>
      <c r="L194" s="519"/>
      <c r="M194" s="519"/>
      <c r="N194" s="519"/>
      <c r="O194" s="519"/>
      <c r="P194" s="519"/>
      <c r="Q194" s="519"/>
      <c r="R194" s="520"/>
      <c r="S194" s="520"/>
      <c r="T194" s="520"/>
      <c r="U194" s="519"/>
      <c r="V194" s="519"/>
      <c r="W194" s="519"/>
      <c r="X194" s="519"/>
      <c r="Y194" s="519"/>
    </row>
    <row r="195" spans="1:25">
      <c r="A195" s="518"/>
      <c r="B195" s="518"/>
      <c r="C195" s="519"/>
      <c r="D195" s="520"/>
      <c r="E195" s="519"/>
      <c r="F195" s="520"/>
      <c r="G195" s="520"/>
      <c r="H195" s="520"/>
      <c r="I195" s="520"/>
      <c r="J195" s="520"/>
      <c r="K195" s="519"/>
      <c r="L195" s="519"/>
      <c r="M195" s="519"/>
      <c r="N195" s="519"/>
      <c r="O195" s="519"/>
      <c r="P195" s="519"/>
      <c r="Q195" s="519"/>
      <c r="R195" s="520"/>
      <c r="S195" s="520"/>
      <c r="T195" s="520"/>
      <c r="U195" s="519"/>
      <c r="V195" s="519"/>
      <c r="W195" s="519"/>
      <c r="X195" s="519"/>
      <c r="Y195" s="519"/>
    </row>
    <row r="196" spans="1:25">
      <c r="A196" s="518"/>
      <c r="B196" s="518"/>
      <c r="C196" s="519"/>
      <c r="D196" s="520"/>
      <c r="E196" s="519"/>
      <c r="F196" s="520"/>
      <c r="G196" s="520"/>
      <c r="H196" s="520"/>
      <c r="I196" s="520"/>
      <c r="J196" s="520"/>
      <c r="K196" s="519"/>
      <c r="L196" s="519"/>
      <c r="M196" s="519"/>
      <c r="N196" s="519"/>
      <c r="O196" s="519"/>
      <c r="P196" s="519"/>
      <c r="Q196" s="519"/>
      <c r="R196" s="520"/>
      <c r="S196" s="520"/>
      <c r="T196" s="520"/>
      <c r="U196" s="519"/>
      <c r="V196" s="519"/>
      <c r="W196" s="519"/>
      <c r="X196" s="519"/>
      <c r="Y196" s="519"/>
    </row>
    <row r="197" spans="1:25">
      <c r="A197" s="518"/>
      <c r="B197" s="518"/>
      <c r="C197" s="519"/>
      <c r="D197" s="520"/>
      <c r="E197" s="519"/>
      <c r="F197" s="520"/>
      <c r="G197" s="520"/>
      <c r="H197" s="520"/>
      <c r="I197" s="520"/>
      <c r="J197" s="520"/>
      <c r="K197" s="519"/>
      <c r="L197" s="519"/>
      <c r="M197" s="519"/>
      <c r="N197" s="519"/>
      <c r="O197" s="519"/>
      <c r="P197" s="519"/>
      <c r="Q197" s="519"/>
      <c r="R197" s="520"/>
      <c r="S197" s="520"/>
      <c r="T197" s="520"/>
      <c r="U197" s="519"/>
      <c r="V197" s="519"/>
      <c r="W197" s="519"/>
      <c r="X197" s="519"/>
      <c r="Y197" s="519"/>
    </row>
    <row r="198" spans="1:25">
      <c r="A198" s="518"/>
      <c r="B198" s="518"/>
      <c r="C198" s="519"/>
      <c r="D198" s="520"/>
      <c r="E198" s="519"/>
      <c r="F198" s="520"/>
      <c r="G198" s="520"/>
      <c r="H198" s="520"/>
      <c r="I198" s="520"/>
      <c r="J198" s="520"/>
      <c r="K198" s="519"/>
      <c r="L198" s="519"/>
      <c r="M198" s="519"/>
      <c r="N198" s="519"/>
      <c r="O198" s="519"/>
      <c r="P198" s="519"/>
      <c r="Q198" s="519"/>
      <c r="R198" s="520"/>
      <c r="S198" s="520"/>
      <c r="T198" s="520"/>
      <c r="U198" s="519"/>
      <c r="V198" s="519"/>
      <c r="W198" s="519"/>
      <c r="X198" s="519"/>
      <c r="Y198" s="519"/>
    </row>
    <row r="199" spans="1:25">
      <c r="A199" s="518"/>
      <c r="B199" s="518"/>
      <c r="C199" s="519"/>
      <c r="D199" s="520"/>
      <c r="E199" s="519"/>
      <c r="F199" s="520"/>
      <c r="G199" s="520"/>
      <c r="H199" s="520"/>
      <c r="I199" s="520"/>
      <c r="J199" s="520"/>
      <c r="K199" s="519"/>
      <c r="L199" s="519"/>
      <c r="M199" s="519"/>
      <c r="N199" s="519"/>
      <c r="O199" s="519"/>
      <c r="P199" s="519"/>
      <c r="Q199" s="519"/>
      <c r="R199" s="520"/>
      <c r="S199" s="520"/>
      <c r="T199" s="520"/>
      <c r="U199" s="519"/>
      <c r="V199" s="519"/>
      <c r="W199" s="519"/>
      <c r="X199" s="519"/>
      <c r="Y199" s="519"/>
    </row>
    <row r="200" spans="1:25">
      <c r="A200" s="518"/>
      <c r="B200" s="518"/>
      <c r="C200" s="519"/>
      <c r="D200" s="520"/>
      <c r="E200" s="519"/>
      <c r="F200" s="520"/>
      <c r="G200" s="520"/>
      <c r="H200" s="520"/>
      <c r="I200" s="520"/>
      <c r="J200" s="520"/>
      <c r="K200" s="519"/>
      <c r="L200" s="519"/>
      <c r="M200" s="519"/>
      <c r="N200" s="519"/>
      <c r="O200" s="519"/>
      <c r="P200" s="519"/>
      <c r="Q200" s="519"/>
      <c r="R200" s="520"/>
      <c r="S200" s="520"/>
      <c r="T200" s="520"/>
      <c r="U200" s="519"/>
      <c r="V200" s="519"/>
      <c r="W200" s="519"/>
      <c r="X200" s="519"/>
      <c r="Y200" s="519"/>
    </row>
    <row r="201" spans="1:25">
      <c r="A201" s="518"/>
      <c r="B201" s="518"/>
      <c r="C201" s="519"/>
      <c r="D201" s="520"/>
      <c r="E201" s="519"/>
      <c r="F201" s="520"/>
      <c r="G201" s="520"/>
      <c r="H201" s="520"/>
      <c r="I201" s="520"/>
      <c r="J201" s="520"/>
      <c r="K201" s="519"/>
      <c r="L201" s="519"/>
      <c r="M201" s="519"/>
      <c r="N201" s="519"/>
      <c r="O201" s="519"/>
      <c r="P201" s="519"/>
      <c r="Q201" s="519"/>
      <c r="R201" s="520"/>
      <c r="S201" s="520"/>
      <c r="T201" s="520"/>
      <c r="U201" s="519"/>
      <c r="V201" s="519"/>
      <c r="W201" s="519"/>
      <c r="X201" s="519"/>
      <c r="Y201" s="519"/>
    </row>
    <row r="202" spans="1:25">
      <c r="A202" s="518"/>
      <c r="B202" s="518"/>
      <c r="C202" s="519"/>
      <c r="D202" s="520"/>
      <c r="E202" s="519"/>
      <c r="F202" s="520"/>
      <c r="G202" s="520"/>
      <c r="H202" s="520"/>
      <c r="I202" s="520"/>
      <c r="J202" s="520"/>
      <c r="K202" s="519"/>
      <c r="L202" s="519"/>
      <c r="M202" s="519"/>
      <c r="N202" s="519"/>
      <c r="O202" s="519"/>
      <c r="P202" s="519"/>
      <c r="Q202" s="519"/>
      <c r="R202" s="520"/>
      <c r="S202" s="520"/>
      <c r="T202" s="520"/>
      <c r="U202" s="519"/>
      <c r="V202" s="519"/>
      <c r="W202" s="519"/>
      <c r="X202" s="519"/>
      <c r="Y202" s="519"/>
    </row>
    <row r="203" spans="1:25">
      <c r="A203" s="518"/>
      <c r="B203" s="518"/>
      <c r="C203" s="519"/>
      <c r="D203" s="520"/>
      <c r="E203" s="519"/>
      <c r="F203" s="520"/>
      <c r="G203" s="520"/>
      <c r="H203" s="520"/>
      <c r="I203" s="520"/>
      <c r="J203" s="520"/>
      <c r="K203" s="519"/>
      <c r="L203" s="519"/>
      <c r="M203" s="519"/>
      <c r="N203" s="519"/>
      <c r="O203" s="519"/>
      <c r="P203" s="519"/>
      <c r="Q203" s="519"/>
      <c r="R203" s="520"/>
      <c r="S203" s="520"/>
      <c r="T203" s="520"/>
      <c r="U203" s="519"/>
      <c r="V203" s="519"/>
      <c r="W203" s="519"/>
      <c r="X203" s="519"/>
      <c r="Y203" s="519"/>
    </row>
    <row r="204" spans="1:25">
      <c r="A204" s="518"/>
      <c r="B204" s="518"/>
      <c r="C204" s="519"/>
      <c r="D204" s="520"/>
      <c r="E204" s="519"/>
      <c r="F204" s="520"/>
      <c r="G204" s="520"/>
      <c r="H204" s="520"/>
      <c r="I204" s="520"/>
      <c r="J204" s="520"/>
      <c r="K204" s="519"/>
      <c r="L204" s="519"/>
      <c r="M204" s="519"/>
      <c r="N204" s="519"/>
      <c r="O204" s="519"/>
      <c r="P204" s="519"/>
      <c r="Q204" s="519"/>
      <c r="R204" s="520"/>
      <c r="S204" s="520"/>
      <c r="T204" s="520"/>
      <c r="U204" s="519"/>
      <c r="V204" s="519"/>
      <c r="W204" s="519"/>
      <c r="X204" s="519"/>
      <c r="Y204" s="519"/>
    </row>
    <row r="205" spans="1:25">
      <c r="A205" s="518"/>
      <c r="B205" s="518"/>
      <c r="C205" s="519"/>
      <c r="D205" s="520"/>
      <c r="E205" s="519"/>
      <c r="F205" s="520"/>
      <c r="G205" s="520"/>
      <c r="H205" s="520"/>
      <c r="I205" s="520"/>
      <c r="J205" s="520"/>
      <c r="K205" s="519"/>
      <c r="L205" s="519"/>
      <c r="M205" s="519"/>
      <c r="N205" s="519"/>
      <c r="O205" s="519"/>
      <c r="P205" s="519"/>
      <c r="Q205" s="519"/>
      <c r="R205" s="520"/>
      <c r="S205" s="520"/>
      <c r="T205" s="520"/>
      <c r="U205" s="519"/>
      <c r="V205" s="519"/>
      <c r="W205" s="519"/>
      <c r="X205" s="519"/>
      <c r="Y205" s="519"/>
    </row>
    <row r="206" spans="1:25">
      <c r="A206" s="518"/>
      <c r="B206" s="518"/>
      <c r="C206" s="519"/>
      <c r="D206" s="520"/>
      <c r="E206" s="519"/>
      <c r="F206" s="520"/>
      <c r="G206" s="520"/>
      <c r="H206" s="520"/>
      <c r="I206" s="520"/>
      <c r="J206" s="520"/>
      <c r="K206" s="519"/>
      <c r="L206" s="519"/>
      <c r="M206" s="519"/>
      <c r="N206" s="519"/>
      <c r="O206" s="519"/>
      <c r="P206" s="519"/>
      <c r="Q206" s="519"/>
      <c r="R206" s="520"/>
      <c r="S206" s="520"/>
      <c r="T206" s="520"/>
      <c r="U206" s="519"/>
      <c r="V206" s="519"/>
      <c r="W206" s="519"/>
      <c r="X206" s="519"/>
      <c r="Y206" s="519"/>
    </row>
    <row r="207" spans="1:25">
      <c r="A207" s="518"/>
      <c r="B207" s="518"/>
      <c r="C207" s="519"/>
      <c r="D207" s="520"/>
      <c r="E207" s="519"/>
      <c r="F207" s="520"/>
      <c r="G207" s="520"/>
      <c r="H207" s="520"/>
      <c r="I207" s="520"/>
      <c r="J207" s="520"/>
      <c r="K207" s="519"/>
      <c r="L207" s="519"/>
      <c r="M207" s="519"/>
      <c r="N207" s="519"/>
      <c r="O207" s="519"/>
      <c r="P207" s="519"/>
      <c r="Q207" s="519"/>
      <c r="R207" s="520"/>
      <c r="S207" s="520"/>
      <c r="T207" s="520"/>
      <c r="U207" s="519"/>
      <c r="V207" s="519"/>
      <c r="W207" s="519"/>
      <c r="X207" s="519"/>
      <c r="Y207" s="519"/>
    </row>
    <row r="208" spans="1:25">
      <c r="A208" s="518"/>
      <c r="B208" s="518"/>
      <c r="C208" s="519"/>
      <c r="D208" s="520"/>
      <c r="E208" s="519"/>
      <c r="F208" s="520"/>
      <c r="G208" s="520"/>
      <c r="H208" s="520"/>
      <c r="I208" s="520"/>
      <c r="J208" s="520"/>
      <c r="K208" s="519"/>
      <c r="L208" s="519"/>
      <c r="M208" s="519"/>
      <c r="N208" s="519"/>
      <c r="O208" s="519"/>
      <c r="P208" s="519"/>
      <c r="Q208" s="519"/>
      <c r="R208" s="520"/>
      <c r="S208" s="520"/>
      <c r="T208" s="520"/>
      <c r="U208" s="519"/>
      <c r="V208" s="519"/>
      <c r="W208" s="519"/>
      <c r="X208" s="519"/>
      <c r="Y208" s="519"/>
    </row>
    <row r="209" spans="1:25">
      <c r="A209" s="518"/>
      <c r="B209" s="518"/>
      <c r="C209" s="519"/>
      <c r="D209" s="520"/>
      <c r="E209" s="519"/>
      <c r="F209" s="520"/>
      <c r="G209" s="520"/>
      <c r="H209" s="520"/>
      <c r="I209" s="520"/>
      <c r="J209" s="520"/>
      <c r="K209" s="519"/>
      <c r="L209" s="519"/>
      <c r="M209" s="519"/>
      <c r="N209" s="519"/>
      <c r="O209" s="519"/>
      <c r="P209" s="519"/>
      <c r="Q209" s="519"/>
      <c r="R209" s="520"/>
      <c r="S209" s="520"/>
      <c r="T209" s="520"/>
      <c r="U209" s="519"/>
      <c r="V209" s="519"/>
      <c r="W209" s="519"/>
      <c r="X209" s="519"/>
      <c r="Y209" s="519"/>
    </row>
    <row r="210" spans="1:25">
      <c r="A210" s="518"/>
      <c r="B210" s="518"/>
      <c r="C210" s="519"/>
      <c r="D210" s="520"/>
      <c r="E210" s="519"/>
      <c r="F210" s="520"/>
      <c r="G210" s="520"/>
      <c r="H210" s="520"/>
      <c r="I210" s="520"/>
      <c r="J210" s="520"/>
      <c r="K210" s="519"/>
      <c r="L210" s="519"/>
      <c r="M210" s="519"/>
      <c r="N210" s="519"/>
      <c r="O210" s="519"/>
      <c r="P210" s="519"/>
      <c r="Q210" s="519"/>
      <c r="R210" s="520"/>
      <c r="S210" s="520"/>
      <c r="T210" s="520"/>
      <c r="U210" s="519"/>
      <c r="V210" s="519"/>
      <c r="W210" s="519"/>
      <c r="X210" s="519"/>
      <c r="Y210" s="519"/>
    </row>
    <row r="211" spans="1:25">
      <c r="A211" s="518"/>
      <c r="B211" s="518"/>
      <c r="C211" s="519"/>
      <c r="D211" s="520"/>
      <c r="E211" s="519"/>
      <c r="F211" s="520"/>
      <c r="G211" s="520"/>
      <c r="H211" s="520"/>
      <c r="I211" s="520"/>
      <c r="J211" s="520"/>
      <c r="K211" s="519"/>
      <c r="L211" s="519"/>
      <c r="M211" s="519"/>
      <c r="N211" s="519"/>
      <c r="O211" s="519"/>
      <c r="P211" s="519"/>
      <c r="Q211" s="519"/>
      <c r="R211" s="520"/>
      <c r="S211" s="520"/>
      <c r="T211" s="520"/>
      <c r="U211" s="519"/>
      <c r="V211" s="519"/>
      <c r="W211" s="519"/>
      <c r="X211" s="519"/>
      <c r="Y211" s="519"/>
    </row>
    <row r="212" spans="1:25">
      <c r="A212" s="518"/>
      <c r="B212" s="518"/>
      <c r="C212" s="519"/>
      <c r="D212" s="520"/>
      <c r="E212" s="519"/>
      <c r="F212" s="520"/>
      <c r="G212" s="520"/>
      <c r="H212" s="520"/>
      <c r="I212" s="520"/>
      <c r="J212" s="520"/>
      <c r="K212" s="519"/>
      <c r="L212" s="519"/>
      <c r="M212" s="519"/>
      <c r="N212" s="519"/>
      <c r="O212" s="519"/>
      <c r="P212" s="519"/>
      <c r="Q212" s="519"/>
      <c r="R212" s="520"/>
      <c r="S212" s="520"/>
      <c r="T212" s="520"/>
      <c r="U212" s="519"/>
      <c r="V212" s="519"/>
      <c r="W212" s="519"/>
      <c r="X212" s="519"/>
      <c r="Y212" s="519"/>
    </row>
    <row r="213" spans="1:25">
      <c r="A213" s="518"/>
      <c r="B213" s="518"/>
      <c r="C213" s="519"/>
      <c r="D213" s="520"/>
      <c r="E213" s="519"/>
      <c r="F213" s="520"/>
      <c r="G213" s="520"/>
      <c r="H213" s="520"/>
      <c r="I213" s="520"/>
      <c r="J213" s="520"/>
      <c r="K213" s="519"/>
      <c r="L213" s="519"/>
      <c r="M213" s="519"/>
      <c r="N213" s="519"/>
      <c r="O213" s="519"/>
      <c r="P213" s="519"/>
      <c r="Q213" s="519"/>
      <c r="R213" s="520"/>
      <c r="S213" s="520"/>
      <c r="T213" s="520"/>
      <c r="U213" s="519"/>
      <c r="V213" s="519"/>
      <c r="W213" s="519"/>
      <c r="X213" s="519"/>
      <c r="Y213" s="519"/>
    </row>
    <row r="214" spans="1:25">
      <c r="A214" s="518"/>
      <c r="B214" s="518"/>
      <c r="C214" s="519"/>
      <c r="D214" s="520"/>
      <c r="E214" s="519"/>
      <c r="F214" s="520"/>
      <c r="G214" s="520"/>
      <c r="H214" s="520"/>
      <c r="I214" s="520"/>
      <c r="J214" s="520"/>
      <c r="K214" s="519"/>
      <c r="L214" s="519"/>
      <c r="M214" s="519"/>
      <c r="N214" s="519"/>
      <c r="O214" s="519"/>
      <c r="P214" s="519"/>
      <c r="Q214" s="519"/>
      <c r="R214" s="520"/>
      <c r="S214" s="520"/>
      <c r="T214" s="520"/>
      <c r="U214" s="519"/>
      <c r="V214" s="519"/>
      <c r="W214" s="519"/>
      <c r="X214" s="519"/>
      <c r="Y214" s="519"/>
    </row>
    <row r="215" spans="1:25">
      <c r="A215" s="518"/>
      <c r="B215" s="518"/>
      <c r="C215" s="519"/>
      <c r="D215" s="520"/>
      <c r="E215" s="519"/>
      <c r="F215" s="520"/>
      <c r="G215" s="520"/>
      <c r="H215" s="520"/>
      <c r="I215" s="520"/>
      <c r="J215" s="520"/>
      <c r="K215" s="519"/>
      <c r="L215" s="519"/>
      <c r="M215" s="519"/>
      <c r="N215" s="519"/>
      <c r="O215" s="519"/>
      <c r="P215" s="519"/>
      <c r="Q215" s="519"/>
      <c r="R215" s="520"/>
      <c r="S215" s="520"/>
      <c r="T215" s="520"/>
      <c r="U215" s="519"/>
      <c r="V215" s="519"/>
      <c r="W215" s="519"/>
      <c r="X215" s="519"/>
      <c r="Y215" s="519"/>
    </row>
    <row r="216" spans="1:25">
      <c r="A216" s="518"/>
      <c r="B216" s="518"/>
      <c r="C216" s="519"/>
      <c r="D216" s="520"/>
      <c r="E216" s="519"/>
      <c r="F216" s="520"/>
      <c r="G216" s="520"/>
      <c r="H216" s="520"/>
      <c r="I216" s="520"/>
      <c r="J216" s="520"/>
      <c r="K216" s="519"/>
      <c r="L216" s="519"/>
      <c r="M216" s="519"/>
      <c r="N216" s="519"/>
      <c r="O216" s="519"/>
      <c r="P216" s="519"/>
      <c r="Q216" s="519"/>
      <c r="R216" s="520"/>
      <c r="S216" s="520"/>
      <c r="T216" s="520"/>
      <c r="U216" s="519"/>
      <c r="V216" s="519"/>
      <c r="W216" s="519"/>
      <c r="X216" s="519"/>
      <c r="Y216" s="519"/>
    </row>
    <row r="217" spans="1:25">
      <c r="A217" s="518"/>
      <c r="B217" s="518"/>
      <c r="C217" s="519"/>
      <c r="D217" s="520"/>
      <c r="E217" s="519"/>
      <c r="F217" s="520"/>
      <c r="G217" s="520"/>
      <c r="H217" s="520"/>
      <c r="I217" s="520"/>
      <c r="J217" s="520"/>
      <c r="K217" s="519"/>
      <c r="L217" s="519"/>
      <c r="M217" s="519"/>
      <c r="N217" s="519"/>
      <c r="O217" s="519"/>
      <c r="P217" s="519"/>
      <c r="Q217" s="519"/>
      <c r="R217" s="520"/>
      <c r="S217" s="520"/>
      <c r="T217" s="520"/>
      <c r="U217" s="519"/>
      <c r="V217" s="519"/>
      <c r="W217" s="519"/>
      <c r="X217" s="519"/>
      <c r="Y217" s="519"/>
    </row>
    <row r="218" spans="1:25">
      <c r="A218" s="518"/>
      <c r="B218" s="518"/>
      <c r="C218" s="519"/>
      <c r="D218" s="520"/>
      <c r="E218" s="519"/>
      <c r="F218" s="520"/>
      <c r="G218" s="520"/>
      <c r="H218" s="520"/>
      <c r="I218" s="520"/>
      <c r="J218" s="520"/>
      <c r="K218" s="519"/>
      <c r="L218" s="519"/>
      <c r="M218" s="519"/>
      <c r="N218" s="519"/>
      <c r="O218" s="519"/>
      <c r="P218" s="519"/>
      <c r="Q218" s="519"/>
      <c r="R218" s="520"/>
      <c r="S218" s="520"/>
      <c r="T218" s="520"/>
      <c r="U218" s="519"/>
      <c r="V218" s="519"/>
      <c r="W218" s="519"/>
      <c r="X218" s="519"/>
      <c r="Y218" s="519"/>
    </row>
    <row r="219" spans="1:25">
      <c r="A219" s="518"/>
      <c r="B219" s="518"/>
      <c r="C219" s="519"/>
      <c r="D219" s="520"/>
      <c r="E219" s="519"/>
      <c r="F219" s="520"/>
      <c r="G219" s="520"/>
      <c r="H219" s="520"/>
      <c r="I219" s="520"/>
      <c r="J219" s="520"/>
      <c r="K219" s="519"/>
      <c r="L219" s="519"/>
      <c r="M219" s="519"/>
      <c r="N219" s="519"/>
      <c r="O219" s="519"/>
      <c r="P219" s="519"/>
      <c r="Q219" s="519"/>
      <c r="R219" s="520"/>
      <c r="S219" s="520"/>
      <c r="T219" s="520"/>
      <c r="U219" s="519"/>
      <c r="V219" s="519"/>
      <c r="W219" s="519"/>
      <c r="X219" s="519"/>
      <c r="Y219" s="519"/>
    </row>
    <row r="220" spans="1:25">
      <c r="A220" s="518"/>
      <c r="B220" s="518"/>
      <c r="C220" s="519"/>
      <c r="D220" s="520"/>
      <c r="E220" s="519"/>
      <c r="F220" s="520"/>
      <c r="G220" s="520"/>
      <c r="H220" s="520"/>
      <c r="I220" s="520"/>
      <c r="J220" s="520"/>
      <c r="K220" s="519"/>
      <c r="L220" s="519"/>
      <c r="M220" s="519"/>
      <c r="N220" s="519"/>
      <c r="O220" s="519"/>
      <c r="P220" s="519"/>
      <c r="Q220" s="519"/>
      <c r="R220" s="520"/>
      <c r="S220" s="520"/>
      <c r="T220" s="520"/>
      <c r="U220" s="519"/>
      <c r="V220" s="519"/>
      <c r="W220" s="519"/>
      <c r="X220" s="519"/>
      <c r="Y220" s="519"/>
    </row>
    <row r="221" spans="1:25">
      <c r="A221" s="518"/>
      <c r="B221" s="518"/>
      <c r="C221" s="519"/>
      <c r="D221" s="520"/>
      <c r="E221" s="519"/>
      <c r="F221" s="520"/>
      <c r="G221" s="520"/>
      <c r="H221" s="520"/>
      <c r="I221" s="520"/>
      <c r="J221" s="520"/>
      <c r="K221" s="519"/>
      <c r="L221" s="519"/>
      <c r="M221" s="519"/>
      <c r="N221" s="519"/>
      <c r="O221" s="519"/>
      <c r="P221" s="519"/>
      <c r="Q221" s="519"/>
      <c r="R221" s="520"/>
      <c r="S221" s="520"/>
      <c r="T221" s="520"/>
      <c r="U221" s="519"/>
      <c r="V221" s="519"/>
      <c r="W221" s="519"/>
      <c r="X221" s="519"/>
      <c r="Y221" s="519"/>
    </row>
    <row r="222" spans="1:25">
      <c r="A222" s="518"/>
      <c r="B222" s="518"/>
      <c r="C222" s="519"/>
      <c r="D222" s="520"/>
      <c r="E222" s="519"/>
      <c r="F222" s="520"/>
      <c r="G222" s="520"/>
      <c r="H222" s="520"/>
      <c r="I222" s="520"/>
      <c r="J222" s="520"/>
      <c r="K222" s="519"/>
      <c r="L222" s="519"/>
      <c r="M222" s="519"/>
      <c r="N222" s="519"/>
      <c r="O222" s="519"/>
      <c r="P222" s="519"/>
      <c r="Q222" s="519"/>
      <c r="R222" s="520"/>
      <c r="S222" s="520"/>
      <c r="T222" s="520"/>
      <c r="U222" s="519"/>
      <c r="V222" s="519"/>
      <c r="W222" s="519"/>
      <c r="X222" s="519"/>
      <c r="Y222" s="519"/>
    </row>
    <row r="223" spans="1:25">
      <c r="A223" s="518"/>
      <c r="B223" s="518"/>
      <c r="C223" s="519"/>
      <c r="D223" s="520"/>
      <c r="E223" s="519"/>
      <c r="F223" s="520"/>
      <c r="G223" s="520"/>
      <c r="H223" s="520"/>
      <c r="I223" s="520"/>
      <c r="J223" s="520"/>
      <c r="K223" s="519"/>
      <c r="L223" s="519"/>
      <c r="M223" s="519"/>
      <c r="N223" s="519"/>
      <c r="O223" s="519"/>
      <c r="P223" s="519"/>
      <c r="Q223" s="519"/>
      <c r="R223" s="520"/>
      <c r="S223" s="520"/>
      <c r="T223" s="520"/>
      <c r="U223" s="519"/>
      <c r="V223" s="519"/>
      <c r="W223" s="519"/>
      <c r="X223" s="519"/>
      <c r="Y223" s="519"/>
    </row>
    <row r="224" spans="1:25">
      <c r="A224" s="518"/>
      <c r="B224" s="518"/>
      <c r="C224" s="519"/>
      <c r="D224" s="520"/>
      <c r="E224" s="519"/>
      <c r="F224" s="520"/>
      <c r="G224" s="520"/>
      <c r="H224" s="520"/>
      <c r="I224" s="520"/>
      <c r="J224" s="520"/>
      <c r="K224" s="519"/>
      <c r="L224" s="519"/>
      <c r="M224" s="519"/>
      <c r="N224" s="519"/>
      <c r="O224" s="519"/>
      <c r="P224" s="519"/>
      <c r="Q224" s="519"/>
      <c r="R224" s="520"/>
      <c r="S224" s="520"/>
      <c r="T224" s="520"/>
      <c r="U224" s="519"/>
      <c r="V224" s="519"/>
      <c r="W224" s="519"/>
      <c r="X224" s="519"/>
      <c r="Y224" s="519"/>
    </row>
    <row r="225" spans="1:25">
      <c r="A225" s="518"/>
      <c r="B225" s="518"/>
      <c r="C225" s="519"/>
      <c r="D225" s="520"/>
      <c r="E225" s="519"/>
      <c r="F225" s="520"/>
      <c r="G225" s="520"/>
      <c r="H225" s="520"/>
      <c r="I225" s="520"/>
      <c r="J225" s="520"/>
      <c r="K225" s="519"/>
      <c r="L225" s="519"/>
      <c r="M225" s="519"/>
      <c r="N225" s="519"/>
      <c r="O225" s="519"/>
      <c r="P225" s="519"/>
      <c r="Q225" s="519"/>
      <c r="R225" s="520"/>
      <c r="S225" s="520"/>
      <c r="T225" s="520"/>
      <c r="U225" s="519"/>
      <c r="V225" s="519"/>
      <c r="W225" s="519"/>
      <c r="X225" s="519"/>
      <c r="Y225" s="519"/>
    </row>
    <row r="226" spans="1:25">
      <c r="A226" s="518"/>
      <c r="B226" s="518"/>
      <c r="C226" s="519"/>
      <c r="D226" s="520"/>
      <c r="E226" s="519"/>
      <c r="F226" s="520"/>
      <c r="G226" s="520"/>
      <c r="H226" s="520"/>
      <c r="I226" s="520"/>
      <c r="J226" s="520"/>
      <c r="K226" s="519"/>
      <c r="L226" s="519"/>
      <c r="M226" s="519"/>
      <c r="N226" s="519"/>
      <c r="O226" s="519"/>
      <c r="P226" s="519"/>
      <c r="Q226" s="519"/>
      <c r="R226" s="520"/>
      <c r="S226" s="520"/>
      <c r="T226" s="520"/>
      <c r="U226" s="519"/>
      <c r="V226" s="519"/>
      <c r="W226" s="519"/>
      <c r="X226" s="519"/>
      <c r="Y226" s="519"/>
    </row>
    <row r="227" spans="1:25">
      <c r="A227" s="518"/>
      <c r="B227" s="518"/>
      <c r="C227" s="519"/>
      <c r="D227" s="520"/>
      <c r="E227" s="519"/>
      <c r="F227" s="520"/>
      <c r="G227" s="520"/>
      <c r="H227" s="520"/>
      <c r="I227" s="520"/>
      <c r="J227" s="520"/>
      <c r="K227" s="519"/>
      <c r="L227" s="519"/>
      <c r="M227" s="519"/>
      <c r="N227" s="519"/>
      <c r="O227" s="519"/>
      <c r="P227" s="519"/>
      <c r="Q227" s="519"/>
      <c r="R227" s="520"/>
      <c r="S227" s="520"/>
      <c r="T227" s="520"/>
      <c r="U227" s="519"/>
      <c r="V227" s="519"/>
      <c r="W227" s="519"/>
      <c r="X227" s="519"/>
      <c r="Y227" s="519"/>
    </row>
    <row r="228" spans="1:25">
      <c r="A228" s="518"/>
      <c r="B228" s="518"/>
      <c r="C228" s="519"/>
      <c r="D228" s="520"/>
      <c r="E228" s="519"/>
      <c r="F228" s="520"/>
      <c r="G228" s="520"/>
      <c r="H228" s="520"/>
      <c r="I228" s="520"/>
      <c r="J228" s="520"/>
      <c r="K228" s="519"/>
      <c r="L228" s="519"/>
      <c r="M228" s="519"/>
      <c r="N228" s="519"/>
      <c r="O228" s="519"/>
      <c r="P228" s="519"/>
      <c r="Q228" s="519"/>
      <c r="R228" s="520"/>
      <c r="S228" s="520"/>
      <c r="T228" s="520"/>
      <c r="U228" s="519"/>
      <c r="V228" s="519"/>
      <c r="W228" s="519"/>
      <c r="X228" s="519"/>
      <c r="Y228" s="519"/>
    </row>
    <row r="229" spans="1:25">
      <c r="A229" s="518"/>
      <c r="B229" s="518"/>
      <c r="C229" s="519"/>
      <c r="D229" s="520"/>
      <c r="E229" s="519"/>
      <c r="F229" s="520"/>
      <c r="G229" s="520"/>
      <c r="H229" s="520"/>
      <c r="I229" s="520"/>
      <c r="J229" s="520"/>
      <c r="K229" s="519"/>
      <c r="L229" s="519"/>
      <c r="M229" s="519"/>
      <c r="N229" s="519"/>
      <c r="O229" s="519"/>
      <c r="P229" s="519"/>
      <c r="Q229" s="519"/>
      <c r="R229" s="520"/>
      <c r="S229" s="520"/>
      <c r="T229" s="520"/>
      <c r="U229" s="519"/>
      <c r="V229" s="519"/>
      <c r="W229" s="519"/>
      <c r="X229" s="519"/>
      <c r="Y229" s="519"/>
    </row>
    <row r="230" spans="1:25">
      <c r="A230" s="518"/>
      <c r="B230" s="518"/>
      <c r="C230" s="519"/>
      <c r="D230" s="520"/>
      <c r="E230" s="519"/>
      <c r="F230" s="520"/>
      <c r="G230" s="520"/>
      <c r="H230" s="520"/>
      <c r="I230" s="520"/>
      <c r="J230" s="520"/>
      <c r="K230" s="519"/>
      <c r="L230" s="519"/>
      <c r="M230" s="519"/>
      <c r="N230" s="519"/>
      <c r="O230" s="519"/>
      <c r="P230" s="519"/>
      <c r="Q230" s="519"/>
      <c r="R230" s="520"/>
      <c r="S230" s="520"/>
      <c r="T230" s="520"/>
      <c r="U230" s="519"/>
      <c r="V230" s="519"/>
      <c r="W230" s="519"/>
      <c r="X230" s="519"/>
      <c r="Y230" s="519"/>
    </row>
    <row r="231" spans="1:25">
      <c r="A231" s="518"/>
      <c r="B231" s="518"/>
      <c r="C231" s="519"/>
      <c r="D231" s="520"/>
      <c r="E231" s="519"/>
      <c r="F231" s="520"/>
      <c r="G231" s="520"/>
      <c r="H231" s="520"/>
      <c r="I231" s="520"/>
      <c r="J231" s="520"/>
      <c r="K231" s="519"/>
      <c r="L231" s="519"/>
      <c r="M231" s="519"/>
      <c r="N231" s="519"/>
      <c r="O231" s="519"/>
      <c r="P231" s="519"/>
      <c r="Q231" s="519"/>
      <c r="R231" s="520"/>
      <c r="S231" s="520"/>
      <c r="T231" s="520"/>
      <c r="U231" s="519"/>
      <c r="V231" s="519"/>
      <c r="W231" s="519"/>
      <c r="X231" s="519"/>
      <c r="Y231" s="519"/>
    </row>
    <row r="232" spans="1:25">
      <c r="A232" s="518"/>
      <c r="B232" s="518"/>
      <c r="C232" s="519"/>
      <c r="D232" s="520"/>
      <c r="E232" s="519"/>
      <c r="F232" s="520"/>
      <c r="G232" s="520"/>
      <c r="H232" s="520"/>
      <c r="I232" s="520"/>
      <c r="J232" s="520"/>
      <c r="K232" s="519"/>
      <c r="L232" s="519"/>
      <c r="M232" s="519"/>
      <c r="N232" s="519"/>
      <c r="O232" s="519"/>
      <c r="P232" s="519"/>
      <c r="Q232" s="519"/>
      <c r="R232" s="520"/>
      <c r="S232" s="520"/>
      <c r="T232" s="520"/>
      <c r="U232" s="519"/>
      <c r="V232" s="519"/>
      <c r="W232" s="519"/>
      <c r="X232" s="519"/>
      <c r="Y232" s="519"/>
    </row>
    <row r="233" spans="1:25">
      <c r="A233" s="518"/>
      <c r="B233" s="518"/>
      <c r="C233" s="519"/>
      <c r="D233" s="520"/>
      <c r="E233" s="519"/>
      <c r="F233" s="520"/>
      <c r="G233" s="520"/>
      <c r="H233" s="520"/>
      <c r="I233" s="520"/>
      <c r="J233" s="520"/>
      <c r="K233" s="519"/>
      <c r="L233" s="519"/>
      <c r="M233" s="519"/>
      <c r="N233" s="519"/>
      <c r="O233" s="519"/>
      <c r="P233" s="519"/>
      <c r="Q233" s="519"/>
      <c r="R233" s="520"/>
      <c r="S233" s="520"/>
      <c r="T233" s="520"/>
      <c r="U233" s="519"/>
      <c r="V233" s="519"/>
      <c r="W233" s="519"/>
      <c r="X233" s="519"/>
      <c r="Y233" s="519"/>
    </row>
    <row r="234" spans="1:25">
      <c r="A234" s="518"/>
      <c r="B234" s="518"/>
      <c r="C234" s="519"/>
      <c r="D234" s="520"/>
      <c r="E234" s="519"/>
      <c r="F234" s="520"/>
      <c r="G234" s="520"/>
      <c r="H234" s="520"/>
      <c r="I234" s="520"/>
      <c r="J234" s="520"/>
      <c r="K234" s="519"/>
      <c r="L234" s="519"/>
      <c r="M234" s="519"/>
      <c r="N234" s="519"/>
      <c r="O234" s="519"/>
      <c r="P234" s="519"/>
      <c r="Q234" s="519"/>
      <c r="R234" s="520"/>
      <c r="S234" s="520"/>
      <c r="T234" s="520"/>
      <c r="U234" s="519"/>
      <c r="V234" s="519"/>
      <c r="W234" s="519"/>
      <c r="X234" s="519"/>
      <c r="Y234" s="519"/>
    </row>
    <row r="235" spans="1:25">
      <c r="A235" s="518"/>
      <c r="B235" s="518"/>
      <c r="C235" s="519"/>
      <c r="D235" s="520"/>
      <c r="E235" s="519"/>
      <c r="F235" s="520"/>
      <c r="G235" s="520"/>
      <c r="H235" s="520"/>
      <c r="I235" s="520"/>
      <c r="J235" s="520"/>
      <c r="K235" s="519"/>
      <c r="L235" s="519"/>
      <c r="M235" s="519"/>
      <c r="N235" s="519"/>
      <c r="O235" s="519"/>
      <c r="P235" s="519"/>
      <c r="Q235" s="519"/>
      <c r="R235" s="520"/>
      <c r="S235" s="520"/>
      <c r="T235" s="520"/>
      <c r="U235" s="519"/>
      <c r="V235" s="519"/>
      <c r="W235" s="519"/>
      <c r="X235" s="519"/>
      <c r="Y235" s="519"/>
    </row>
    <row r="236" spans="1:25">
      <c r="A236" s="518"/>
      <c r="B236" s="518"/>
      <c r="C236" s="519"/>
      <c r="D236" s="520"/>
      <c r="E236" s="519"/>
      <c r="F236" s="520"/>
      <c r="G236" s="520"/>
      <c r="H236" s="520"/>
      <c r="I236" s="520"/>
      <c r="J236" s="520"/>
      <c r="K236" s="519"/>
      <c r="L236" s="519"/>
      <c r="M236" s="519"/>
      <c r="N236" s="519"/>
      <c r="O236" s="519"/>
      <c r="P236" s="519"/>
      <c r="Q236" s="519"/>
      <c r="R236" s="520"/>
      <c r="S236" s="520"/>
      <c r="T236" s="520"/>
      <c r="U236" s="519"/>
      <c r="V236" s="519"/>
      <c r="W236" s="519"/>
      <c r="X236" s="519"/>
      <c r="Y236" s="519"/>
    </row>
    <row r="237" spans="1:25">
      <c r="A237" s="518"/>
      <c r="B237" s="518"/>
      <c r="C237" s="519"/>
      <c r="D237" s="520"/>
      <c r="E237" s="519"/>
      <c r="F237" s="520"/>
      <c r="G237" s="520"/>
      <c r="H237" s="520"/>
      <c r="I237" s="520"/>
      <c r="J237" s="520"/>
      <c r="K237" s="519"/>
      <c r="L237" s="519"/>
      <c r="M237" s="519"/>
      <c r="N237" s="519"/>
      <c r="O237" s="519"/>
      <c r="P237" s="519"/>
      <c r="Q237" s="519"/>
      <c r="R237" s="520"/>
      <c r="S237" s="520"/>
      <c r="T237" s="520"/>
      <c r="U237" s="519"/>
      <c r="V237" s="519"/>
      <c r="W237" s="519"/>
      <c r="X237" s="519"/>
      <c r="Y237" s="519"/>
    </row>
    <row r="238" spans="1:25">
      <c r="A238" s="518"/>
      <c r="B238" s="518"/>
      <c r="C238" s="519"/>
      <c r="D238" s="520"/>
      <c r="E238" s="519"/>
      <c r="F238" s="520"/>
      <c r="G238" s="520"/>
      <c r="H238" s="520"/>
      <c r="I238" s="520"/>
      <c r="J238" s="520"/>
      <c r="K238" s="519"/>
      <c r="L238" s="519"/>
      <c r="M238" s="519"/>
      <c r="N238" s="519"/>
      <c r="O238" s="519"/>
      <c r="P238" s="519"/>
      <c r="Q238" s="519"/>
      <c r="R238" s="520"/>
      <c r="S238" s="520"/>
      <c r="T238" s="520"/>
      <c r="U238" s="519"/>
      <c r="V238" s="519"/>
      <c r="W238" s="519"/>
      <c r="X238" s="519"/>
      <c r="Y238" s="519"/>
    </row>
    <row r="239" spans="1:25">
      <c r="A239" s="518"/>
      <c r="B239" s="518"/>
      <c r="C239" s="519"/>
      <c r="D239" s="520"/>
      <c r="E239" s="519"/>
      <c r="F239" s="520"/>
      <c r="G239" s="520"/>
      <c r="H239" s="520"/>
      <c r="I239" s="520"/>
      <c r="J239" s="520"/>
      <c r="K239" s="519"/>
      <c r="L239" s="519"/>
      <c r="M239" s="519"/>
      <c r="N239" s="519"/>
      <c r="O239" s="519"/>
      <c r="P239" s="519"/>
      <c r="Q239" s="519"/>
      <c r="R239" s="520"/>
      <c r="S239" s="520"/>
      <c r="T239" s="520"/>
      <c r="U239" s="519"/>
      <c r="V239" s="519"/>
      <c r="W239" s="519"/>
      <c r="X239" s="519"/>
      <c r="Y239" s="519"/>
    </row>
    <row r="240" spans="1:25">
      <c r="A240" s="518"/>
      <c r="B240" s="518"/>
      <c r="C240" s="519"/>
      <c r="D240" s="520"/>
      <c r="E240" s="519"/>
      <c r="F240" s="520"/>
      <c r="G240" s="520"/>
      <c r="H240" s="520"/>
      <c r="I240" s="520"/>
      <c r="J240" s="520"/>
      <c r="K240" s="519"/>
      <c r="L240" s="519"/>
      <c r="M240" s="519"/>
      <c r="N240" s="519"/>
      <c r="O240" s="519"/>
      <c r="P240" s="519"/>
      <c r="Q240" s="519"/>
      <c r="R240" s="520"/>
      <c r="S240" s="520"/>
      <c r="T240" s="520"/>
      <c r="U240" s="519"/>
      <c r="V240" s="519"/>
      <c r="W240" s="519"/>
      <c r="X240" s="519"/>
      <c r="Y240" s="519"/>
    </row>
    <row r="241" spans="1:25">
      <c r="A241" s="518"/>
      <c r="B241" s="518"/>
      <c r="C241" s="519"/>
      <c r="D241" s="520"/>
      <c r="E241" s="519"/>
      <c r="F241" s="520"/>
      <c r="G241" s="520"/>
      <c r="H241" s="520"/>
      <c r="I241" s="520"/>
      <c r="J241" s="520"/>
      <c r="K241" s="519"/>
      <c r="L241" s="519"/>
      <c r="M241" s="519"/>
      <c r="N241" s="519"/>
      <c r="O241" s="519"/>
      <c r="P241" s="519"/>
      <c r="Q241" s="519"/>
      <c r="R241" s="520"/>
      <c r="S241" s="520"/>
      <c r="T241" s="520"/>
      <c r="U241" s="519"/>
      <c r="V241" s="519"/>
      <c r="W241" s="519"/>
      <c r="X241" s="519"/>
      <c r="Y241" s="519"/>
    </row>
    <row r="242" spans="1:25">
      <c r="A242" s="518"/>
      <c r="B242" s="518"/>
      <c r="C242" s="519"/>
      <c r="D242" s="520"/>
      <c r="E242" s="519"/>
      <c r="F242" s="520"/>
      <c r="G242" s="520"/>
      <c r="H242" s="520"/>
      <c r="I242" s="520"/>
      <c r="J242" s="520"/>
      <c r="K242" s="519"/>
      <c r="L242" s="519"/>
      <c r="M242" s="519"/>
      <c r="N242" s="519"/>
      <c r="O242" s="519"/>
      <c r="P242" s="519"/>
      <c r="Q242" s="519"/>
      <c r="R242" s="520"/>
      <c r="S242" s="520"/>
      <c r="T242" s="520"/>
      <c r="U242" s="519"/>
      <c r="V242" s="519"/>
      <c r="W242" s="519"/>
      <c r="X242" s="519"/>
      <c r="Y242" s="519"/>
    </row>
    <row r="243" spans="1:25">
      <c r="A243" s="518"/>
      <c r="B243" s="518"/>
      <c r="C243" s="519"/>
      <c r="D243" s="520"/>
      <c r="E243" s="519"/>
      <c r="F243" s="520"/>
      <c r="G243" s="520"/>
      <c r="H243" s="520"/>
      <c r="I243" s="520"/>
      <c r="J243" s="520"/>
      <c r="K243" s="519"/>
      <c r="L243" s="519"/>
      <c r="M243" s="519"/>
      <c r="N243" s="519"/>
      <c r="O243" s="519"/>
      <c r="P243" s="519"/>
      <c r="Q243" s="519"/>
      <c r="R243" s="520"/>
      <c r="S243" s="520"/>
      <c r="T243" s="520"/>
      <c r="U243" s="519"/>
      <c r="V243" s="519"/>
      <c r="W243" s="519"/>
      <c r="X243" s="519"/>
      <c r="Y243" s="519"/>
    </row>
    <row r="244" spans="1:25">
      <c r="A244" s="518"/>
      <c r="B244" s="518"/>
      <c r="C244" s="519"/>
      <c r="D244" s="520"/>
      <c r="E244" s="519"/>
      <c r="F244" s="520"/>
      <c r="G244" s="520"/>
      <c r="H244" s="520"/>
      <c r="I244" s="520"/>
      <c r="J244" s="520"/>
      <c r="K244" s="519"/>
      <c r="L244" s="519"/>
      <c r="M244" s="519"/>
      <c r="N244" s="519"/>
      <c r="O244" s="519"/>
      <c r="P244" s="519"/>
      <c r="Q244" s="519"/>
      <c r="R244" s="520"/>
      <c r="S244" s="520"/>
      <c r="T244" s="520"/>
      <c r="U244" s="519"/>
      <c r="V244" s="519"/>
      <c r="W244" s="519"/>
      <c r="X244" s="519"/>
      <c r="Y244" s="519"/>
    </row>
    <row r="245" spans="1:25">
      <c r="A245" s="518"/>
      <c r="B245" s="518"/>
      <c r="C245" s="519"/>
      <c r="D245" s="520"/>
      <c r="E245" s="519"/>
      <c r="F245" s="520"/>
      <c r="G245" s="520"/>
      <c r="H245" s="520"/>
      <c r="I245" s="520"/>
      <c r="J245" s="520"/>
      <c r="K245" s="519"/>
      <c r="L245" s="519"/>
      <c r="M245" s="519"/>
      <c r="N245" s="519"/>
      <c r="O245" s="519"/>
      <c r="P245" s="519"/>
      <c r="Q245" s="519"/>
      <c r="R245" s="520"/>
      <c r="S245" s="520"/>
      <c r="T245" s="520"/>
      <c r="U245" s="519"/>
      <c r="V245" s="519"/>
      <c r="W245" s="519"/>
      <c r="X245" s="519"/>
      <c r="Y245" s="519"/>
    </row>
    <row r="246" spans="1:25">
      <c r="A246" s="518"/>
      <c r="B246" s="518"/>
      <c r="C246" s="519"/>
      <c r="D246" s="520"/>
      <c r="E246" s="519"/>
      <c r="F246" s="520"/>
      <c r="G246" s="520"/>
      <c r="H246" s="520"/>
      <c r="I246" s="520"/>
      <c r="J246" s="520"/>
      <c r="K246" s="519"/>
      <c r="L246" s="519"/>
      <c r="M246" s="519"/>
      <c r="N246" s="519"/>
      <c r="O246" s="519"/>
      <c r="P246" s="519"/>
      <c r="Q246" s="519"/>
      <c r="R246" s="520"/>
      <c r="S246" s="520"/>
      <c r="T246" s="520"/>
      <c r="U246" s="519"/>
      <c r="V246" s="519"/>
      <c r="W246" s="519"/>
      <c r="X246" s="519"/>
      <c r="Y246" s="519"/>
    </row>
    <row r="247" spans="1:25">
      <c r="A247" s="518"/>
      <c r="B247" s="518"/>
      <c r="C247" s="519"/>
      <c r="D247" s="520"/>
      <c r="E247" s="519"/>
      <c r="F247" s="520"/>
      <c r="G247" s="520"/>
      <c r="H247" s="520"/>
      <c r="I247" s="520"/>
      <c r="J247" s="520"/>
      <c r="K247" s="519"/>
      <c r="L247" s="519"/>
      <c r="M247" s="519"/>
      <c r="N247" s="519"/>
      <c r="O247" s="519"/>
      <c r="P247" s="519"/>
      <c r="Q247" s="519"/>
      <c r="R247" s="520"/>
      <c r="S247" s="520"/>
      <c r="T247" s="520"/>
      <c r="U247" s="519"/>
      <c r="V247" s="519"/>
      <c r="W247" s="519"/>
      <c r="X247" s="519"/>
      <c r="Y247" s="519"/>
    </row>
    <row r="248" spans="1:25">
      <c r="A248" s="518"/>
      <c r="B248" s="518"/>
      <c r="C248" s="519"/>
      <c r="D248" s="520"/>
      <c r="E248" s="519"/>
      <c r="F248" s="520"/>
      <c r="G248" s="520"/>
      <c r="H248" s="520"/>
      <c r="I248" s="520"/>
      <c r="J248" s="520"/>
      <c r="K248" s="519"/>
      <c r="L248" s="519"/>
      <c r="M248" s="519"/>
      <c r="N248" s="519"/>
      <c r="O248" s="519"/>
      <c r="P248" s="519"/>
      <c r="Q248" s="519"/>
      <c r="R248" s="520"/>
      <c r="S248" s="520"/>
      <c r="T248" s="520"/>
      <c r="U248" s="519"/>
      <c r="V248" s="519"/>
      <c r="W248" s="519"/>
      <c r="X248" s="519"/>
      <c r="Y248" s="519"/>
    </row>
    <row r="249" spans="1:25">
      <c r="A249" s="518"/>
      <c r="B249" s="518"/>
      <c r="C249" s="519"/>
      <c r="D249" s="520"/>
      <c r="E249" s="519"/>
      <c r="F249" s="520"/>
      <c r="G249" s="520"/>
      <c r="H249" s="520"/>
      <c r="I249" s="520"/>
      <c r="J249" s="520"/>
      <c r="K249" s="519"/>
      <c r="L249" s="519"/>
      <c r="M249" s="519"/>
      <c r="N249" s="519"/>
      <c r="O249" s="519"/>
      <c r="P249" s="519"/>
      <c r="Q249" s="519"/>
      <c r="R249" s="520"/>
      <c r="S249" s="520"/>
      <c r="T249" s="520"/>
      <c r="U249" s="519"/>
      <c r="V249" s="519"/>
      <c r="W249" s="519"/>
      <c r="X249" s="519"/>
      <c r="Y249" s="519"/>
    </row>
    <row r="250" spans="1:25">
      <c r="A250" s="518"/>
      <c r="B250" s="518"/>
      <c r="C250" s="519"/>
      <c r="D250" s="520"/>
      <c r="E250" s="519"/>
      <c r="F250" s="520"/>
      <c r="G250" s="520"/>
      <c r="H250" s="520"/>
      <c r="I250" s="520"/>
      <c r="J250" s="520"/>
      <c r="K250" s="519"/>
      <c r="L250" s="519"/>
      <c r="M250" s="519"/>
      <c r="N250" s="519"/>
      <c r="O250" s="519"/>
      <c r="P250" s="519"/>
      <c r="Q250" s="519"/>
      <c r="R250" s="520"/>
      <c r="S250" s="520"/>
      <c r="T250" s="520"/>
      <c r="U250" s="519"/>
      <c r="V250" s="519"/>
      <c r="W250" s="519"/>
      <c r="X250" s="519"/>
      <c r="Y250" s="519"/>
    </row>
    <row r="251" spans="1:25">
      <c r="A251" s="518"/>
      <c r="B251" s="518"/>
      <c r="C251" s="519"/>
      <c r="D251" s="520"/>
      <c r="E251" s="519"/>
      <c r="F251" s="520"/>
      <c r="G251" s="520"/>
      <c r="H251" s="520"/>
      <c r="I251" s="520"/>
      <c r="J251" s="520"/>
      <c r="K251" s="519"/>
      <c r="L251" s="519"/>
      <c r="M251" s="519"/>
      <c r="N251" s="519"/>
      <c r="O251" s="519"/>
      <c r="P251" s="519"/>
      <c r="Q251" s="519"/>
      <c r="R251" s="520"/>
      <c r="S251" s="520"/>
      <c r="T251" s="520"/>
      <c r="U251" s="519"/>
      <c r="V251" s="519"/>
      <c r="W251" s="519"/>
      <c r="X251" s="519"/>
      <c r="Y251" s="519"/>
    </row>
    <row r="252" spans="1:25">
      <c r="A252" s="518"/>
      <c r="B252" s="518"/>
      <c r="C252" s="519"/>
      <c r="D252" s="520"/>
      <c r="E252" s="519"/>
      <c r="F252" s="520"/>
      <c r="G252" s="520"/>
      <c r="H252" s="520"/>
      <c r="I252" s="520"/>
      <c r="J252" s="520"/>
      <c r="K252" s="519"/>
      <c r="L252" s="519"/>
      <c r="M252" s="519"/>
      <c r="N252" s="519"/>
      <c r="O252" s="519"/>
      <c r="P252" s="519"/>
      <c r="Q252" s="519"/>
      <c r="R252" s="520"/>
      <c r="S252" s="520"/>
      <c r="T252" s="520"/>
      <c r="U252" s="519"/>
      <c r="V252" s="519"/>
      <c r="W252" s="519"/>
      <c r="X252" s="519"/>
      <c r="Y252" s="519"/>
    </row>
    <row r="253" spans="1:25">
      <c r="A253" s="518"/>
      <c r="B253" s="518"/>
      <c r="C253" s="519"/>
      <c r="D253" s="520"/>
      <c r="E253" s="519"/>
      <c r="F253" s="520"/>
      <c r="G253" s="520"/>
      <c r="H253" s="520"/>
      <c r="I253" s="520"/>
      <c r="J253" s="520"/>
      <c r="K253" s="519"/>
      <c r="L253" s="519"/>
      <c r="M253" s="519"/>
      <c r="N253" s="519"/>
      <c r="O253" s="519"/>
      <c r="P253" s="519"/>
      <c r="Q253" s="519"/>
      <c r="R253" s="520"/>
      <c r="S253" s="520"/>
      <c r="T253" s="520"/>
      <c r="U253" s="519"/>
      <c r="V253" s="519"/>
      <c r="W253" s="519"/>
      <c r="X253" s="519"/>
      <c r="Y253" s="519"/>
    </row>
    <row r="254" spans="1:25">
      <c r="A254" s="518"/>
      <c r="B254" s="518"/>
      <c r="C254" s="519"/>
      <c r="D254" s="520"/>
      <c r="E254" s="519"/>
      <c r="F254" s="520"/>
      <c r="G254" s="520"/>
      <c r="H254" s="520"/>
      <c r="I254" s="520"/>
      <c r="J254" s="520"/>
      <c r="K254" s="519"/>
      <c r="L254" s="519"/>
      <c r="M254" s="519"/>
      <c r="N254" s="519"/>
      <c r="O254" s="519"/>
      <c r="P254" s="519"/>
      <c r="Q254" s="519"/>
      <c r="R254" s="520"/>
      <c r="S254" s="520"/>
      <c r="T254" s="520"/>
      <c r="U254" s="519"/>
      <c r="V254" s="519"/>
      <c r="W254" s="519"/>
      <c r="X254" s="519"/>
      <c r="Y254" s="519"/>
    </row>
    <row r="255" spans="1:25">
      <c r="A255" s="518"/>
      <c r="B255" s="518"/>
      <c r="C255" s="519"/>
      <c r="D255" s="520"/>
      <c r="E255" s="519"/>
      <c r="F255" s="520"/>
      <c r="G255" s="520"/>
      <c r="H255" s="520"/>
      <c r="I255" s="520"/>
      <c r="J255" s="520"/>
      <c r="K255" s="519"/>
      <c r="L255" s="519"/>
      <c r="M255" s="519"/>
      <c r="N255" s="519"/>
      <c r="O255" s="519"/>
      <c r="P255" s="519"/>
      <c r="Q255" s="519"/>
      <c r="R255" s="520"/>
      <c r="S255" s="520"/>
      <c r="T255" s="520"/>
      <c r="U255" s="519"/>
      <c r="V255" s="519"/>
      <c r="W255" s="519"/>
      <c r="X255" s="519"/>
      <c r="Y255" s="519"/>
    </row>
    <row r="256" spans="1:25">
      <c r="A256" s="518"/>
      <c r="B256" s="518"/>
      <c r="C256" s="519"/>
      <c r="D256" s="520"/>
      <c r="E256" s="519"/>
      <c r="F256" s="520"/>
      <c r="G256" s="520"/>
      <c r="H256" s="520"/>
      <c r="I256" s="520"/>
      <c r="J256" s="520"/>
      <c r="K256" s="519"/>
      <c r="L256" s="519"/>
      <c r="M256" s="519"/>
      <c r="N256" s="519"/>
      <c r="O256" s="519"/>
      <c r="P256" s="519"/>
      <c r="Q256" s="519"/>
      <c r="R256" s="520"/>
      <c r="S256" s="520"/>
      <c r="T256" s="520"/>
      <c r="U256" s="519"/>
      <c r="V256" s="519"/>
      <c r="W256" s="519"/>
      <c r="X256" s="519"/>
      <c r="Y256" s="519"/>
    </row>
    <row r="257" spans="1:25">
      <c r="A257" s="518"/>
      <c r="B257" s="518"/>
      <c r="C257" s="519"/>
      <c r="D257" s="520"/>
      <c r="E257" s="519"/>
      <c r="F257" s="520"/>
      <c r="G257" s="520"/>
      <c r="H257" s="520"/>
      <c r="I257" s="520"/>
      <c r="J257" s="520"/>
      <c r="K257" s="519"/>
      <c r="L257" s="519"/>
      <c r="M257" s="519"/>
      <c r="N257" s="519"/>
      <c r="O257" s="519"/>
      <c r="P257" s="519"/>
      <c r="Q257" s="519"/>
      <c r="R257" s="520"/>
      <c r="S257" s="520"/>
      <c r="T257" s="520"/>
      <c r="U257" s="519"/>
      <c r="V257" s="519"/>
      <c r="W257" s="519"/>
      <c r="X257" s="519"/>
      <c r="Y257" s="519"/>
    </row>
    <row r="258" spans="1:25">
      <c r="A258" s="518"/>
      <c r="B258" s="518"/>
      <c r="C258" s="519"/>
      <c r="D258" s="520"/>
      <c r="E258" s="519"/>
      <c r="F258" s="520"/>
      <c r="G258" s="520"/>
      <c r="H258" s="520"/>
      <c r="I258" s="520"/>
      <c r="J258" s="520"/>
      <c r="K258" s="519"/>
      <c r="L258" s="519"/>
      <c r="M258" s="519"/>
      <c r="N258" s="519"/>
      <c r="O258" s="519"/>
      <c r="P258" s="519"/>
      <c r="Q258" s="519"/>
      <c r="R258" s="520"/>
      <c r="S258" s="520"/>
      <c r="T258" s="520"/>
      <c r="U258" s="519"/>
      <c r="V258" s="519"/>
      <c r="W258" s="519"/>
      <c r="X258" s="519"/>
      <c r="Y258" s="519"/>
    </row>
    <row r="259" spans="1:25">
      <c r="A259" s="518"/>
      <c r="B259" s="518"/>
      <c r="C259" s="519"/>
      <c r="D259" s="520"/>
      <c r="E259" s="519"/>
      <c r="F259" s="520"/>
      <c r="G259" s="520"/>
      <c r="H259" s="520"/>
      <c r="I259" s="520"/>
      <c r="J259" s="520"/>
      <c r="K259" s="519"/>
      <c r="L259" s="519"/>
      <c r="M259" s="519"/>
      <c r="N259" s="519"/>
      <c r="O259" s="519"/>
      <c r="P259" s="519"/>
      <c r="Q259" s="519"/>
      <c r="R259" s="520"/>
      <c r="S259" s="520"/>
      <c r="T259" s="520"/>
      <c r="U259" s="519"/>
      <c r="V259" s="519"/>
      <c r="W259" s="519"/>
      <c r="X259" s="519"/>
      <c r="Y259" s="519"/>
    </row>
    <row r="260" spans="1:25">
      <c r="A260" s="518"/>
      <c r="B260" s="518"/>
      <c r="C260" s="519"/>
      <c r="D260" s="520"/>
      <c r="E260" s="519"/>
      <c r="F260" s="520"/>
      <c r="G260" s="520"/>
      <c r="H260" s="520"/>
      <c r="I260" s="520"/>
      <c r="J260" s="520"/>
      <c r="K260" s="519"/>
      <c r="L260" s="519"/>
      <c r="M260" s="519"/>
      <c r="N260" s="519"/>
      <c r="O260" s="519"/>
      <c r="P260" s="519"/>
      <c r="Q260" s="519"/>
      <c r="R260" s="520"/>
      <c r="S260" s="520"/>
      <c r="T260" s="520"/>
      <c r="U260" s="519"/>
      <c r="V260" s="519"/>
      <c r="W260" s="519"/>
      <c r="X260" s="519"/>
      <c r="Y260" s="519"/>
    </row>
    <row r="261" spans="1:25">
      <c r="A261" s="518"/>
      <c r="B261" s="518"/>
      <c r="C261" s="519"/>
      <c r="D261" s="520"/>
      <c r="E261" s="519"/>
      <c r="F261" s="520"/>
      <c r="G261" s="520"/>
      <c r="H261" s="520"/>
      <c r="I261" s="520"/>
      <c r="J261" s="520"/>
      <c r="K261" s="519"/>
      <c r="L261" s="519"/>
      <c r="M261" s="519"/>
      <c r="N261" s="519"/>
      <c r="O261" s="519"/>
      <c r="P261" s="519"/>
      <c r="Q261" s="519"/>
      <c r="R261" s="520"/>
      <c r="S261" s="520"/>
      <c r="T261" s="520"/>
      <c r="U261" s="519"/>
      <c r="V261" s="519"/>
      <c r="W261" s="519"/>
      <c r="X261" s="519"/>
      <c r="Y261" s="519"/>
    </row>
    <row r="262" spans="1:25">
      <c r="A262" s="518"/>
      <c r="B262" s="518"/>
      <c r="C262" s="519"/>
      <c r="D262" s="520"/>
      <c r="E262" s="519"/>
      <c r="F262" s="520"/>
      <c r="G262" s="520"/>
      <c r="H262" s="520"/>
      <c r="I262" s="520"/>
      <c r="J262" s="520"/>
      <c r="K262" s="519"/>
      <c r="L262" s="519"/>
      <c r="M262" s="519"/>
      <c r="N262" s="519"/>
      <c r="O262" s="519"/>
      <c r="P262" s="519"/>
      <c r="Q262" s="519"/>
      <c r="R262" s="520"/>
      <c r="S262" s="520"/>
      <c r="T262" s="520"/>
      <c r="U262" s="519"/>
      <c r="V262" s="519"/>
      <c r="W262" s="519"/>
      <c r="X262" s="519"/>
      <c r="Y262" s="519"/>
    </row>
    <row r="263" spans="1:25">
      <c r="A263" s="518"/>
      <c r="B263" s="518"/>
      <c r="C263" s="519"/>
      <c r="D263" s="520"/>
      <c r="E263" s="519"/>
      <c r="F263" s="520"/>
      <c r="G263" s="520"/>
      <c r="H263" s="520"/>
      <c r="I263" s="520"/>
      <c r="J263" s="520"/>
      <c r="K263" s="519"/>
      <c r="L263" s="519"/>
      <c r="M263" s="519"/>
      <c r="N263" s="519"/>
      <c r="O263" s="519"/>
      <c r="P263" s="519"/>
      <c r="Q263" s="519"/>
      <c r="R263" s="520"/>
      <c r="S263" s="520"/>
      <c r="T263" s="520"/>
      <c r="U263" s="519"/>
      <c r="V263" s="519"/>
      <c r="W263" s="519"/>
      <c r="X263" s="519"/>
      <c r="Y263" s="519"/>
    </row>
    <row r="264" spans="1:25">
      <c r="A264" s="518"/>
      <c r="B264" s="518"/>
      <c r="C264" s="519"/>
      <c r="D264" s="520"/>
      <c r="E264" s="519"/>
      <c r="F264" s="520"/>
      <c r="G264" s="520"/>
      <c r="H264" s="520"/>
      <c r="I264" s="520"/>
      <c r="J264" s="520"/>
      <c r="K264" s="519"/>
      <c r="L264" s="519"/>
      <c r="M264" s="519"/>
      <c r="N264" s="519"/>
      <c r="O264" s="519"/>
      <c r="P264" s="519"/>
      <c r="Q264" s="519"/>
      <c r="R264" s="520"/>
      <c r="S264" s="520"/>
      <c r="T264" s="520"/>
      <c r="U264" s="519"/>
      <c r="V264" s="519"/>
      <c r="W264" s="519"/>
      <c r="X264" s="519"/>
      <c r="Y264" s="519"/>
    </row>
    <row r="265" spans="1:25">
      <c r="A265" s="518"/>
      <c r="B265" s="518"/>
      <c r="C265" s="519"/>
      <c r="D265" s="520"/>
      <c r="E265" s="519"/>
      <c r="F265" s="520"/>
      <c r="G265" s="520"/>
      <c r="H265" s="520"/>
      <c r="I265" s="520"/>
      <c r="J265" s="520"/>
      <c r="K265" s="519"/>
      <c r="L265" s="519"/>
      <c r="M265" s="519"/>
      <c r="N265" s="519"/>
      <c r="O265" s="519"/>
      <c r="P265" s="519"/>
      <c r="Q265" s="519"/>
      <c r="R265" s="520"/>
      <c r="S265" s="520"/>
      <c r="T265" s="520"/>
      <c r="U265" s="519"/>
      <c r="V265" s="519"/>
      <c r="W265" s="519"/>
      <c r="X265" s="519"/>
      <c r="Y265" s="519"/>
    </row>
    <row r="266" spans="1:25">
      <c r="A266" s="518"/>
      <c r="B266" s="518"/>
      <c r="C266" s="519"/>
      <c r="D266" s="520"/>
      <c r="E266" s="519"/>
      <c r="F266" s="520"/>
      <c r="G266" s="520"/>
      <c r="H266" s="520"/>
      <c r="I266" s="520"/>
      <c r="J266" s="520"/>
      <c r="K266" s="519"/>
      <c r="L266" s="519"/>
      <c r="M266" s="519"/>
      <c r="N266" s="519"/>
      <c r="O266" s="519"/>
      <c r="P266" s="519"/>
      <c r="Q266" s="519"/>
      <c r="R266" s="520"/>
      <c r="S266" s="520"/>
      <c r="T266" s="520"/>
      <c r="U266" s="519"/>
      <c r="V266" s="519"/>
      <c r="W266" s="519"/>
      <c r="X266" s="519"/>
      <c r="Y266" s="519"/>
    </row>
    <row r="267" spans="1:25">
      <c r="A267" s="518"/>
      <c r="B267" s="518"/>
      <c r="C267" s="519"/>
      <c r="D267" s="520"/>
      <c r="E267" s="519"/>
      <c r="F267" s="520"/>
      <c r="G267" s="520"/>
      <c r="H267" s="520"/>
      <c r="I267" s="520"/>
      <c r="J267" s="520"/>
      <c r="K267" s="519"/>
      <c r="L267" s="519"/>
      <c r="M267" s="519"/>
      <c r="N267" s="519"/>
      <c r="O267" s="519"/>
      <c r="P267" s="519"/>
      <c r="Q267" s="519"/>
      <c r="R267" s="520"/>
      <c r="S267" s="520"/>
      <c r="T267" s="520"/>
      <c r="U267" s="519"/>
      <c r="V267" s="519"/>
      <c r="W267" s="519"/>
      <c r="X267" s="519"/>
      <c r="Y267" s="519"/>
    </row>
    <row r="268" spans="1:25">
      <c r="A268" s="518"/>
      <c r="B268" s="518"/>
      <c r="C268" s="519"/>
      <c r="D268" s="520"/>
      <c r="E268" s="519"/>
      <c r="F268" s="520"/>
      <c r="G268" s="520"/>
      <c r="H268" s="520"/>
      <c r="I268" s="520"/>
      <c r="J268" s="520"/>
      <c r="K268" s="519"/>
      <c r="L268" s="519"/>
      <c r="M268" s="519"/>
      <c r="N268" s="519"/>
      <c r="O268" s="519"/>
      <c r="P268" s="519"/>
      <c r="Q268" s="519"/>
      <c r="R268" s="520"/>
      <c r="S268" s="520"/>
      <c r="T268" s="520"/>
      <c r="U268" s="519"/>
      <c r="V268" s="519"/>
      <c r="W268" s="519"/>
      <c r="X268" s="519"/>
      <c r="Y268" s="519"/>
    </row>
    <row r="269" spans="1:25">
      <c r="A269" s="518"/>
      <c r="B269" s="518"/>
      <c r="C269" s="519"/>
      <c r="D269" s="520"/>
      <c r="E269" s="519"/>
      <c r="F269" s="520"/>
      <c r="G269" s="520"/>
      <c r="H269" s="520"/>
      <c r="I269" s="520"/>
      <c r="J269" s="520"/>
      <c r="K269" s="519"/>
      <c r="L269" s="519"/>
      <c r="M269" s="519"/>
      <c r="N269" s="519"/>
      <c r="O269" s="519"/>
      <c r="P269" s="519"/>
      <c r="Q269" s="519"/>
      <c r="R269" s="520"/>
      <c r="S269" s="520"/>
      <c r="T269" s="520"/>
      <c r="U269" s="519"/>
      <c r="V269" s="519"/>
      <c r="W269" s="519"/>
      <c r="X269" s="519"/>
      <c r="Y269" s="519"/>
    </row>
    <row r="270" spans="1:25">
      <c r="A270" s="518"/>
      <c r="B270" s="518"/>
      <c r="C270" s="519"/>
      <c r="D270" s="520"/>
      <c r="E270" s="519"/>
      <c r="F270" s="520"/>
      <c r="G270" s="520"/>
      <c r="H270" s="520"/>
      <c r="I270" s="520"/>
      <c r="J270" s="520"/>
      <c r="K270" s="519"/>
      <c r="L270" s="519"/>
      <c r="M270" s="519"/>
      <c r="N270" s="519"/>
      <c r="O270" s="519"/>
      <c r="P270" s="519"/>
      <c r="Q270" s="519"/>
      <c r="R270" s="520"/>
      <c r="S270" s="520"/>
      <c r="T270" s="520"/>
      <c r="U270" s="519"/>
      <c r="V270" s="519"/>
      <c r="W270" s="519"/>
      <c r="X270" s="519"/>
      <c r="Y270" s="519"/>
    </row>
    <row r="271" spans="1:25">
      <c r="A271" s="518"/>
      <c r="B271" s="518"/>
      <c r="C271" s="519"/>
      <c r="D271" s="520"/>
      <c r="E271" s="519"/>
      <c r="F271" s="520"/>
      <c r="G271" s="520"/>
      <c r="H271" s="520"/>
      <c r="I271" s="520"/>
      <c r="J271" s="520"/>
      <c r="K271" s="519"/>
      <c r="L271" s="519"/>
      <c r="M271" s="519"/>
      <c r="N271" s="519"/>
      <c r="O271" s="519"/>
      <c r="P271" s="519"/>
      <c r="Q271" s="519"/>
      <c r="R271" s="520"/>
      <c r="S271" s="520"/>
      <c r="T271" s="520"/>
      <c r="U271" s="519"/>
      <c r="V271" s="519"/>
      <c r="W271" s="519"/>
      <c r="X271" s="519"/>
      <c r="Y271" s="519"/>
    </row>
    <row r="272" spans="1:25">
      <c r="A272" s="518"/>
      <c r="B272" s="518"/>
      <c r="C272" s="519"/>
      <c r="D272" s="520"/>
      <c r="E272" s="519"/>
      <c r="F272" s="520"/>
      <c r="G272" s="520"/>
      <c r="H272" s="520"/>
      <c r="I272" s="520"/>
      <c r="J272" s="520"/>
      <c r="K272" s="519"/>
      <c r="L272" s="519"/>
      <c r="M272" s="519"/>
      <c r="N272" s="519"/>
      <c r="O272" s="519"/>
      <c r="P272" s="519"/>
      <c r="Q272" s="519"/>
      <c r="R272" s="520"/>
      <c r="S272" s="520"/>
      <c r="T272" s="520"/>
      <c r="U272" s="519"/>
      <c r="V272" s="519"/>
      <c r="W272" s="519"/>
      <c r="X272" s="519"/>
      <c r="Y272" s="519"/>
    </row>
    <row r="273" spans="1:25">
      <c r="A273" s="518"/>
      <c r="B273" s="518"/>
      <c r="C273" s="519"/>
      <c r="D273" s="520"/>
      <c r="E273" s="519"/>
      <c r="F273" s="520"/>
      <c r="G273" s="520"/>
      <c r="H273" s="520"/>
      <c r="I273" s="520"/>
      <c r="J273" s="520"/>
      <c r="K273" s="519"/>
      <c r="L273" s="519"/>
      <c r="M273" s="519"/>
      <c r="N273" s="519"/>
      <c r="O273" s="519"/>
      <c r="P273" s="519"/>
      <c r="Q273" s="519"/>
      <c r="R273" s="520"/>
      <c r="S273" s="520"/>
      <c r="T273" s="520"/>
      <c r="U273" s="519"/>
      <c r="V273" s="519"/>
      <c r="W273" s="519"/>
      <c r="X273" s="519"/>
      <c r="Y273" s="519"/>
    </row>
    <row r="274" spans="1:25">
      <c r="A274" s="518"/>
      <c r="B274" s="518"/>
      <c r="C274" s="519"/>
      <c r="D274" s="520"/>
      <c r="E274" s="519"/>
      <c r="F274" s="520"/>
      <c r="G274" s="520"/>
      <c r="H274" s="520"/>
      <c r="I274" s="520"/>
      <c r="J274" s="520"/>
      <c r="K274" s="519"/>
      <c r="L274" s="519"/>
      <c r="M274" s="519"/>
      <c r="N274" s="519"/>
      <c r="O274" s="519"/>
      <c r="P274" s="519"/>
      <c r="Q274" s="519"/>
      <c r="R274" s="520"/>
      <c r="S274" s="520"/>
      <c r="T274" s="520"/>
      <c r="U274" s="519"/>
      <c r="V274" s="519"/>
      <c r="W274" s="519"/>
      <c r="X274" s="519"/>
      <c r="Y274" s="519"/>
    </row>
    <row r="275" spans="1:25">
      <c r="A275" s="518"/>
      <c r="B275" s="518"/>
      <c r="C275" s="519"/>
      <c r="D275" s="520"/>
      <c r="E275" s="519"/>
      <c r="F275" s="520"/>
      <c r="G275" s="520"/>
      <c r="H275" s="520"/>
      <c r="I275" s="520"/>
      <c r="J275" s="520"/>
      <c r="K275" s="519"/>
      <c r="L275" s="519"/>
      <c r="M275" s="519"/>
      <c r="N275" s="519"/>
      <c r="O275" s="519"/>
      <c r="P275" s="519"/>
      <c r="Q275" s="519"/>
      <c r="R275" s="520"/>
      <c r="S275" s="520"/>
      <c r="T275" s="520"/>
      <c r="U275" s="519"/>
      <c r="V275" s="519"/>
      <c r="W275" s="519"/>
      <c r="X275" s="519"/>
      <c r="Y275" s="519"/>
    </row>
    <row r="276" spans="1:25">
      <c r="A276" s="518"/>
      <c r="B276" s="518"/>
      <c r="C276" s="519"/>
      <c r="D276" s="520"/>
      <c r="E276" s="519"/>
      <c r="F276" s="520"/>
      <c r="G276" s="520"/>
      <c r="H276" s="520"/>
      <c r="I276" s="520"/>
      <c r="J276" s="520"/>
      <c r="K276" s="519"/>
      <c r="L276" s="519"/>
      <c r="M276" s="519"/>
      <c r="N276" s="519"/>
      <c r="O276" s="519"/>
      <c r="P276" s="519"/>
      <c r="Q276" s="519"/>
      <c r="R276" s="520"/>
      <c r="S276" s="520"/>
      <c r="T276" s="520"/>
      <c r="U276" s="519"/>
      <c r="V276" s="519"/>
      <c r="W276" s="519"/>
      <c r="X276" s="519"/>
      <c r="Y276" s="519"/>
    </row>
    <row r="277" spans="1:25">
      <c r="A277" s="518"/>
      <c r="B277" s="518"/>
      <c r="C277" s="519"/>
      <c r="D277" s="520"/>
      <c r="E277" s="519"/>
      <c r="F277" s="520"/>
      <c r="G277" s="520"/>
      <c r="H277" s="520"/>
      <c r="I277" s="520"/>
      <c r="J277" s="520"/>
      <c r="K277" s="519"/>
      <c r="L277" s="519"/>
      <c r="M277" s="519"/>
      <c r="N277" s="519"/>
      <c r="O277" s="519"/>
      <c r="P277" s="519"/>
      <c r="Q277" s="519"/>
      <c r="R277" s="520"/>
      <c r="S277" s="520"/>
      <c r="T277" s="520"/>
      <c r="U277" s="519"/>
      <c r="V277" s="519"/>
      <c r="W277" s="519"/>
      <c r="X277" s="519"/>
      <c r="Y277" s="519"/>
    </row>
    <row r="278" spans="1:25">
      <c r="A278" s="518"/>
      <c r="B278" s="518"/>
      <c r="C278" s="519"/>
      <c r="D278" s="520"/>
      <c r="E278" s="519"/>
      <c r="F278" s="520"/>
      <c r="G278" s="520"/>
      <c r="H278" s="520"/>
      <c r="I278" s="520"/>
      <c r="J278" s="520"/>
      <c r="K278" s="519"/>
      <c r="L278" s="519"/>
      <c r="M278" s="519"/>
      <c r="N278" s="519"/>
      <c r="O278" s="519"/>
      <c r="P278" s="519"/>
      <c r="Q278" s="519"/>
      <c r="R278" s="520"/>
      <c r="S278" s="520"/>
      <c r="T278" s="520"/>
      <c r="U278" s="519"/>
      <c r="V278" s="519"/>
      <c r="W278" s="519"/>
      <c r="X278" s="519"/>
      <c r="Y278" s="519"/>
    </row>
    <row r="279" spans="1:25">
      <c r="A279" s="518"/>
      <c r="B279" s="518"/>
      <c r="C279" s="519"/>
      <c r="D279" s="520"/>
      <c r="E279" s="519"/>
      <c r="F279" s="520"/>
      <c r="G279" s="520"/>
      <c r="H279" s="520"/>
      <c r="I279" s="520"/>
      <c r="J279" s="520"/>
      <c r="K279" s="519"/>
      <c r="L279" s="519"/>
      <c r="M279" s="519"/>
      <c r="N279" s="519"/>
      <c r="O279" s="519"/>
      <c r="P279" s="519"/>
      <c r="Q279" s="519"/>
      <c r="R279" s="520"/>
      <c r="S279" s="520"/>
      <c r="T279" s="520"/>
      <c r="U279" s="519"/>
      <c r="V279" s="519"/>
      <c r="W279" s="519"/>
      <c r="X279" s="519"/>
      <c r="Y279" s="519"/>
    </row>
    <row r="280" spans="1:25">
      <c r="A280" s="518"/>
      <c r="B280" s="518"/>
      <c r="C280" s="519"/>
      <c r="D280" s="520"/>
      <c r="E280" s="519"/>
      <c r="F280" s="520"/>
      <c r="G280" s="520"/>
      <c r="H280" s="520"/>
      <c r="I280" s="520"/>
      <c r="J280" s="520"/>
      <c r="K280" s="519"/>
      <c r="L280" s="519"/>
      <c r="M280" s="519"/>
      <c r="N280" s="519"/>
      <c r="O280" s="519"/>
      <c r="P280" s="519"/>
      <c r="Q280" s="519"/>
      <c r="R280" s="520"/>
      <c r="S280" s="520"/>
      <c r="T280" s="520"/>
      <c r="U280" s="519"/>
      <c r="V280" s="519"/>
      <c r="W280" s="519"/>
      <c r="X280" s="519"/>
      <c r="Y280" s="519"/>
    </row>
    <row r="281" spans="1:25">
      <c r="A281" s="518"/>
      <c r="B281" s="518"/>
      <c r="C281" s="519"/>
      <c r="D281" s="520"/>
      <c r="E281" s="519"/>
      <c r="F281" s="520"/>
      <c r="G281" s="520"/>
      <c r="H281" s="520"/>
      <c r="I281" s="520"/>
      <c r="J281" s="520"/>
      <c r="K281" s="519"/>
      <c r="L281" s="519"/>
      <c r="M281" s="519"/>
      <c r="N281" s="519"/>
      <c r="O281" s="519"/>
      <c r="P281" s="519"/>
      <c r="Q281" s="519"/>
      <c r="R281" s="520"/>
      <c r="S281" s="520"/>
      <c r="T281" s="520"/>
      <c r="U281" s="519"/>
      <c r="V281" s="519"/>
      <c r="W281" s="519"/>
      <c r="X281" s="519"/>
      <c r="Y281" s="519"/>
    </row>
    <row r="282" spans="1:25">
      <c r="A282" s="518"/>
      <c r="B282" s="518"/>
      <c r="C282" s="519"/>
      <c r="D282" s="520"/>
      <c r="E282" s="519"/>
      <c r="F282" s="520"/>
      <c r="G282" s="520"/>
      <c r="H282" s="520"/>
      <c r="I282" s="520"/>
      <c r="J282" s="520"/>
      <c r="K282" s="519"/>
      <c r="L282" s="519"/>
      <c r="M282" s="519"/>
      <c r="N282" s="519"/>
      <c r="O282" s="519"/>
      <c r="P282" s="519"/>
      <c r="Q282" s="519"/>
      <c r="R282" s="520"/>
      <c r="S282" s="520"/>
      <c r="T282" s="520"/>
      <c r="U282" s="519"/>
      <c r="V282" s="519"/>
      <c r="W282" s="519"/>
      <c r="X282" s="519"/>
      <c r="Y282" s="519"/>
    </row>
    <row r="283" spans="1:25">
      <c r="A283" s="518"/>
      <c r="B283" s="518"/>
      <c r="C283" s="519"/>
      <c r="D283" s="520"/>
      <c r="E283" s="519"/>
      <c r="F283" s="520"/>
      <c r="G283" s="520"/>
      <c r="H283" s="520"/>
      <c r="I283" s="520"/>
      <c r="J283" s="520"/>
      <c r="K283" s="519"/>
      <c r="L283" s="519"/>
      <c r="M283" s="519"/>
      <c r="N283" s="519"/>
      <c r="O283" s="519"/>
      <c r="P283" s="519"/>
      <c r="Q283" s="519"/>
      <c r="R283" s="520"/>
      <c r="S283" s="520"/>
      <c r="T283" s="520"/>
      <c r="U283" s="519"/>
      <c r="V283" s="519"/>
      <c r="W283" s="519"/>
      <c r="X283" s="519"/>
      <c r="Y283" s="519"/>
    </row>
    <row r="284" spans="1:25">
      <c r="A284" s="518"/>
      <c r="B284" s="518"/>
      <c r="C284" s="519"/>
      <c r="D284" s="520"/>
      <c r="E284" s="519"/>
      <c r="F284" s="520"/>
      <c r="G284" s="520"/>
      <c r="H284" s="520"/>
      <c r="I284" s="520"/>
      <c r="J284" s="520"/>
      <c r="K284" s="519"/>
      <c r="L284" s="519"/>
      <c r="M284" s="519"/>
      <c r="N284" s="519"/>
      <c r="O284" s="519"/>
      <c r="P284" s="519"/>
      <c r="Q284" s="519"/>
      <c r="R284" s="520"/>
      <c r="S284" s="520"/>
      <c r="T284" s="520"/>
      <c r="U284" s="519"/>
      <c r="V284" s="519"/>
      <c r="W284" s="519"/>
      <c r="X284" s="519"/>
      <c r="Y284" s="519"/>
    </row>
    <row r="285" spans="1:25">
      <c r="A285" s="518"/>
      <c r="B285" s="518"/>
      <c r="C285" s="519"/>
      <c r="D285" s="520"/>
      <c r="E285" s="519"/>
      <c r="F285" s="520"/>
      <c r="G285" s="520"/>
      <c r="H285" s="520"/>
      <c r="I285" s="520"/>
      <c r="J285" s="520"/>
      <c r="K285" s="519"/>
      <c r="L285" s="519"/>
      <c r="M285" s="519"/>
      <c r="N285" s="519"/>
      <c r="O285" s="519"/>
      <c r="P285" s="519"/>
      <c r="Q285" s="519"/>
      <c r="R285" s="520"/>
      <c r="S285" s="520"/>
      <c r="T285" s="520"/>
      <c r="U285" s="519"/>
      <c r="V285" s="519"/>
      <c r="W285" s="519"/>
      <c r="X285" s="519"/>
      <c r="Y285" s="519"/>
    </row>
    <row r="286" spans="1:25">
      <c r="A286" s="518"/>
      <c r="B286" s="518"/>
      <c r="C286" s="519"/>
      <c r="D286" s="520"/>
      <c r="E286" s="519"/>
      <c r="F286" s="520"/>
      <c r="G286" s="520"/>
      <c r="H286" s="520"/>
      <c r="I286" s="520"/>
      <c r="J286" s="520"/>
      <c r="K286" s="519"/>
      <c r="L286" s="519"/>
      <c r="M286" s="519"/>
      <c r="N286" s="519"/>
      <c r="O286" s="519"/>
      <c r="P286" s="519"/>
      <c r="Q286" s="519"/>
      <c r="R286" s="520"/>
      <c r="S286" s="520"/>
      <c r="T286" s="520"/>
      <c r="U286" s="519"/>
      <c r="V286" s="519"/>
      <c r="W286" s="519"/>
      <c r="X286" s="519"/>
      <c r="Y286" s="519"/>
    </row>
    <row r="287" spans="1:25">
      <c r="A287" s="518"/>
      <c r="B287" s="518"/>
      <c r="C287" s="519"/>
      <c r="D287" s="520"/>
      <c r="E287" s="519"/>
      <c r="F287" s="520"/>
      <c r="G287" s="520"/>
      <c r="H287" s="520"/>
      <c r="I287" s="520"/>
      <c r="J287" s="520"/>
      <c r="K287" s="519"/>
      <c r="L287" s="519"/>
      <c r="M287" s="519"/>
      <c r="N287" s="519"/>
      <c r="O287" s="519"/>
      <c r="P287" s="519"/>
      <c r="Q287" s="519"/>
      <c r="R287" s="520"/>
      <c r="S287" s="520"/>
      <c r="T287" s="520"/>
      <c r="U287" s="519"/>
      <c r="V287" s="519"/>
      <c r="W287" s="519"/>
      <c r="X287" s="519"/>
      <c r="Y287" s="519"/>
    </row>
    <row r="288" spans="1:25">
      <c r="A288" s="518"/>
      <c r="B288" s="518"/>
      <c r="C288" s="519"/>
      <c r="D288" s="520"/>
      <c r="E288" s="519"/>
      <c r="F288" s="520"/>
      <c r="G288" s="520"/>
      <c r="H288" s="520"/>
      <c r="I288" s="520"/>
      <c r="J288" s="520"/>
      <c r="K288" s="519"/>
      <c r="L288" s="519"/>
      <c r="M288" s="519"/>
      <c r="N288" s="519"/>
      <c r="O288" s="519"/>
      <c r="P288" s="519"/>
      <c r="Q288" s="519"/>
      <c r="R288" s="520"/>
      <c r="S288" s="520"/>
      <c r="T288" s="520"/>
      <c r="U288" s="519"/>
      <c r="V288" s="519"/>
      <c r="W288" s="519"/>
      <c r="X288" s="519"/>
      <c r="Y288" s="519"/>
    </row>
    <row r="289" spans="1:25">
      <c r="A289" s="518"/>
      <c r="B289" s="518"/>
      <c r="C289" s="519"/>
      <c r="D289" s="520"/>
      <c r="E289" s="519"/>
      <c r="F289" s="520"/>
      <c r="G289" s="520"/>
      <c r="H289" s="520"/>
      <c r="I289" s="520"/>
      <c r="J289" s="520"/>
      <c r="K289" s="519"/>
      <c r="L289" s="519"/>
      <c r="M289" s="519"/>
      <c r="N289" s="519"/>
      <c r="O289" s="519"/>
      <c r="P289" s="519"/>
      <c r="Q289" s="519"/>
      <c r="R289" s="520"/>
      <c r="S289" s="520"/>
      <c r="T289" s="520"/>
      <c r="U289" s="519"/>
      <c r="V289" s="519"/>
      <c r="W289" s="519"/>
      <c r="X289" s="519"/>
      <c r="Y289" s="519"/>
    </row>
    <row r="290" spans="1:25">
      <c r="A290" s="518"/>
      <c r="B290" s="518"/>
      <c r="C290" s="519"/>
      <c r="D290" s="520"/>
      <c r="E290" s="519"/>
      <c r="F290" s="520"/>
      <c r="G290" s="520"/>
      <c r="H290" s="520"/>
      <c r="I290" s="520"/>
      <c r="J290" s="520"/>
      <c r="K290" s="519"/>
      <c r="L290" s="519"/>
      <c r="M290" s="519"/>
      <c r="N290" s="519"/>
      <c r="O290" s="519"/>
      <c r="P290" s="519"/>
      <c r="Q290" s="519"/>
      <c r="R290" s="520"/>
      <c r="S290" s="520"/>
      <c r="T290" s="520"/>
      <c r="U290" s="519"/>
      <c r="V290" s="519"/>
      <c r="W290" s="519"/>
      <c r="X290" s="519"/>
      <c r="Y290" s="519"/>
    </row>
    <row r="291" spans="1:25">
      <c r="A291" s="518"/>
      <c r="B291" s="518"/>
      <c r="C291" s="519"/>
      <c r="D291" s="520"/>
      <c r="E291" s="519"/>
      <c r="F291" s="520"/>
      <c r="G291" s="520"/>
      <c r="H291" s="520"/>
      <c r="I291" s="520"/>
      <c r="J291" s="520"/>
      <c r="K291" s="519"/>
      <c r="L291" s="519"/>
      <c r="M291" s="519"/>
      <c r="N291" s="519"/>
      <c r="O291" s="519"/>
      <c r="P291" s="519"/>
      <c r="Q291" s="519"/>
      <c r="R291" s="520"/>
      <c r="S291" s="520"/>
      <c r="T291" s="520"/>
      <c r="U291" s="519"/>
      <c r="V291" s="519"/>
      <c r="W291" s="519"/>
      <c r="X291" s="519"/>
      <c r="Y291" s="519"/>
    </row>
    <row r="292" spans="1:25">
      <c r="A292" s="518"/>
      <c r="B292" s="518"/>
      <c r="C292" s="519"/>
      <c r="D292" s="520"/>
      <c r="E292" s="519"/>
      <c r="F292" s="520"/>
      <c r="G292" s="520"/>
      <c r="H292" s="520"/>
      <c r="I292" s="520"/>
      <c r="J292" s="520"/>
      <c r="K292" s="519"/>
      <c r="L292" s="519"/>
      <c r="M292" s="519"/>
      <c r="N292" s="519"/>
      <c r="O292" s="519"/>
      <c r="P292" s="519"/>
      <c r="Q292" s="519"/>
      <c r="R292" s="520"/>
      <c r="S292" s="520"/>
      <c r="T292" s="520"/>
      <c r="U292" s="519"/>
      <c r="V292" s="519"/>
      <c r="W292" s="519"/>
      <c r="X292" s="519"/>
      <c r="Y292" s="519"/>
    </row>
    <row r="293" spans="1:25">
      <c r="A293" s="518"/>
      <c r="B293" s="518"/>
      <c r="C293" s="519"/>
      <c r="D293" s="520"/>
      <c r="E293" s="519"/>
      <c r="F293" s="520"/>
      <c r="G293" s="520"/>
      <c r="H293" s="520"/>
      <c r="I293" s="520"/>
      <c r="J293" s="520"/>
      <c r="K293" s="519"/>
      <c r="L293" s="519"/>
      <c r="M293" s="519"/>
      <c r="N293" s="519"/>
      <c r="O293" s="519"/>
      <c r="P293" s="519"/>
      <c r="Q293" s="519"/>
      <c r="R293" s="520"/>
      <c r="S293" s="520"/>
      <c r="T293" s="520"/>
      <c r="U293" s="519"/>
      <c r="V293" s="519"/>
      <c r="W293" s="519"/>
      <c r="X293" s="519"/>
      <c r="Y293" s="519"/>
    </row>
    <row r="294" spans="1:25">
      <c r="A294" s="518"/>
      <c r="B294" s="518"/>
      <c r="C294" s="519"/>
      <c r="D294" s="520"/>
      <c r="E294" s="519"/>
      <c r="F294" s="520"/>
      <c r="G294" s="520"/>
      <c r="H294" s="520"/>
      <c r="I294" s="520"/>
      <c r="J294" s="520"/>
      <c r="K294" s="519"/>
      <c r="L294" s="519"/>
      <c r="M294" s="519"/>
      <c r="N294" s="519"/>
      <c r="O294" s="519"/>
      <c r="P294" s="519"/>
      <c r="Q294" s="519"/>
      <c r="R294" s="520"/>
      <c r="S294" s="520"/>
      <c r="T294" s="520"/>
      <c r="U294" s="519"/>
      <c r="V294" s="519"/>
      <c r="W294" s="519"/>
      <c r="X294" s="519"/>
      <c r="Y294" s="519"/>
    </row>
    <row r="295" spans="1:25">
      <c r="A295" s="518"/>
      <c r="B295" s="518"/>
      <c r="C295" s="519"/>
      <c r="D295" s="520"/>
      <c r="E295" s="519"/>
      <c r="F295" s="520"/>
      <c r="G295" s="520"/>
      <c r="H295" s="520"/>
      <c r="I295" s="520"/>
      <c r="J295" s="520"/>
      <c r="K295" s="519"/>
      <c r="L295" s="519"/>
      <c r="M295" s="519"/>
      <c r="N295" s="519"/>
      <c r="O295" s="519"/>
      <c r="P295" s="519"/>
      <c r="Q295" s="519"/>
      <c r="R295" s="520"/>
      <c r="S295" s="520"/>
      <c r="T295" s="520"/>
      <c r="U295" s="519"/>
      <c r="V295" s="519"/>
      <c r="W295" s="519"/>
      <c r="X295" s="519"/>
      <c r="Y295" s="519"/>
    </row>
    <row r="296" spans="1:25">
      <c r="A296" s="518"/>
      <c r="B296" s="518"/>
      <c r="C296" s="519"/>
      <c r="D296" s="520"/>
      <c r="E296" s="519"/>
      <c r="F296" s="520"/>
      <c r="G296" s="520"/>
      <c r="H296" s="520"/>
      <c r="I296" s="520"/>
      <c r="J296" s="520"/>
      <c r="K296" s="519"/>
      <c r="L296" s="519"/>
      <c r="M296" s="519"/>
      <c r="N296" s="519"/>
      <c r="O296" s="519"/>
      <c r="P296" s="519"/>
      <c r="Q296" s="519"/>
      <c r="R296" s="520"/>
      <c r="S296" s="520"/>
      <c r="T296" s="520"/>
      <c r="U296" s="519"/>
      <c r="V296" s="519"/>
      <c r="W296" s="519"/>
      <c r="X296" s="519"/>
      <c r="Y296" s="519"/>
    </row>
    <row r="297" spans="1:25">
      <c r="A297" s="518"/>
      <c r="B297" s="518"/>
      <c r="C297" s="519"/>
      <c r="D297" s="520"/>
      <c r="E297" s="519"/>
      <c r="F297" s="520"/>
      <c r="G297" s="520"/>
      <c r="H297" s="520"/>
      <c r="I297" s="520"/>
      <c r="J297" s="520"/>
      <c r="K297" s="519"/>
      <c r="L297" s="519"/>
      <c r="M297" s="519"/>
      <c r="N297" s="519"/>
      <c r="O297" s="519"/>
      <c r="P297" s="519"/>
      <c r="Q297" s="519"/>
      <c r="R297" s="520"/>
      <c r="S297" s="520"/>
      <c r="T297" s="520"/>
      <c r="U297" s="519"/>
      <c r="V297" s="519"/>
      <c r="W297" s="519"/>
      <c r="X297" s="519"/>
      <c r="Y297" s="519"/>
    </row>
    <row r="298" spans="1:25">
      <c r="A298" s="518"/>
      <c r="B298" s="518"/>
      <c r="C298" s="519"/>
      <c r="D298" s="520"/>
      <c r="E298" s="519"/>
      <c r="F298" s="520"/>
      <c r="G298" s="520"/>
      <c r="H298" s="520"/>
      <c r="I298" s="520"/>
      <c r="J298" s="520"/>
      <c r="K298" s="519"/>
      <c r="L298" s="519"/>
      <c r="M298" s="519"/>
      <c r="N298" s="519"/>
      <c r="O298" s="519"/>
      <c r="P298" s="519"/>
      <c r="Q298" s="519"/>
      <c r="R298" s="520"/>
      <c r="S298" s="520"/>
      <c r="T298" s="520"/>
      <c r="U298" s="519"/>
      <c r="V298" s="519"/>
      <c r="W298" s="519"/>
      <c r="X298" s="519"/>
      <c r="Y298" s="519"/>
    </row>
    <row r="299" spans="1:25">
      <c r="A299" s="518"/>
      <c r="B299" s="518"/>
      <c r="C299" s="519"/>
      <c r="D299" s="520"/>
      <c r="E299" s="519"/>
      <c r="F299" s="520"/>
      <c r="G299" s="520"/>
      <c r="H299" s="520"/>
      <c r="I299" s="520"/>
      <c r="J299" s="520"/>
      <c r="K299" s="519"/>
      <c r="L299" s="519"/>
      <c r="M299" s="519"/>
      <c r="N299" s="519"/>
      <c r="O299" s="519"/>
      <c r="P299" s="519"/>
      <c r="Q299" s="519"/>
      <c r="R299" s="520"/>
      <c r="S299" s="520"/>
      <c r="T299" s="520"/>
      <c r="U299" s="519"/>
      <c r="V299" s="519"/>
      <c r="W299" s="519"/>
      <c r="X299" s="519"/>
      <c r="Y299" s="519"/>
    </row>
    <row r="300" spans="1:25">
      <c r="A300" s="518"/>
      <c r="B300" s="518"/>
      <c r="C300" s="519"/>
      <c r="D300" s="520"/>
      <c r="E300" s="519"/>
      <c r="F300" s="520"/>
      <c r="G300" s="520"/>
      <c r="H300" s="520"/>
      <c r="I300" s="520"/>
      <c r="J300" s="520"/>
      <c r="K300" s="519"/>
      <c r="L300" s="519"/>
      <c r="M300" s="519"/>
      <c r="N300" s="519"/>
      <c r="O300" s="519"/>
      <c r="P300" s="519"/>
      <c r="Q300" s="519"/>
      <c r="R300" s="520"/>
      <c r="S300" s="520"/>
      <c r="T300" s="520"/>
      <c r="U300" s="519"/>
      <c r="V300" s="519"/>
      <c r="W300" s="519"/>
      <c r="X300" s="519"/>
      <c r="Y300" s="519"/>
    </row>
    <row r="301" spans="1:25">
      <c r="A301" s="518"/>
      <c r="B301" s="518"/>
      <c r="C301" s="519"/>
      <c r="D301" s="520"/>
      <c r="E301" s="519"/>
      <c r="F301" s="520"/>
      <c r="G301" s="520"/>
      <c r="H301" s="520"/>
      <c r="I301" s="520"/>
      <c r="J301" s="520"/>
      <c r="K301" s="519"/>
      <c r="L301" s="519"/>
      <c r="M301" s="519"/>
      <c r="N301" s="519"/>
      <c r="O301" s="519"/>
      <c r="P301" s="519"/>
      <c r="Q301" s="519"/>
      <c r="R301" s="520"/>
      <c r="S301" s="520"/>
      <c r="T301" s="520"/>
      <c r="U301" s="519"/>
      <c r="V301" s="519"/>
      <c r="W301" s="519"/>
      <c r="X301" s="519"/>
      <c r="Y301" s="519"/>
    </row>
    <row r="302" spans="1:25">
      <c r="A302" s="518"/>
      <c r="B302" s="518"/>
      <c r="C302" s="519"/>
      <c r="D302" s="520"/>
      <c r="E302" s="519"/>
      <c r="F302" s="520"/>
      <c r="G302" s="520"/>
      <c r="H302" s="520"/>
      <c r="I302" s="520"/>
      <c r="J302" s="520"/>
      <c r="K302" s="519"/>
      <c r="L302" s="519"/>
      <c r="M302" s="519"/>
      <c r="N302" s="519"/>
      <c r="O302" s="519"/>
      <c r="P302" s="519"/>
      <c r="Q302" s="519"/>
      <c r="R302" s="520"/>
      <c r="S302" s="520"/>
      <c r="T302" s="520"/>
      <c r="U302" s="519"/>
      <c r="V302" s="519"/>
      <c r="W302" s="519"/>
      <c r="X302" s="519"/>
      <c r="Y302" s="519"/>
    </row>
    <row r="303" spans="1:25">
      <c r="A303" s="518"/>
      <c r="B303" s="518"/>
      <c r="C303" s="519"/>
      <c r="D303" s="520"/>
      <c r="E303" s="519"/>
      <c r="F303" s="520"/>
      <c r="G303" s="520"/>
      <c r="H303" s="520"/>
      <c r="I303" s="520"/>
      <c r="J303" s="520"/>
      <c r="K303" s="519"/>
      <c r="L303" s="519"/>
      <c r="M303" s="519"/>
      <c r="N303" s="519"/>
      <c r="O303" s="519"/>
      <c r="P303" s="519"/>
      <c r="Q303" s="519"/>
      <c r="R303" s="520"/>
      <c r="S303" s="520"/>
      <c r="T303" s="520"/>
      <c r="U303" s="519"/>
      <c r="V303" s="519"/>
      <c r="W303" s="519"/>
      <c r="X303" s="519"/>
      <c r="Y303" s="519"/>
    </row>
    <row r="304" spans="1:25">
      <c r="A304" s="518"/>
      <c r="B304" s="518"/>
      <c r="C304" s="519"/>
      <c r="D304" s="520"/>
      <c r="E304" s="519"/>
      <c r="F304" s="520"/>
      <c r="G304" s="520"/>
      <c r="H304" s="520"/>
      <c r="I304" s="520"/>
      <c r="J304" s="520"/>
      <c r="K304" s="519"/>
      <c r="L304" s="519"/>
      <c r="M304" s="519"/>
      <c r="N304" s="519"/>
      <c r="O304" s="519"/>
      <c r="P304" s="519"/>
      <c r="Q304" s="519"/>
      <c r="R304" s="520"/>
      <c r="S304" s="520"/>
      <c r="T304" s="520"/>
      <c r="U304" s="519"/>
      <c r="V304" s="519"/>
      <c r="W304" s="519"/>
      <c r="X304" s="519"/>
      <c r="Y304" s="519"/>
    </row>
    <row r="305" spans="1:25">
      <c r="A305" s="518"/>
      <c r="B305" s="518"/>
      <c r="C305" s="519"/>
      <c r="D305" s="520"/>
      <c r="E305" s="519"/>
      <c r="F305" s="520"/>
      <c r="G305" s="520"/>
      <c r="H305" s="520"/>
      <c r="I305" s="520"/>
      <c r="J305" s="520"/>
      <c r="K305" s="519"/>
      <c r="L305" s="519"/>
      <c r="M305" s="519"/>
      <c r="N305" s="519"/>
      <c r="O305" s="519"/>
      <c r="P305" s="519"/>
      <c r="Q305" s="519"/>
      <c r="R305" s="520"/>
      <c r="S305" s="520"/>
      <c r="T305" s="520"/>
      <c r="U305" s="519"/>
      <c r="V305" s="519"/>
      <c r="W305" s="519"/>
      <c r="X305" s="519"/>
      <c r="Y305" s="519"/>
    </row>
    <row r="306" spans="1:25">
      <c r="A306" s="518"/>
      <c r="B306" s="518"/>
      <c r="C306" s="519"/>
      <c r="D306" s="520"/>
      <c r="E306" s="519"/>
      <c r="F306" s="520"/>
      <c r="G306" s="520"/>
      <c r="H306" s="520"/>
      <c r="I306" s="520"/>
      <c r="J306" s="520"/>
      <c r="K306" s="519"/>
      <c r="L306" s="519"/>
      <c r="M306" s="519"/>
      <c r="N306" s="519"/>
      <c r="O306" s="519"/>
      <c r="P306" s="519"/>
      <c r="Q306" s="519"/>
      <c r="R306" s="520"/>
      <c r="S306" s="520"/>
      <c r="T306" s="520"/>
      <c r="U306" s="519"/>
      <c r="V306" s="519"/>
      <c r="W306" s="519"/>
      <c r="X306" s="519"/>
      <c r="Y306" s="519"/>
    </row>
    <row r="307" spans="1:25">
      <c r="A307" s="518"/>
      <c r="B307" s="518"/>
      <c r="C307" s="519"/>
      <c r="D307" s="520"/>
      <c r="E307" s="519"/>
      <c r="F307" s="520"/>
      <c r="G307" s="520"/>
      <c r="H307" s="520"/>
      <c r="I307" s="520"/>
      <c r="J307" s="520"/>
      <c r="K307" s="519"/>
      <c r="L307" s="519"/>
      <c r="M307" s="519"/>
      <c r="N307" s="519"/>
      <c r="O307" s="519"/>
      <c r="P307" s="519"/>
      <c r="Q307" s="519"/>
      <c r="R307" s="520"/>
      <c r="S307" s="520"/>
      <c r="T307" s="520"/>
      <c r="U307" s="519"/>
      <c r="V307" s="519"/>
      <c r="W307" s="519"/>
      <c r="X307" s="519"/>
      <c r="Y307" s="519"/>
    </row>
    <row r="308" spans="1:25">
      <c r="A308" s="518"/>
      <c r="B308" s="518"/>
      <c r="C308" s="519"/>
      <c r="D308" s="520"/>
      <c r="E308" s="519"/>
      <c r="F308" s="520"/>
      <c r="G308" s="520"/>
      <c r="H308" s="520"/>
      <c r="I308" s="520"/>
      <c r="J308" s="520"/>
      <c r="K308" s="519"/>
      <c r="L308" s="519"/>
      <c r="M308" s="519"/>
      <c r="N308" s="519"/>
      <c r="O308" s="519"/>
      <c r="P308" s="519"/>
      <c r="Q308" s="519"/>
      <c r="R308" s="520"/>
      <c r="S308" s="520"/>
      <c r="T308" s="520"/>
      <c r="U308" s="519"/>
      <c r="V308" s="519"/>
      <c r="W308" s="519"/>
      <c r="X308" s="519"/>
      <c r="Y308" s="519"/>
    </row>
    <row r="309" spans="1:25">
      <c r="A309" s="518"/>
      <c r="B309" s="518"/>
      <c r="C309" s="519"/>
      <c r="D309" s="520"/>
      <c r="E309" s="519"/>
      <c r="F309" s="520"/>
      <c r="G309" s="520"/>
      <c r="H309" s="520"/>
      <c r="I309" s="520"/>
      <c r="J309" s="520"/>
      <c r="K309" s="519"/>
      <c r="L309" s="519"/>
      <c r="M309" s="519"/>
      <c r="N309" s="519"/>
      <c r="O309" s="519"/>
      <c r="P309" s="519"/>
      <c r="Q309" s="519"/>
      <c r="R309" s="520"/>
      <c r="S309" s="520"/>
      <c r="T309" s="520"/>
      <c r="U309" s="519"/>
      <c r="V309" s="519"/>
      <c r="W309" s="519"/>
      <c r="X309" s="519"/>
      <c r="Y309" s="519"/>
    </row>
    <row r="310" spans="1:25">
      <c r="A310" s="518"/>
      <c r="B310" s="518"/>
      <c r="C310" s="519"/>
      <c r="D310" s="520"/>
      <c r="E310" s="519"/>
      <c r="F310" s="520"/>
      <c r="G310" s="520"/>
      <c r="H310" s="520"/>
      <c r="I310" s="520"/>
      <c r="J310" s="520"/>
      <c r="K310" s="519"/>
      <c r="L310" s="519"/>
      <c r="M310" s="519"/>
      <c r="N310" s="519"/>
      <c r="O310" s="519"/>
      <c r="P310" s="519"/>
      <c r="Q310" s="519"/>
      <c r="R310" s="520"/>
      <c r="S310" s="520"/>
      <c r="T310" s="520"/>
      <c r="U310" s="519"/>
      <c r="V310" s="519"/>
      <c r="W310" s="519"/>
      <c r="X310" s="519"/>
      <c r="Y310" s="519"/>
    </row>
    <row r="311" spans="1:25">
      <c r="A311" s="518"/>
      <c r="B311" s="518"/>
      <c r="C311" s="519"/>
      <c r="D311" s="520"/>
      <c r="E311" s="519"/>
      <c r="F311" s="520"/>
      <c r="G311" s="520"/>
      <c r="H311" s="520"/>
      <c r="I311" s="520"/>
      <c r="J311" s="520"/>
      <c r="K311" s="519"/>
      <c r="L311" s="519"/>
      <c r="M311" s="519"/>
      <c r="N311" s="519"/>
      <c r="O311" s="519"/>
      <c r="P311" s="519"/>
      <c r="Q311" s="519"/>
      <c r="R311" s="520"/>
      <c r="S311" s="520"/>
      <c r="T311" s="520"/>
      <c r="U311" s="519"/>
      <c r="V311" s="519"/>
      <c r="W311" s="519"/>
      <c r="X311" s="519"/>
      <c r="Y311" s="519"/>
    </row>
    <row r="312" spans="1:25">
      <c r="A312" s="518"/>
      <c r="B312" s="518"/>
      <c r="C312" s="519"/>
      <c r="D312" s="520"/>
      <c r="E312" s="519"/>
      <c r="F312" s="520"/>
      <c r="G312" s="520"/>
      <c r="H312" s="520"/>
      <c r="I312" s="520"/>
      <c r="J312" s="520"/>
      <c r="K312" s="519"/>
      <c r="L312" s="519"/>
      <c r="M312" s="519"/>
      <c r="N312" s="519"/>
      <c r="O312" s="519"/>
      <c r="P312" s="519"/>
      <c r="Q312" s="519"/>
      <c r="R312" s="520"/>
      <c r="S312" s="520"/>
      <c r="T312" s="520"/>
      <c r="U312" s="519"/>
      <c r="V312" s="519"/>
      <c r="W312" s="519"/>
      <c r="X312" s="519"/>
      <c r="Y312" s="519"/>
    </row>
    <row r="313" spans="1:25">
      <c r="A313" s="518"/>
      <c r="B313" s="518"/>
      <c r="C313" s="519"/>
      <c r="D313" s="520"/>
      <c r="E313" s="519"/>
      <c r="F313" s="520"/>
      <c r="G313" s="520"/>
      <c r="H313" s="520"/>
      <c r="I313" s="520"/>
      <c r="J313" s="520"/>
      <c r="K313" s="519"/>
      <c r="L313" s="519"/>
      <c r="M313" s="519"/>
      <c r="N313" s="519"/>
      <c r="O313" s="519"/>
      <c r="P313" s="519"/>
      <c r="Q313" s="519"/>
      <c r="R313" s="520"/>
      <c r="S313" s="520"/>
      <c r="T313" s="520"/>
      <c r="U313" s="519"/>
      <c r="V313" s="519"/>
      <c r="W313" s="519"/>
      <c r="X313" s="519"/>
      <c r="Y313" s="519"/>
    </row>
    <row r="314" spans="1:25">
      <c r="A314" s="518"/>
      <c r="B314" s="518"/>
      <c r="C314" s="519"/>
      <c r="D314" s="520"/>
      <c r="E314" s="519"/>
      <c r="F314" s="520"/>
      <c r="G314" s="520"/>
      <c r="H314" s="520"/>
      <c r="I314" s="520"/>
      <c r="J314" s="520"/>
      <c r="K314" s="519"/>
      <c r="L314" s="519"/>
      <c r="M314" s="519"/>
      <c r="N314" s="519"/>
      <c r="O314" s="519"/>
      <c r="P314" s="519"/>
      <c r="Q314" s="519"/>
      <c r="R314" s="520"/>
      <c r="S314" s="520"/>
      <c r="T314" s="520"/>
      <c r="U314" s="519"/>
      <c r="V314" s="519"/>
      <c r="W314" s="519"/>
      <c r="X314" s="519"/>
      <c r="Y314" s="519"/>
    </row>
    <row r="315" spans="1:25">
      <c r="A315" s="518"/>
      <c r="B315" s="518"/>
      <c r="C315" s="519"/>
      <c r="D315" s="520"/>
      <c r="E315" s="519"/>
      <c r="F315" s="520"/>
      <c r="G315" s="520"/>
      <c r="H315" s="520"/>
      <c r="I315" s="520"/>
      <c r="J315" s="520"/>
      <c r="K315" s="519"/>
      <c r="L315" s="519"/>
      <c r="M315" s="519"/>
      <c r="N315" s="519"/>
      <c r="O315" s="519"/>
      <c r="P315" s="519"/>
      <c r="Q315" s="519"/>
      <c r="R315" s="520"/>
      <c r="S315" s="520"/>
      <c r="T315" s="520"/>
      <c r="U315" s="519"/>
      <c r="V315" s="519"/>
      <c r="W315" s="519"/>
      <c r="X315" s="519"/>
      <c r="Y315" s="519"/>
    </row>
    <row r="316" spans="1:25">
      <c r="A316" s="518"/>
      <c r="B316" s="518"/>
      <c r="C316" s="519"/>
      <c r="D316" s="520"/>
      <c r="E316" s="519"/>
      <c r="F316" s="520"/>
      <c r="G316" s="520"/>
      <c r="H316" s="520"/>
      <c r="I316" s="520"/>
      <c r="J316" s="520"/>
      <c r="K316" s="519"/>
      <c r="L316" s="519"/>
      <c r="M316" s="519"/>
      <c r="N316" s="519"/>
      <c r="O316" s="519"/>
      <c r="P316" s="519"/>
      <c r="Q316" s="519"/>
      <c r="R316" s="520"/>
      <c r="S316" s="520"/>
      <c r="T316" s="520"/>
      <c r="U316" s="519"/>
      <c r="V316" s="519"/>
      <c r="W316" s="519"/>
      <c r="X316" s="519"/>
      <c r="Y316" s="519"/>
    </row>
    <row r="317" spans="1:25">
      <c r="A317" s="518"/>
      <c r="B317" s="518"/>
      <c r="C317" s="519"/>
      <c r="D317" s="520"/>
      <c r="E317" s="519"/>
      <c r="F317" s="520"/>
      <c r="G317" s="520"/>
      <c r="H317" s="520"/>
      <c r="I317" s="520"/>
      <c r="J317" s="520"/>
      <c r="K317" s="519"/>
      <c r="L317" s="519"/>
      <c r="M317" s="519"/>
      <c r="N317" s="519"/>
      <c r="O317" s="519"/>
      <c r="P317" s="519"/>
      <c r="Q317" s="519"/>
      <c r="R317" s="520"/>
      <c r="S317" s="520"/>
      <c r="T317" s="520"/>
      <c r="U317" s="519"/>
      <c r="V317" s="519"/>
      <c r="W317" s="519"/>
      <c r="X317" s="519"/>
      <c r="Y317" s="519"/>
    </row>
    <row r="318" spans="1:25">
      <c r="A318" s="518"/>
      <c r="B318" s="518"/>
      <c r="C318" s="519"/>
      <c r="D318" s="520"/>
      <c r="E318" s="519"/>
      <c r="F318" s="520"/>
      <c r="G318" s="520"/>
      <c r="H318" s="520"/>
      <c r="I318" s="520"/>
      <c r="J318" s="520"/>
      <c r="K318" s="519"/>
      <c r="L318" s="519"/>
      <c r="M318" s="519"/>
      <c r="N318" s="519"/>
      <c r="O318" s="519"/>
      <c r="P318" s="519"/>
      <c r="Q318" s="519"/>
      <c r="R318" s="520"/>
      <c r="S318" s="520"/>
      <c r="T318" s="520"/>
      <c r="U318" s="519"/>
      <c r="V318" s="519"/>
      <c r="W318" s="519"/>
      <c r="X318" s="519"/>
      <c r="Y318" s="519"/>
    </row>
    <row r="319" spans="1:25">
      <c r="A319" s="518"/>
      <c r="B319" s="518"/>
      <c r="C319" s="519"/>
      <c r="D319" s="520"/>
      <c r="E319" s="519"/>
      <c r="F319" s="520"/>
      <c r="G319" s="520"/>
      <c r="H319" s="520"/>
      <c r="I319" s="520"/>
      <c r="J319" s="520"/>
      <c r="K319" s="519"/>
      <c r="L319" s="519"/>
      <c r="M319" s="519"/>
      <c r="N319" s="519"/>
      <c r="O319" s="519"/>
      <c r="P319" s="519"/>
      <c r="Q319" s="519"/>
      <c r="R319" s="520"/>
      <c r="S319" s="520"/>
      <c r="T319" s="520"/>
      <c r="U319" s="519"/>
      <c r="V319" s="519"/>
      <c r="W319" s="519"/>
      <c r="X319" s="519"/>
      <c r="Y319" s="519"/>
    </row>
    <row r="320" spans="1:25">
      <c r="A320" s="518"/>
      <c r="B320" s="518"/>
      <c r="C320" s="519"/>
      <c r="D320" s="520"/>
      <c r="E320" s="519"/>
      <c r="F320" s="520"/>
      <c r="G320" s="520"/>
      <c r="H320" s="520"/>
      <c r="I320" s="520"/>
      <c r="J320" s="520"/>
      <c r="K320" s="519"/>
      <c r="L320" s="519"/>
      <c r="M320" s="519"/>
      <c r="N320" s="519"/>
      <c r="O320" s="519"/>
      <c r="P320" s="519"/>
      <c r="Q320" s="519"/>
      <c r="R320" s="520"/>
      <c r="S320" s="520"/>
      <c r="T320" s="520"/>
      <c r="U320" s="519"/>
      <c r="V320" s="519"/>
      <c r="W320" s="519"/>
      <c r="X320" s="519"/>
      <c r="Y320" s="519"/>
    </row>
    <row r="321" spans="1:25">
      <c r="A321" s="518"/>
      <c r="B321" s="518"/>
      <c r="C321" s="519"/>
      <c r="D321" s="520"/>
      <c r="E321" s="519"/>
      <c r="F321" s="520"/>
      <c r="G321" s="520"/>
      <c r="H321" s="520"/>
      <c r="I321" s="520"/>
      <c r="J321" s="520"/>
      <c r="K321" s="519"/>
      <c r="L321" s="519"/>
      <c r="M321" s="519"/>
      <c r="N321" s="519"/>
      <c r="O321" s="519"/>
      <c r="P321" s="519"/>
      <c r="Q321" s="519"/>
      <c r="R321" s="520"/>
      <c r="S321" s="520"/>
      <c r="T321" s="520"/>
      <c r="U321" s="519"/>
      <c r="V321" s="519"/>
      <c r="W321" s="519"/>
      <c r="X321" s="519"/>
      <c r="Y321" s="519"/>
    </row>
    <row r="322" spans="1:25">
      <c r="A322" s="518"/>
      <c r="B322" s="518"/>
      <c r="C322" s="519"/>
      <c r="D322" s="520"/>
      <c r="E322" s="519"/>
      <c r="F322" s="520"/>
      <c r="G322" s="520"/>
      <c r="H322" s="520"/>
      <c r="I322" s="520"/>
      <c r="J322" s="520"/>
      <c r="K322" s="519"/>
      <c r="L322" s="519"/>
      <c r="M322" s="519"/>
      <c r="N322" s="519"/>
      <c r="O322" s="519"/>
      <c r="P322" s="519"/>
      <c r="Q322" s="519"/>
      <c r="R322" s="520"/>
      <c r="S322" s="520"/>
      <c r="T322" s="520"/>
      <c r="U322" s="519"/>
      <c r="V322" s="519"/>
      <c r="W322" s="519"/>
      <c r="X322" s="519"/>
      <c r="Y322" s="519"/>
    </row>
    <row r="323" spans="1:25">
      <c r="A323" s="518"/>
      <c r="B323" s="518"/>
      <c r="C323" s="519"/>
      <c r="D323" s="520"/>
      <c r="E323" s="519"/>
      <c r="F323" s="520"/>
      <c r="G323" s="520"/>
      <c r="H323" s="520"/>
      <c r="I323" s="520"/>
      <c r="J323" s="520"/>
      <c r="K323" s="519"/>
      <c r="L323" s="519"/>
      <c r="M323" s="519"/>
      <c r="N323" s="519"/>
      <c r="O323" s="519"/>
      <c r="P323" s="519"/>
      <c r="Q323" s="519"/>
      <c r="R323" s="520"/>
      <c r="S323" s="520"/>
      <c r="T323" s="520"/>
      <c r="U323" s="519"/>
      <c r="V323" s="519"/>
      <c r="W323" s="519"/>
      <c r="X323" s="519"/>
      <c r="Y323" s="519"/>
    </row>
    <row r="324" spans="1:25">
      <c r="A324" s="518"/>
      <c r="B324" s="518"/>
      <c r="C324" s="519"/>
      <c r="D324" s="520"/>
      <c r="E324" s="519"/>
      <c r="F324" s="520"/>
      <c r="G324" s="520"/>
      <c r="H324" s="520"/>
      <c r="I324" s="520"/>
      <c r="J324" s="520"/>
      <c r="K324" s="519"/>
      <c r="L324" s="519"/>
      <c r="M324" s="519"/>
      <c r="N324" s="519"/>
      <c r="O324" s="519"/>
      <c r="P324" s="519"/>
      <c r="Q324" s="519"/>
      <c r="R324" s="520"/>
      <c r="S324" s="520"/>
      <c r="T324" s="520"/>
      <c r="U324" s="519"/>
      <c r="V324" s="519"/>
      <c r="W324" s="519"/>
      <c r="X324" s="519"/>
      <c r="Y324" s="519"/>
    </row>
    <row r="325" spans="1:25">
      <c r="A325" s="518"/>
      <c r="B325" s="518"/>
      <c r="C325" s="519"/>
      <c r="D325" s="520"/>
      <c r="E325" s="519"/>
      <c r="F325" s="520"/>
      <c r="G325" s="520"/>
      <c r="H325" s="520"/>
      <c r="I325" s="520"/>
      <c r="J325" s="520"/>
      <c r="K325" s="519"/>
      <c r="L325" s="519"/>
      <c r="M325" s="519"/>
      <c r="N325" s="519"/>
      <c r="O325" s="519"/>
      <c r="P325" s="519"/>
      <c r="Q325" s="519"/>
      <c r="R325" s="520"/>
      <c r="S325" s="520"/>
      <c r="T325" s="520"/>
      <c r="U325" s="519"/>
      <c r="V325" s="519"/>
      <c r="W325" s="519"/>
      <c r="X325" s="519"/>
      <c r="Y325" s="519"/>
    </row>
    <row r="326" spans="1:25">
      <c r="A326" s="518"/>
      <c r="B326" s="518"/>
      <c r="C326" s="519"/>
      <c r="D326" s="520"/>
      <c r="E326" s="519"/>
      <c r="F326" s="520"/>
      <c r="G326" s="520"/>
      <c r="H326" s="520"/>
      <c r="I326" s="520"/>
      <c r="J326" s="520"/>
      <c r="K326" s="519"/>
      <c r="L326" s="519"/>
      <c r="M326" s="519"/>
      <c r="N326" s="519"/>
      <c r="O326" s="519"/>
      <c r="P326" s="519"/>
      <c r="Q326" s="519"/>
      <c r="R326" s="520"/>
      <c r="S326" s="520"/>
      <c r="T326" s="520"/>
      <c r="U326" s="519"/>
      <c r="V326" s="519"/>
      <c r="W326" s="519"/>
      <c r="X326" s="519"/>
      <c r="Y326" s="519"/>
    </row>
    <row r="327" spans="1:25">
      <c r="A327" s="518"/>
      <c r="B327" s="518"/>
      <c r="C327" s="519"/>
      <c r="D327" s="520"/>
      <c r="E327" s="519"/>
      <c r="F327" s="520"/>
      <c r="G327" s="520"/>
      <c r="H327" s="520"/>
      <c r="I327" s="520"/>
      <c r="J327" s="520"/>
      <c r="K327" s="519"/>
      <c r="L327" s="519"/>
      <c r="M327" s="519"/>
      <c r="N327" s="519"/>
      <c r="O327" s="519"/>
      <c r="P327" s="519"/>
      <c r="Q327" s="519"/>
      <c r="R327" s="520"/>
      <c r="S327" s="520"/>
      <c r="T327" s="520"/>
      <c r="U327" s="519"/>
      <c r="V327" s="519"/>
      <c r="W327" s="519"/>
      <c r="X327" s="519"/>
      <c r="Y327" s="519"/>
    </row>
    <row r="328" spans="1:25">
      <c r="A328" s="518"/>
      <c r="B328" s="518"/>
      <c r="C328" s="519"/>
      <c r="D328" s="520"/>
      <c r="E328" s="519"/>
      <c r="F328" s="520"/>
      <c r="G328" s="520"/>
      <c r="H328" s="520"/>
      <c r="I328" s="520"/>
      <c r="J328" s="520"/>
      <c r="K328" s="519"/>
      <c r="L328" s="519"/>
      <c r="M328" s="519"/>
      <c r="N328" s="519"/>
      <c r="O328" s="519"/>
      <c r="P328" s="519"/>
      <c r="Q328" s="519"/>
      <c r="R328" s="520"/>
      <c r="S328" s="520"/>
      <c r="T328" s="520"/>
      <c r="U328" s="519"/>
      <c r="V328" s="519"/>
      <c r="W328" s="519"/>
      <c r="X328" s="519"/>
      <c r="Y328" s="519"/>
    </row>
    <row r="329" spans="1:25">
      <c r="A329" s="518"/>
      <c r="B329" s="518"/>
      <c r="C329" s="519"/>
      <c r="D329" s="520"/>
      <c r="E329" s="519"/>
      <c r="F329" s="520"/>
      <c r="G329" s="520"/>
      <c r="H329" s="520"/>
      <c r="I329" s="520"/>
      <c r="J329" s="520"/>
      <c r="K329" s="519"/>
      <c r="L329" s="519"/>
      <c r="M329" s="519"/>
      <c r="N329" s="519"/>
      <c r="O329" s="519"/>
      <c r="P329" s="519"/>
      <c r="Q329" s="519"/>
      <c r="R329" s="520"/>
      <c r="S329" s="520"/>
      <c r="T329" s="520"/>
      <c r="U329" s="519"/>
      <c r="V329" s="519"/>
      <c r="W329" s="519"/>
      <c r="X329" s="519"/>
      <c r="Y329" s="519"/>
    </row>
    <row r="330" spans="1:25">
      <c r="A330" s="518"/>
      <c r="B330" s="518"/>
      <c r="C330" s="519"/>
      <c r="D330" s="520"/>
      <c r="E330" s="519"/>
      <c r="F330" s="520"/>
      <c r="G330" s="520"/>
      <c r="H330" s="520"/>
      <c r="I330" s="520"/>
      <c r="J330" s="520"/>
      <c r="K330" s="519"/>
      <c r="L330" s="519"/>
      <c r="M330" s="519"/>
      <c r="N330" s="519"/>
      <c r="O330" s="519"/>
      <c r="P330" s="519"/>
      <c r="Q330" s="519"/>
      <c r="R330" s="520"/>
      <c r="S330" s="520"/>
      <c r="T330" s="520"/>
      <c r="U330" s="519"/>
      <c r="V330" s="519"/>
      <c r="W330" s="519"/>
      <c r="X330" s="519"/>
      <c r="Y330" s="519"/>
    </row>
    <row r="331" spans="1:25">
      <c r="A331" s="518"/>
      <c r="B331" s="518"/>
      <c r="C331" s="519"/>
      <c r="D331" s="520"/>
      <c r="E331" s="519"/>
      <c r="F331" s="520"/>
      <c r="G331" s="520"/>
      <c r="H331" s="520"/>
      <c r="I331" s="520"/>
      <c r="J331" s="520"/>
      <c r="K331" s="519"/>
      <c r="L331" s="519"/>
      <c r="M331" s="519"/>
      <c r="N331" s="519"/>
      <c r="O331" s="519"/>
      <c r="P331" s="519"/>
      <c r="Q331" s="519"/>
      <c r="R331" s="520"/>
      <c r="S331" s="520"/>
      <c r="T331" s="520"/>
      <c r="U331" s="519"/>
      <c r="V331" s="519"/>
      <c r="W331" s="519"/>
      <c r="X331" s="519"/>
      <c r="Y331" s="519"/>
    </row>
    <row r="332" spans="1:25">
      <c r="A332" s="518"/>
      <c r="B332" s="518"/>
      <c r="C332" s="519"/>
      <c r="D332" s="520"/>
      <c r="E332" s="519"/>
      <c r="F332" s="520"/>
      <c r="G332" s="520"/>
      <c r="H332" s="520"/>
      <c r="I332" s="520"/>
      <c r="J332" s="520"/>
      <c r="K332" s="519"/>
      <c r="L332" s="519"/>
      <c r="M332" s="519"/>
      <c r="N332" s="519"/>
      <c r="O332" s="519"/>
      <c r="P332" s="519"/>
      <c r="Q332" s="519"/>
      <c r="R332" s="520"/>
      <c r="S332" s="520"/>
      <c r="T332" s="520"/>
      <c r="U332" s="519"/>
      <c r="V332" s="519"/>
      <c r="W332" s="519"/>
      <c r="X332" s="519"/>
      <c r="Y332" s="519"/>
    </row>
    <row r="333" spans="1:25">
      <c r="A333" s="518"/>
      <c r="B333" s="518"/>
      <c r="C333" s="519"/>
      <c r="D333" s="520"/>
      <c r="E333" s="519"/>
      <c r="F333" s="520"/>
      <c r="G333" s="520"/>
      <c r="H333" s="520"/>
      <c r="I333" s="520"/>
      <c r="J333" s="520"/>
      <c r="K333" s="519"/>
      <c r="L333" s="519"/>
      <c r="M333" s="519"/>
      <c r="N333" s="519"/>
      <c r="O333" s="519"/>
      <c r="P333" s="519"/>
      <c r="Q333" s="519"/>
      <c r="R333" s="520"/>
      <c r="S333" s="520"/>
      <c r="T333" s="520"/>
      <c r="U333" s="519"/>
      <c r="V333" s="519"/>
      <c r="W333" s="519"/>
      <c r="X333" s="519"/>
      <c r="Y333" s="519"/>
    </row>
    <row r="334" spans="1:25">
      <c r="A334" s="518"/>
      <c r="B334" s="518"/>
      <c r="C334" s="519"/>
      <c r="D334" s="520"/>
      <c r="E334" s="519"/>
      <c r="F334" s="520"/>
      <c r="G334" s="520"/>
      <c r="H334" s="520"/>
      <c r="I334" s="520"/>
      <c r="J334" s="520"/>
      <c r="K334" s="519"/>
      <c r="L334" s="519"/>
      <c r="M334" s="519"/>
      <c r="N334" s="519"/>
      <c r="O334" s="519"/>
      <c r="P334" s="519"/>
      <c r="Q334" s="519"/>
      <c r="R334" s="520"/>
      <c r="S334" s="520"/>
      <c r="T334" s="520"/>
      <c r="U334" s="519"/>
      <c r="V334" s="519"/>
      <c r="W334" s="519"/>
      <c r="X334" s="519"/>
      <c r="Y334" s="519"/>
    </row>
    <row r="335" spans="1:25">
      <c r="A335" s="518"/>
      <c r="B335" s="518"/>
      <c r="C335" s="519"/>
      <c r="D335" s="520"/>
      <c r="E335" s="519"/>
      <c r="F335" s="520"/>
      <c r="G335" s="520"/>
      <c r="H335" s="520"/>
      <c r="I335" s="520"/>
      <c r="J335" s="520"/>
      <c r="K335" s="519"/>
      <c r="L335" s="519"/>
      <c r="M335" s="519"/>
      <c r="N335" s="519"/>
      <c r="O335" s="519"/>
      <c r="P335" s="519"/>
      <c r="Q335" s="519"/>
      <c r="R335" s="520"/>
      <c r="S335" s="520"/>
      <c r="T335" s="520"/>
      <c r="U335" s="519"/>
      <c r="V335" s="519"/>
      <c r="W335" s="519"/>
      <c r="X335" s="519"/>
      <c r="Y335" s="519"/>
    </row>
    <row r="336" spans="1:25">
      <c r="A336" s="518"/>
      <c r="B336" s="518"/>
      <c r="C336" s="519"/>
      <c r="D336" s="520"/>
      <c r="E336" s="519"/>
      <c r="F336" s="520"/>
      <c r="G336" s="520"/>
      <c r="H336" s="520"/>
      <c r="I336" s="520"/>
      <c r="J336" s="520"/>
      <c r="K336" s="519"/>
      <c r="L336" s="519"/>
      <c r="M336" s="519"/>
      <c r="N336" s="519"/>
      <c r="O336" s="519"/>
      <c r="P336" s="519"/>
      <c r="Q336" s="519"/>
      <c r="R336" s="520"/>
      <c r="S336" s="520"/>
      <c r="T336" s="520"/>
      <c r="U336" s="519"/>
      <c r="V336" s="519"/>
      <c r="W336" s="519"/>
      <c r="X336" s="519"/>
      <c r="Y336" s="519"/>
    </row>
    <row r="337" spans="1:25">
      <c r="A337" s="518"/>
      <c r="B337" s="518"/>
      <c r="C337" s="519"/>
      <c r="D337" s="520"/>
      <c r="E337" s="519"/>
      <c r="F337" s="520"/>
      <c r="G337" s="520"/>
      <c r="H337" s="520"/>
      <c r="I337" s="520"/>
      <c r="J337" s="520"/>
      <c r="K337" s="519"/>
      <c r="L337" s="519"/>
      <c r="M337" s="519"/>
      <c r="N337" s="519"/>
      <c r="O337" s="519"/>
      <c r="P337" s="519"/>
      <c r="Q337" s="519"/>
      <c r="R337" s="520"/>
      <c r="S337" s="520"/>
      <c r="T337" s="520"/>
      <c r="U337" s="519"/>
      <c r="V337" s="519"/>
      <c r="W337" s="519"/>
      <c r="X337" s="519"/>
      <c r="Y337" s="519"/>
    </row>
    <row r="338" spans="1:25">
      <c r="A338" s="518"/>
      <c r="B338" s="518"/>
      <c r="C338" s="519"/>
      <c r="D338" s="520"/>
      <c r="E338" s="519"/>
      <c r="F338" s="520"/>
      <c r="G338" s="520"/>
      <c r="H338" s="520"/>
      <c r="I338" s="520"/>
      <c r="J338" s="520"/>
      <c r="K338" s="519"/>
      <c r="L338" s="519"/>
      <c r="M338" s="519"/>
      <c r="N338" s="519"/>
      <c r="O338" s="519"/>
      <c r="P338" s="519"/>
      <c r="Q338" s="519"/>
      <c r="R338" s="520"/>
      <c r="S338" s="520"/>
      <c r="T338" s="520"/>
      <c r="U338" s="519"/>
      <c r="V338" s="519"/>
      <c r="W338" s="519"/>
      <c r="X338" s="519"/>
      <c r="Y338" s="519"/>
    </row>
    <row r="339" spans="1:25">
      <c r="A339" s="518"/>
      <c r="B339" s="518"/>
      <c r="C339" s="519"/>
      <c r="D339" s="520"/>
      <c r="E339" s="519"/>
      <c r="F339" s="520"/>
      <c r="G339" s="520"/>
      <c r="H339" s="520"/>
      <c r="I339" s="520"/>
      <c r="J339" s="520"/>
      <c r="K339" s="519"/>
      <c r="L339" s="519"/>
      <c r="M339" s="519"/>
      <c r="N339" s="519"/>
      <c r="O339" s="519"/>
      <c r="P339" s="519"/>
      <c r="Q339" s="519"/>
      <c r="R339" s="520"/>
      <c r="S339" s="520"/>
      <c r="T339" s="520"/>
      <c r="U339" s="519"/>
      <c r="V339" s="519"/>
      <c r="W339" s="519"/>
      <c r="X339" s="519"/>
      <c r="Y339" s="519"/>
    </row>
    <row r="340" spans="1:25">
      <c r="A340" s="518"/>
      <c r="B340" s="518"/>
      <c r="C340" s="519"/>
      <c r="D340" s="520"/>
      <c r="E340" s="519"/>
      <c r="F340" s="520"/>
      <c r="G340" s="520"/>
      <c r="H340" s="520"/>
      <c r="I340" s="520"/>
      <c r="J340" s="520"/>
      <c r="K340" s="519"/>
      <c r="L340" s="519"/>
      <c r="M340" s="519"/>
      <c r="N340" s="519"/>
      <c r="O340" s="519"/>
      <c r="P340" s="519"/>
      <c r="Q340" s="519"/>
      <c r="R340" s="520"/>
      <c r="S340" s="520"/>
      <c r="T340" s="520"/>
      <c r="U340" s="519"/>
      <c r="V340" s="519"/>
      <c r="W340" s="519"/>
      <c r="X340" s="519"/>
      <c r="Y340" s="519"/>
    </row>
    <row r="341" spans="1:25">
      <c r="A341" s="518"/>
      <c r="B341" s="518"/>
      <c r="C341" s="519"/>
      <c r="D341" s="520"/>
      <c r="E341" s="519"/>
      <c r="F341" s="520"/>
      <c r="G341" s="520"/>
      <c r="H341" s="520"/>
      <c r="I341" s="520"/>
      <c r="J341" s="520"/>
      <c r="K341" s="519"/>
      <c r="L341" s="519"/>
      <c r="M341" s="519"/>
      <c r="N341" s="519"/>
      <c r="O341" s="519"/>
      <c r="P341" s="519"/>
      <c r="Q341" s="519"/>
      <c r="R341" s="520"/>
      <c r="S341" s="520"/>
      <c r="T341" s="520"/>
      <c r="U341" s="519"/>
      <c r="V341" s="519"/>
      <c r="W341" s="519"/>
      <c r="X341" s="519"/>
      <c r="Y341" s="519"/>
    </row>
    <row r="342" spans="1:25">
      <c r="A342" s="518"/>
      <c r="B342" s="518"/>
      <c r="C342" s="519"/>
      <c r="D342" s="520"/>
      <c r="E342" s="519"/>
      <c r="F342" s="520"/>
      <c r="G342" s="520"/>
      <c r="H342" s="520"/>
      <c r="I342" s="520"/>
      <c r="J342" s="520"/>
      <c r="K342" s="519"/>
      <c r="L342" s="519"/>
      <c r="M342" s="519"/>
      <c r="N342" s="519"/>
      <c r="O342" s="519"/>
      <c r="P342" s="519"/>
      <c r="Q342" s="519"/>
      <c r="R342" s="520"/>
      <c r="S342" s="520"/>
      <c r="T342" s="520"/>
      <c r="U342" s="519"/>
      <c r="V342" s="519"/>
      <c r="W342" s="519"/>
      <c r="X342" s="519"/>
      <c r="Y342" s="519"/>
    </row>
    <row r="343" spans="1:25">
      <c r="A343" s="518"/>
      <c r="B343" s="518"/>
      <c r="C343" s="519"/>
      <c r="D343" s="520"/>
      <c r="E343" s="519"/>
      <c r="F343" s="520"/>
      <c r="G343" s="520"/>
      <c r="H343" s="520"/>
      <c r="I343" s="520"/>
      <c r="J343" s="520"/>
      <c r="K343" s="519"/>
      <c r="L343" s="519"/>
      <c r="M343" s="519"/>
      <c r="N343" s="519"/>
      <c r="O343" s="519"/>
      <c r="P343" s="519"/>
      <c r="Q343" s="519"/>
      <c r="R343" s="520"/>
      <c r="S343" s="520"/>
      <c r="T343" s="520"/>
      <c r="U343" s="519"/>
      <c r="V343" s="519"/>
      <c r="W343" s="519"/>
      <c r="X343" s="519"/>
      <c r="Y343" s="519"/>
    </row>
    <row r="344" spans="1:25">
      <c r="A344" s="518"/>
      <c r="B344" s="518"/>
      <c r="C344" s="519"/>
      <c r="D344" s="520"/>
      <c r="E344" s="519"/>
      <c r="F344" s="520"/>
      <c r="G344" s="520"/>
      <c r="H344" s="520"/>
      <c r="I344" s="520"/>
      <c r="J344" s="520"/>
      <c r="K344" s="519"/>
      <c r="L344" s="519"/>
      <c r="M344" s="519"/>
      <c r="N344" s="519"/>
      <c r="O344" s="519"/>
      <c r="P344" s="519"/>
      <c r="Q344" s="519"/>
      <c r="R344" s="520"/>
      <c r="S344" s="520"/>
      <c r="T344" s="520"/>
      <c r="U344" s="519"/>
      <c r="V344" s="519"/>
      <c r="W344" s="519"/>
      <c r="X344" s="519"/>
      <c r="Y344" s="519"/>
    </row>
    <row r="345" spans="1:25">
      <c r="A345" s="518"/>
      <c r="B345" s="518"/>
      <c r="C345" s="519"/>
      <c r="D345" s="520"/>
      <c r="E345" s="519"/>
      <c r="F345" s="520"/>
      <c r="G345" s="520"/>
      <c r="H345" s="520"/>
      <c r="I345" s="520"/>
      <c r="J345" s="520"/>
      <c r="K345" s="519"/>
      <c r="L345" s="519"/>
      <c r="M345" s="519"/>
      <c r="N345" s="519"/>
      <c r="O345" s="519"/>
      <c r="P345" s="519"/>
      <c r="Q345" s="519"/>
      <c r="R345" s="520"/>
      <c r="S345" s="520"/>
      <c r="T345" s="520"/>
      <c r="U345" s="519"/>
      <c r="V345" s="519"/>
      <c r="W345" s="519"/>
      <c r="X345" s="519"/>
      <c r="Y345" s="519"/>
    </row>
    <row r="346" spans="1:25">
      <c r="A346" s="518"/>
      <c r="B346" s="518"/>
      <c r="C346" s="519"/>
      <c r="D346" s="520"/>
      <c r="E346" s="519"/>
      <c r="F346" s="520"/>
      <c r="G346" s="520"/>
      <c r="H346" s="520"/>
      <c r="I346" s="520"/>
      <c r="J346" s="520"/>
      <c r="K346" s="519"/>
      <c r="L346" s="519"/>
      <c r="M346" s="519"/>
      <c r="N346" s="519"/>
      <c r="O346" s="519"/>
      <c r="P346" s="519"/>
      <c r="Q346" s="519"/>
      <c r="R346" s="520"/>
      <c r="S346" s="520"/>
      <c r="T346" s="520"/>
      <c r="U346" s="519"/>
      <c r="V346" s="519"/>
      <c r="W346" s="519"/>
      <c r="X346" s="519"/>
      <c r="Y346" s="519"/>
    </row>
    <row r="347" spans="1:25">
      <c r="A347" s="518"/>
      <c r="B347" s="518"/>
      <c r="C347" s="519"/>
      <c r="D347" s="520"/>
      <c r="E347" s="519"/>
      <c r="F347" s="520"/>
      <c r="G347" s="520"/>
      <c r="H347" s="520"/>
      <c r="I347" s="520"/>
      <c r="J347" s="520"/>
      <c r="K347" s="519"/>
      <c r="L347" s="519"/>
      <c r="M347" s="519"/>
      <c r="N347" s="519"/>
      <c r="O347" s="519"/>
      <c r="P347" s="519"/>
      <c r="Q347" s="519"/>
      <c r="R347" s="520"/>
      <c r="S347" s="520"/>
      <c r="T347" s="520"/>
      <c r="U347" s="519"/>
      <c r="V347" s="519"/>
      <c r="W347" s="519"/>
      <c r="X347" s="519"/>
      <c r="Y347" s="519"/>
    </row>
    <row r="348" spans="1:25">
      <c r="A348" s="518"/>
      <c r="B348" s="518"/>
      <c r="C348" s="519"/>
      <c r="D348" s="520"/>
      <c r="E348" s="519"/>
      <c r="F348" s="520"/>
      <c r="G348" s="520"/>
      <c r="H348" s="520"/>
      <c r="I348" s="520"/>
      <c r="J348" s="520"/>
      <c r="K348" s="519"/>
      <c r="L348" s="519"/>
      <c r="M348" s="519"/>
      <c r="N348" s="519"/>
      <c r="O348" s="519"/>
      <c r="P348" s="519"/>
      <c r="Q348" s="519"/>
      <c r="R348" s="520"/>
      <c r="S348" s="520"/>
      <c r="T348" s="520"/>
      <c r="U348" s="519"/>
      <c r="V348" s="519"/>
      <c r="W348" s="519"/>
      <c r="X348" s="519"/>
      <c r="Y348" s="519"/>
    </row>
    <row r="349" spans="1:25">
      <c r="A349" s="518"/>
      <c r="B349" s="518"/>
      <c r="C349" s="519"/>
      <c r="D349" s="520"/>
      <c r="E349" s="519"/>
      <c r="F349" s="520"/>
      <c r="G349" s="520"/>
      <c r="H349" s="520"/>
      <c r="I349" s="520"/>
      <c r="J349" s="520"/>
      <c r="K349" s="519"/>
      <c r="L349" s="519"/>
      <c r="M349" s="519"/>
      <c r="N349" s="519"/>
      <c r="O349" s="519"/>
      <c r="P349" s="519"/>
      <c r="Q349" s="519"/>
      <c r="R349" s="520"/>
      <c r="S349" s="520"/>
      <c r="T349" s="520"/>
      <c r="U349" s="519"/>
      <c r="V349" s="519"/>
      <c r="W349" s="519"/>
      <c r="X349" s="519"/>
      <c r="Y349" s="519"/>
    </row>
    <row r="350" spans="1:25">
      <c r="A350" s="518"/>
      <c r="B350" s="518"/>
      <c r="C350" s="519"/>
      <c r="D350" s="520"/>
      <c r="E350" s="519"/>
      <c r="F350" s="520"/>
      <c r="G350" s="520"/>
      <c r="H350" s="520"/>
      <c r="I350" s="520"/>
      <c r="J350" s="520"/>
      <c r="K350" s="519"/>
      <c r="L350" s="519"/>
      <c r="M350" s="519"/>
      <c r="N350" s="519"/>
      <c r="O350" s="519"/>
      <c r="P350" s="519"/>
      <c r="Q350" s="519"/>
      <c r="R350" s="520"/>
      <c r="S350" s="520"/>
      <c r="T350" s="520"/>
      <c r="U350" s="519"/>
      <c r="V350" s="519"/>
      <c r="W350" s="519"/>
      <c r="X350" s="519"/>
      <c r="Y350" s="519"/>
    </row>
    <row r="351" spans="1:25">
      <c r="A351" s="518"/>
      <c r="B351" s="518"/>
      <c r="C351" s="519"/>
      <c r="D351" s="520"/>
      <c r="E351" s="519"/>
      <c r="F351" s="520"/>
      <c r="G351" s="520"/>
      <c r="H351" s="520"/>
      <c r="I351" s="520"/>
      <c r="J351" s="520"/>
      <c r="K351" s="519"/>
      <c r="L351" s="519"/>
      <c r="M351" s="519"/>
      <c r="N351" s="519"/>
      <c r="O351" s="519"/>
      <c r="P351" s="519"/>
      <c r="Q351" s="519"/>
      <c r="R351" s="520"/>
      <c r="S351" s="520"/>
      <c r="T351" s="520"/>
      <c r="U351" s="519"/>
      <c r="V351" s="519"/>
      <c r="W351" s="519"/>
      <c r="X351" s="519"/>
      <c r="Y351" s="519"/>
    </row>
    <row r="352" spans="1:25">
      <c r="A352" s="518"/>
      <c r="B352" s="518"/>
      <c r="C352" s="519"/>
      <c r="D352" s="520"/>
      <c r="E352" s="519"/>
      <c r="F352" s="520"/>
      <c r="G352" s="520"/>
      <c r="H352" s="520"/>
      <c r="I352" s="520"/>
      <c r="J352" s="520"/>
      <c r="K352" s="519"/>
      <c r="L352" s="519"/>
      <c r="M352" s="519"/>
      <c r="N352" s="519"/>
      <c r="O352" s="519"/>
      <c r="P352" s="519"/>
      <c r="Q352" s="519"/>
      <c r="R352" s="520"/>
      <c r="S352" s="520"/>
      <c r="T352" s="520"/>
      <c r="U352" s="519"/>
      <c r="V352" s="519"/>
      <c r="W352" s="519"/>
      <c r="X352" s="519"/>
      <c r="Y352" s="519"/>
    </row>
    <row r="353" spans="1:25">
      <c r="A353" s="518"/>
      <c r="B353" s="518"/>
      <c r="C353" s="519"/>
      <c r="D353" s="520"/>
      <c r="E353" s="519"/>
      <c r="F353" s="520"/>
      <c r="G353" s="520"/>
      <c r="H353" s="520"/>
      <c r="I353" s="520"/>
      <c r="J353" s="520"/>
      <c r="K353" s="519"/>
      <c r="L353" s="519"/>
      <c r="M353" s="519"/>
      <c r="N353" s="519"/>
      <c r="O353" s="519"/>
      <c r="P353" s="519"/>
      <c r="Q353" s="519"/>
      <c r="R353" s="520"/>
      <c r="S353" s="520"/>
      <c r="T353" s="520"/>
      <c r="U353" s="519"/>
      <c r="V353" s="519"/>
      <c r="W353" s="519"/>
      <c r="X353" s="519"/>
      <c r="Y353" s="519"/>
    </row>
    <row r="354" spans="1:25">
      <c r="A354" s="518"/>
      <c r="B354" s="518"/>
      <c r="C354" s="519"/>
      <c r="D354" s="520"/>
      <c r="E354" s="519"/>
      <c r="F354" s="520"/>
      <c r="G354" s="520"/>
      <c r="H354" s="520"/>
      <c r="I354" s="520"/>
      <c r="J354" s="520"/>
      <c r="K354" s="519"/>
      <c r="L354" s="519"/>
      <c r="M354" s="519"/>
      <c r="N354" s="519"/>
      <c r="O354" s="519"/>
      <c r="P354" s="519"/>
      <c r="Q354" s="519"/>
      <c r="R354" s="520"/>
      <c r="S354" s="520"/>
      <c r="T354" s="520"/>
      <c r="U354" s="519"/>
      <c r="V354" s="519"/>
      <c r="W354" s="519"/>
      <c r="X354" s="519"/>
      <c r="Y354" s="519"/>
    </row>
    <row r="355" spans="1:25">
      <c r="A355" s="518"/>
      <c r="B355" s="518"/>
      <c r="C355" s="519"/>
      <c r="D355" s="520"/>
      <c r="E355" s="519"/>
      <c r="F355" s="520"/>
      <c r="G355" s="520"/>
      <c r="H355" s="520"/>
      <c r="I355" s="520"/>
      <c r="J355" s="520"/>
      <c r="K355" s="519"/>
      <c r="L355" s="519"/>
      <c r="M355" s="519"/>
      <c r="N355" s="519"/>
      <c r="O355" s="519"/>
      <c r="P355" s="519"/>
      <c r="Q355" s="519"/>
      <c r="R355" s="520"/>
      <c r="S355" s="520"/>
      <c r="T355" s="520"/>
      <c r="U355" s="519"/>
      <c r="V355" s="519"/>
      <c r="W355" s="519"/>
      <c r="X355" s="519"/>
      <c r="Y355" s="519"/>
    </row>
    <row r="356" spans="1:25">
      <c r="A356" s="518"/>
      <c r="B356" s="518"/>
      <c r="C356" s="519"/>
      <c r="D356" s="520"/>
      <c r="E356" s="519"/>
      <c r="F356" s="520"/>
      <c r="G356" s="520"/>
      <c r="H356" s="520"/>
      <c r="I356" s="520"/>
      <c r="J356" s="520"/>
      <c r="K356" s="519"/>
      <c r="L356" s="519"/>
      <c r="M356" s="519"/>
      <c r="N356" s="519"/>
      <c r="O356" s="519"/>
      <c r="P356" s="519"/>
      <c r="Q356" s="519"/>
      <c r="R356" s="520"/>
      <c r="S356" s="520"/>
      <c r="T356" s="520"/>
      <c r="U356" s="519"/>
      <c r="V356" s="519"/>
      <c r="W356" s="519"/>
      <c r="X356" s="519"/>
      <c r="Y356" s="519"/>
    </row>
    <row r="357" spans="1:25">
      <c r="A357" s="518"/>
      <c r="B357" s="518"/>
      <c r="C357" s="519"/>
      <c r="D357" s="520"/>
      <c r="E357" s="519"/>
      <c r="F357" s="520"/>
      <c r="G357" s="520"/>
      <c r="H357" s="520"/>
      <c r="I357" s="520"/>
      <c r="J357" s="520"/>
      <c r="K357" s="519"/>
      <c r="L357" s="519"/>
      <c r="M357" s="519"/>
      <c r="N357" s="519"/>
      <c r="O357" s="519"/>
      <c r="P357" s="519"/>
      <c r="Q357" s="519"/>
      <c r="R357" s="520"/>
      <c r="S357" s="520"/>
      <c r="T357" s="520"/>
      <c r="U357" s="519"/>
      <c r="V357" s="519"/>
      <c r="W357" s="519"/>
      <c r="X357" s="519"/>
      <c r="Y357" s="519"/>
    </row>
    <row r="358" spans="1:25">
      <c r="A358" s="518"/>
      <c r="B358" s="518"/>
      <c r="C358" s="519"/>
      <c r="D358" s="520"/>
      <c r="E358" s="519"/>
      <c r="F358" s="520"/>
      <c r="G358" s="520"/>
      <c r="H358" s="520"/>
      <c r="I358" s="520"/>
      <c r="J358" s="520"/>
      <c r="K358" s="519"/>
      <c r="L358" s="519"/>
      <c r="M358" s="519"/>
      <c r="N358" s="519"/>
      <c r="O358" s="519"/>
      <c r="P358" s="519"/>
      <c r="Q358" s="519"/>
      <c r="R358" s="520"/>
      <c r="S358" s="520"/>
      <c r="T358" s="520"/>
      <c r="U358" s="519"/>
      <c r="V358" s="519"/>
      <c r="W358" s="519"/>
      <c r="X358" s="519"/>
      <c r="Y358" s="519"/>
    </row>
    <row r="359" spans="1:25">
      <c r="A359" s="518"/>
      <c r="B359" s="518"/>
      <c r="C359" s="519"/>
      <c r="D359" s="520"/>
      <c r="E359" s="519"/>
      <c r="F359" s="520"/>
      <c r="G359" s="520"/>
      <c r="H359" s="520"/>
      <c r="I359" s="520"/>
      <c r="J359" s="520"/>
      <c r="K359" s="519"/>
      <c r="L359" s="519"/>
      <c r="M359" s="519"/>
      <c r="N359" s="519"/>
      <c r="O359" s="519"/>
      <c r="P359" s="519"/>
      <c r="Q359" s="519"/>
      <c r="R359" s="520"/>
      <c r="S359" s="520"/>
      <c r="T359" s="520"/>
      <c r="U359" s="519"/>
      <c r="V359" s="519"/>
      <c r="W359" s="519"/>
      <c r="X359" s="519"/>
      <c r="Y359" s="519"/>
    </row>
    <row r="360" spans="1:25">
      <c r="A360" s="518"/>
      <c r="B360" s="518"/>
      <c r="C360" s="519"/>
      <c r="D360" s="520"/>
      <c r="E360" s="519"/>
      <c r="F360" s="520"/>
      <c r="G360" s="520"/>
      <c r="H360" s="520"/>
      <c r="I360" s="520"/>
      <c r="J360" s="520"/>
      <c r="K360" s="519"/>
      <c r="L360" s="519"/>
      <c r="M360" s="519"/>
      <c r="N360" s="519"/>
      <c r="O360" s="519"/>
      <c r="P360" s="519"/>
      <c r="Q360" s="519"/>
      <c r="R360" s="520"/>
      <c r="S360" s="520"/>
      <c r="T360" s="520"/>
      <c r="U360" s="519"/>
      <c r="V360" s="519"/>
      <c r="W360" s="519"/>
      <c r="X360" s="519"/>
      <c r="Y360" s="519"/>
    </row>
    <row r="361" spans="1:25">
      <c r="A361" s="518"/>
      <c r="B361" s="518"/>
      <c r="C361" s="519"/>
      <c r="D361" s="520"/>
      <c r="E361" s="519"/>
      <c r="F361" s="520"/>
      <c r="G361" s="520"/>
      <c r="H361" s="520"/>
      <c r="I361" s="520"/>
      <c r="J361" s="520"/>
      <c r="K361" s="519"/>
      <c r="L361" s="519"/>
      <c r="M361" s="519"/>
      <c r="N361" s="519"/>
      <c r="O361" s="519"/>
      <c r="P361" s="519"/>
      <c r="Q361" s="519"/>
      <c r="R361" s="520"/>
      <c r="S361" s="520"/>
      <c r="T361" s="520"/>
      <c r="U361" s="519"/>
      <c r="V361" s="519"/>
      <c r="W361" s="519"/>
      <c r="X361" s="519"/>
      <c r="Y361" s="519"/>
    </row>
    <row r="362" spans="1:25">
      <c r="A362" s="518"/>
      <c r="B362" s="518"/>
      <c r="C362" s="519"/>
      <c r="D362" s="520"/>
      <c r="E362" s="519"/>
      <c r="F362" s="520"/>
      <c r="G362" s="520"/>
      <c r="H362" s="520"/>
      <c r="I362" s="520"/>
      <c r="J362" s="520"/>
      <c r="K362" s="519"/>
      <c r="L362" s="519"/>
      <c r="M362" s="519"/>
      <c r="N362" s="519"/>
      <c r="O362" s="519"/>
      <c r="P362" s="519"/>
      <c r="Q362" s="519"/>
      <c r="R362" s="520"/>
      <c r="S362" s="520"/>
      <c r="T362" s="520"/>
      <c r="U362" s="519"/>
      <c r="V362" s="519"/>
      <c r="W362" s="519"/>
      <c r="X362" s="519"/>
      <c r="Y362" s="519"/>
    </row>
    <row r="363" spans="1:25">
      <c r="A363" s="518"/>
      <c r="B363" s="518"/>
      <c r="C363" s="519"/>
      <c r="D363" s="520"/>
      <c r="E363" s="519"/>
      <c r="F363" s="520"/>
      <c r="G363" s="520"/>
      <c r="H363" s="520"/>
      <c r="I363" s="520"/>
      <c r="J363" s="520"/>
      <c r="K363" s="519"/>
      <c r="L363" s="519"/>
      <c r="M363" s="519"/>
      <c r="N363" s="519"/>
      <c r="O363" s="519"/>
      <c r="P363" s="519"/>
      <c r="Q363" s="519"/>
      <c r="R363" s="520"/>
      <c r="S363" s="520"/>
      <c r="T363" s="520"/>
      <c r="U363" s="519"/>
      <c r="V363" s="519"/>
      <c r="W363" s="519"/>
      <c r="X363" s="519"/>
      <c r="Y363" s="519"/>
    </row>
    <row r="364" spans="1:25">
      <c r="A364" s="518"/>
      <c r="B364" s="518"/>
      <c r="C364" s="519"/>
      <c r="D364" s="520"/>
      <c r="E364" s="519"/>
      <c r="F364" s="520"/>
      <c r="G364" s="520"/>
      <c r="H364" s="520"/>
      <c r="I364" s="520"/>
      <c r="J364" s="520"/>
      <c r="K364" s="519"/>
      <c r="L364" s="519"/>
      <c r="M364" s="519"/>
      <c r="N364" s="519"/>
      <c r="O364" s="519"/>
      <c r="P364" s="519"/>
      <c r="Q364" s="519"/>
      <c r="R364" s="520"/>
      <c r="S364" s="520"/>
      <c r="T364" s="520"/>
      <c r="U364" s="519"/>
      <c r="V364" s="519"/>
      <c r="W364" s="519"/>
      <c r="X364" s="519"/>
      <c r="Y364" s="519"/>
    </row>
    <row r="365" spans="1:25">
      <c r="A365" s="518"/>
      <c r="B365" s="518"/>
      <c r="C365" s="519"/>
      <c r="D365" s="520"/>
      <c r="E365" s="519"/>
      <c r="F365" s="520"/>
      <c r="G365" s="520"/>
      <c r="H365" s="520"/>
      <c r="I365" s="520"/>
      <c r="J365" s="520"/>
      <c r="K365" s="519"/>
      <c r="L365" s="519"/>
      <c r="M365" s="519"/>
      <c r="N365" s="519"/>
      <c r="O365" s="519"/>
      <c r="P365" s="519"/>
      <c r="Q365" s="519"/>
      <c r="R365" s="520"/>
      <c r="S365" s="520"/>
      <c r="T365" s="520"/>
      <c r="U365" s="519"/>
      <c r="V365" s="519"/>
      <c r="W365" s="519"/>
      <c r="X365" s="519"/>
      <c r="Y365" s="519"/>
    </row>
    <row r="366" spans="1:25">
      <c r="A366" s="518"/>
      <c r="B366" s="518"/>
      <c r="C366" s="519"/>
      <c r="D366" s="520"/>
      <c r="E366" s="519"/>
      <c r="F366" s="520"/>
      <c r="G366" s="520"/>
      <c r="H366" s="520"/>
      <c r="I366" s="520"/>
      <c r="J366" s="520"/>
      <c r="K366" s="519"/>
      <c r="L366" s="519"/>
      <c r="M366" s="519"/>
      <c r="N366" s="519"/>
      <c r="O366" s="519"/>
      <c r="P366" s="519"/>
      <c r="Q366" s="519"/>
      <c r="R366" s="520"/>
      <c r="S366" s="520"/>
      <c r="T366" s="520"/>
      <c r="U366" s="519"/>
      <c r="V366" s="519"/>
      <c r="W366" s="519"/>
      <c r="X366" s="519"/>
      <c r="Y366" s="519"/>
    </row>
    <row r="367" spans="1:25">
      <c r="A367" s="518"/>
      <c r="B367" s="518"/>
      <c r="C367" s="519"/>
      <c r="D367" s="520"/>
      <c r="E367" s="519"/>
      <c r="F367" s="520"/>
      <c r="G367" s="520"/>
      <c r="H367" s="520"/>
      <c r="I367" s="520"/>
      <c r="J367" s="520"/>
      <c r="K367" s="519"/>
      <c r="L367" s="519"/>
      <c r="M367" s="519"/>
      <c r="N367" s="519"/>
      <c r="O367" s="519"/>
      <c r="P367" s="519"/>
      <c r="Q367" s="519"/>
      <c r="R367" s="520"/>
      <c r="S367" s="520"/>
      <c r="T367" s="520"/>
      <c r="U367" s="519"/>
      <c r="V367" s="519"/>
      <c r="W367" s="519"/>
      <c r="X367" s="519"/>
      <c r="Y367" s="519"/>
    </row>
    <row r="368" spans="1:25">
      <c r="A368" s="518"/>
      <c r="B368" s="518"/>
      <c r="C368" s="519"/>
      <c r="D368" s="520"/>
      <c r="E368" s="519"/>
      <c r="F368" s="520"/>
      <c r="G368" s="520"/>
      <c r="H368" s="520"/>
      <c r="I368" s="520"/>
      <c r="J368" s="520"/>
      <c r="K368" s="519"/>
      <c r="L368" s="519"/>
      <c r="M368" s="519"/>
      <c r="N368" s="519"/>
      <c r="O368" s="519"/>
      <c r="P368" s="519"/>
      <c r="Q368" s="519"/>
      <c r="R368" s="520"/>
      <c r="S368" s="520"/>
      <c r="T368" s="520"/>
      <c r="U368" s="519"/>
      <c r="V368" s="519"/>
      <c r="W368" s="519"/>
      <c r="X368" s="519"/>
      <c r="Y368" s="519"/>
    </row>
    <row r="369" spans="1:25">
      <c r="A369" s="518"/>
      <c r="B369" s="518"/>
      <c r="C369" s="519"/>
      <c r="D369" s="520"/>
      <c r="E369" s="519"/>
      <c r="F369" s="520"/>
      <c r="G369" s="520"/>
      <c r="H369" s="520"/>
      <c r="I369" s="520"/>
      <c r="J369" s="520"/>
      <c r="K369" s="519"/>
      <c r="L369" s="519"/>
      <c r="M369" s="519"/>
      <c r="N369" s="519"/>
      <c r="O369" s="519"/>
      <c r="P369" s="519"/>
      <c r="Q369" s="519"/>
      <c r="R369" s="520"/>
      <c r="S369" s="520"/>
      <c r="T369" s="520"/>
      <c r="U369" s="519"/>
      <c r="V369" s="519"/>
      <c r="W369" s="519"/>
      <c r="X369" s="519"/>
      <c r="Y369" s="519"/>
    </row>
    <row r="370" spans="1:25">
      <c r="A370" s="518"/>
      <c r="B370" s="518"/>
      <c r="C370" s="519"/>
      <c r="D370" s="520"/>
      <c r="E370" s="519"/>
      <c r="F370" s="520"/>
      <c r="G370" s="520"/>
      <c r="H370" s="520"/>
      <c r="I370" s="520"/>
      <c r="J370" s="520"/>
      <c r="K370" s="519"/>
      <c r="L370" s="519"/>
      <c r="M370" s="519"/>
      <c r="N370" s="519"/>
      <c r="O370" s="519"/>
      <c r="P370" s="519"/>
      <c r="Q370" s="519"/>
      <c r="R370" s="520"/>
      <c r="S370" s="520"/>
      <c r="T370" s="520"/>
      <c r="U370" s="519"/>
      <c r="V370" s="519"/>
      <c r="W370" s="519"/>
      <c r="X370" s="519"/>
      <c r="Y370" s="519"/>
    </row>
    <row r="371" spans="1:25">
      <c r="A371" s="518"/>
      <c r="B371" s="518"/>
      <c r="C371" s="519"/>
      <c r="D371" s="520"/>
      <c r="E371" s="519"/>
      <c r="F371" s="520"/>
      <c r="G371" s="520"/>
      <c r="H371" s="520"/>
      <c r="I371" s="520"/>
      <c r="J371" s="520"/>
      <c r="K371" s="519"/>
      <c r="L371" s="519"/>
      <c r="M371" s="519"/>
      <c r="N371" s="519"/>
      <c r="O371" s="519"/>
      <c r="P371" s="519"/>
      <c r="Q371" s="519"/>
      <c r="R371" s="520"/>
      <c r="S371" s="520"/>
      <c r="T371" s="520"/>
      <c r="U371" s="519"/>
      <c r="V371" s="519"/>
      <c r="W371" s="519"/>
      <c r="X371" s="519"/>
      <c r="Y371" s="519"/>
    </row>
    <row r="372" spans="1:25">
      <c r="A372" s="518"/>
      <c r="B372" s="518"/>
      <c r="C372" s="519"/>
      <c r="D372" s="520"/>
      <c r="E372" s="519"/>
      <c r="F372" s="520"/>
      <c r="G372" s="520"/>
      <c r="H372" s="520"/>
      <c r="I372" s="520"/>
      <c r="J372" s="520"/>
      <c r="K372" s="519"/>
      <c r="L372" s="519"/>
      <c r="M372" s="519"/>
      <c r="N372" s="519"/>
      <c r="O372" s="519"/>
      <c r="P372" s="519"/>
      <c r="Q372" s="519"/>
      <c r="R372" s="520"/>
      <c r="S372" s="520"/>
      <c r="T372" s="520"/>
      <c r="U372" s="519"/>
      <c r="V372" s="519"/>
      <c r="W372" s="519"/>
      <c r="X372" s="519"/>
      <c r="Y372" s="519"/>
    </row>
    <row r="373" spans="1:25">
      <c r="A373" s="518"/>
      <c r="B373" s="518"/>
      <c r="C373" s="519"/>
      <c r="D373" s="520"/>
      <c r="E373" s="519"/>
      <c r="F373" s="520"/>
      <c r="G373" s="520"/>
      <c r="H373" s="520"/>
      <c r="I373" s="520"/>
      <c r="J373" s="520"/>
      <c r="K373" s="519"/>
      <c r="L373" s="519"/>
      <c r="M373" s="519"/>
      <c r="N373" s="519"/>
      <c r="O373" s="519"/>
      <c r="P373" s="519"/>
      <c r="Q373" s="519"/>
      <c r="R373" s="520"/>
      <c r="S373" s="520"/>
      <c r="T373" s="520"/>
      <c r="U373" s="519"/>
      <c r="V373" s="519"/>
      <c r="W373" s="519"/>
      <c r="X373" s="519"/>
      <c r="Y373" s="519"/>
    </row>
    <row r="374" spans="1:25">
      <c r="A374" s="518"/>
      <c r="B374" s="518"/>
      <c r="C374" s="519"/>
      <c r="D374" s="520"/>
      <c r="E374" s="519"/>
      <c r="F374" s="520"/>
      <c r="G374" s="520"/>
      <c r="H374" s="520"/>
      <c r="I374" s="520"/>
      <c r="J374" s="520"/>
      <c r="K374" s="519"/>
      <c r="L374" s="519"/>
      <c r="M374" s="519"/>
      <c r="N374" s="519"/>
      <c r="O374" s="519"/>
      <c r="P374" s="519"/>
      <c r="Q374" s="519"/>
      <c r="R374" s="520"/>
      <c r="S374" s="520"/>
      <c r="T374" s="520"/>
      <c r="U374" s="519"/>
      <c r="V374" s="519"/>
      <c r="W374" s="519"/>
      <c r="X374" s="519"/>
      <c r="Y374" s="519"/>
    </row>
    <row r="375" spans="1:25">
      <c r="A375" s="518"/>
      <c r="B375" s="518"/>
      <c r="C375" s="519"/>
      <c r="D375" s="520"/>
      <c r="E375" s="519"/>
      <c r="F375" s="520"/>
      <c r="G375" s="520"/>
      <c r="H375" s="520"/>
      <c r="I375" s="520"/>
      <c r="J375" s="520"/>
      <c r="K375" s="519"/>
      <c r="L375" s="519"/>
      <c r="M375" s="519"/>
      <c r="N375" s="519"/>
      <c r="O375" s="519"/>
      <c r="P375" s="519"/>
      <c r="Q375" s="519"/>
      <c r="R375" s="520"/>
      <c r="S375" s="520"/>
      <c r="T375" s="520"/>
      <c r="U375" s="519"/>
      <c r="V375" s="519"/>
      <c r="W375" s="519"/>
      <c r="X375" s="519"/>
      <c r="Y375" s="519"/>
    </row>
    <row r="376" spans="1:25">
      <c r="A376" s="518"/>
      <c r="B376" s="518"/>
      <c r="C376" s="519"/>
      <c r="D376" s="520"/>
      <c r="E376" s="519"/>
      <c r="F376" s="520"/>
      <c r="G376" s="520"/>
      <c r="H376" s="520"/>
      <c r="I376" s="520"/>
      <c r="J376" s="520"/>
      <c r="K376" s="519"/>
      <c r="L376" s="519"/>
      <c r="M376" s="519"/>
      <c r="N376" s="519"/>
      <c r="O376" s="519"/>
      <c r="P376" s="519"/>
      <c r="Q376" s="519"/>
      <c r="R376" s="520"/>
      <c r="S376" s="520"/>
      <c r="T376" s="520"/>
      <c r="U376" s="519"/>
      <c r="V376" s="519"/>
      <c r="W376" s="519"/>
      <c r="X376" s="519"/>
      <c r="Y376" s="519"/>
    </row>
    <row r="377" spans="1:25">
      <c r="A377" s="518"/>
      <c r="B377" s="518"/>
      <c r="C377" s="519"/>
      <c r="D377" s="520"/>
      <c r="E377" s="519"/>
      <c r="F377" s="520"/>
      <c r="G377" s="520"/>
      <c r="H377" s="520"/>
      <c r="I377" s="520"/>
      <c r="J377" s="520"/>
      <c r="K377" s="519"/>
      <c r="L377" s="519"/>
      <c r="M377" s="519"/>
      <c r="N377" s="519"/>
      <c r="O377" s="519"/>
      <c r="P377" s="519"/>
      <c r="Q377" s="519"/>
      <c r="R377" s="520"/>
      <c r="S377" s="520"/>
      <c r="T377" s="520"/>
      <c r="U377" s="519"/>
      <c r="V377" s="519"/>
      <c r="W377" s="519"/>
      <c r="X377" s="519"/>
      <c r="Y377" s="519"/>
    </row>
    <row r="378" spans="1:25">
      <c r="A378" s="518"/>
      <c r="B378" s="518"/>
      <c r="C378" s="519"/>
      <c r="D378" s="520"/>
      <c r="E378" s="519"/>
      <c r="F378" s="520"/>
      <c r="G378" s="520"/>
      <c r="H378" s="520"/>
      <c r="I378" s="520"/>
      <c r="J378" s="520"/>
      <c r="K378" s="519"/>
      <c r="L378" s="519"/>
      <c r="M378" s="519"/>
      <c r="N378" s="519"/>
      <c r="O378" s="519"/>
      <c r="P378" s="519"/>
      <c r="Q378" s="519"/>
      <c r="R378" s="520"/>
      <c r="S378" s="520"/>
      <c r="T378" s="520"/>
      <c r="U378" s="519"/>
      <c r="V378" s="519"/>
      <c r="W378" s="519"/>
      <c r="X378" s="519"/>
      <c r="Y378" s="519"/>
    </row>
    <row r="379" spans="1:25">
      <c r="A379" s="518"/>
      <c r="B379" s="518"/>
      <c r="C379" s="519"/>
      <c r="D379" s="520"/>
      <c r="E379" s="519"/>
      <c r="F379" s="520"/>
      <c r="G379" s="520"/>
      <c r="H379" s="520"/>
      <c r="I379" s="520"/>
      <c r="J379" s="520"/>
      <c r="K379" s="519"/>
      <c r="L379" s="519"/>
      <c r="M379" s="519"/>
      <c r="N379" s="519"/>
      <c r="O379" s="519"/>
      <c r="P379" s="519"/>
      <c r="Q379" s="519"/>
      <c r="R379" s="520"/>
      <c r="S379" s="520"/>
      <c r="T379" s="520"/>
      <c r="U379" s="519"/>
      <c r="V379" s="519"/>
      <c r="W379" s="519"/>
      <c r="X379" s="519"/>
      <c r="Y379" s="519"/>
    </row>
    <row r="380" spans="1:25">
      <c r="A380" s="518"/>
      <c r="B380" s="518"/>
      <c r="C380" s="519"/>
      <c r="D380" s="520"/>
      <c r="E380" s="519"/>
      <c r="F380" s="520"/>
      <c r="G380" s="520"/>
      <c r="H380" s="520"/>
      <c r="I380" s="520"/>
      <c r="J380" s="520"/>
      <c r="K380" s="519"/>
      <c r="L380" s="519"/>
      <c r="M380" s="519"/>
      <c r="N380" s="519"/>
      <c r="O380" s="519"/>
      <c r="P380" s="519"/>
      <c r="Q380" s="519"/>
      <c r="R380" s="520"/>
      <c r="S380" s="520"/>
      <c r="T380" s="520"/>
      <c r="U380" s="519"/>
      <c r="V380" s="519"/>
      <c r="W380" s="519"/>
      <c r="X380" s="519"/>
      <c r="Y380" s="519"/>
    </row>
    <row r="381" spans="1:25">
      <c r="A381" s="518"/>
      <c r="B381" s="518"/>
      <c r="C381" s="519"/>
      <c r="D381" s="520"/>
      <c r="E381" s="519"/>
      <c r="F381" s="520"/>
      <c r="G381" s="520"/>
      <c r="H381" s="520"/>
      <c r="I381" s="520"/>
      <c r="J381" s="520"/>
      <c r="K381" s="519"/>
      <c r="L381" s="519"/>
      <c r="M381" s="519"/>
      <c r="N381" s="519"/>
      <c r="O381" s="519"/>
      <c r="P381" s="519"/>
      <c r="Q381" s="519"/>
      <c r="R381" s="520"/>
      <c r="S381" s="520"/>
      <c r="T381" s="520"/>
      <c r="U381" s="519"/>
      <c r="V381" s="519"/>
      <c r="W381" s="519"/>
      <c r="X381" s="519"/>
      <c r="Y381" s="519"/>
    </row>
    <row r="382" spans="1:25">
      <c r="A382" s="518"/>
      <c r="B382" s="518"/>
      <c r="C382" s="519"/>
      <c r="D382" s="520"/>
      <c r="E382" s="519"/>
      <c r="F382" s="520"/>
      <c r="G382" s="520"/>
      <c r="H382" s="520"/>
      <c r="I382" s="520"/>
      <c r="J382" s="520"/>
      <c r="K382" s="519"/>
      <c r="L382" s="519"/>
      <c r="M382" s="519"/>
      <c r="N382" s="519"/>
      <c r="O382" s="519"/>
      <c r="P382" s="519"/>
      <c r="Q382" s="519"/>
      <c r="R382" s="520"/>
      <c r="S382" s="520"/>
      <c r="T382" s="520"/>
      <c r="U382" s="519"/>
      <c r="V382" s="519"/>
      <c r="W382" s="519"/>
      <c r="X382" s="519"/>
      <c r="Y382" s="519"/>
    </row>
    <row r="383" spans="1:25">
      <c r="A383" s="518"/>
      <c r="B383" s="518"/>
      <c r="C383" s="519"/>
      <c r="D383" s="520"/>
      <c r="E383" s="519"/>
      <c r="F383" s="520"/>
      <c r="G383" s="520"/>
      <c r="H383" s="520"/>
      <c r="I383" s="520"/>
      <c r="J383" s="520"/>
      <c r="K383" s="519"/>
      <c r="L383" s="519"/>
      <c r="M383" s="519"/>
      <c r="N383" s="519"/>
      <c r="O383" s="519"/>
      <c r="P383" s="519"/>
      <c r="Q383" s="519"/>
      <c r="R383" s="520"/>
      <c r="S383" s="520"/>
      <c r="T383" s="520"/>
      <c r="U383" s="519"/>
      <c r="V383" s="519"/>
      <c r="W383" s="519"/>
      <c r="X383" s="519"/>
      <c r="Y383" s="519"/>
    </row>
    <row r="384" spans="1:25">
      <c r="A384" s="518"/>
      <c r="B384" s="518"/>
      <c r="C384" s="519"/>
      <c r="D384" s="520"/>
      <c r="E384" s="519"/>
      <c r="F384" s="520"/>
      <c r="G384" s="520"/>
      <c r="H384" s="520"/>
      <c r="I384" s="520"/>
      <c r="J384" s="520"/>
      <c r="K384" s="519"/>
      <c r="L384" s="519"/>
      <c r="M384" s="519"/>
      <c r="N384" s="519"/>
      <c r="O384" s="519"/>
      <c r="P384" s="519"/>
      <c r="Q384" s="519"/>
      <c r="R384" s="520"/>
      <c r="S384" s="520"/>
      <c r="T384" s="520"/>
      <c r="U384" s="519"/>
      <c r="V384" s="519"/>
      <c r="W384" s="519"/>
      <c r="X384" s="519"/>
      <c r="Y384" s="519"/>
    </row>
    <row r="385" spans="1:25">
      <c r="A385" s="518"/>
      <c r="B385" s="518"/>
      <c r="C385" s="519"/>
      <c r="D385" s="520"/>
      <c r="E385" s="519"/>
      <c r="F385" s="520"/>
      <c r="G385" s="520"/>
      <c r="H385" s="520"/>
      <c r="I385" s="520"/>
      <c r="J385" s="520"/>
      <c r="K385" s="519"/>
      <c r="L385" s="519"/>
      <c r="M385" s="519"/>
      <c r="N385" s="519"/>
      <c r="O385" s="519"/>
      <c r="P385" s="519"/>
      <c r="Q385" s="519"/>
      <c r="R385" s="520"/>
      <c r="S385" s="520"/>
      <c r="T385" s="520"/>
      <c r="U385" s="519"/>
      <c r="V385" s="519"/>
      <c r="W385" s="519"/>
      <c r="X385" s="519"/>
      <c r="Y385" s="519"/>
    </row>
    <row r="386" spans="1:25">
      <c r="A386" s="518"/>
      <c r="B386" s="518"/>
      <c r="C386" s="519"/>
      <c r="D386" s="520"/>
      <c r="E386" s="519"/>
      <c r="F386" s="520"/>
      <c r="G386" s="520"/>
      <c r="H386" s="520"/>
      <c r="I386" s="520"/>
      <c r="J386" s="520"/>
      <c r="K386" s="519"/>
      <c r="L386" s="519"/>
      <c r="M386" s="519"/>
      <c r="N386" s="519"/>
      <c r="O386" s="519"/>
      <c r="P386" s="519"/>
      <c r="Q386" s="519"/>
      <c r="R386" s="520"/>
      <c r="S386" s="520"/>
      <c r="T386" s="520"/>
      <c r="U386" s="519"/>
      <c r="V386" s="519"/>
      <c r="W386" s="519"/>
      <c r="X386" s="519"/>
      <c r="Y386" s="519"/>
    </row>
    <row r="387" spans="1:25">
      <c r="A387" s="518"/>
      <c r="B387" s="518"/>
      <c r="C387" s="519"/>
      <c r="D387" s="520"/>
      <c r="E387" s="519"/>
      <c r="F387" s="520"/>
      <c r="G387" s="520"/>
      <c r="H387" s="520"/>
      <c r="I387" s="520"/>
      <c r="J387" s="520"/>
      <c r="K387" s="519"/>
      <c r="L387" s="519"/>
      <c r="M387" s="519"/>
      <c r="N387" s="519"/>
      <c r="O387" s="519"/>
      <c r="P387" s="519"/>
      <c r="Q387" s="519"/>
      <c r="R387" s="520"/>
      <c r="S387" s="520"/>
      <c r="T387" s="520"/>
      <c r="U387" s="519"/>
      <c r="V387" s="519"/>
      <c r="W387" s="519"/>
      <c r="X387" s="519"/>
      <c r="Y387" s="519"/>
    </row>
    <row r="388" spans="1:25">
      <c r="A388" s="518"/>
      <c r="B388" s="518"/>
      <c r="C388" s="519"/>
      <c r="D388" s="520"/>
      <c r="E388" s="519"/>
      <c r="F388" s="520"/>
      <c r="G388" s="520"/>
      <c r="H388" s="520"/>
      <c r="I388" s="520"/>
      <c r="J388" s="520"/>
      <c r="K388" s="519"/>
      <c r="L388" s="519"/>
      <c r="M388" s="519"/>
      <c r="N388" s="519"/>
      <c r="O388" s="519"/>
      <c r="P388" s="519"/>
      <c r="Q388" s="519"/>
      <c r="R388" s="520"/>
      <c r="S388" s="520"/>
      <c r="T388" s="520"/>
      <c r="U388" s="519"/>
      <c r="V388" s="519"/>
      <c r="W388" s="519"/>
      <c r="X388" s="519"/>
      <c r="Y388" s="519"/>
    </row>
    <row r="389" spans="1:25">
      <c r="A389" s="518"/>
      <c r="B389" s="518"/>
      <c r="C389" s="519"/>
      <c r="D389" s="520"/>
      <c r="E389" s="519"/>
      <c r="F389" s="520"/>
      <c r="G389" s="520"/>
      <c r="H389" s="520"/>
      <c r="I389" s="520"/>
      <c r="J389" s="520"/>
      <c r="K389" s="519"/>
      <c r="L389" s="519"/>
      <c r="M389" s="519"/>
      <c r="N389" s="519"/>
      <c r="O389" s="519"/>
      <c r="P389" s="519"/>
      <c r="Q389" s="519"/>
      <c r="R389" s="520"/>
      <c r="S389" s="520"/>
      <c r="T389" s="520"/>
      <c r="U389" s="519"/>
      <c r="V389" s="519"/>
      <c r="W389" s="519"/>
      <c r="X389" s="519"/>
      <c r="Y389" s="519"/>
    </row>
    <row r="390" spans="1:25">
      <c r="A390" s="518"/>
      <c r="B390" s="518"/>
      <c r="C390" s="519"/>
      <c r="D390" s="520"/>
      <c r="E390" s="519"/>
      <c r="F390" s="520"/>
      <c r="G390" s="520"/>
      <c r="H390" s="520"/>
      <c r="I390" s="520"/>
      <c r="J390" s="520"/>
      <c r="K390" s="519"/>
      <c r="L390" s="519"/>
      <c r="M390" s="519"/>
      <c r="N390" s="519"/>
      <c r="O390" s="519"/>
      <c r="P390" s="519"/>
      <c r="Q390" s="519"/>
      <c r="R390" s="520"/>
      <c r="S390" s="520"/>
      <c r="T390" s="520"/>
      <c r="U390" s="519"/>
      <c r="V390" s="519"/>
      <c r="W390" s="519"/>
      <c r="X390" s="519"/>
      <c r="Y390" s="519"/>
    </row>
    <row r="391" spans="1:25">
      <c r="A391" s="518"/>
      <c r="B391" s="518"/>
      <c r="C391" s="519"/>
      <c r="D391" s="520"/>
      <c r="E391" s="519"/>
      <c r="F391" s="520"/>
      <c r="G391" s="520"/>
      <c r="H391" s="520"/>
      <c r="I391" s="520"/>
      <c r="J391" s="520"/>
      <c r="K391" s="519"/>
      <c r="L391" s="519"/>
      <c r="M391" s="519"/>
      <c r="N391" s="519"/>
      <c r="O391" s="519"/>
      <c r="P391" s="519"/>
      <c r="Q391" s="519"/>
      <c r="R391" s="520"/>
      <c r="S391" s="520"/>
      <c r="T391" s="520"/>
      <c r="U391" s="519"/>
      <c r="V391" s="519"/>
      <c r="W391" s="519"/>
      <c r="X391" s="519"/>
      <c r="Y391" s="519"/>
    </row>
    <row r="392" spans="1:25">
      <c r="A392" s="518"/>
      <c r="B392" s="518"/>
      <c r="C392" s="519"/>
      <c r="D392" s="520"/>
      <c r="E392" s="519"/>
      <c r="F392" s="520"/>
      <c r="G392" s="520"/>
      <c r="H392" s="520"/>
      <c r="I392" s="520"/>
      <c r="J392" s="520"/>
      <c r="K392" s="519"/>
      <c r="L392" s="519"/>
      <c r="M392" s="519"/>
      <c r="N392" s="519"/>
      <c r="O392" s="519"/>
      <c r="P392" s="519"/>
      <c r="Q392" s="519"/>
      <c r="R392" s="520"/>
      <c r="S392" s="520"/>
      <c r="T392" s="520"/>
      <c r="U392" s="519"/>
      <c r="V392" s="519"/>
      <c r="W392" s="519"/>
      <c r="X392" s="519"/>
      <c r="Y392" s="519"/>
    </row>
    <row r="393" spans="1:25">
      <c r="A393" s="518"/>
      <c r="B393" s="518"/>
      <c r="C393" s="519"/>
      <c r="D393" s="520"/>
      <c r="E393" s="519"/>
      <c r="F393" s="520"/>
      <c r="G393" s="520"/>
      <c r="H393" s="520"/>
      <c r="I393" s="520"/>
      <c r="J393" s="520"/>
      <c r="K393" s="519"/>
      <c r="L393" s="519"/>
      <c r="M393" s="519"/>
      <c r="N393" s="519"/>
      <c r="O393" s="519"/>
      <c r="P393" s="519"/>
      <c r="Q393" s="519"/>
      <c r="R393" s="520"/>
      <c r="S393" s="520"/>
      <c r="T393" s="520"/>
      <c r="U393" s="519"/>
      <c r="V393" s="519"/>
      <c r="W393" s="519"/>
      <c r="X393" s="519"/>
      <c r="Y393" s="519"/>
    </row>
    <row r="394" spans="1:25">
      <c r="A394" s="518"/>
      <c r="B394" s="518"/>
      <c r="C394" s="519"/>
      <c r="D394" s="520"/>
      <c r="E394" s="519"/>
      <c r="F394" s="520"/>
      <c r="G394" s="520"/>
      <c r="H394" s="520"/>
      <c r="I394" s="520"/>
      <c r="J394" s="520"/>
      <c r="K394" s="519"/>
      <c r="L394" s="519"/>
      <c r="M394" s="519"/>
      <c r="N394" s="519"/>
      <c r="O394" s="519"/>
      <c r="P394" s="519"/>
      <c r="Q394" s="519"/>
      <c r="R394" s="520"/>
      <c r="S394" s="520"/>
      <c r="T394" s="520"/>
      <c r="U394" s="519"/>
      <c r="V394" s="519"/>
      <c r="W394" s="519"/>
      <c r="X394" s="519"/>
      <c r="Y394" s="519"/>
    </row>
    <row r="395" spans="1:25">
      <c r="A395" s="518"/>
      <c r="B395" s="518"/>
      <c r="C395" s="519"/>
      <c r="D395" s="520"/>
      <c r="E395" s="519"/>
      <c r="F395" s="520"/>
      <c r="G395" s="520"/>
      <c r="H395" s="520"/>
      <c r="I395" s="520"/>
      <c r="J395" s="520"/>
      <c r="K395" s="519"/>
      <c r="L395" s="519"/>
      <c r="M395" s="519"/>
      <c r="N395" s="519"/>
      <c r="O395" s="519"/>
      <c r="P395" s="519"/>
      <c r="Q395" s="519"/>
      <c r="R395" s="520"/>
      <c r="S395" s="520"/>
      <c r="T395" s="520"/>
      <c r="U395" s="519"/>
      <c r="V395" s="519"/>
      <c r="W395" s="519"/>
      <c r="X395" s="519"/>
      <c r="Y395" s="519"/>
    </row>
    <row r="396" spans="1:25">
      <c r="A396" s="518"/>
      <c r="B396" s="518"/>
      <c r="C396" s="519"/>
      <c r="D396" s="520"/>
      <c r="E396" s="519"/>
      <c r="F396" s="520"/>
      <c r="G396" s="520"/>
      <c r="H396" s="520"/>
      <c r="I396" s="520"/>
      <c r="J396" s="520"/>
      <c r="K396" s="519"/>
      <c r="L396" s="519"/>
      <c r="M396" s="519"/>
      <c r="N396" s="519"/>
      <c r="O396" s="519"/>
      <c r="P396" s="519"/>
      <c r="Q396" s="519"/>
      <c r="R396" s="520"/>
      <c r="S396" s="520"/>
      <c r="T396" s="520"/>
      <c r="U396" s="519"/>
      <c r="V396" s="519"/>
      <c r="W396" s="519"/>
      <c r="X396" s="519"/>
      <c r="Y396" s="519"/>
    </row>
    <row r="397" spans="1:25">
      <c r="A397" s="518"/>
      <c r="B397" s="518"/>
      <c r="C397" s="519"/>
      <c r="D397" s="520"/>
      <c r="E397" s="519"/>
      <c r="F397" s="520"/>
      <c r="G397" s="520"/>
      <c r="H397" s="520"/>
      <c r="I397" s="520"/>
      <c r="J397" s="520"/>
      <c r="K397" s="519"/>
      <c r="L397" s="519"/>
      <c r="M397" s="519"/>
      <c r="N397" s="519"/>
      <c r="O397" s="519"/>
      <c r="P397" s="519"/>
      <c r="Q397" s="519"/>
      <c r="R397" s="520"/>
      <c r="S397" s="520"/>
      <c r="T397" s="520"/>
      <c r="U397" s="519"/>
      <c r="V397" s="519"/>
      <c r="W397" s="519"/>
      <c r="X397" s="519"/>
      <c r="Y397" s="519"/>
    </row>
    <row r="398" spans="1:25">
      <c r="A398" s="518"/>
      <c r="B398" s="518"/>
      <c r="C398" s="519"/>
      <c r="D398" s="520"/>
      <c r="E398" s="519"/>
      <c r="F398" s="520"/>
      <c r="G398" s="520"/>
      <c r="H398" s="520"/>
      <c r="I398" s="520"/>
      <c r="J398" s="520"/>
      <c r="K398" s="519"/>
      <c r="L398" s="519"/>
      <c r="M398" s="519"/>
      <c r="N398" s="519"/>
      <c r="O398" s="519"/>
      <c r="P398" s="519"/>
      <c r="Q398" s="519"/>
      <c r="R398" s="520"/>
      <c r="S398" s="520"/>
      <c r="T398" s="520"/>
      <c r="U398" s="519"/>
      <c r="V398" s="519"/>
      <c r="W398" s="519"/>
      <c r="X398" s="519"/>
      <c r="Y398" s="519"/>
    </row>
    <row r="399" spans="1:25">
      <c r="A399" s="518"/>
      <c r="B399" s="518"/>
      <c r="C399" s="519"/>
      <c r="D399" s="520"/>
      <c r="E399" s="519"/>
      <c r="F399" s="520"/>
      <c r="G399" s="520"/>
      <c r="H399" s="520"/>
      <c r="I399" s="520"/>
      <c r="J399" s="520"/>
      <c r="K399" s="519"/>
      <c r="L399" s="519"/>
      <c r="M399" s="519"/>
      <c r="N399" s="519"/>
      <c r="O399" s="519"/>
      <c r="P399" s="519"/>
      <c r="Q399" s="519"/>
      <c r="R399" s="520"/>
      <c r="S399" s="520"/>
      <c r="T399" s="520"/>
      <c r="U399" s="519"/>
      <c r="V399" s="519"/>
      <c r="W399" s="519"/>
      <c r="X399" s="519"/>
      <c r="Y399" s="519"/>
    </row>
    <row r="400" spans="1:25">
      <c r="A400" s="518"/>
      <c r="B400" s="518"/>
      <c r="C400" s="519"/>
      <c r="D400" s="520"/>
      <c r="E400" s="519"/>
      <c r="F400" s="520"/>
      <c r="G400" s="520"/>
      <c r="H400" s="520"/>
      <c r="I400" s="520"/>
      <c r="J400" s="520"/>
      <c r="K400" s="519"/>
      <c r="L400" s="519"/>
      <c r="M400" s="519"/>
      <c r="N400" s="519"/>
      <c r="O400" s="519"/>
      <c r="P400" s="519"/>
      <c r="Q400" s="519"/>
      <c r="R400" s="520"/>
      <c r="S400" s="520"/>
      <c r="T400" s="520"/>
      <c r="U400" s="519"/>
      <c r="V400" s="519"/>
      <c r="W400" s="519"/>
      <c r="X400" s="519"/>
      <c r="Y400" s="519"/>
    </row>
    <row r="401" spans="1:25">
      <c r="A401" s="518"/>
      <c r="B401" s="518"/>
      <c r="C401" s="519"/>
      <c r="D401" s="520"/>
      <c r="E401" s="519"/>
      <c r="F401" s="520"/>
      <c r="G401" s="520"/>
      <c r="H401" s="520"/>
      <c r="I401" s="520"/>
      <c r="J401" s="520"/>
      <c r="K401" s="519"/>
      <c r="L401" s="519"/>
      <c r="M401" s="519"/>
      <c r="N401" s="519"/>
      <c r="O401" s="519"/>
      <c r="P401" s="519"/>
      <c r="Q401" s="519"/>
      <c r="R401" s="520"/>
      <c r="S401" s="520"/>
      <c r="T401" s="520"/>
      <c r="U401" s="519"/>
      <c r="V401" s="519"/>
      <c r="W401" s="519"/>
      <c r="X401" s="519"/>
      <c r="Y401" s="519"/>
    </row>
    <row r="402" spans="1:25">
      <c r="A402" s="518"/>
      <c r="B402" s="518"/>
      <c r="C402" s="519"/>
      <c r="D402" s="520"/>
      <c r="E402" s="519"/>
      <c r="F402" s="520"/>
      <c r="G402" s="520"/>
      <c r="H402" s="520"/>
      <c r="I402" s="520"/>
      <c r="J402" s="520"/>
      <c r="K402" s="519"/>
      <c r="L402" s="519"/>
      <c r="M402" s="519"/>
      <c r="N402" s="519"/>
      <c r="O402" s="519"/>
      <c r="P402" s="519"/>
      <c r="Q402" s="519"/>
      <c r="R402" s="520"/>
      <c r="S402" s="520"/>
      <c r="T402" s="520"/>
      <c r="U402" s="519"/>
      <c r="V402" s="519"/>
      <c r="W402" s="519"/>
      <c r="X402" s="519"/>
      <c r="Y402" s="519"/>
    </row>
    <row r="403" spans="1:25">
      <c r="A403" s="518"/>
      <c r="B403" s="518"/>
      <c r="C403" s="519"/>
      <c r="D403" s="520"/>
      <c r="E403" s="519"/>
      <c r="F403" s="520"/>
      <c r="G403" s="520"/>
      <c r="H403" s="520"/>
      <c r="I403" s="520"/>
      <c r="J403" s="520"/>
      <c r="K403" s="519"/>
      <c r="L403" s="519"/>
      <c r="M403" s="519"/>
      <c r="N403" s="519"/>
      <c r="O403" s="519"/>
      <c r="P403" s="519"/>
      <c r="Q403" s="519"/>
      <c r="R403" s="520"/>
      <c r="S403" s="520"/>
      <c r="T403" s="520"/>
      <c r="U403" s="519"/>
      <c r="V403" s="519"/>
      <c r="W403" s="519"/>
      <c r="X403" s="519"/>
      <c r="Y403" s="519"/>
    </row>
    <row r="404" spans="1:25">
      <c r="A404" s="518"/>
      <c r="B404" s="518"/>
      <c r="C404" s="519"/>
      <c r="D404" s="520"/>
      <c r="E404" s="519"/>
      <c r="F404" s="520"/>
      <c r="G404" s="520"/>
      <c r="H404" s="520"/>
      <c r="I404" s="520"/>
      <c r="J404" s="520"/>
      <c r="K404" s="519"/>
      <c r="L404" s="519"/>
      <c r="M404" s="519"/>
      <c r="N404" s="519"/>
      <c r="O404" s="519"/>
      <c r="P404" s="519"/>
      <c r="Q404" s="519"/>
      <c r="R404" s="520"/>
      <c r="S404" s="520"/>
      <c r="T404" s="520"/>
      <c r="U404" s="519"/>
      <c r="V404" s="519"/>
      <c r="W404" s="519"/>
      <c r="X404" s="519"/>
      <c r="Y404" s="519"/>
    </row>
    <row r="405" spans="1:25">
      <c r="A405" s="518"/>
      <c r="B405" s="518"/>
      <c r="C405" s="519"/>
      <c r="D405" s="520"/>
      <c r="E405" s="519"/>
      <c r="F405" s="520"/>
      <c r="G405" s="520"/>
      <c r="H405" s="520"/>
      <c r="I405" s="520"/>
      <c r="J405" s="520"/>
      <c r="K405" s="519"/>
      <c r="L405" s="519"/>
      <c r="M405" s="519"/>
      <c r="N405" s="519"/>
      <c r="O405" s="519"/>
      <c r="P405" s="519"/>
      <c r="Q405" s="519"/>
      <c r="R405" s="520"/>
      <c r="S405" s="520"/>
      <c r="T405" s="520"/>
      <c r="U405" s="519"/>
      <c r="V405" s="519"/>
      <c r="W405" s="519"/>
      <c r="X405" s="519"/>
      <c r="Y405" s="519"/>
    </row>
    <row r="406" spans="1:25">
      <c r="A406" s="518"/>
      <c r="B406" s="518"/>
      <c r="C406" s="519"/>
      <c r="D406" s="520"/>
      <c r="E406" s="519"/>
      <c r="F406" s="520"/>
      <c r="G406" s="520"/>
      <c r="H406" s="520"/>
      <c r="I406" s="520"/>
      <c r="J406" s="520"/>
      <c r="K406" s="519"/>
      <c r="L406" s="519"/>
      <c r="M406" s="519"/>
      <c r="N406" s="519"/>
      <c r="O406" s="519"/>
      <c r="P406" s="519"/>
      <c r="Q406" s="519"/>
      <c r="R406" s="520"/>
      <c r="S406" s="520"/>
      <c r="T406" s="520"/>
      <c r="U406" s="519"/>
      <c r="V406" s="519"/>
      <c r="W406" s="519"/>
      <c r="X406" s="519"/>
      <c r="Y406" s="519"/>
    </row>
    <row r="407" spans="1:25">
      <c r="A407" s="518"/>
      <c r="B407" s="518"/>
      <c r="C407" s="519"/>
      <c r="D407" s="520"/>
      <c r="E407" s="519"/>
      <c r="F407" s="520"/>
      <c r="G407" s="520"/>
      <c r="H407" s="520"/>
      <c r="I407" s="520"/>
      <c r="J407" s="520"/>
      <c r="K407" s="519"/>
      <c r="L407" s="519"/>
      <c r="M407" s="519"/>
      <c r="N407" s="519"/>
      <c r="O407" s="519"/>
      <c r="P407" s="519"/>
      <c r="Q407" s="519"/>
      <c r="R407" s="520"/>
      <c r="S407" s="520"/>
      <c r="T407" s="520"/>
      <c r="U407" s="519"/>
      <c r="V407" s="519"/>
      <c r="W407" s="519"/>
      <c r="X407" s="519"/>
      <c r="Y407" s="519"/>
    </row>
    <row r="408" spans="1:25">
      <c r="A408" s="518"/>
      <c r="B408" s="518"/>
      <c r="C408" s="519"/>
      <c r="D408" s="520"/>
      <c r="E408" s="519"/>
      <c r="F408" s="520"/>
      <c r="G408" s="520"/>
      <c r="H408" s="520"/>
      <c r="I408" s="520"/>
      <c r="J408" s="520"/>
      <c r="K408" s="519"/>
      <c r="L408" s="519"/>
      <c r="M408" s="519"/>
      <c r="N408" s="519"/>
      <c r="O408" s="519"/>
      <c r="P408" s="519"/>
      <c r="Q408" s="519"/>
      <c r="R408" s="520"/>
      <c r="S408" s="520"/>
      <c r="T408" s="520"/>
      <c r="U408" s="519"/>
      <c r="V408" s="519"/>
      <c r="W408" s="519"/>
      <c r="X408" s="519"/>
      <c r="Y408" s="519"/>
    </row>
    <row r="409" spans="1:25">
      <c r="A409" s="518"/>
      <c r="B409" s="518"/>
      <c r="C409" s="519"/>
      <c r="D409" s="520"/>
      <c r="E409" s="519"/>
      <c r="F409" s="520"/>
      <c r="G409" s="520"/>
      <c r="H409" s="520"/>
      <c r="I409" s="520"/>
      <c r="J409" s="520"/>
      <c r="K409" s="519"/>
      <c r="L409" s="519"/>
      <c r="M409" s="519"/>
      <c r="N409" s="519"/>
      <c r="O409" s="519"/>
      <c r="P409" s="519"/>
      <c r="Q409" s="519"/>
      <c r="R409" s="520"/>
      <c r="S409" s="520"/>
      <c r="T409" s="520"/>
      <c r="U409" s="519"/>
      <c r="V409" s="519"/>
      <c r="W409" s="519"/>
      <c r="X409" s="519"/>
      <c r="Y409" s="519"/>
    </row>
    <row r="410" spans="1:25">
      <c r="A410" s="518"/>
      <c r="B410" s="518"/>
      <c r="C410" s="519"/>
      <c r="D410" s="520"/>
      <c r="E410" s="519"/>
      <c r="F410" s="520"/>
      <c r="G410" s="520"/>
      <c r="H410" s="520"/>
      <c r="I410" s="520"/>
      <c r="J410" s="520"/>
      <c r="K410" s="519"/>
      <c r="L410" s="519"/>
      <c r="M410" s="519"/>
      <c r="N410" s="519"/>
      <c r="O410" s="519"/>
      <c r="P410" s="519"/>
      <c r="Q410" s="519"/>
      <c r="R410" s="520"/>
      <c r="S410" s="520"/>
      <c r="T410" s="520"/>
      <c r="U410" s="519"/>
      <c r="V410" s="519"/>
      <c r="W410" s="519"/>
      <c r="X410" s="519"/>
      <c r="Y410" s="519"/>
    </row>
    <row r="411" spans="1:25">
      <c r="A411" s="518"/>
      <c r="B411" s="518"/>
      <c r="C411" s="519"/>
      <c r="D411" s="520"/>
      <c r="E411" s="519"/>
      <c r="F411" s="520"/>
      <c r="G411" s="520"/>
      <c r="H411" s="520"/>
      <c r="I411" s="520"/>
      <c r="J411" s="520"/>
      <c r="K411" s="519"/>
      <c r="L411" s="519"/>
      <c r="M411" s="519"/>
      <c r="N411" s="519"/>
      <c r="O411" s="519"/>
      <c r="P411" s="519"/>
      <c r="Q411" s="519"/>
      <c r="R411" s="520"/>
      <c r="S411" s="520"/>
      <c r="T411" s="520"/>
      <c r="U411" s="519"/>
      <c r="V411" s="519"/>
      <c r="W411" s="519"/>
      <c r="X411" s="519"/>
      <c r="Y411" s="519"/>
    </row>
    <row r="412" spans="1:25">
      <c r="A412" s="518"/>
      <c r="B412" s="518"/>
      <c r="C412" s="519"/>
      <c r="D412" s="520"/>
      <c r="E412" s="519"/>
      <c r="F412" s="520"/>
      <c r="G412" s="520"/>
      <c r="H412" s="520"/>
      <c r="I412" s="520"/>
      <c r="J412" s="520"/>
      <c r="K412" s="519"/>
      <c r="L412" s="519"/>
      <c r="M412" s="519"/>
      <c r="N412" s="519"/>
      <c r="O412" s="519"/>
      <c r="P412" s="519"/>
      <c r="Q412" s="519"/>
      <c r="R412" s="520"/>
      <c r="S412" s="520"/>
      <c r="T412" s="520"/>
      <c r="U412" s="519"/>
      <c r="V412" s="519"/>
      <c r="W412" s="519"/>
      <c r="X412" s="519"/>
      <c r="Y412" s="519"/>
    </row>
    <row r="413" spans="1:25">
      <c r="A413" s="518"/>
      <c r="B413" s="518"/>
      <c r="C413" s="519"/>
      <c r="D413" s="520"/>
      <c r="E413" s="519"/>
      <c r="F413" s="520"/>
      <c r="G413" s="520"/>
      <c r="H413" s="520"/>
      <c r="I413" s="520"/>
      <c r="J413" s="520"/>
      <c r="K413" s="519"/>
      <c r="L413" s="519"/>
      <c r="M413" s="519"/>
      <c r="N413" s="519"/>
      <c r="O413" s="519"/>
      <c r="P413" s="519"/>
      <c r="Q413" s="519"/>
      <c r="R413" s="520"/>
      <c r="S413" s="520"/>
      <c r="T413" s="520"/>
      <c r="U413" s="519"/>
      <c r="V413" s="519"/>
      <c r="W413" s="519"/>
      <c r="X413" s="519"/>
      <c r="Y413" s="519"/>
    </row>
    <row r="414" spans="1:25">
      <c r="A414" s="518"/>
      <c r="B414" s="518"/>
      <c r="C414" s="519"/>
      <c r="D414" s="520"/>
      <c r="E414" s="519"/>
      <c r="F414" s="520"/>
      <c r="G414" s="520"/>
      <c r="H414" s="520"/>
      <c r="I414" s="520"/>
      <c r="J414" s="520"/>
      <c r="K414" s="519"/>
      <c r="L414" s="519"/>
      <c r="M414" s="519"/>
      <c r="N414" s="519"/>
      <c r="O414" s="519"/>
      <c r="P414" s="519"/>
      <c r="Q414" s="519"/>
      <c r="R414" s="520"/>
      <c r="S414" s="520"/>
      <c r="T414" s="520"/>
      <c r="U414" s="519"/>
      <c r="V414" s="519"/>
      <c r="W414" s="519"/>
      <c r="X414" s="519"/>
      <c r="Y414" s="519"/>
    </row>
    <row r="415" spans="1:25">
      <c r="A415" s="518"/>
      <c r="B415" s="518"/>
      <c r="C415" s="519"/>
      <c r="D415" s="520"/>
      <c r="E415" s="519"/>
      <c r="F415" s="520"/>
      <c r="G415" s="520"/>
      <c r="H415" s="520"/>
      <c r="I415" s="520"/>
      <c r="J415" s="520"/>
      <c r="K415" s="519"/>
      <c r="L415" s="519"/>
      <c r="M415" s="519"/>
      <c r="N415" s="519"/>
      <c r="O415" s="519"/>
      <c r="P415" s="519"/>
      <c r="Q415" s="519"/>
      <c r="R415" s="520"/>
      <c r="S415" s="520"/>
      <c r="T415" s="520"/>
      <c r="U415" s="519"/>
      <c r="V415" s="519"/>
      <c r="W415" s="519"/>
      <c r="X415" s="519"/>
      <c r="Y415" s="519"/>
    </row>
    <row r="416" spans="1:25">
      <c r="A416" s="518"/>
      <c r="B416" s="518"/>
      <c r="C416" s="519"/>
      <c r="D416" s="520"/>
      <c r="E416" s="519"/>
      <c r="F416" s="520"/>
      <c r="G416" s="520"/>
      <c r="H416" s="520"/>
      <c r="I416" s="520"/>
      <c r="J416" s="520"/>
      <c r="K416" s="519"/>
      <c r="L416" s="519"/>
      <c r="M416" s="519"/>
      <c r="N416" s="519"/>
      <c r="O416" s="519"/>
      <c r="P416" s="519"/>
      <c r="Q416" s="519"/>
      <c r="R416" s="520"/>
      <c r="S416" s="520"/>
      <c r="T416" s="520"/>
      <c r="U416" s="519"/>
      <c r="V416" s="519"/>
      <c r="W416" s="519"/>
      <c r="X416" s="519"/>
      <c r="Y416" s="519"/>
    </row>
    <row r="417" spans="1:25">
      <c r="A417" s="518"/>
      <c r="B417" s="518"/>
      <c r="C417" s="519"/>
      <c r="D417" s="520"/>
      <c r="E417" s="519"/>
      <c r="F417" s="520"/>
      <c r="G417" s="520"/>
      <c r="H417" s="520"/>
      <c r="I417" s="520"/>
      <c r="J417" s="520"/>
      <c r="K417" s="519"/>
      <c r="L417" s="519"/>
      <c r="M417" s="519"/>
      <c r="N417" s="519"/>
      <c r="O417" s="519"/>
      <c r="P417" s="519"/>
      <c r="Q417" s="519"/>
      <c r="R417" s="520"/>
      <c r="S417" s="520"/>
      <c r="T417" s="520"/>
      <c r="U417" s="519"/>
      <c r="V417" s="519"/>
      <c r="W417" s="519"/>
      <c r="X417" s="519"/>
      <c r="Y417" s="519"/>
    </row>
    <row r="418" spans="1:25">
      <c r="A418" s="518"/>
      <c r="B418" s="518"/>
      <c r="C418" s="519"/>
      <c r="D418" s="520"/>
      <c r="E418" s="519"/>
      <c r="F418" s="520"/>
      <c r="G418" s="520"/>
      <c r="H418" s="520"/>
      <c r="I418" s="520"/>
      <c r="J418" s="520"/>
      <c r="K418" s="519"/>
      <c r="L418" s="519"/>
      <c r="M418" s="519"/>
      <c r="N418" s="519"/>
      <c r="O418" s="519"/>
      <c r="P418" s="519"/>
      <c r="Q418" s="519"/>
      <c r="R418" s="520"/>
      <c r="S418" s="520"/>
      <c r="T418" s="520"/>
      <c r="U418" s="519"/>
      <c r="V418" s="519"/>
      <c r="W418" s="519"/>
      <c r="X418" s="519"/>
      <c r="Y418" s="519"/>
    </row>
    <row r="419" spans="1:25">
      <c r="A419" s="518"/>
      <c r="B419" s="518"/>
      <c r="C419" s="519"/>
      <c r="D419" s="520"/>
      <c r="E419" s="519"/>
      <c r="F419" s="520"/>
      <c r="G419" s="520"/>
      <c r="H419" s="520"/>
      <c r="I419" s="520"/>
      <c r="J419" s="520"/>
      <c r="K419" s="519"/>
      <c r="L419" s="519"/>
      <c r="M419" s="519"/>
      <c r="N419" s="519"/>
      <c r="O419" s="519"/>
      <c r="P419" s="519"/>
      <c r="Q419" s="519"/>
      <c r="R419" s="520"/>
      <c r="S419" s="520"/>
      <c r="T419" s="520"/>
      <c r="U419" s="519"/>
      <c r="V419" s="519"/>
      <c r="W419" s="519"/>
      <c r="X419" s="519"/>
      <c r="Y419" s="519"/>
    </row>
    <row r="420" spans="1:25">
      <c r="A420" s="518"/>
      <c r="B420" s="518"/>
      <c r="C420" s="519"/>
      <c r="D420" s="520"/>
      <c r="E420" s="519"/>
      <c r="F420" s="520"/>
      <c r="G420" s="520"/>
      <c r="H420" s="520"/>
      <c r="I420" s="520"/>
      <c r="J420" s="520"/>
      <c r="K420" s="519"/>
      <c r="L420" s="519"/>
      <c r="M420" s="519"/>
      <c r="N420" s="519"/>
      <c r="O420" s="519"/>
      <c r="P420" s="519"/>
      <c r="Q420" s="519"/>
      <c r="R420" s="520"/>
      <c r="S420" s="520"/>
      <c r="T420" s="520"/>
      <c r="U420" s="519"/>
      <c r="V420" s="519"/>
      <c r="W420" s="519"/>
      <c r="X420" s="519"/>
      <c r="Y420" s="519"/>
    </row>
    <row r="421" spans="1:25">
      <c r="A421" s="518"/>
      <c r="B421" s="518"/>
      <c r="C421" s="519"/>
      <c r="D421" s="520"/>
      <c r="E421" s="519"/>
      <c r="F421" s="520"/>
      <c r="G421" s="520"/>
      <c r="H421" s="520"/>
      <c r="I421" s="520"/>
      <c r="J421" s="520"/>
      <c r="K421" s="519"/>
      <c r="L421" s="519"/>
      <c r="M421" s="519"/>
      <c r="N421" s="519"/>
      <c r="O421" s="519"/>
      <c r="P421" s="519"/>
      <c r="Q421" s="519"/>
      <c r="R421" s="520"/>
      <c r="S421" s="520"/>
      <c r="T421" s="520"/>
      <c r="U421" s="519"/>
      <c r="V421" s="519"/>
      <c r="W421" s="519"/>
      <c r="X421" s="519"/>
      <c r="Y421" s="519"/>
    </row>
    <row r="422" spans="1:25">
      <c r="A422" s="518"/>
      <c r="B422" s="518"/>
      <c r="C422" s="519"/>
      <c r="D422" s="520"/>
      <c r="E422" s="519"/>
      <c r="F422" s="520"/>
      <c r="G422" s="520"/>
      <c r="H422" s="520"/>
      <c r="I422" s="520"/>
      <c r="J422" s="520"/>
      <c r="K422" s="519"/>
      <c r="L422" s="519"/>
      <c r="M422" s="519"/>
      <c r="N422" s="519"/>
      <c r="O422" s="519"/>
      <c r="P422" s="519"/>
      <c r="Q422" s="519"/>
      <c r="R422" s="520"/>
      <c r="S422" s="520"/>
      <c r="T422" s="520"/>
      <c r="U422" s="519"/>
      <c r="V422" s="519"/>
      <c r="W422" s="519"/>
      <c r="X422" s="519"/>
      <c r="Y422" s="519"/>
    </row>
    <row r="423" spans="1:25">
      <c r="A423" s="518"/>
      <c r="B423" s="518"/>
      <c r="C423" s="519"/>
      <c r="D423" s="520"/>
      <c r="E423" s="519"/>
      <c r="F423" s="520"/>
      <c r="G423" s="520"/>
      <c r="H423" s="520"/>
      <c r="I423" s="520"/>
      <c r="J423" s="520"/>
      <c r="K423" s="519"/>
      <c r="L423" s="519"/>
      <c r="M423" s="519"/>
      <c r="N423" s="519"/>
      <c r="O423" s="519"/>
      <c r="P423" s="519"/>
      <c r="Q423" s="519"/>
      <c r="R423" s="520"/>
      <c r="S423" s="520"/>
      <c r="T423" s="520"/>
      <c r="U423" s="519"/>
      <c r="V423" s="519"/>
      <c r="W423" s="519"/>
      <c r="X423" s="519"/>
      <c r="Y423" s="519"/>
    </row>
    <row r="424" spans="1:25">
      <c r="A424" s="518"/>
      <c r="B424" s="518"/>
      <c r="C424" s="519"/>
      <c r="D424" s="520"/>
      <c r="E424" s="519"/>
      <c r="F424" s="520"/>
      <c r="G424" s="520"/>
      <c r="H424" s="520"/>
      <c r="I424" s="520"/>
      <c r="J424" s="520"/>
      <c r="K424" s="519"/>
      <c r="L424" s="519"/>
      <c r="M424" s="519"/>
      <c r="N424" s="519"/>
      <c r="O424" s="519"/>
      <c r="P424" s="519"/>
      <c r="Q424" s="519"/>
      <c r="R424" s="520"/>
      <c r="S424" s="520"/>
      <c r="T424" s="520"/>
      <c r="U424" s="519"/>
      <c r="V424" s="519"/>
      <c r="W424" s="519"/>
      <c r="X424" s="519"/>
      <c r="Y424" s="519"/>
    </row>
    <row r="425" spans="1:25">
      <c r="A425" s="518"/>
      <c r="B425" s="518"/>
      <c r="C425" s="519"/>
      <c r="D425" s="520"/>
      <c r="E425" s="519"/>
      <c r="F425" s="520"/>
      <c r="G425" s="520"/>
      <c r="H425" s="520"/>
      <c r="I425" s="520"/>
      <c r="J425" s="520"/>
      <c r="K425" s="519"/>
      <c r="L425" s="519"/>
      <c r="M425" s="519"/>
      <c r="N425" s="519"/>
      <c r="O425" s="519"/>
      <c r="P425" s="519"/>
      <c r="Q425" s="519"/>
      <c r="R425" s="520"/>
      <c r="S425" s="520"/>
      <c r="T425" s="520"/>
      <c r="U425" s="519"/>
      <c r="V425" s="519"/>
      <c r="W425" s="519"/>
      <c r="X425" s="519"/>
      <c r="Y425" s="519"/>
    </row>
    <row r="426" spans="1:25">
      <c r="A426" s="518"/>
      <c r="B426" s="518"/>
      <c r="C426" s="519"/>
      <c r="D426" s="520"/>
      <c r="E426" s="519"/>
      <c r="F426" s="520"/>
      <c r="G426" s="520"/>
      <c r="H426" s="520"/>
      <c r="I426" s="520"/>
      <c r="J426" s="520"/>
      <c r="K426" s="519"/>
      <c r="L426" s="519"/>
      <c r="M426" s="519"/>
      <c r="N426" s="519"/>
      <c r="O426" s="519"/>
      <c r="P426" s="519"/>
      <c r="Q426" s="519"/>
      <c r="R426" s="520"/>
      <c r="S426" s="520"/>
      <c r="T426" s="520"/>
      <c r="U426" s="519"/>
      <c r="V426" s="519"/>
      <c r="W426" s="519"/>
      <c r="X426" s="519"/>
      <c r="Y426" s="519"/>
    </row>
    <row r="427" spans="1:25">
      <c r="A427" s="518"/>
      <c r="B427" s="518"/>
      <c r="C427" s="519"/>
      <c r="D427" s="520"/>
      <c r="E427" s="519"/>
      <c r="F427" s="520"/>
      <c r="G427" s="520"/>
      <c r="H427" s="520"/>
      <c r="I427" s="520"/>
      <c r="J427" s="520"/>
      <c r="K427" s="519"/>
      <c r="L427" s="519"/>
      <c r="M427" s="519"/>
      <c r="N427" s="519"/>
      <c r="O427" s="519"/>
      <c r="P427" s="519"/>
      <c r="Q427" s="519"/>
      <c r="R427" s="520"/>
      <c r="S427" s="520"/>
      <c r="T427" s="520"/>
      <c r="U427" s="519"/>
      <c r="V427" s="519"/>
      <c r="W427" s="519"/>
      <c r="X427" s="519"/>
      <c r="Y427" s="519"/>
    </row>
    <row r="428" spans="1:25">
      <c r="A428" s="518"/>
      <c r="B428" s="518"/>
      <c r="C428" s="519"/>
      <c r="D428" s="520"/>
      <c r="E428" s="519"/>
      <c r="F428" s="520"/>
      <c r="G428" s="520"/>
      <c r="H428" s="520"/>
      <c r="I428" s="520"/>
      <c r="J428" s="520"/>
      <c r="K428" s="519"/>
      <c r="L428" s="519"/>
      <c r="M428" s="519"/>
      <c r="N428" s="519"/>
      <c r="O428" s="519"/>
      <c r="P428" s="519"/>
      <c r="Q428" s="519"/>
      <c r="R428" s="520"/>
      <c r="S428" s="520"/>
      <c r="T428" s="520"/>
      <c r="U428" s="519"/>
      <c r="V428" s="519"/>
      <c r="W428" s="519"/>
      <c r="X428" s="519"/>
      <c r="Y428" s="519"/>
    </row>
    <row r="429" spans="1:25">
      <c r="A429" s="518"/>
      <c r="B429" s="518"/>
      <c r="C429" s="519"/>
      <c r="D429" s="520"/>
      <c r="E429" s="519"/>
      <c r="F429" s="520"/>
      <c r="G429" s="520"/>
      <c r="H429" s="520"/>
      <c r="I429" s="520"/>
      <c r="J429" s="520"/>
      <c r="K429" s="519"/>
      <c r="L429" s="519"/>
      <c r="M429" s="519"/>
      <c r="N429" s="519"/>
      <c r="O429" s="519"/>
      <c r="P429" s="519"/>
      <c r="Q429" s="519"/>
      <c r="R429" s="520"/>
      <c r="S429" s="520"/>
      <c r="T429" s="520"/>
      <c r="U429" s="519"/>
      <c r="V429" s="519"/>
      <c r="W429" s="519"/>
      <c r="X429" s="519"/>
      <c r="Y429" s="519"/>
    </row>
    <row r="430" spans="1:25">
      <c r="A430" s="518"/>
      <c r="B430" s="518"/>
      <c r="C430" s="519"/>
      <c r="D430" s="520"/>
      <c r="E430" s="519"/>
      <c r="F430" s="520"/>
      <c r="G430" s="520"/>
      <c r="H430" s="520"/>
      <c r="I430" s="520"/>
      <c r="J430" s="520"/>
      <c r="K430" s="519"/>
      <c r="L430" s="519"/>
      <c r="M430" s="519"/>
      <c r="N430" s="519"/>
      <c r="O430" s="519"/>
      <c r="P430" s="519"/>
      <c r="Q430" s="519"/>
      <c r="R430" s="520"/>
      <c r="S430" s="520"/>
      <c r="T430" s="520"/>
      <c r="U430" s="519"/>
      <c r="V430" s="519"/>
      <c r="W430" s="519"/>
      <c r="X430" s="519"/>
      <c r="Y430" s="519"/>
    </row>
    <row r="431" spans="1:25">
      <c r="A431" s="518"/>
      <c r="B431" s="518"/>
      <c r="C431" s="519"/>
      <c r="D431" s="520"/>
      <c r="E431" s="519"/>
      <c r="F431" s="520"/>
      <c r="G431" s="520"/>
      <c r="H431" s="520"/>
      <c r="I431" s="520"/>
      <c r="J431" s="520"/>
      <c r="K431" s="519"/>
      <c r="L431" s="519"/>
      <c r="M431" s="519"/>
      <c r="N431" s="519"/>
      <c r="O431" s="519"/>
      <c r="P431" s="519"/>
      <c r="Q431" s="519"/>
      <c r="R431" s="520"/>
      <c r="S431" s="520"/>
      <c r="T431" s="520"/>
      <c r="U431" s="519"/>
      <c r="V431" s="519"/>
      <c r="W431" s="519"/>
      <c r="X431" s="519"/>
      <c r="Y431" s="519"/>
    </row>
    <row r="432" spans="1:25">
      <c r="A432" s="518"/>
      <c r="B432" s="518"/>
      <c r="C432" s="519"/>
      <c r="D432" s="520"/>
      <c r="E432" s="519"/>
      <c r="F432" s="520"/>
      <c r="G432" s="520"/>
      <c r="H432" s="520"/>
      <c r="I432" s="520"/>
      <c r="J432" s="520"/>
      <c r="K432" s="519"/>
      <c r="L432" s="519"/>
      <c r="M432" s="519"/>
      <c r="N432" s="519"/>
      <c r="O432" s="519"/>
      <c r="P432" s="519"/>
      <c r="Q432" s="519"/>
      <c r="R432" s="520"/>
      <c r="S432" s="520"/>
      <c r="T432" s="520"/>
      <c r="U432" s="519"/>
      <c r="V432" s="519"/>
      <c r="W432" s="519"/>
      <c r="X432" s="519"/>
      <c r="Y432" s="519"/>
    </row>
    <row r="433" spans="1:25">
      <c r="A433" s="518"/>
      <c r="B433" s="518"/>
      <c r="C433" s="519"/>
      <c r="D433" s="520"/>
      <c r="E433" s="519"/>
      <c r="F433" s="520"/>
      <c r="G433" s="520"/>
      <c r="H433" s="520"/>
      <c r="I433" s="520"/>
      <c r="J433" s="520"/>
      <c r="K433" s="519"/>
      <c r="L433" s="519"/>
      <c r="M433" s="519"/>
      <c r="N433" s="519"/>
      <c r="O433" s="519"/>
      <c r="P433" s="519"/>
      <c r="Q433" s="519"/>
      <c r="R433" s="520"/>
      <c r="S433" s="520"/>
      <c r="T433" s="520"/>
      <c r="U433" s="519"/>
      <c r="V433" s="519"/>
      <c r="W433" s="519"/>
      <c r="X433" s="519"/>
      <c r="Y433" s="519"/>
    </row>
    <row r="434" spans="1:25">
      <c r="A434" s="518"/>
      <c r="B434" s="518"/>
      <c r="C434" s="519"/>
      <c r="D434" s="520"/>
      <c r="E434" s="519"/>
      <c r="F434" s="520"/>
      <c r="G434" s="520"/>
      <c r="H434" s="520"/>
      <c r="I434" s="520"/>
      <c r="J434" s="520"/>
      <c r="K434" s="519"/>
      <c r="L434" s="519"/>
      <c r="M434" s="519"/>
      <c r="N434" s="519"/>
      <c r="O434" s="519"/>
      <c r="P434" s="519"/>
      <c r="Q434" s="519"/>
      <c r="R434" s="520"/>
      <c r="S434" s="520"/>
      <c r="T434" s="520"/>
      <c r="U434" s="519"/>
      <c r="V434" s="519"/>
      <c r="W434" s="519"/>
      <c r="X434" s="519"/>
      <c r="Y434" s="519"/>
    </row>
    <row r="435" spans="1:25">
      <c r="A435" s="518"/>
      <c r="B435" s="518"/>
      <c r="C435" s="519"/>
      <c r="D435" s="520"/>
      <c r="E435" s="519"/>
      <c r="F435" s="520"/>
      <c r="G435" s="520"/>
      <c r="H435" s="520"/>
      <c r="I435" s="520"/>
      <c r="J435" s="520"/>
      <c r="K435" s="519"/>
      <c r="L435" s="519"/>
      <c r="M435" s="519"/>
      <c r="N435" s="519"/>
      <c r="O435" s="519"/>
      <c r="P435" s="519"/>
      <c r="Q435" s="519"/>
      <c r="R435" s="520"/>
      <c r="S435" s="520"/>
      <c r="T435" s="520"/>
      <c r="U435" s="519"/>
      <c r="V435" s="519"/>
      <c r="W435" s="519"/>
      <c r="X435" s="519"/>
      <c r="Y435" s="519"/>
    </row>
    <row r="436" spans="1:25">
      <c r="A436" s="518"/>
      <c r="B436" s="518"/>
      <c r="C436" s="519"/>
      <c r="D436" s="520"/>
      <c r="E436" s="519"/>
      <c r="F436" s="520"/>
      <c r="G436" s="520"/>
      <c r="H436" s="520"/>
      <c r="I436" s="520"/>
      <c r="J436" s="520"/>
      <c r="K436" s="519"/>
      <c r="L436" s="519"/>
      <c r="M436" s="519"/>
      <c r="N436" s="519"/>
      <c r="O436" s="519"/>
      <c r="P436" s="519"/>
      <c r="Q436" s="519"/>
      <c r="R436" s="520"/>
      <c r="S436" s="520"/>
      <c r="T436" s="520"/>
      <c r="U436" s="519"/>
      <c r="V436" s="519"/>
      <c r="W436" s="519"/>
      <c r="X436" s="519"/>
      <c r="Y436" s="519"/>
    </row>
    <row r="437" spans="1:25">
      <c r="A437" s="518"/>
      <c r="B437" s="518"/>
      <c r="C437" s="519"/>
      <c r="D437" s="520"/>
      <c r="E437" s="519"/>
      <c r="F437" s="520"/>
      <c r="G437" s="520"/>
      <c r="H437" s="520"/>
      <c r="I437" s="520"/>
      <c r="J437" s="520"/>
      <c r="K437" s="519"/>
      <c r="L437" s="519"/>
      <c r="M437" s="519"/>
      <c r="N437" s="519"/>
      <c r="O437" s="519"/>
      <c r="P437" s="519"/>
      <c r="Q437" s="519"/>
      <c r="R437" s="520"/>
      <c r="S437" s="520"/>
      <c r="T437" s="520"/>
      <c r="U437" s="519"/>
      <c r="V437" s="519"/>
      <c r="W437" s="519"/>
      <c r="X437" s="519"/>
      <c r="Y437" s="519"/>
    </row>
    <row r="438" spans="1:25">
      <c r="A438" s="518"/>
      <c r="B438" s="518"/>
      <c r="C438" s="519"/>
      <c r="D438" s="520"/>
      <c r="E438" s="519"/>
      <c r="F438" s="520"/>
      <c r="G438" s="520"/>
      <c r="H438" s="520"/>
      <c r="I438" s="520"/>
      <c r="J438" s="520"/>
      <c r="K438" s="519"/>
      <c r="L438" s="519"/>
      <c r="M438" s="519"/>
      <c r="N438" s="519"/>
      <c r="O438" s="519"/>
      <c r="P438" s="519"/>
      <c r="Q438" s="519"/>
      <c r="R438" s="520"/>
      <c r="S438" s="520"/>
      <c r="T438" s="520"/>
      <c r="U438" s="519"/>
      <c r="V438" s="519"/>
      <c r="W438" s="519"/>
      <c r="X438" s="519"/>
      <c r="Y438" s="519"/>
    </row>
    <row r="439" spans="1:25">
      <c r="A439" s="518"/>
      <c r="B439" s="518"/>
      <c r="C439" s="519"/>
      <c r="D439" s="520"/>
      <c r="E439" s="519"/>
      <c r="F439" s="520"/>
      <c r="G439" s="520"/>
      <c r="H439" s="520"/>
      <c r="I439" s="520"/>
      <c r="J439" s="520"/>
      <c r="K439" s="519"/>
      <c r="L439" s="519"/>
      <c r="M439" s="519"/>
      <c r="N439" s="519"/>
      <c r="O439" s="519"/>
      <c r="P439" s="519"/>
      <c r="Q439" s="519"/>
      <c r="R439" s="520"/>
      <c r="S439" s="520"/>
      <c r="T439" s="520"/>
      <c r="U439" s="519"/>
      <c r="V439" s="519"/>
      <c r="W439" s="519"/>
      <c r="X439" s="519"/>
      <c r="Y439" s="519"/>
    </row>
    <row r="440" spans="1:25">
      <c r="A440" s="518"/>
      <c r="B440" s="518"/>
      <c r="C440" s="519"/>
      <c r="D440" s="520"/>
      <c r="E440" s="519"/>
      <c r="F440" s="520"/>
      <c r="G440" s="520"/>
      <c r="H440" s="520"/>
      <c r="I440" s="520"/>
      <c r="J440" s="520"/>
      <c r="K440" s="519"/>
      <c r="L440" s="519"/>
      <c r="M440" s="519"/>
      <c r="N440" s="519"/>
      <c r="O440" s="519"/>
      <c r="P440" s="519"/>
      <c r="Q440" s="519"/>
      <c r="R440" s="520"/>
      <c r="S440" s="520"/>
      <c r="T440" s="520"/>
      <c r="U440" s="519"/>
      <c r="V440" s="519"/>
      <c r="W440" s="519"/>
      <c r="X440" s="519"/>
      <c r="Y440" s="519"/>
    </row>
    <row r="441" spans="1:25">
      <c r="A441" s="518"/>
      <c r="B441" s="518"/>
      <c r="C441" s="519"/>
      <c r="D441" s="520"/>
      <c r="E441" s="519"/>
      <c r="F441" s="520"/>
      <c r="G441" s="520"/>
      <c r="H441" s="520"/>
      <c r="I441" s="520"/>
      <c r="J441" s="520"/>
      <c r="K441" s="519"/>
      <c r="L441" s="519"/>
      <c r="M441" s="519"/>
      <c r="N441" s="519"/>
      <c r="O441" s="519"/>
      <c r="P441" s="519"/>
      <c r="Q441" s="519"/>
      <c r="R441" s="520"/>
      <c r="S441" s="520"/>
      <c r="T441" s="520"/>
      <c r="U441" s="519"/>
      <c r="V441" s="519"/>
      <c r="W441" s="519"/>
      <c r="X441" s="519"/>
      <c r="Y441" s="519"/>
    </row>
    <row r="442" spans="1:25">
      <c r="A442" s="518"/>
      <c r="B442" s="518"/>
      <c r="C442" s="519"/>
      <c r="D442" s="520"/>
      <c r="E442" s="519"/>
      <c r="F442" s="520"/>
      <c r="G442" s="520"/>
      <c r="H442" s="520"/>
      <c r="I442" s="520"/>
      <c r="J442" s="520"/>
      <c r="K442" s="519"/>
      <c r="L442" s="519"/>
      <c r="M442" s="519"/>
      <c r="N442" s="519"/>
      <c r="O442" s="519"/>
      <c r="P442" s="519"/>
      <c r="Q442" s="519"/>
      <c r="R442" s="520"/>
      <c r="S442" s="520"/>
      <c r="T442" s="520"/>
      <c r="U442" s="519"/>
      <c r="V442" s="519"/>
      <c r="W442" s="519"/>
      <c r="X442" s="519"/>
      <c r="Y442" s="519"/>
    </row>
    <row r="443" spans="1:25">
      <c r="A443" s="518"/>
      <c r="B443" s="518"/>
      <c r="C443" s="519"/>
      <c r="D443" s="520"/>
      <c r="E443" s="519"/>
      <c r="F443" s="520"/>
      <c r="G443" s="520"/>
      <c r="H443" s="520"/>
      <c r="I443" s="520"/>
      <c r="J443" s="520"/>
      <c r="K443" s="519"/>
      <c r="L443" s="519"/>
      <c r="M443" s="519"/>
      <c r="N443" s="519"/>
      <c r="O443" s="519"/>
      <c r="P443" s="519"/>
      <c r="Q443" s="519"/>
      <c r="R443" s="520"/>
      <c r="S443" s="520"/>
      <c r="T443" s="520"/>
      <c r="U443" s="519"/>
      <c r="V443" s="519"/>
      <c r="W443" s="519"/>
      <c r="X443" s="519"/>
      <c r="Y443" s="519"/>
    </row>
    <row r="444" spans="1:25">
      <c r="A444" s="518"/>
      <c r="B444" s="518"/>
      <c r="C444" s="519"/>
      <c r="D444" s="520"/>
      <c r="E444" s="519"/>
      <c r="F444" s="520"/>
      <c r="G444" s="520"/>
      <c r="H444" s="520"/>
      <c r="I444" s="520"/>
      <c r="J444" s="520"/>
      <c r="K444" s="519"/>
      <c r="L444" s="519"/>
      <c r="M444" s="519"/>
      <c r="N444" s="519"/>
      <c r="O444" s="519"/>
      <c r="P444" s="519"/>
      <c r="Q444" s="519"/>
      <c r="R444" s="520"/>
      <c r="S444" s="520"/>
      <c r="T444" s="520"/>
      <c r="U444" s="519"/>
      <c r="V444" s="519"/>
      <c r="W444" s="519"/>
      <c r="X444" s="519"/>
      <c r="Y444" s="519"/>
    </row>
    <row r="445" spans="1:25">
      <c r="A445" s="518"/>
      <c r="B445" s="518"/>
      <c r="C445" s="519"/>
      <c r="D445" s="520"/>
      <c r="E445" s="519"/>
      <c r="F445" s="520"/>
      <c r="G445" s="520"/>
      <c r="H445" s="520"/>
      <c r="I445" s="520"/>
      <c r="J445" s="520"/>
      <c r="K445" s="519"/>
      <c r="L445" s="519"/>
      <c r="M445" s="519"/>
      <c r="N445" s="519"/>
      <c r="O445" s="519"/>
      <c r="P445" s="519"/>
      <c r="Q445" s="519"/>
      <c r="R445" s="520"/>
      <c r="S445" s="520"/>
      <c r="T445" s="520"/>
      <c r="U445" s="519"/>
      <c r="V445" s="519"/>
      <c r="W445" s="519"/>
      <c r="X445" s="519"/>
      <c r="Y445" s="519"/>
    </row>
    <row r="446" spans="1:25">
      <c r="A446" s="518"/>
      <c r="B446" s="518"/>
      <c r="C446" s="519"/>
      <c r="D446" s="520"/>
      <c r="E446" s="519"/>
      <c r="F446" s="520"/>
      <c r="G446" s="520"/>
      <c r="H446" s="520"/>
      <c r="I446" s="520"/>
      <c r="J446" s="520"/>
      <c r="K446" s="519"/>
      <c r="L446" s="519"/>
      <c r="M446" s="519"/>
      <c r="N446" s="519"/>
      <c r="O446" s="519"/>
      <c r="P446" s="519"/>
      <c r="Q446" s="519"/>
      <c r="R446" s="520"/>
      <c r="S446" s="520"/>
      <c r="T446" s="520"/>
      <c r="U446" s="519"/>
      <c r="V446" s="519"/>
      <c r="W446" s="519"/>
      <c r="X446" s="519"/>
      <c r="Y446" s="519"/>
    </row>
    <row r="447" spans="1:25">
      <c r="A447" s="518"/>
      <c r="B447" s="518"/>
      <c r="C447" s="519"/>
      <c r="D447" s="520"/>
      <c r="E447" s="519"/>
      <c r="F447" s="520"/>
      <c r="G447" s="520"/>
      <c r="H447" s="520"/>
      <c r="I447" s="520"/>
      <c r="J447" s="520"/>
      <c r="K447" s="519"/>
      <c r="L447" s="519"/>
      <c r="M447" s="519"/>
      <c r="N447" s="519"/>
      <c r="O447" s="519"/>
      <c r="P447" s="519"/>
      <c r="Q447" s="519"/>
      <c r="R447" s="520"/>
      <c r="S447" s="520"/>
      <c r="T447" s="520"/>
      <c r="U447" s="519"/>
      <c r="V447" s="519"/>
      <c r="W447" s="519"/>
      <c r="X447" s="519"/>
      <c r="Y447" s="519"/>
    </row>
    <row r="448" spans="1:25">
      <c r="A448" s="518"/>
      <c r="B448" s="518"/>
      <c r="C448" s="519"/>
      <c r="D448" s="520"/>
      <c r="E448" s="519"/>
      <c r="F448" s="520"/>
      <c r="G448" s="520"/>
      <c r="H448" s="520"/>
      <c r="I448" s="520"/>
      <c r="J448" s="520"/>
      <c r="K448" s="519"/>
      <c r="L448" s="519"/>
      <c r="M448" s="519"/>
      <c r="N448" s="519"/>
      <c r="O448" s="519"/>
      <c r="P448" s="519"/>
      <c r="Q448" s="519"/>
      <c r="R448" s="520"/>
      <c r="S448" s="520"/>
      <c r="T448" s="520"/>
      <c r="U448" s="519"/>
      <c r="V448" s="519"/>
      <c r="W448" s="519"/>
      <c r="X448" s="519"/>
      <c r="Y448" s="519"/>
    </row>
    <row r="449" spans="1:25">
      <c r="A449" s="518"/>
      <c r="B449" s="518"/>
      <c r="C449" s="519"/>
      <c r="D449" s="520"/>
      <c r="E449" s="519"/>
      <c r="F449" s="520"/>
      <c r="G449" s="520"/>
      <c r="H449" s="520"/>
      <c r="I449" s="520"/>
      <c r="J449" s="520"/>
      <c r="K449" s="519"/>
      <c r="L449" s="519"/>
      <c r="M449" s="519"/>
      <c r="N449" s="519"/>
      <c r="O449" s="519"/>
      <c r="P449" s="519"/>
      <c r="Q449" s="519"/>
      <c r="R449" s="520"/>
      <c r="S449" s="520"/>
      <c r="T449" s="520"/>
      <c r="U449" s="519"/>
      <c r="V449" s="519"/>
      <c r="W449" s="519"/>
      <c r="X449" s="519"/>
      <c r="Y449" s="519"/>
    </row>
    <row r="450" spans="1:25">
      <c r="A450" s="518"/>
      <c r="B450" s="518"/>
      <c r="C450" s="519"/>
      <c r="D450" s="520"/>
      <c r="E450" s="519"/>
      <c r="F450" s="520"/>
      <c r="G450" s="520"/>
      <c r="H450" s="520"/>
      <c r="I450" s="520"/>
      <c r="J450" s="520"/>
      <c r="K450" s="519"/>
      <c r="L450" s="519"/>
      <c r="M450" s="519"/>
      <c r="N450" s="519"/>
      <c r="O450" s="519"/>
      <c r="P450" s="519"/>
      <c r="Q450" s="519"/>
      <c r="R450" s="520"/>
      <c r="S450" s="520"/>
      <c r="T450" s="520"/>
      <c r="U450" s="519"/>
      <c r="V450" s="519"/>
      <c r="W450" s="519"/>
      <c r="X450" s="519"/>
      <c r="Y450" s="519"/>
    </row>
    <row r="451" spans="1:25">
      <c r="A451" s="518"/>
      <c r="B451" s="518"/>
      <c r="C451" s="519"/>
      <c r="D451" s="520"/>
      <c r="E451" s="519"/>
      <c r="F451" s="520"/>
      <c r="G451" s="520"/>
      <c r="H451" s="520"/>
      <c r="I451" s="520"/>
      <c r="J451" s="520"/>
      <c r="K451" s="519"/>
      <c r="L451" s="519"/>
      <c r="M451" s="519"/>
      <c r="N451" s="519"/>
      <c r="O451" s="519"/>
      <c r="P451" s="519"/>
      <c r="Q451" s="519"/>
      <c r="R451" s="520"/>
      <c r="S451" s="520"/>
      <c r="T451" s="520"/>
      <c r="U451" s="519"/>
      <c r="V451" s="519"/>
      <c r="W451" s="519"/>
      <c r="X451" s="519"/>
      <c r="Y451" s="519"/>
    </row>
    <row r="452" spans="1:25">
      <c r="A452" s="518"/>
      <c r="B452" s="518"/>
      <c r="C452" s="519"/>
      <c r="D452" s="520"/>
      <c r="E452" s="519"/>
      <c r="F452" s="520"/>
      <c r="G452" s="520"/>
      <c r="H452" s="520"/>
      <c r="I452" s="520"/>
      <c r="J452" s="520"/>
      <c r="K452" s="519"/>
      <c r="L452" s="519"/>
      <c r="M452" s="519"/>
      <c r="N452" s="519"/>
      <c r="O452" s="519"/>
      <c r="P452" s="519"/>
      <c r="Q452" s="519"/>
      <c r="R452" s="520"/>
      <c r="S452" s="520"/>
      <c r="T452" s="520"/>
      <c r="U452" s="519"/>
      <c r="V452" s="519"/>
      <c r="W452" s="519"/>
      <c r="X452" s="519"/>
      <c r="Y452" s="519"/>
    </row>
    <row r="453" spans="1:25">
      <c r="A453" s="518"/>
      <c r="B453" s="518"/>
      <c r="C453" s="519"/>
      <c r="D453" s="520"/>
      <c r="E453" s="519"/>
      <c r="F453" s="520"/>
      <c r="G453" s="520"/>
      <c r="H453" s="520"/>
      <c r="I453" s="520"/>
      <c r="J453" s="520"/>
      <c r="K453" s="519"/>
      <c r="L453" s="519"/>
      <c r="M453" s="519"/>
      <c r="N453" s="519"/>
      <c r="O453" s="519"/>
      <c r="P453" s="519"/>
      <c r="Q453" s="519"/>
      <c r="R453" s="520"/>
      <c r="S453" s="520"/>
      <c r="T453" s="520"/>
      <c r="U453" s="519"/>
      <c r="V453" s="519"/>
      <c r="W453" s="519"/>
      <c r="X453" s="519"/>
      <c r="Y453" s="519"/>
    </row>
    <row r="454" spans="1:25">
      <c r="A454" s="518"/>
      <c r="B454" s="518"/>
      <c r="C454" s="519"/>
      <c r="D454" s="520"/>
      <c r="E454" s="519"/>
      <c r="F454" s="520"/>
      <c r="G454" s="520"/>
      <c r="H454" s="520"/>
      <c r="I454" s="520"/>
      <c r="J454" s="520"/>
      <c r="K454" s="519"/>
      <c r="L454" s="519"/>
      <c r="M454" s="519"/>
      <c r="N454" s="519"/>
      <c r="O454" s="519"/>
      <c r="P454" s="519"/>
      <c r="Q454" s="519"/>
      <c r="R454" s="520"/>
      <c r="S454" s="520"/>
      <c r="T454" s="520"/>
      <c r="U454" s="519"/>
      <c r="V454" s="519"/>
      <c r="W454" s="519"/>
      <c r="X454" s="519"/>
      <c r="Y454" s="519"/>
    </row>
    <row r="455" spans="1:25">
      <c r="A455" s="518"/>
      <c r="B455" s="518"/>
      <c r="C455" s="519"/>
      <c r="D455" s="520"/>
      <c r="E455" s="519"/>
      <c r="F455" s="520"/>
      <c r="G455" s="520"/>
      <c r="H455" s="520"/>
      <c r="I455" s="520"/>
      <c r="J455" s="520"/>
      <c r="K455" s="519"/>
      <c r="L455" s="519"/>
      <c r="M455" s="519"/>
      <c r="N455" s="519"/>
      <c r="O455" s="519"/>
      <c r="P455" s="519"/>
      <c r="Q455" s="519"/>
      <c r="R455" s="520"/>
      <c r="S455" s="520"/>
      <c r="T455" s="520"/>
      <c r="U455" s="519"/>
      <c r="V455" s="519"/>
      <c r="W455" s="519"/>
      <c r="X455" s="519"/>
      <c r="Y455" s="519"/>
    </row>
    <row r="456" spans="1:25">
      <c r="A456" s="518"/>
      <c r="B456" s="518"/>
      <c r="C456" s="519"/>
      <c r="D456" s="520"/>
      <c r="E456" s="519"/>
      <c r="F456" s="520"/>
      <c r="G456" s="520"/>
      <c r="H456" s="520"/>
      <c r="I456" s="520"/>
      <c r="J456" s="520"/>
      <c r="K456" s="519"/>
      <c r="L456" s="519"/>
      <c r="M456" s="519"/>
      <c r="N456" s="519"/>
      <c r="O456" s="519"/>
      <c r="P456" s="519"/>
      <c r="Q456" s="519"/>
      <c r="R456" s="520"/>
      <c r="S456" s="520"/>
      <c r="T456" s="520"/>
      <c r="U456" s="519"/>
      <c r="V456" s="519"/>
      <c r="W456" s="519"/>
      <c r="X456" s="519"/>
      <c r="Y456" s="519"/>
    </row>
    <row r="457" spans="1:25">
      <c r="A457" s="518"/>
      <c r="B457" s="518"/>
      <c r="C457" s="519"/>
      <c r="D457" s="520"/>
      <c r="E457" s="519"/>
      <c r="F457" s="520"/>
      <c r="G457" s="520"/>
      <c r="H457" s="520"/>
      <c r="I457" s="520"/>
      <c r="J457" s="520"/>
      <c r="K457" s="519"/>
      <c r="L457" s="519"/>
      <c r="M457" s="519"/>
      <c r="N457" s="519"/>
      <c r="O457" s="519"/>
      <c r="P457" s="519"/>
      <c r="Q457" s="519"/>
      <c r="R457" s="520"/>
      <c r="S457" s="520"/>
      <c r="T457" s="520"/>
      <c r="U457" s="519"/>
      <c r="V457" s="519"/>
      <c r="W457" s="519"/>
      <c r="X457" s="519"/>
      <c r="Y457" s="519"/>
    </row>
    <row r="458" spans="1:25">
      <c r="A458" s="518"/>
      <c r="B458" s="518"/>
      <c r="C458" s="519"/>
      <c r="D458" s="520"/>
      <c r="E458" s="519"/>
      <c r="F458" s="520"/>
      <c r="G458" s="520"/>
      <c r="H458" s="520"/>
      <c r="I458" s="520"/>
      <c r="J458" s="520"/>
      <c r="K458" s="519"/>
      <c r="L458" s="519"/>
      <c r="M458" s="519"/>
      <c r="N458" s="519"/>
      <c r="O458" s="519"/>
      <c r="P458" s="519"/>
      <c r="Q458" s="519"/>
      <c r="R458" s="520"/>
      <c r="S458" s="520"/>
      <c r="T458" s="520"/>
      <c r="U458" s="519"/>
      <c r="V458" s="519"/>
      <c r="W458" s="519"/>
      <c r="X458" s="519"/>
      <c r="Y458" s="519"/>
    </row>
    <row r="459" spans="1:25">
      <c r="A459" s="518"/>
      <c r="B459" s="518"/>
      <c r="C459" s="519"/>
      <c r="D459" s="520"/>
      <c r="E459" s="519"/>
      <c r="F459" s="520"/>
      <c r="G459" s="520"/>
      <c r="H459" s="520"/>
      <c r="I459" s="520"/>
      <c r="J459" s="520"/>
      <c r="K459" s="519"/>
      <c r="L459" s="519"/>
      <c r="M459" s="519"/>
      <c r="N459" s="519"/>
      <c r="O459" s="519"/>
      <c r="P459" s="519"/>
      <c r="Q459" s="519"/>
      <c r="R459" s="520"/>
      <c r="S459" s="520"/>
      <c r="T459" s="520"/>
      <c r="U459" s="519"/>
      <c r="V459" s="519"/>
      <c r="W459" s="519"/>
      <c r="X459" s="519"/>
      <c r="Y459" s="519"/>
    </row>
    <row r="460" spans="1:25">
      <c r="A460" s="518"/>
      <c r="B460" s="518"/>
      <c r="C460" s="519"/>
      <c r="D460" s="520"/>
      <c r="E460" s="519"/>
      <c r="F460" s="520"/>
      <c r="G460" s="520"/>
      <c r="H460" s="520"/>
      <c r="I460" s="520"/>
      <c r="J460" s="520"/>
      <c r="K460" s="519"/>
      <c r="L460" s="519"/>
      <c r="M460" s="519"/>
      <c r="N460" s="519"/>
      <c r="O460" s="519"/>
      <c r="P460" s="519"/>
      <c r="Q460" s="519"/>
      <c r="R460" s="520"/>
      <c r="S460" s="520"/>
      <c r="T460" s="520"/>
      <c r="U460" s="519"/>
      <c r="V460" s="519"/>
      <c r="W460" s="519"/>
      <c r="X460" s="519"/>
      <c r="Y460" s="519"/>
    </row>
    <row r="461" spans="1:25">
      <c r="A461" s="518"/>
      <c r="B461" s="518"/>
      <c r="C461" s="519"/>
      <c r="D461" s="520"/>
      <c r="E461" s="519"/>
      <c r="F461" s="520"/>
      <c r="G461" s="520"/>
      <c r="H461" s="520"/>
      <c r="I461" s="520"/>
      <c r="J461" s="520"/>
      <c r="K461" s="519"/>
      <c r="L461" s="519"/>
      <c r="M461" s="519"/>
      <c r="N461" s="519"/>
      <c r="O461" s="519"/>
      <c r="P461" s="519"/>
      <c r="Q461" s="519"/>
      <c r="R461" s="520"/>
      <c r="S461" s="520"/>
      <c r="T461" s="520"/>
      <c r="U461" s="519"/>
      <c r="V461" s="519"/>
      <c r="W461" s="519"/>
      <c r="X461" s="519"/>
      <c r="Y461" s="519"/>
    </row>
    <row r="462" spans="1:25">
      <c r="A462" s="518"/>
      <c r="B462" s="518"/>
      <c r="C462" s="519"/>
      <c r="D462" s="520"/>
      <c r="E462" s="519"/>
      <c r="F462" s="520"/>
      <c r="G462" s="520"/>
      <c r="H462" s="520"/>
      <c r="I462" s="520"/>
      <c r="J462" s="520"/>
      <c r="K462" s="519"/>
      <c r="L462" s="519"/>
      <c r="M462" s="519"/>
      <c r="N462" s="519"/>
      <c r="O462" s="519"/>
      <c r="P462" s="519"/>
      <c r="Q462" s="519"/>
      <c r="R462" s="520"/>
      <c r="S462" s="520"/>
      <c r="T462" s="520"/>
      <c r="U462" s="519"/>
      <c r="V462" s="519"/>
      <c r="W462" s="519"/>
      <c r="X462" s="519"/>
      <c r="Y462" s="519"/>
    </row>
    <row r="463" spans="1:25">
      <c r="A463" s="518"/>
      <c r="B463" s="518"/>
      <c r="C463" s="519"/>
      <c r="D463" s="520"/>
      <c r="E463" s="519"/>
      <c r="F463" s="520"/>
      <c r="G463" s="520"/>
      <c r="H463" s="520"/>
      <c r="I463" s="520"/>
      <c r="J463" s="520"/>
      <c r="K463" s="519"/>
      <c r="L463" s="519"/>
      <c r="M463" s="519"/>
      <c r="N463" s="519"/>
      <c r="O463" s="519"/>
      <c r="P463" s="519"/>
      <c r="Q463" s="519"/>
      <c r="R463" s="520"/>
      <c r="S463" s="520"/>
      <c r="T463" s="520"/>
      <c r="U463" s="519"/>
      <c r="V463" s="519"/>
      <c r="W463" s="519"/>
      <c r="X463" s="519"/>
      <c r="Y463" s="519"/>
    </row>
    <row r="464" spans="1:25">
      <c r="A464" s="518"/>
      <c r="B464" s="518"/>
      <c r="C464" s="519"/>
      <c r="D464" s="520"/>
      <c r="E464" s="519"/>
      <c r="F464" s="520"/>
      <c r="G464" s="520"/>
      <c r="H464" s="520"/>
      <c r="I464" s="520"/>
      <c r="J464" s="520"/>
      <c r="K464" s="519"/>
      <c r="L464" s="519"/>
      <c r="M464" s="519"/>
      <c r="N464" s="519"/>
      <c r="O464" s="519"/>
      <c r="P464" s="519"/>
      <c r="Q464" s="519"/>
      <c r="R464" s="520"/>
      <c r="S464" s="520"/>
      <c r="T464" s="520"/>
      <c r="U464" s="519"/>
      <c r="V464" s="519"/>
      <c r="W464" s="519"/>
      <c r="X464" s="519"/>
      <c r="Y464" s="519"/>
    </row>
    <row r="465" spans="1:25">
      <c r="A465" s="518"/>
      <c r="B465" s="518"/>
      <c r="C465" s="519"/>
      <c r="D465" s="520"/>
      <c r="E465" s="519"/>
      <c r="F465" s="520"/>
      <c r="G465" s="520"/>
      <c r="H465" s="520"/>
      <c r="I465" s="520"/>
      <c r="J465" s="520"/>
      <c r="K465" s="519"/>
      <c r="L465" s="519"/>
      <c r="M465" s="519"/>
      <c r="N465" s="519"/>
      <c r="O465" s="519"/>
      <c r="P465" s="519"/>
      <c r="Q465" s="519"/>
      <c r="R465" s="520"/>
      <c r="S465" s="520"/>
      <c r="T465" s="520"/>
      <c r="U465" s="519"/>
      <c r="V465" s="519"/>
      <c r="W465" s="519"/>
      <c r="X465" s="519"/>
      <c r="Y465" s="519"/>
    </row>
    <row r="466" spans="1:25">
      <c r="A466" s="518"/>
      <c r="B466" s="518"/>
      <c r="C466" s="519"/>
      <c r="D466" s="520"/>
      <c r="E466" s="519"/>
      <c r="F466" s="520"/>
      <c r="G466" s="520"/>
      <c r="H466" s="520"/>
      <c r="I466" s="520"/>
      <c r="J466" s="520"/>
      <c r="K466" s="519"/>
      <c r="L466" s="519"/>
      <c r="M466" s="519"/>
      <c r="N466" s="519"/>
      <c r="O466" s="519"/>
      <c r="P466" s="519"/>
      <c r="Q466" s="519"/>
      <c r="R466" s="520"/>
      <c r="S466" s="520"/>
      <c r="T466" s="520"/>
      <c r="U466" s="519"/>
      <c r="V466" s="519"/>
      <c r="W466" s="519"/>
      <c r="X466" s="519"/>
      <c r="Y466" s="519"/>
    </row>
    <row r="467" spans="1:25">
      <c r="A467" s="518"/>
      <c r="B467" s="518"/>
      <c r="C467" s="519"/>
      <c r="D467" s="520"/>
      <c r="E467" s="519"/>
      <c r="F467" s="520"/>
      <c r="G467" s="520"/>
      <c r="H467" s="520"/>
      <c r="I467" s="520"/>
      <c r="J467" s="520"/>
      <c r="K467" s="519"/>
      <c r="L467" s="519"/>
      <c r="M467" s="519"/>
      <c r="N467" s="519"/>
      <c r="O467" s="519"/>
      <c r="P467" s="519"/>
      <c r="Q467" s="519"/>
      <c r="R467" s="520"/>
      <c r="S467" s="520"/>
      <c r="T467" s="520"/>
      <c r="U467" s="519"/>
      <c r="V467" s="519"/>
      <c r="W467" s="519"/>
      <c r="X467" s="519"/>
      <c r="Y467" s="519"/>
    </row>
    <row r="468" spans="1:25">
      <c r="A468" s="518"/>
      <c r="B468" s="518"/>
      <c r="C468" s="519"/>
      <c r="D468" s="520"/>
      <c r="E468" s="519"/>
      <c r="F468" s="520"/>
      <c r="G468" s="520"/>
      <c r="H468" s="520"/>
      <c r="I468" s="520"/>
      <c r="J468" s="520"/>
      <c r="K468" s="519"/>
      <c r="L468" s="519"/>
      <c r="M468" s="519"/>
      <c r="N468" s="519"/>
      <c r="O468" s="519"/>
      <c r="P468" s="519"/>
      <c r="Q468" s="519"/>
      <c r="R468" s="520"/>
      <c r="S468" s="520"/>
      <c r="T468" s="520"/>
      <c r="U468" s="519"/>
      <c r="V468" s="519"/>
      <c r="W468" s="519"/>
      <c r="X468" s="519"/>
      <c r="Y468" s="519"/>
    </row>
    <row r="469" spans="1:25">
      <c r="A469" s="518"/>
      <c r="B469" s="518"/>
      <c r="C469" s="519"/>
      <c r="D469" s="520"/>
      <c r="E469" s="519"/>
      <c r="F469" s="520"/>
      <c r="G469" s="520"/>
      <c r="H469" s="520"/>
      <c r="I469" s="520"/>
      <c r="J469" s="520"/>
      <c r="K469" s="519"/>
      <c r="L469" s="519"/>
      <c r="M469" s="519"/>
      <c r="N469" s="519"/>
      <c r="O469" s="519"/>
      <c r="P469" s="519"/>
      <c r="Q469" s="519"/>
      <c r="R469" s="520"/>
      <c r="S469" s="520"/>
      <c r="T469" s="520"/>
      <c r="U469" s="519"/>
      <c r="V469" s="519"/>
      <c r="W469" s="519"/>
      <c r="X469" s="519"/>
      <c r="Y469" s="519"/>
    </row>
    <row r="470" spans="1:25">
      <c r="A470" s="518"/>
      <c r="B470" s="518"/>
      <c r="C470" s="519"/>
      <c r="D470" s="520"/>
      <c r="E470" s="519"/>
      <c r="F470" s="520"/>
      <c r="G470" s="520"/>
      <c r="H470" s="520"/>
      <c r="I470" s="520"/>
      <c r="J470" s="520"/>
      <c r="K470" s="519"/>
      <c r="L470" s="519"/>
      <c r="M470" s="519"/>
      <c r="N470" s="519"/>
      <c r="O470" s="519"/>
      <c r="P470" s="519"/>
      <c r="Q470" s="519"/>
      <c r="R470" s="520"/>
      <c r="S470" s="520"/>
      <c r="T470" s="520"/>
      <c r="U470" s="519"/>
      <c r="V470" s="519"/>
      <c r="W470" s="519"/>
      <c r="X470" s="519"/>
      <c r="Y470" s="519"/>
    </row>
    <row r="471" spans="1:25">
      <c r="A471" s="518"/>
      <c r="B471" s="518"/>
      <c r="C471" s="519"/>
      <c r="D471" s="520"/>
      <c r="E471" s="519"/>
      <c r="F471" s="520"/>
      <c r="G471" s="520"/>
      <c r="H471" s="520"/>
      <c r="I471" s="520"/>
      <c r="J471" s="520"/>
      <c r="K471" s="519"/>
      <c r="L471" s="519"/>
      <c r="M471" s="519"/>
      <c r="N471" s="519"/>
      <c r="O471" s="519"/>
      <c r="P471" s="519"/>
      <c r="Q471" s="519"/>
      <c r="R471" s="520"/>
      <c r="S471" s="520"/>
      <c r="T471" s="520"/>
      <c r="U471" s="519"/>
      <c r="V471" s="519"/>
      <c r="W471" s="519"/>
      <c r="X471" s="519"/>
      <c r="Y471" s="519"/>
    </row>
    <row r="472" spans="1:25">
      <c r="A472" s="518"/>
      <c r="B472" s="518"/>
      <c r="C472" s="519"/>
      <c r="D472" s="520"/>
      <c r="E472" s="519"/>
      <c r="F472" s="520"/>
      <c r="G472" s="520"/>
      <c r="H472" s="520"/>
      <c r="I472" s="520"/>
      <c r="J472" s="520"/>
      <c r="K472" s="519"/>
      <c r="L472" s="519"/>
      <c r="M472" s="519"/>
      <c r="N472" s="519"/>
      <c r="O472" s="519"/>
      <c r="P472" s="519"/>
      <c r="Q472" s="519"/>
      <c r="R472" s="520"/>
      <c r="S472" s="520"/>
      <c r="T472" s="520"/>
      <c r="U472" s="519"/>
      <c r="V472" s="519"/>
      <c r="W472" s="519"/>
      <c r="X472" s="519"/>
      <c r="Y472" s="519"/>
    </row>
    <row r="473" spans="1:25">
      <c r="A473" s="518"/>
      <c r="B473" s="518"/>
      <c r="C473" s="519"/>
      <c r="D473" s="520"/>
      <c r="E473" s="519"/>
      <c r="F473" s="520"/>
      <c r="G473" s="520"/>
      <c r="H473" s="520"/>
      <c r="I473" s="520"/>
      <c r="J473" s="520"/>
      <c r="K473" s="519"/>
      <c r="L473" s="519"/>
      <c r="M473" s="519"/>
      <c r="N473" s="519"/>
      <c r="O473" s="519"/>
      <c r="P473" s="519"/>
      <c r="Q473" s="519"/>
      <c r="R473" s="520"/>
      <c r="S473" s="520"/>
      <c r="T473" s="520"/>
      <c r="U473" s="519"/>
      <c r="V473" s="519"/>
      <c r="W473" s="519"/>
      <c r="X473" s="519"/>
      <c r="Y473" s="519"/>
    </row>
    <row r="474" spans="1:25">
      <c r="A474" s="518"/>
      <c r="B474" s="518"/>
      <c r="C474" s="519"/>
      <c r="D474" s="520"/>
      <c r="E474" s="519"/>
      <c r="F474" s="520"/>
      <c r="G474" s="520"/>
      <c r="H474" s="520"/>
      <c r="I474" s="520"/>
      <c r="J474" s="520"/>
      <c r="K474" s="519"/>
      <c r="L474" s="519"/>
      <c r="M474" s="519"/>
      <c r="N474" s="519"/>
      <c r="O474" s="519"/>
      <c r="P474" s="519"/>
      <c r="Q474" s="519"/>
      <c r="R474" s="520"/>
      <c r="S474" s="520"/>
      <c r="T474" s="520"/>
      <c r="U474" s="519"/>
      <c r="V474" s="519"/>
      <c r="W474" s="519"/>
      <c r="X474" s="519"/>
      <c r="Y474" s="519"/>
    </row>
    <row r="475" spans="1:25">
      <c r="A475" s="518"/>
      <c r="B475" s="518"/>
      <c r="C475" s="519"/>
      <c r="D475" s="520"/>
      <c r="E475" s="519"/>
      <c r="F475" s="520"/>
      <c r="G475" s="520"/>
      <c r="H475" s="520"/>
      <c r="I475" s="520"/>
      <c r="J475" s="520"/>
      <c r="K475" s="519"/>
      <c r="L475" s="519"/>
      <c r="M475" s="519"/>
      <c r="N475" s="519"/>
      <c r="O475" s="519"/>
      <c r="P475" s="519"/>
      <c r="Q475" s="519"/>
      <c r="R475" s="520"/>
      <c r="S475" s="520"/>
      <c r="T475" s="520"/>
      <c r="U475" s="519"/>
      <c r="V475" s="519"/>
      <c r="W475" s="519"/>
      <c r="X475" s="519"/>
      <c r="Y475" s="519"/>
    </row>
    <row r="476" spans="1:25">
      <c r="A476" s="518"/>
      <c r="B476" s="518"/>
      <c r="C476" s="519"/>
      <c r="D476" s="520"/>
      <c r="E476" s="519"/>
      <c r="F476" s="520"/>
      <c r="G476" s="520"/>
      <c r="H476" s="520"/>
      <c r="I476" s="520"/>
      <c r="J476" s="520"/>
      <c r="K476" s="519"/>
      <c r="L476" s="519"/>
      <c r="M476" s="519"/>
      <c r="N476" s="519"/>
      <c r="O476" s="519"/>
      <c r="P476" s="519"/>
      <c r="Q476" s="519"/>
      <c r="R476" s="520"/>
      <c r="S476" s="520"/>
      <c r="T476" s="520"/>
      <c r="U476" s="519"/>
      <c r="V476" s="519"/>
      <c r="W476" s="519"/>
      <c r="X476" s="519"/>
      <c r="Y476" s="519"/>
    </row>
    <row r="477" spans="1:25">
      <c r="A477" s="518"/>
      <c r="B477" s="518"/>
      <c r="C477" s="519"/>
      <c r="D477" s="520"/>
      <c r="E477" s="519"/>
      <c r="F477" s="520"/>
      <c r="G477" s="520"/>
      <c r="H477" s="520"/>
      <c r="I477" s="520"/>
      <c r="J477" s="520"/>
      <c r="K477" s="519"/>
      <c r="L477" s="519"/>
      <c r="M477" s="519"/>
      <c r="N477" s="519"/>
      <c r="O477" s="519"/>
      <c r="P477" s="519"/>
      <c r="Q477" s="519"/>
      <c r="R477" s="520"/>
      <c r="S477" s="520"/>
      <c r="T477" s="520"/>
      <c r="U477" s="519"/>
      <c r="V477" s="519"/>
      <c r="W477" s="519"/>
      <c r="X477" s="519"/>
      <c r="Y477" s="519"/>
    </row>
    <row r="478" spans="1:25">
      <c r="A478" s="518"/>
      <c r="B478" s="518"/>
      <c r="C478" s="519"/>
      <c r="D478" s="520"/>
      <c r="E478" s="519"/>
      <c r="F478" s="520"/>
      <c r="G478" s="520"/>
      <c r="H478" s="520"/>
      <c r="I478" s="520"/>
      <c r="J478" s="520"/>
      <c r="K478" s="519"/>
      <c r="L478" s="519"/>
      <c r="M478" s="519"/>
      <c r="N478" s="519"/>
      <c r="O478" s="519"/>
      <c r="P478" s="519"/>
      <c r="Q478" s="519"/>
      <c r="R478" s="520"/>
      <c r="S478" s="520"/>
      <c r="T478" s="520"/>
      <c r="U478" s="519"/>
      <c r="V478" s="519"/>
      <c r="W478" s="519"/>
      <c r="X478" s="519"/>
      <c r="Y478" s="519"/>
    </row>
    <row r="479" spans="1:25">
      <c r="A479" s="518"/>
      <c r="B479" s="518"/>
      <c r="C479" s="519"/>
      <c r="D479" s="520"/>
      <c r="E479" s="519"/>
      <c r="F479" s="520"/>
      <c r="G479" s="520"/>
      <c r="H479" s="520"/>
      <c r="I479" s="520"/>
      <c r="J479" s="520"/>
      <c r="K479" s="519"/>
      <c r="L479" s="519"/>
      <c r="M479" s="519"/>
      <c r="N479" s="519"/>
      <c r="O479" s="519"/>
      <c r="P479" s="519"/>
      <c r="Q479" s="519"/>
      <c r="R479" s="520"/>
      <c r="S479" s="520"/>
      <c r="T479" s="520"/>
      <c r="U479" s="519"/>
      <c r="V479" s="519"/>
      <c r="W479" s="519"/>
      <c r="X479" s="519"/>
      <c r="Y479" s="519"/>
    </row>
    <row r="480" spans="1:25">
      <c r="A480" s="518"/>
      <c r="B480" s="518"/>
      <c r="C480" s="519"/>
      <c r="D480" s="520"/>
      <c r="E480" s="519"/>
      <c r="F480" s="520"/>
      <c r="G480" s="520"/>
      <c r="H480" s="520"/>
      <c r="I480" s="520"/>
      <c r="J480" s="520"/>
      <c r="K480" s="519"/>
      <c r="L480" s="519"/>
      <c r="M480" s="519"/>
      <c r="N480" s="519"/>
      <c r="O480" s="519"/>
      <c r="P480" s="519"/>
      <c r="Q480" s="519"/>
      <c r="R480" s="520"/>
      <c r="S480" s="520"/>
      <c r="T480" s="520"/>
      <c r="U480" s="519"/>
      <c r="V480" s="519"/>
      <c r="W480" s="519"/>
      <c r="X480" s="519"/>
      <c r="Y480" s="519"/>
    </row>
    <row r="481" spans="1:25">
      <c r="A481" s="518"/>
      <c r="B481" s="518"/>
      <c r="C481" s="519"/>
      <c r="D481" s="520"/>
      <c r="E481" s="519"/>
      <c r="F481" s="520"/>
      <c r="G481" s="520"/>
      <c r="H481" s="520"/>
      <c r="I481" s="520"/>
      <c r="J481" s="520"/>
      <c r="K481" s="519"/>
      <c r="L481" s="519"/>
      <c r="M481" s="519"/>
      <c r="N481" s="519"/>
      <c r="O481" s="519"/>
      <c r="P481" s="519"/>
      <c r="Q481" s="519"/>
      <c r="R481" s="520"/>
      <c r="S481" s="520"/>
      <c r="T481" s="520"/>
      <c r="U481" s="519"/>
      <c r="V481" s="519"/>
      <c r="W481" s="519"/>
      <c r="X481" s="519"/>
      <c r="Y481" s="519"/>
    </row>
    <row r="482" spans="1:25">
      <c r="A482" s="518"/>
      <c r="B482" s="518"/>
      <c r="C482" s="519"/>
      <c r="D482" s="520"/>
      <c r="E482" s="519"/>
      <c r="F482" s="520"/>
      <c r="G482" s="520"/>
      <c r="H482" s="520"/>
      <c r="I482" s="520"/>
      <c r="J482" s="520"/>
      <c r="K482" s="519"/>
      <c r="L482" s="519"/>
      <c r="M482" s="519"/>
      <c r="N482" s="519"/>
      <c r="O482" s="519"/>
      <c r="P482" s="519"/>
      <c r="Q482" s="519"/>
      <c r="R482" s="520"/>
      <c r="S482" s="520"/>
      <c r="T482" s="520"/>
      <c r="U482" s="519"/>
      <c r="V482" s="519"/>
      <c r="W482" s="519"/>
      <c r="X482" s="519"/>
      <c r="Y482" s="519"/>
    </row>
    <row r="483" spans="1:25">
      <c r="A483" s="518"/>
      <c r="B483" s="518"/>
      <c r="C483" s="519"/>
      <c r="D483" s="520"/>
      <c r="E483" s="519"/>
      <c r="F483" s="520"/>
      <c r="G483" s="520"/>
      <c r="H483" s="520"/>
      <c r="I483" s="520"/>
      <c r="J483" s="520"/>
      <c r="K483" s="519"/>
      <c r="L483" s="519"/>
      <c r="M483" s="519"/>
      <c r="N483" s="519"/>
      <c r="O483" s="519"/>
      <c r="P483" s="519"/>
      <c r="Q483" s="519"/>
      <c r="R483" s="520"/>
      <c r="S483" s="520"/>
      <c r="T483" s="520"/>
      <c r="U483" s="519"/>
      <c r="V483" s="519"/>
      <c r="W483" s="519"/>
      <c r="X483" s="519"/>
      <c r="Y483" s="519"/>
    </row>
    <row r="484" spans="1:25">
      <c r="A484" s="518"/>
      <c r="B484" s="518"/>
      <c r="C484" s="519"/>
      <c r="D484" s="520"/>
      <c r="E484" s="519"/>
      <c r="F484" s="520"/>
      <c r="G484" s="520"/>
      <c r="H484" s="520"/>
      <c r="I484" s="520"/>
      <c r="J484" s="520"/>
      <c r="K484" s="519"/>
      <c r="L484" s="519"/>
      <c r="M484" s="519"/>
      <c r="N484" s="519"/>
      <c r="O484" s="519"/>
      <c r="P484" s="519"/>
      <c r="Q484" s="519"/>
      <c r="R484" s="520"/>
      <c r="S484" s="520"/>
      <c r="T484" s="520"/>
      <c r="U484" s="519"/>
      <c r="V484" s="519"/>
      <c r="W484" s="519"/>
      <c r="X484" s="519"/>
      <c r="Y484" s="519"/>
    </row>
    <row r="485" spans="1:25">
      <c r="A485" s="518"/>
      <c r="B485" s="518"/>
      <c r="C485" s="519"/>
      <c r="D485" s="520"/>
      <c r="E485" s="519"/>
      <c r="F485" s="520"/>
      <c r="G485" s="520"/>
      <c r="H485" s="520"/>
      <c r="I485" s="520"/>
      <c r="J485" s="520"/>
      <c r="K485" s="519"/>
      <c r="L485" s="519"/>
      <c r="M485" s="519"/>
      <c r="N485" s="519"/>
      <c r="O485" s="519"/>
      <c r="P485" s="519"/>
      <c r="Q485" s="519"/>
      <c r="R485" s="520"/>
      <c r="S485" s="520"/>
      <c r="T485" s="520"/>
      <c r="U485" s="519"/>
      <c r="V485" s="519"/>
      <c r="W485" s="519"/>
      <c r="X485" s="519"/>
      <c r="Y485" s="519"/>
    </row>
    <row r="486" spans="1:25">
      <c r="A486" s="518"/>
      <c r="B486" s="518"/>
      <c r="C486" s="519"/>
      <c r="D486" s="520"/>
      <c r="E486" s="519"/>
      <c r="F486" s="520"/>
      <c r="G486" s="520"/>
      <c r="H486" s="520"/>
      <c r="I486" s="520"/>
      <c r="J486" s="520"/>
      <c r="K486" s="519"/>
      <c r="L486" s="519"/>
      <c r="M486" s="519"/>
      <c r="N486" s="519"/>
      <c r="O486" s="519"/>
      <c r="P486" s="519"/>
      <c r="Q486" s="519"/>
      <c r="R486" s="520"/>
      <c r="S486" s="520"/>
      <c r="T486" s="520"/>
      <c r="U486" s="519"/>
      <c r="V486" s="519"/>
      <c r="W486" s="519"/>
      <c r="X486" s="519"/>
      <c r="Y486" s="519"/>
    </row>
    <row r="487" spans="1:25">
      <c r="A487" s="518"/>
      <c r="B487" s="518"/>
      <c r="C487" s="519"/>
      <c r="D487" s="520"/>
      <c r="E487" s="519"/>
      <c r="F487" s="520"/>
      <c r="G487" s="520"/>
      <c r="H487" s="520"/>
      <c r="I487" s="520"/>
      <c r="J487" s="520"/>
      <c r="K487" s="519"/>
      <c r="L487" s="519"/>
      <c r="M487" s="519"/>
      <c r="N487" s="519"/>
      <c r="O487" s="519"/>
      <c r="P487" s="519"/>
      <c r="Q487" s="519"/>
      <c r="R487" s="520"/>
      <c r="S487" s="520"/>
      <c r="T487" s="520"/>
      <c r="U487" s="519"/>
      <c r="V487" s="519"/>
      <c r="W487" s="519"/>
      <c r="X487" s="519"/>
      <c r="Y487" s="519"/>
    </row>
    <row r="488" spans="1:25">
      <c r="A488" s="518"/>
      <c r="B488" s="518"/>
      <c r="C488" s="519"/>
      <c r="D488" s="520"/>
      <c r="E488" s="519"/>
      <c r="F488" s="520"/>
      <c r="G488" s="520"/>
      <c r="H488" s="520"/>
      <c r="I488" s="520"/>
      <c r="J488" s="520"/>
      <c r="K488" s="519"/>
      <c r="L488" s="519"/>
      <c r="M488" s="519"/>
      <c r="N488" s="519"/>
      <c r="O488" s="519"/>
      <c r="P488" s="519"/>
      <c r="Q488" s="519"/>
      <c r="R488" s="520"/>
      <c r="S488" s="520"/>
      <c r="T488" s="520"/>
      <c r="U488" s="519"/>
      <c r="V488" s="519"/>
      <c r="W488" s="519"/>
      <c r="X488" s="519"/>
      <c r="Y488" s="519"/>
    </row>
    <row r="489" spans="1:25">
      <c r="A489" s="518"/>
      <c r="B489" s="518"/>
      <c r="C489" s="519"/>
      <c r="D489" s="520"/>
      <c r="E489" s="519"/>
      <c r="F489" s="520"/>
      <c r="G489" s="520"/>
      <c r="H489" s="520"/>
      <c r="I489" s="520"/>
      <c r="J489" s="520"/>
      <c r="K489" s="519"/>
      <c r="L489" s="519"/>
      <c r="M489" s="519"/>
      <c r="N489" s="519"/>
      <c r="O489" s="519"/>
      <c r="P489" s="519"/>
      <c r="Q489" s="519"/>
      <c r="R489" s="520"/>
      <c r="S489" s="520"/>
      <c r="T489" s="520"/>
      <c r="U489" s="519"/>
      <c r="V489" s="519"/>
      <c r="W489" s="519"/>
      <c r="X489" s="519"/>
      <c r="Y489" s="519"/>
    </row>
    <row r="490" spans="1:25">
      <c r="A490" s="518"/>
      <c r="B490" s="518"/>
      <c r="C490" s="519"/>
      <c r="D490" s="520"/>
      <c r="E490" s="519"/>
      <c r="F490" s="520"/>
      <c r="G490" s="520"/>
      <c r="H490" s="520"/>
      <c r="I490" s="520"/>
      <c r="J490" s="520"/>
      <c r="K490" s="519"/>
      <c r="L490" s="519"/>
      <c r="M490" s="519"/>
      <c r="N490" s="519"/>
      <c r="O490" s="519"/>
      <c r="P490" s="519"/>
      <c r="Q490" s="519"/>
      <c r="R490" s="520"/>
      <c r="S490" s="520"/>
      <c r="T490" s="520"/>
      <c r="U490" s="519"/>
      <c r="V490" s="519"/>
      <c r="W490" s="519"/>
      <c r="X490" s="519"/>
      <c r="Y490" s="519"/>
    </row>
    <row r="491" spans="1:25">
      <c r="A491" s="518"/>
      <c r="B491" s="518"/>
      <c r="C491" s="519"/>
      <c r="D491" s="520"/>
      <c r="E491" s="519"/>
      <c r="F491" s="520"/>
      <c r="G491" s="520"/>
      <c r="H491" s="520"/>
      <c r="I491" s="520"/>
      <c r="J491" s="520"/>
      <c r="K491" s="519"/>
      <c r="L491" s="519"/>
      <c r="M491" s="519"/>
      <c r="N491" s="519"/>
      <c r="O491" s="519"/>
      <c r="P491" s="519"/>
      <c r="Q491" s="519"/>
      <c r="R491" s="520"/>
      <c r="S491" s="520"/>
      <c r="T491" s="520"/>
      <c r="U491" s="519"/>
      <c r="V491" s="519"/>
      <c r="W491" s="519"/>
      <c r="X491" s="519"/>
      <c r="Y491" s="519"/>
    </row>
    <row r="492" spans="1:25">
      <c r="A492" s="518"/>
      <c r="B492" s="518"/>
      <c r="C492" s="519"/>
      <c r="D492" s="520"/>
      <c r="E492" s="519"/>
      <c r="F492" s="520"/>
      <c r="G492" s="520"/>
      <c r="H492" s="520"/>
      <c r="I492" s="520"/>
      <c r="J492" s="520"/>
      <c r="K492" s="519"/>
      <c r="L492" s="519"/>
      <c r="M492" s="519"/>
      <c r="N492" s="519"/>
      <c r="O492" s="519"/>
      <c r="P492" s="519"/>
      <c r="Q492" s="519"/>
      <c r="R492" s="520"/>
      <c r="S492" s="520"/>
      <c r="T492" s="520"/>
      <c r="U492" s="519"/>
      <c r="V492" s="519"/>
      <c r="W492" s="519"/>
      <c r="X492" s="519"/>
      <c r="Y492" s="519"/>
    </row>
    <row r="493" spans="1:25">
      <c r="A493" s="518"/>
      <c r="B493" s="518"/>
      <c r="C493" s="519"/>
      <c r="D493" s="520"/>
      <c r="E493" s="519"/>
      <c r="F493" s="520"/>
      <c r="G493" s="520"/>
      <c r="H493" s="520"/>
      <c r="I493" s="520"/>
      <c r="J493" s="520"/>
      <c r="K493" s="519"/>
      <c r="L493" s="519"/>
      <c r="M493" s="519"/>
      <c r="N493" s="519"/>
      <c r="O493" s="519"/>
      <c r="P493" s="519"/>
      <c r="Q493" s="519"/>
      <c r="R493" s="520"/>
      <c r="S493" s="520"/>
      <c r="T493" s="520"/>
      <c r="U493" s="519"/>
      <c r="V493" s="519"/>
      <c r="W493" s="519"/>
      <c r="X493" s="519"/>
      <c r="Y493" s="519"/>
    </row>
    <row r="494" spans="1:25">
      <c r="A494" s="518"/>
      <c r="B494" s="518"/>
      <c r="C494" s="519"/>
      <c r="D494" s="520"/>
      <c r="E494" s="519"/>
      <c r="F494" s="520"/>
      <c r="G494" s="520"/>
      <c r="H494" s="520"/>
      <c r="I494" s="520"/>
      <c r="J494" s="520"/>
      <c r="K494" s="519"/>
      <c r="L494" s="519"/>
      <c r="M494" s="519"/>
      <c r="N494" s="519"/>
      <c r="O494" s="519"/>
      <c r="P494" s="519"/>
      <c r="Q494" s="519"/>
      <c r="R494" s="520"/>
      <c r="S494" s="520"/>
      <c r="T494" s="520"/>
      <c r="U494" s="519"/>
      <c r="V494" s="519"/>
      <c r="W494" s="519"/>
      <c r="X494" s="519"/>
      <c r="Y494" s="519"/>
    </row>
    <row r="495" spans="1:25">
      <c r="A495" s="518"/>
      <c r="B495" s="518"/>
      <c r="C495" s="519"/>
      <c r="D495" s="520"/>
      <c r="E495" s="519"/>
      <c r="F495" s="520"/>
      <c r="G495" s="520"/>
      <c r="H495" s="520"/>
      <c r="I495" s="520"/>
      <c r="J495" s="520"/>
      <c r="K495" s="519"/>
      <c r="L495" s="519"/>
      <c r="M495" s="519"/>
      <c r="N495" s="519"/>
      <c r="O495" s="519"/>
      <c r="P495" s="519"/>
      <c r="Q495" s="519"/>
      <c r="R495" s="520"/>
      <c r="S495" s="520"/>
      <c r="T495" s="520"/>
      <c r="U495" s="519"/>
      <c r="V495" s="519"/>
      <c r="W495" s="519"/>
      <c r="X495" s="519"/>
      <c r="Y495" s="519"/>
    </row>
    <row r="496" spans="1:25">
      <c r="A496" s="518"/>
      <c r="B496" s="518"/>
      <c r="C496" s="519"/>
      <c r="D496" s="520"/>
      <c r="E496" s="519"/>
      <c r="F496" s="520"/>
      <c r="G496" s="520"/>
      <c r="H496" s="520"/>
      <c r="I496" s="520"/>
      <c r="J496" s="520"/>
      <c r="K496" s="519"/>
      <c r="L496" s="519"/>
      <c r="M496" s="519"/>
      <c r="N496" s="519"/>
      <c r="O496" s="519"/>
      <c r="P496" s="519"/>
      <c r="Q496" s="519"/>
      <c r="R496" s="520"/>
      <c r="S496" s="520"/>
      <c r="T496" s="520"/>
      <c r="U496" s="519"/>
      <c r="V496" s="519"/>
      <c r="W496" s="519"/>
      <c r="X496" s="519"/>
      <c r="Y496" s="519"/>
    </row>
    <row r="497" spans="1:25">
      <c r="A497" s="518"/>
      <c r="B497" s="518"/>
      <c r="C497" s="519"/>
      <c r="D497" s="520"/>
      <c r="E497" s="519"/>
      <c r="F497" s="520"/>
      <c r="G497" s="520"/>
      <c r="H497" s="520"/>
      <c r="I497" s="520"/>
      <c r="J497" s="520"/>
      <c r="K497" s="519"/>
      <c r="L497" s="519"/>
      <c r="M497" s="519"/>
      <c r="N497" s="519"/>
      <c r="O497" s="519"/>
      <c r="P497" s="519"/>
      <c r="Q497" s="519"/>
      <c r="R497" s="520"/>
      <c r="S497" s="520"/>
      <c r="T497" s="520"/>
      <c r="U497" s="519"/>
      <c r="V497" s="519"/>
      <c r="W497" s="519"/>
      <c r="X497" s="519"/>
      <c r="Y497" s="519"/>
    </row>
    <row r="498" spans="1:25">
      <c r="A498" s="518"/>
      <c r="B498" s="518"/>
      <c r="C498" s="519"/>
      <c r="D498" s="520"/>
      <c r="E498" s="519"/>
      <c r="F498" s="520"/>
      <c r="G498" s="520"/>
      <c r="H498" s="520"/>
      <c r="I498" s="520"/>
      <c r="J498" s="520"/>
      <c r="K498" s="519"/>
      <c r="L498" s="519"/>
      <c r="M498" s="519"/>
      <c r="N498" s="519"/>
      <c r="O498" s="519"/>
      <c r="P498" s="519"/>
      <c r="Q498" s="519"/>
      <c r="R498" s="520"/>
      <c r="S498" s="520"/>
      <c r="T498" s="520"/>
      <c r="U498" s="519"/>
      <c r="V498" s="519"/>
      <c r="W498" s="519"/>
      <c r="X498" s="519"/>
      <c r="Y498" s="519"/>
    </row>
    <row r="499" spans="1:25">
      <c r="A499" s="518"/>
      <c r="B499" s="518"/>
      <c r="C499" s="519"/>
      <c r="D499" s="520"/>
      <c r="E499" s="519"/>
      <c r="F499" s="520"/>
      <c r="G499" s="520"/>
      <c r="H499" s="520"/>
      <c r="I499" s="520"/>
      <c r="J499" s="520"/>
      <c r="K499" s="519"/>
      <c r="L499" s="519"/>
      <c r="M499" s="519"/>
      <c r="N499" s="519"/>
      <c r="O499" s="519"/>
      <c r="P499" s="519"/>
      <c r="Q499" s="519"/>
      <c r="R499" s="520"/>
      <c r="S499" s="520"/>
      <c r="T499" s="520"/>
      <c r="U499" s="519"/>
      <c r="V499" s="519"/>
      <c r="W499" s="519"/>
      <c r="X499" s="519"/>
      <c r="Y499" s="519"/>
    </row>
    <row r="500" spans="1:25">
      <c r="A500" s="518"/>
      <c r="B500" s="518"/>
      <c r="C500" s="519"/>
      <c r="D500" s="520"/>
      <c r="E500" s="519"/>
      <c r="F500" s="520"/>
      <c r="G500" s="520"/>
      <c r="H500" s="520"/>
      <c r="I500" s="520"/>
      <c r="J500" s="520"/>
      <c r="K500" s="519"/>
      <c r="L500" s="519"/>
      <c r="M500" s="519"/>
      <c r="N500" s="519"/>
      <c r="O500" s="519"/>
      <c r="P500" s="519"/>
      <c r="Q500" s="519"/>
      <c r="R500" s="520"/>
      <c r="S500" s="520"/>
      <c r="T500" s="520"/>
      <c r="U500" s="519"/>
      <c r="V500" s="519"/>
      <c r="W500" s="519"/>
      <c r="X500" s="519"/>
      <c r="Y500" s="519"/>
    </row>
    <row r="501" spans="1:25">
      <c r="A501" s="518"/>
      <c r="B501" s="518"/>
      <c r="C501" s="519"/>
      <c r="D501" s="520"/>
      <c r="E501" s="519"/>
      <c r="F501" s="520"/>
      <c r="G501" s="520"/>
      <c r="H501" s="520"/>
      <c r="I501" s="520"/>
      <c r="J501" s="520"/>
      <c r="K501" s="519"/>
      <c r="L501" s="519"/>
      <c r="M501" s="519"/>
      <c r="N501" s="519"/>
      <c r="O501" s="519"/>
      <c r="P501" s="519"/>
      <c r="Q501" s="519"/>
      <c r="R501" s="520"/>
      <c r="S501" s="520"/>
      <c r="T501" s="520"/>
      <c r="U501" s="519"/>
      <c r="V501" s="519"/>
      <c r="W501" s="519"/>
      <c r="X501" s="519"/>
      <c r="Y501" s="519"/>
    </row>
    <row r="502" spans="1:25">
      <c r="A502" s="518"/>
      <c r="B502" s="518"/>
      <c r="C502" s="519"/>
      <c r="D502" s="520"/>
      <c r="E502" s="519"/>
      <c r="F502" s="520"/>
      <c r="G502" s="520"/>
      <c r="H502" s="520"/>
      <c r="I502" s="520"/>
      <c r="J502" s="520"/>
      <c r="K502" s="519"/>
      <c r="L502" s="519"/>
      <c r="M502" s="519"/>
      <c r="N502" s="519"/>
      <c r="O502" s="519"/>
      <c r="P502" s="519"/>
      <c r="Q502" s="519"/>
      <c r="R502" s="520"/>
      <c r="S502" s="520"/>
      <c r="T502" s="520"/>
      <c r="U502" s="519"/>
      <c r="V502" s="519"/>
      <c r="W502" s="519"/>
      <c r="X502" s="519"/>
      <c r="Y502" s="519"/>
    </row>
    <row r="503" spans="1:25">
      <c r="A503" s="518"/>
      <c r="B503" s="518"/>
      <c r="C503" s="519"/>
      <c r="D503" s="520"/>
      <c r="E503" s="519"/>
      <c r="F503" s="520"/>
      <c r="G503" s="520"/>
      <c r="H503" s="520"/>
      <c r="I503" s="520"/>
      <c r="J503" s="520"/>
      <c r="K503" s="519"/>
      <c r="L503" s="519"/>
      <c r="M503" s="519"/>
      <c r="N503" s="519"/>
      <c r="O503" s="519"/>
      <c r="P503" s="519"/>
      <c r="Q503" s="519"/>
      <c r="R503" s="520"/>
      <c r="S503" s="520"/>
      <c r="T503" s="520"/>
      <c r="U503" s="519"/>
      <c r="V503" s="519"/>
      <c r="W503" s="519"/>
      <c r="X503" s="519"/>
      <c r="Y503" s="519"/>
    </row>
    <row r="504" spans="1:25">
      <c r="A504" s="518"/>
      <c r="B504" s="518"/>
      <c r="C504" s="519"/>
      <c r="D504" s="520"/>
      <c r="E504" s="519"/>
      <c r="F504" s="520"/>
      <c r="G504" s="520"/>
      <c r="H504" s="520"/>
      <c r="I504" s="520"/>
      <c r="J504" s="520"/>
      <c r="K504" s="519"/>
      <c r="L504" s="519"/>
      <c r="M504" s="519"/>
      <c r="N504" s="519"/>
      <c r="O504" s="519"/>
      <c r="P504" s="519"/>
      <c r="Q504" s="519"/>
      <c r="R504" s="520"/>
      <c r="S504" s="520"/>
      <c r="T504" s="520"/>
      <c r="U504" s="519"/>
      <c r="V504" s="519"/>
      <c r="W504" s="519"/>
      <c r="X504" s="519"/>
      <c r="Y504" s="519"/>
    </row>
    <row r="505" spans="1:25">
      <c r="A505" s="518"/>
      <c r="B505" s="518"/>
      <c r="C505" s="519"/>
      <c r="D505" s="520"/>
      <c r="E505" s="519"/>
      <c r="F505" s="520"/>
      <c r="G505" s="520"/>
      <c r="H505" s="520"/>
      <c r="I505" s="520"/>
      <c r="J505" s="520"/>
      <c r="K505" s="519"/>
      <c r="L505" s="519"/>
      <c r="M505" s="519"/>
      <c r="N505" s="519"/>
      <c r="O505" s="519"/>
      <c r="P505" s="519"/>
      <c r="Q505" s="519"/>
      <c r="R505" s="520"/>
      <c r="S505" s="520"/>
      <c r="T505" s="520"/>
      <c r="U505" s="519"/>
      <c r="V505" s="519"/>
      <c r="W505" s="519"/>
      <c r="X505" s="519"/>
      <c r="Y505" s="519"/>
    </row>
    <row r="506" spans="1:25">
      <c r="A506" s="518"/>
      <c r="B506" s="518"/>
      <c r="C506" s="519"/>
      <c r="D506" s="520"/>
      <c r="E506" s="519"/>
      <c r="F506" s="520"/>
      <c r="G506" s="520"/>
      <c r="H506" s="520"/>
      <c r="I506" s="520"/>
      <c r="J506" s="520"/>
      <c r="K506" s="519"/>
      <c r="L506" s="519"/>
      <c r="M506" s="519"/>
      <c r="N506" s="519"/>
      <c r="O506" s="519"/>
      <c r="P506" s="519"/>
      <c r="Q506" s="519"/>
      <c r="R506" s="520"/>
      <c r="S506" s="520"/>
      <c r="T506" s="520"/>
      <c r="U506" s="519"/>
      <c r="V506" s="519"/>
      <c r="W506" s="519"/>
      <c r="X506" s="519"/>
      <c r="Y506" s="519"/>
    </row>
    <row r="507" spans="1:25">
      <c r="A507" s="518"/>
      <c r="B507" s="518"/>
      <c r="C507" s="519"/>
      <c r="D507" s="520"/>
      <c r="E507" s="519"/>
      <c r="F507" s="520"/>
      <c r="G507" s="520"/>
      <c r="H507" s="520"/>
      <c r="I507" s="520"/>
      <c r="J507" s="520"/>
      <c r="K507" s="519"/>
      <c r="L507" s="519"/>
      <c r="M507" s="519"/>
      <c r="N507" s="519"/>
      <c r="O507" s="519"/>
      <c r="P507" s="519"/>
      <c r="Q507" s="519"/>
      <c r="R507" s="520"/>
      <c r="S507" s="520"/>
      <c r="T507" s="520"/>
      <c r="U507" s="519"/>
      <c r="V507" s="519"/>
      <c r="W507" s="519"/>
      <c r="X507" s="519"/>
      <c r="Y507" s="519"/>
    </row>
    <row r="508" spans="1:25">
      <c r="A508" s="518"/>
      <c r="B508" s="518"/>
      <c r="C508" s="519"/>
      <c r="D508" s="520"/>
      <c r="E508" s="519"/>
      <c r="F508" s="520"/>
      <c r="G508" s="520"/>
      <c r="H508" s="520"/>
      <c r="I508" s="520"/>
      <c r="J508" s="520"/>
      <c r="K508" s="519"/>
      <c r="L508" s="519"/>
      <c r="M508" s="519"/>
      <c r="N508" s="519"/>
      <c r="O508" s="519"/>
      <c r="P508" s="519"/>
      <c r="Q508" s="519"/>
      <c r="R508" s="520"/>
      <c r="S508" s="520"/>
      <c r="T508" s="520"/>
      <c r="U508" s="519"/>
      <c r="V508" s="519"/>
      <c r="W508" s="519"/>
      <c r="X508" s="519"/>
      <c r="Y508" s="519"/>
    </row>
    <row r="509" spans="1:25">
      <c r="A509" s="518"/>
      <c r="B509" s="518"/>
      <c r="C509" s="519"/>
      <c r="D509" s="520"/>
      <c r="E509" s="519"/>
      <c r="F509" s="520"/>
      <c r="G509" s="520"/>
      <c r="H509" s="520"/>
      <c r="I509" s="520"/>
      <c r="J509" s="520"/>
      <c r="K509" s="519"/>
      <c r="L509" s="519"/>
      <c r="M509" s="519"/>
      <c r="N509" s="519"/>
      <c r="O509" s="519"/>
      <c r="P509" s="519"/>
      <c r="Q509" s="519"/>
      <c r="R509" s="520"/>
      <c r="S509" s="520"/>
      <c r="T509" s="520"/>
      <c r="U509" s="519"/>
      <c r="V509" s="519"/>
      <c r="W509" s="519"/>
      <c r="X509" s="519"/>
      <c r="Y509" s="519"/>
    </row>
    <row r="510" spans="1:25">
      <c r="A510" s="518"/>
      <c r="B510" s="518"/>
      <c r="C510" s="519"/>
      <c r="D510" s="520"/>
      <c r="E510" s="519"/>
      <c r="F510" s="520"/>
      <c r="G510" s="520"/>
      <c r="H510" s="520"/>
      <c r="I510" s="520"/>
      <c r="J510" s="520"/>
      <c r="K510" s="519"/>
      <c r="L510" s="519"/>
      <c r="M510" s="519"/>
      <c r="N510" s="519"/>
      <c r="O510" s="519"/>
      <c r="P510" s="519"/>
      <c r="Q510" s="519"/>
      <c r="R510" s="520"/>
      <c r="S510" s="520"/>
      <c r="T510" s="520"/>
      <c r="U510" s="519"/>
      <c r="V510" s="519"/>
      <c r="W510" s="519"/>
      <c r="X510" s="519"/>
      <c r="Y510" s="519"/>
    </row>
    <row r="511" spans="1:25">
      <c r="A511" s="518"/>
      <c r="B511" s="518"/>
      <c r="C511" s="519"/>
      <c r="D511" s="520"/>
      <c r="E511" s="519"/>
      <c r="F511" s="520"/>
      <c r="G511" s="520"/>
      <c r="H511" s="520"/>
      <c r="I511" s="520"/>
      <c r="J511" s="520"/>
      <c r="K511" s="519"/>
      <c r="L511" s="519"/>
      <c r="M511" s="519"/>
      <c r="N511" s="519"/>
      <c r="O511" s="519"/>
      <c r="P511" s="519"/>
      <c r="Q511" s="519"/>
      <c r="R511" s="520"/>
      <c r="S511" s="520"/>
      <c r="T511" s="520"/>
      <c r="U511" s="519"/>
      <c r="V511" s="519"/>
      <c r="W511" s="519"/>
      <c r="X511" s="519"/>
      <c r="Y511" s="519"/>
    </row>
    <row r="512" spans="1:25">
      <c r="A512" s="518"/>
      <c r="B512" s="518"/>
      <c r="C512" s="519"/>
      <c r="D512" s="520"/>
      <c r="E512" s="519"/>
      <c r="F512" s="520"/>
      <c r="G512" s="520"/>
      <c r="H512" s="520"/>
      <c r="I512" s="520"/>
      <c r="J512" s="520"/>
      <c r="K512" s="519"/>
      <c r="L512" s="519"/>
      <c r="M512" s="519"/>
      <c r="N512" s="519"/>
      <c r="O512" s="519"/>
      <c r="P512" s="519"/>
      <c r="Q512" s="519"/>
      <c r="R512" s="520"/>
      <c r="S512" s="520"/>
      <c r="T512" s="520"/>
      <c r="U512" s="519"/>
      <c r="V512" s="519"/>
      <c r="W512" s="519"/>
      <c r="X512" s="519"/>
      <c r="Y512" s="519"/>
    </row>
    <row r="513" spans="1:25">
      <c r="A513" s="518"/>
      <c r="B513" s="518"/>
      <c r="C513" s="519"/>
      <c r="D513" s="520"/>
      <c r="E513" s="519"/>
      <c r="F513" s="520"/>
      <c r="G513" s="520"/>
      <c r="H513" s="520"/>
      <c r="I513" s="520"/>
      <c r="J513" s="520"/>
      <c r="K513" s="519"/>
      <c r="L513" s="519"/>
      <c r="M513" s="519"/>
      <c r="N513" s="519"/>
      <c r="O513" s="519"/>
      <c r="P513" s="519"/>
      <c r="Q513" s="519"/>
      <c r="R513" s="520"/>
      <c r="S513" s="520"/>
      <c r="T513" s="520"/>
      <c r="U513" s="519"/>
      <c r="V513" s="519"/>
      <c r="W513" s="519"/>
      <c r="X513" s="519"/>
      <c r="Y513" s="519"/>
    </row>
    <row r="514" spans="1:25">
      <c r="A514" s="518"/>
      <c r="B514" s="518"/>
      <c r="C514" s="519"/>
      <c r="D514" s="520"/>
      <c r="E514" s="519"/>
      <c r="F514" s="520"/>
      <c r="G514" s="520"/>
      <c r="H514" s="520"/>
      <c r="I514" s="520"/>
      <c r="J514" s="520"/>
      <c r="K514" s="519"/>
      <c r="L514" s="519"/>
      <c r="M514" s="519"/>
      <c r="N514" s="519"/>
      <c r="O514" s="519"/>
      <c r="P514" s="519"/>
      <c r="Q514" s="519"/>
      <c r="R514" s="520"/>
      <c r="S514" s="520"/>
      <c r="T514" s="520"/>
      <c r="U514" s="519"/>
      <c r="V514" s="519"/>
      <c r="W514" s="519"/>
      <c r="X514" s="519"/>
      <c r="Y514" s="519"/>
    </row>
    <row r="515" spans="1:25">
      <c r="A515" s="518"/>
      <c r="B515" s="518"/>
      <c r="C515" s="519"/>
      <c r="D515" s="520"/>
      <c r="E515" s="519"/>
      <c r="F515" s="520"/>
      <c r="G515" s="520"/>
      <c r="H515" s="520"/>
      <c r="I515" s="520"/>
      <c r="J515" s="520"/>
      <c r="K515" s="519"/>
      <c r="L515" s="519"/>
      <c r="M515" s="519"/>
      <c r="N515" s="519"/>
      <c r="O515" s="519"/>
      <c r="P515" s="519"/>
      <c r="Q515" s="519"/>
      <c r="R515" s="520"/>
      <c r="S515" s="520"/>
      <c r="T515" s="520"/>
      <c r="U515" s="519"/>
      <c r="V515" s="519"/>
      <c r="W515" s="519"/>
      <c r="X515" s="519"/>
      <c r="Y515" s="519"/>
    </row>
    <row r="516" spans="1:25">
      <c r="A516" s="518"/>
      <c r="B516" s="518"/>
      <c r="C516" s="519"/>
      <c r="D516" s="520"/>
      <c r="E516" s="519"/>
      <c r="F516" s="520"/>
      <c r="G516" s="520"/>
      <c r="H516" s="520"/>
      <c r="I516" s="520"/>
      <c r="J516" s="520"/>
      <c r="K516" s="519"/>
      <c r="L516" s="519"/>
      <c r="M516" s="519"/>
      <c r="N516" s="519"/>
      <c r="O516" s="519"/>
      <c r="P516" s="519"/>
      <c r="Q516" s="519"/>
      <c r="R516" s="520"/>
      <c r="S516" s="520"/>
      <c r="T516" s="520"/>
      <c r="U516" s="519"/>
      <c r="V516" s="519"/>
      <c r="W516" s="519"/>
      <c r="X516" s="519"/>
      <c r="Y516" s="519"/>
    </row>
    <row r="517" spans="1:25">
      <c r="A517" s="518"/>
      <c r="B517" s="518"/>
      <c r="C517" s="519"/>
      <c r="D517" s="520"/>
      <c r="E517" s="519"/>
      <c r="F517" s="520"/>
      <c r="G517" s="520"/>
      <c r="H517" s="520"/>
      <c r="I517" s="520"/>
      <c r="J517" s="520"/>
      <c r="K517" s="519"/>
      <c r="L517" s="519"/>
      <c r="M517" s="519"/>
      <c r="N517" s="519"/>
      <c r="O517" s="519"/>
      <c r="P517" s="519"/>
      <c r="Q517" s="519"/>
      <c r="R517" s="520"/>
      <c r="S517" s="520"/>
      <c r="T517" s="520"/>
      <c r="U517" s="519"/>
      <c r="V517" s="519"/>
      <c r="W517" s="519"/>
      <c r="X517" s="519"/>
      <c r="Y517" s="519"/>
    </row>
    <row r="518" spans="1:25">
      <c r="A518" s="518"/>
      <c r="B518" s="518"/>
      <c r="C518" s="519"/>
      <c r="D518" s="520"/>
      <c r="E518" s="519"/>
      <c r="F518" s="520"/>
      <c r="G518" s="520"/>
      <c r="H518" s="520"/>
      <c r="I518" s="520"/>
      <c r="J518" s="520"/>
      <c r="K518" s="519"/>
      <c r="L518" s="519"/>
      <c r="M518" s="519"/>
      <c r="N518" s="519"/>
      <c r="O518" s="519"/>
      <c r="P518" s="519"/>
      <c r="Q518" s="519"/>
      <c r="R518" s="520"/>
      <c r="S518" s="520"/>
      <c r="T518" s="520"/>
      <c r="U518" s="519"/>
      <c r="V518" s="519"/>
      <c r="W518" s="519"/>
      <c r="X518" s="519"/>
      <c r="Y518" s="519"/>
    </row>
    <row r="519" spans="1:25">
      <c r="A519" s="518"/>
      <c r="B519" s="518"/>
      <c r="C519" s="519"/>
      <c r="D519" s="520"/>
      <c r="E519" s="519"/>
      <c r="F519" s="520"/>
      <c r="G519" s="520"/>
      <c r="H519" s="520"/>
      <c r="I519" s="520"/>
      <c r="J519" s="520"/>
      <c r="K519" s="519"/>
      <c r="L519" s="519"/>
      <c r="M519" s="519"/>
      <c r="N519" s="519"/>
      <c r="O519" s="519"/>
      <c r="P519" s="519"/>
      <c r="Q519" s="519"/>
      <c r="R519" s="520"/>
      <c r="S519" s="520"/>
      <c r="T519" s="520"/>
      <c r="U519" s="519"/>
      <c r="V519" s="519"/>
      <c r="W519" s="519"/>
      <c r="X519" s="519"/>
      <c r="Y519" s="519"/>
    </row>
    <row r="520" spans="1:25">
      <c r="A520" s="518"/>
      <c r="B520" s="518"/>
      <c r="C520" s="519"/>
      <c r="D520" s="520"/>
      <c r="E520" s="519"/>
      <c r="F520" s="520"/>
      <c r="G520" s="520"/>
      <c r="H520" s="520"/>
      <c r="I520" s="520"/>
      <c r="J520" s="520"/>
      <c r="K520" s="519"/>
      <c r="L520" s="519"/>
      <c r="M520" s="519"/>
      <c r="N520" s="519"/>
      <c r="O520" s="519"/>
      <c r="P520" s="519"/>
      <c r="Q520" s="519"/>
      <c r="R520" s="520"/>
      <c r="S520" s="520"/>
      <c r="T520" s="520"/>
      <c r="U520" s="519"/>
      <c r="V520" s="519"/>
      <c r="W520" s="519"/>
      <c r="X520" s="519"/>
      <c r="Y520" s="519"/>
    </row>
    <row r="521" spans="1:25">
      <c r="A521" s="518"/>
      <c r="B521" s="518"/>
      <c r="C521" s="519"/>
      <c r="D521" s="520"/>
      <c r="E521" s="519"/>
      <c r="F521" s="520"/>
      <c r="G521" s="520"/>
      <c r="H521" s="520"/>
      <c r="I521" s="520"/>
      <c r="J521" s="520"/>
      <c r="K521" s="519"/>
      <c r="L521" s="519"/>
      <c r="M521" s="519"/>
      <c r="N521" s="519"/>
      <c r="O521" s="519"/>
      <c r="P521" s="519"/>
      <c r="Q521" s="519"/>
      <c r="R521" s="520"/>
      <c r="S521" s="520"/>
      <c r="T521" s="520"/>
      <c r="U521" s="519"/>
      <c r="V521" s="519"/>
      <c r="W521" s="519"/>
      <c r="X521" s="519"/>
      <c r="Y521" s="519"/>
    </row>
    <row r="522" spans="1:25">
      <c r="A522" s="518"/>
      <c r="B522" s="518"/>
      <c r="C522" s="519"/>
      <c r="D522" s="520"/>
      <c r="E522" s="519"/>
      <c r="F522" s="520"/>
      <c r="G522" s="520"/>
      <c r="H522" s="520"/>
      <c r="I522" s="520"/>
      <c r="J522" s="520"/>
      <c r="K522" s="519"/>
      <c r="L522" s="519"/>
      <c r="M522" s="519"/>
      <c r="N522" s="519"/>
      <c r="O522" s="519"/>
      <c r="P522" s="519"/>
      <c r="Q522" s="519"/>
      <c r="R522" s="520"/>
      <c r="S522" s="520"/>
      <c r="T522" s="520"/>
      <c r="U522" s="519"/>
      <c r="V522" s="519"/>
      <c r="W522" s="519"/>
      <c r="X522" s="519"/>
      <c r="Y522" s="519"/>
    </row>
    <row r="523" spans="1:25">
      <c r="A523" s="518"/>
      <c r="B523" s="518"/>
      <c r="C523" s="519"/>
      <c r="D523" s="520"/>
      <c r="E523" s="519"/>
      <c r="F523" s="520"/>
      <c r="G523" s="520"/>
      <c r="H523" s="520"/>
      <c r="I523" s="520"/>
      <c r="J523" s="520"/>
      <c r="K523" s="519"/>
      <c r="L523" s="519"/>
      <c r="M523" s="519"/>
      <c r="N523" s="519"/>
      <c r="O523" s="519"/>
      <c r="P523" s="519"/>
      <c r="Q523" s="519"/>
      <c r="R523" s="520"/>
      <c r="S523" s="520"/>
      <c r="T523" s="520"/>
      <c r="U523" s="519"/>
      <c r="V523" s="519"/>
      <c r="W523" s="519"/>
      <c r="X523" s="519"/>
      <c r="Y523" s="519"/>
    </row>
    <row r="524" spans="1:25">
      <c r="A524" s="518"/>
      <c r="B524" s="518"/>
      <c r="C524" s="519"/>
      <c r="D524" s="520"/>
      <c r="E524" s="519"/>
      <c r="F524" s="520"/>
      <c r="G524" s="520"/>
      <c r="H524" s="520"/>
      <c r="I524" s="520"/>
      <c r="J524" s="520"/>
      <c r="K524" s="519"/>
      <c r="L524" s="519"/>
      <c r="M524" s="519"/>
      <c r="N524" s="519"/>
      <c r="O524" s="519"/>
      <c r="P524" s="519"/>
      <c r="Q524" s="519"/>
      <c r="R524" s="520"/>
      <c r="S524" s="520"/>
      <c r="T524" s="520"/>
      <c r="U524" s="519"/>
      <c r="V524" s="519"/>
      <c r="W524" s="519"/>
      <c r="X524" s="519"/>
      <c r="Y524" s="519"/>
    </row>
    <row r="525" spans="1:25">
      <c r="A525" s="518"/>
      <c r="B525" s="518"/>
      <c r="C525" s="519"/>
      <c r="D525" s="520"/>
      <c r="E525" s="519"/>
      <c r="F525" s="520"/>
      <c r="G525" s="520"/>
      <c r="H525" s="520"/>
      <c r="I525" s="520"/>
      <c r="J525" s="520"/>
      <c r="K525" s="519"/>
      <c r="L525" s="519"/>
      <c r="M525" s="519"/>
      <c r="N525" s="519"/>
      <c r="O525" s="519"/>
      <c r="P525" s="519"/>
      <c r="Q525" s="519"/>
      <c r="R525" s="520"/>
      <c r="S525" s="520"/>
      <c r="T525" s="520"/>
      <c r="U525" s="519"/>
      <c r="V525" s="519"/>
      <c r="W525" s="519"/>
      <c r="X525" s="519"/>
      <c r="Y525" s="519"/>
    </row>
    <row r="526" spans="1:25">
      <c r="A526" s="518"/>
      <c r="B526" s="518"/>
      <c r="C526" s="519"/>
      <c r="D526" s="520"/>
      <c r="E526" s="519"/>
      <c r="F526" s="520"/>
      <c r="G526" s="520"/>
      <c r="H526" s="520"/>
      <c r="I526" s="520"/>
      <c r="J526" s="520"/>
      <c r="K526" s="519"/>
      <c r="L526" s="519"/>
      <c r="M526" s="519"/>
      <c r="N526" s="519"/>
      <c r="O526" s="519"/>
      <c r="P526" s="519"/>
      <c r="Q526" s="519"/>
      <c r="R526" s="520"/>
      <c r="S526" s="520"/>
      <c r="T526" s="520"/>
      <c r="U526" s="519"/>
      <c r="V526" s="519"/>
      <c r="W526" s="519"/>
      <c r="X526" s="519"/>
      <c r="Y526" s="519"/>
    </row>
    <row r="527" spans="1:25">
      <c r="A527" s="518"/>
      <c r="B527" s="518"/>
      <c r="C527" s="519"/>
      <c r="D527" s="520"/>
      <c r="E527" s="519"/>
      <c r="F527" s="520"/>
      <c r="G527" s="520"/>
      <c r="H527" s="520"/>
      <c r="I527" s="520"/>
      <c r="J527" s="520"/>
      <c r="K527" s="519"/>
      <c r="L527" s="519"/>
      <c r="M527" s="519"/>
      <c r="N527" s="519"/>
      <c r="O527" s="519"/>
      <c r="P527" s="519"/>
      <c r="Q527" s="519"/>
      <c r="R527" s="520"/>
      <c r="S527" s="520"/>
      <c r="T527" s="520"/>
      <c r="U527" s="519"/>
      <c r="V527" s="519"/>
      <c r="W527" s="519"/>
      <c r="X527" s="519"/>
      <c r="Y527" s="519"/>
    </row>
    <row r="528" spans="1:25">
      <c r="A528" s="518"/>
      <c r="B528" s="518"/>
      <c r="C528" s="519"/>
      <c r="D528" s="520"/>
      <c r="E528" s="519"/>
      <c r="F528" s="520"/>
      <c r="G528" s="520"/>
      <c r="H528" s="520"/>
      <c r="I528" s="520"/>
      <c r="J528" s="520"/>
      <c r="K528" s="519"/>
      <c r="L528" s="519"/>
      <c r="M528" s="519"/>
      <c r="N528" s="519"/>
      <c r="O528" s="519"/>
      <c r="P528" s="519"/>
      <c r="Q528" s="519"/>
      <c r="R528" s="520"/>
      <c r="S528" s="520"/>
      <c r="T528" s="520"/>
      <c r="U528" s="519"/>
      <c r="V528" s="519"/>
      <c r="W528" s="519"/>
      <c r="X528" s="519"/>
      <c r="Y528" s="519"/>
    </row>
    <row r="529" spans="1:25">
      <c r="A529" s="518"/>
      <c r="B529" s="518"/>
      <c r="C529" s="519"/>
      <c r="D529" s="520"/>
      <c r="E529" s="519"/>
      <c r="F529" s="520"/>
      <c r="G529" s="520"/>
      <c r="H529" s="520"/>
      <c r="I529" s="520"/>
      <c r="J529" s="520"/>
      <c r="K529" s="519"/>
      <c r="L529" s="519"/>
      <c r="M529" s="519"/>
      <c r="N529" s="519"/>
      <c r="O529" s="519"/>
      <c r="P529" s="519"/>
      <c r="Q529" s="519"/>
      <c r="R529" s="520"/>
      <c r="S529" s="520"/>
      <c r="T529" s="520"/>
      <c r="U529" s="519"/>
      <c r="V529" s="519"/>
      <c r="W529" s="519"/>
      <c r="X529" s="519"/>
      <c r="Y529" s="519"/>
    </row>
    <row r="530" spans="1:25">
      <c r="A530" s="518"/>
      <c r="B530" s="518"/>
      <c r="C530" s="519"/>
      <c r="D530" s="520"/>
      <c r="E530" s="519"/>
      <c r="F530" s="520"/>
      <c r="G530" s="520"/>
      <c r="H530" s="520"/>
      <c r="I530" s="520"/>
      <c r="J530" s="520"/>
      <c r="K530" s="519"/>
      <c r="L530" s="519"/>
      <c r="M530" s="519"/>
      <c r="N530" s="519"/>
      <c r="O530" s="519"/>
      <c r="P530" s="519"/>
      <c r="Q530" s="519"/>
      <c r="R530" s="520"/>
      <c r="S530" s="520"/>
      <c r="T530" s="520"/>
      <c r="U530" s="519"/>
      <c r="V530" s="519"/>
      <c r="W530" s="519"/>
      <c r="X530" s="519"/>
      <c r="Y530" s="519"/>
    </row>
    <row r="531" spans="1:25">
      <c r="A531" s="518"/>
      <c r="B531" s="518"/>
      <c r="C531" s="519"/>
      <c r="D531" s="520"/>
      <c r="E531" s="519"/>
      <c r="F531" s="520"/>
      <c r="G531" s="520"/>
      <c r="H531" s="520"/>
      <c r="I531" s="520"/>
      <c r="J531" s="520"/>
      <c r="K531" s="519"/>
      <c r="L531" s="519"/>
      <c r="M531" s="519"/>
      <c r="N531" s="519"/>
      <c r="O531" s="519"/>
      <c r="P531" s="519"/>
      <c r="Q531" s="519"/>
      <c r="R531" s="520"/>
      <c r="S531" s="520"/>
      <c r="T531" s="520"/>
      <c r="U531" s="519"/>
      <c r="V531" s="519"/>
      <c r="W531" s="519"/>
      <c r="X531" s="519"/>
      <c r="Y531" s="519"/>
    </row>
    <row r="532" spans="1:25">
      <c r="A532" s="518"/>
      <c r="B532" s="518"/>
      <c r="C532" s="519"/>
      <c r="D532" s="520"/>
      <c r="E532" s="519"/>
      <c r="F532" s="520"/>
      <c r="G532" s="520"/>
      <c r="H532" s="520"/>
      <c r="I532" s="520"/>
      <c r="J532" s="520"/>
      <c r="K532" s="519"/>
      <c r="L532" s="519"/>
      <c r="M532" s="519"/>
      <c r="N532" s="519"/>
      <c r="O532" s="519"/>
      <c r="P532" s="519"/>
      <c r="Q532" s="519"/>
      <c r="R532" s="520"/>
      <c r="S532" s="520"/>
      <c r="T532" s="520"/>
      <c r="U532" s="519"/>
      <c r="V532" s="519"/>
      <c r="W532" s="519"/>
      <c r="X532" s="519"/>
      <c r="Y532" s="519"/>
    </row>
    <row r="533" spans="1:25">
      <c r="A533" s="518"/>
      <c r="B533" s="518"/>
      <c r="C533" s="519"/>
      <c r="D533" s="520"/>
      <c r="E533" s="519"/>
      <c r="F533" s="520"/>
      <c r="G533" s="520"/>
      <c r="H533" s="520"/>
      <c r="I533" s="520"/>
      <c r="J533" s="520"/>
      <c r="K533" s="519"/>
      <c r="L533" s="519"/>
      <c r="M533" s="519"/>
      <c r="N533" s="519"/>
      <c r="O533" s="519"/>
      <c r="P533" s="519"/>
      <c r="Q533" s="519"/>
      <c r="R533" s="520"/>
      <c r="S533" s="520"/>
      <c r="T533" s="520"/>
      <c r="U533" s="519"/>
      <c r="V533" s="519"/>
      <c r="W533" s="519"/>
      <c r="X533" s="519"/>
      <c r="Y533" s="519"/>
    </row>
    <row r="534" spans="1:25">
      <c r="A534" s="518"/>
      <c r="B534" s="518"/>
      <c r="C534" s="519"/>
      <c r="D534" s="520"/>
      <c r="E534" s="519"/>
      <c r="F534" s="520"/>
      <c r="G534" s="520"/>
      <c r="H534" s="520"/>
      <c r="I534" s="520"/>
      <c r="J534" s="520"/>
      <c r="K534" s="519"/>
      <c r="L534" s="519"/>
      <c r="M534" s="519"/>
      <c r="N534" s="519"/>
      <c r="O534" s="519"/>
      <c r="P534" s="519"/>
      <c r="Q534" s="519"/>
      <c r="R534" s="520"/>
      <c r="S534" s="520"/>
      <c r="T534" s="520"/>
      <c r="U534" s="519"/>
      <c r="V534" s="519"/>
      <c r="W534" s="519"/>
      <c r="X534" s="519"/>
      <c r="Y534" s="519"/>
    </row>
    <row r="535" spans="1:25">
      <c r="A535" s="518"/>
      <c r="B535" s="518"/>
      <c r="C535" s="519"/>
      <c r="D535" s="520"/>
      <c r="E535" s="519"/>
      <c r="F535" s="520"/>
      <c r="G535" s="520"/>
      <c r="H535" s="520"/>
      <c r="I535" s="520"/>
      <c r="J535" s="520"/>
      <c r="K535" s="519"/>
      <c r="L535" s="519"/>
      <c r="M535" s="519"/>
      <c r="N535" s="519"/>
      <c r="O535" s="519"/>
      <c r="P535" s="519"/>
      <c r="Q535" s="519"/>
      <c r="R535" s="520"/>
      <c r="S535" s="520"/>
      <c r="T535" s="520"/>
      <c r="U535" s="519"/>
      <c r="V535" s="519"/>
      <c r="W535" s="519"/>
      <c r="X535" s="519"/>
      <c r="Y535" s="519"/>
    </row>
    <row r="536" spans="1:25">
      <c r="A536" s="518"/>
      <c r="B536" s="518"/>
      <c r="C536" s="519"/>
      <c r="D536" s="520"/>
      <c r="E536" s="519"/>
      <c r="F536" s="520"/>
      <c r="G536" s="520"/>
      <c r="H536" s="520"/>
      <c r="I536" s="520"/>
      <c r="J536" s="520"/>
      <c r="K536" s="519"/>
      <c r="L536" s="519"/>
      <c r="M536" s="519"/>
      <c r="N536" s="519"/>
      <c r="O536" s="519"/>
      <c r="P536" s="519"/>
      <c r="Q536" s="519"/>
      <c r="R536" s="520"/>
      <c r="S536" s="520"/>
      <c r="T536" s="520"/>
      <c r="U536" s="519"/>
      <c r="V536" s="519"/>
      <c r="W536" s="519"/>
      <c r="X536" s="519"/>
      <c r="Y536" s="519"/>
    </row>
    <row r="537" spans="1:25">
      <c r="A537" s="518"/>
      <c r="B537" s="518"/>
      <c r="C537" s="519"/>
      <c r="D537" s="520"/>
      <c r="E537" s="519"/>
      <c r="F537" s="520"/>
      <c r="G537" s="520"/>
      <c r="H537" s="520"/>
      <c r="I537" s="520"/>
      <c r="J537" s="520"/>
      <c r="K537" s="519"/>
      <c r="L537" s="519"/>
      <c r="M537" s="519"/>
      <c r="N537" s="519"/>
      <c r="O537" s="519"/>
      <c r="P537" s="519"/>
      <c r="Q537" s="519"/>
      <c r="R537" s="520"/>
      <c r="S537" s="520"/>
      <c r="T537" s="520"/>
      <c r="U537" s="519"/>
      <c r="V537" s="519"/>
      <c r="W537" s="519"/>
      <c r="X537" s="519"/>
      <c r="Y537" s="519"/>
    </row>
    <row r="538" spans="1:25">
      <c r="A538" s="518"/>
      <c r="B538" s="518"/>
      <c r="C538" s="519"/>
      <c r="D538" s="520"/>
      <c r="E538" s="519"/>
      <c r="F538" s="520"/>
      <c r="G538" s="520"/>
      <c r="H538" s="520"/>
      <c r="I538" s="520"/>
      <c r="J538" s="520"/>
      <c r="K538" s="519"/>
      <c r="L538" s="519"/>
      <c r="M538" s="519"/>
      <c r="N538" s="519"/>
      <c r="O538" s="519"/>
      <c r="P538" s="519"/>
      <c r="Q538" s="519"/>
      <c r="R538" s="520"/>
      <c r="S538" s="520"/>
      <c r="T538" s="520"/>
      <c r="U538" s="519"/>
      <c r="V538" s="519"/>
      <c r="W538" s="519"/>
      <c r="X538" s="519"/>
      <c r="Y538" s="519"/>
    </row>
    <row r="539" spans="1:25">
      <c r="A539" s="518"/>
      <c r="B539" s="518"/>
      <c r="C539" s="519"/>
      <c r="D539" s="520"/>
      <c r="E539" s="519"/>
      <c r="F539" s="520"/>
      <c r="G539" s="520"/>
      <c r="H539" s="520"/>
      <c r="I539" s="520"/>
      <c r="J539" s="520"/>
      <c r="K539" s="519"/>
      <c r="L539" s="519"/>
      <c r="M539" s="519"/>
      <c r="N539" s="519"/>
      <c r="O539" s="519"/>
      <c r="P539" s="519"/>
      <c r="Q539" s="519"/>
      <c r="R539" s="520"/>
      <c r="S539" s="520"/>
      <c r="T539" s="520"/>
      <c r="U539" s="519"/>
      <c r="V539" s="519"/>
      <c r="W539" s="519"/>
      <c r="X539" s="519"/>
      <c r="Y539" s="519"/>
    </row>
    <row r="540" spans="1:25">
      <c r="A540" s="518"/>
      <c r="B540" s="518"/>
      <c r="C540" s="519"/>
      <c r="D540" s="520"/>
      <c r="E540" s="519"/>
      <c r="F540" s="520"/>
      <c r="G540" s="520"/>
      <c r="H540" s="520"/>
      <c r="I540" s="520"/>
      <c r="J540" s="520"/>
      <c r="K540" s="519"/>
      <c r="L540" s="519"/>
      <c r="M540" s="519"/>
      <c r="N540" s="519"/>
      <c r="O540" s="519"/>
      <c r="P540" s="519"/>
      <c r="Q540" s="519"/>
      <c r="R540" s="520"/>
      <c r="S540" s="520"/>
      <c r="T540" s="520"/>
      <c r="U540" s="519"/>
      <c r="V540" s="519"/>
      <c r="W540" s="519"/>
      <c r="X540" s="519"/>
      <c r="Y540" s="519"/>
    </row>
    <row r="541" spans="1:25">
      <c r="A541" s="518"/>
      <c r="B541" s="518"/>
      <c r="C541" s="519"/>
      <c r="D541" s="520"/>
      <c r="E541" s="519"/>
      <c r="F541" s="520"/>
      <c r="G541" s="520"/>
      <c r="H541" s="520"/>
      <c r="I541" s="520"/>
      <c r="J541" s="520"/>
      <c r="K541" s="519"/>
      <c r="L541" s="519"/>
      <c r="M541" s="519"/>
      <c r="N541" s="519"/>
      <c r="O541" s="519"/>
      <c r="P541" s="519"/>
      <c r="Q541" s="519"/>
      <c r="R541" s="520"/>
      <c r="S541" s="520"/>
      <c r="T541" s="520"/>
      <c r="U541" s="519"/>
      <c r="V541" s="519"/>
      <c r="W541" s="519"/>
      <c r="X541" s="519"/>
      <c r="Y541" s="519"/>
    </row>
    <row r="542" spans="1:25">
      <c r="A542" s="518"/>
      <c r="B542" s="518"/>
      <c r="C542" s="519"/>
      <c r="D542" s="520"/>
      <c r="E542" s="519"/>
      <c r="F542" s="520"/>
      <c r="G542" s="520"/>
      <c r="H542" s="520"/>
      <c r="I542" s="520"/>
      <c r="J542" s="520"/>
      <c r="K542" s="519"/>
      <c r="L542" s="519"/>
      <c r="M542" s="519"/>
      <c r="N542" s="519"/>
      <c r="O542" s="519"/>
      <c r="P542" s="519"/>
      <c r="Q542" s="519"/>
      <c r="R542" s="520"/>
      <c r="S542" s="520"/>
      <c r="T542" s="520"/>
      <c r="U542" s="519"/>
      <c r="V542" s="519"/>
      <c r="W542" s="519"/>
      <c r="X542" s="519"/>
      <c r="Y542" s="519"/>
    </row>
    <row r="543" spans="1:25">
      <c r="A543" s="518"/>
      <c r="B543" s="518"/>
      <c r="C543" s="519"/>
      <c r="D543" s="520"/>
      <c r="E543" s="519"/>
      <c r="F543" s="520"/>
      <c r="G543" s="520"/>
      <c r="H543" s="520"/>
      <c r="I543" s="520"/>
      <c r="J543" s="520"/>
      <c r="K543" s="519"/>
      <c r="L543" s="519"/>
      <c r="M543" s="519"/>
      <c r="N543" s="519"/>
      <c r="O543" s="519"/>
      <c r="P543" s="519"/>
      <c r="Q543" s="519"/>
      <c r="R543" s="520"/>
      <c r="S543" s="520"/>
      <c r="T543" s="520"/>
      <c r="U543" s="519"/>
      <c r="V543" s="519"/>
      <c r="W543" s="519"/>
      <c r="X543" s="519"/>
      <c r="Y543" s="519"/>
    </row>
    <row r="544" spans="1:25">
      <c r="A544" s="518"/>
      <c r="B544" s="518"/>
      <c r="C544" s="519"/>
      <c r="D544" s="520"/>
      <c r="E544" s="519"/>
      <c r="F544" s="520"/>
      <c r="G544" s="520"/>
      <c r="H544" s="520"/>
      <c r="I544" s="520"/>
      <c r="J544" s="520"/>
      <c r="K544" s="519"/>
      <c r="L544" s="519"/>
      <c r="M544" s="519"/>
      <c r="N544" s="519"/>
      <c r="O544" s="519"/>
      <c r="P544" s="519"/>
      <c r="Q544" s="519"/>
      <c r="R544" s="520"/>
      <c r="S544" s="520"/>
      <c r="T544" s="520"/>
      <c r="U544" s="519"/>
      <c r="V544" s="519"/>
      <c r="W544" s="519"/>
      <c r="X544" s="519"/>
      <c r="Y544" s="519"/>
    </row>
    <row r="545" spans="1:25">
      <c r="A545" s="518"/>
      <c r="B545" s="518"/>
      <c r="C545" s="519"/>
      <c r="D545" s="520"/>
      <c r="E545" s="519"/>
      <c r="F545" s="520"/>
      <c r="G545" s="520"/>
      <c r="H545" s="520"/>
      <c r="I545" s="520"/>
      <c r="J545" s="520"/>
      <c r="K545" s="519"/>
      <c r="L545" s="519"/>
      <c r="M545" s="519"/>
      <c r="N545" s="519"/>
      <c r="O545" s="519"/>
      <c r="P545" s="519"/>
      <c r="Q545" s="519"/>
      <c r="R545" s="520"/>
      <c r="S545" s="520"/>
      <c r="T545" s="520"/>
      <c r="U545" s="519"/>
      <c r="V545" s="519"/>
      <c r="W545" s="519"/>
      <c r="X545" s="519"/>
      <c r="Y545" s="519"/>
    </row>
    <row r="546" spans="1:25">
      <c r="A546" s="518"/>
      <c r="B546" s="518"/>
      <c r="C546" s="519"/>
      <c r="D546" s="520"/>
      <c r="E546" s="519"/>
      <c r="F546" s="520"/>
      <c r="G546" s="520"/>
      <c r="H546" s="520"/>
      <c r="I546" s="520"/>
      <c r="J546" s="520"/>
      <c r="K546" s="519"/>
      <c r="L546" s="519"/>
      <c r="M546" s="519"/>
      <c r="N546" s="519"/>
      <c r="O546" s="519"/>
      <c r="P546" s="519"/>
      <c r="Q546" s="519"/>
      <c r="R546" s="520"/>
      <c r="S546" s="520"/>
      <c r="T546" s="520"/>
      <c r="U546" s="519"/>
      <c r="V546" s="519"/>
      <c r="W546" s="519"/>
      <c r="X546" s="519"/>
      <c r="Y546" s="519"/>
    </row>
    <row r="547" spans="1:25">
      <c r="A547" s="518"/>
      <c r="B547" s="518"/>
      <c r="C547" s="519"/>
      <c r="D547" s="520"/>
      <c r="E547" s="519"/>
      <c r="F547" s="520"/>
      <c r="G547" s="520"/>
      <c r="H547" s="520"/>
      <c r="I547" s="520"/>
      <c r="J547" s="520"/>
      <c r="K547" s="519"/>
      <c r="L547" s="519"/>
      <c r="M547" s="519"/>
      <c r="N547" s="519"/>
      <c r="O547" s="519"/>
      <c r="P547" s="519"/>
      <c r="Q547" s="519"/>
      <c r="R547" s="520"/>
      <c r="S547" s="520"/>
      <c r="T547" s="520"/>
      <c r="U547" s="519"/>
      <c r="V547" s="519"/>
      <c r="W547" s="519"/>
      <c r="X547" s="519"/>
      <c r="Y547" s="519"/>
    </row>
    <row r="548" spans="1:25">
      <c r="A548" s="518"/>
      <c r="B548" s="518"/>
      <c r="C548" s="519"/>
      <c r="D548" s="520"/>
      <c r="E548" s="519"/>
      <c r="F548" s="520"/>
      <c r="G548" s="520"/>
      <c r="H548" s="520"/>
      <c r="I548" s="520"/>
      <c r="J548" s="520"/>
      <c r="K548" s="519"/>
      <c r="L548" s="519"/>
      <c r="M548" s="519"/>
      <c r="N548" s="519"/>
      <c r="O548" s="519"/>
      <c r="P548" s="519"/>
      <c r="Q548" s="519"/>
      <c r="R548" s="520"/>
      <c r="S548" s="520"/>
      <c r="T548" s="520"/>
      <c r="U548" s="519"/>
      <c r="V548" s="519"/>
      <c r="W548" s="519"/>
      <c r="X548" s="519"/>
      <c r="Y548" s="519"/>
    </row>
    <row r="549" spans="1:25">
      <c r="A549" s="518"/>
      <c r="B549" s="518"/>
      <c r="C549" s="519"/>
      <c r="D549" s="520"/>
      <c r="E549" s="519"/>
      <c r="F549" s="520"/>
      <c r="G549" s="520"/>
      <c r="H549" s="520"/>
      <c r="I549" s="520"/>
      <c r="J549" s="520"/>
      <c r="K549" s="519"/>
      <c r="L549" s="519"/>
      <c r="M549" s="519"/>
      <c r="N549" s="519"/>
      <c r="O549" s="519"/>
      <c r="P549" s="519"/>
      <c r="Q549" s="519"/>
      <c r="R549" s="520"/>
      <c r="S549" s="520"/>
      <c r="T549" s="520"/>
      <c r="U549" s="519"/>
      <c r="V549" s="519"/>
      <c r="W549" s="519"/>
      <c r="X549" s="519"/>
      <c r="Y549" s="519"/>
    </row>
    <row r="550" spans="1:25">
      <c r="A550" s="518"/>
      <c r="B550" s="518"/>
      <c r="C550" s="519"/>
      <c r="D550" s="520"/>
      <c r="E550" s="519"/>
      <c r="F550" s="520"/>
      <c r="G550" s="520"/>
      <c r="H550" s="520"/>
      <c r="I550" s="520"/>
      <c r="J550" s="520"/>
      <c r="K550" s="519"/>
      <c r="L550" s="519"/>
      <c r="M550" s="519"/>
      <c r="N550" s="519"/>
      <c r="O550" s="519"/>
      <c r="P550" s="519"/>
      <c r="Q550" s="519"/>
      <c r="R550" s="520"/>
      <c r="S550" s="520"/>
      <c r="T550" s="520"/>
      <c r="U550" s="519"/>
      <c r="V550" s="519"/>
      <c r="W550" s="519"/>
      <c r="X550" s="519"/>
      <c r="Y550" s="519"/>
    </row>
    <row r="551" spans="1:25">
      <c r="A551" s="518"/>
      <c r="B551" s="518"/>
      <c r="C551" s="519"/>
      <c r="D551" s="520"/>
      <c r="E551" s="519"/>
      <c r="F551" s="520"/>
      <c r="G551" s="520"/>
      <c r="H551" s="520"/>
      <c r="I551" s="520"/>
      <c r="J551" s="520"/>
      <c r="K551" s="519"/>
      <c r="L551" s="519"/>
      <c r="M551" s="519"/>
      <c r="N551" s="519"/>
      <c r="O551" s="519"/>
      <c r="P551" s="519"/>
      <c r="Q551" s="519"/>
      <c r="R551" s="520"/>
      <c r="S551" s="520"/>
      <c r="T551" s="520"/>
      <c r="U551" s="519"/>
      <c r="V551" s="519"/>
      <c r="W551" s="519"/>
      <c r="X551" s="519"/>
      <c r="Y551" s="519"/>
    </row>
    <row r="552" spans="1:25">
      <c r="A552" s="518"/>
      <c r="B552" s="518"/>
      <c r="C552" s="519"/>
      <c r="D552" s="520"/>
      <c r="E552" s="519"/>
      <c r="F552" s="520"/>
      <c r="G552" s="520"/>
      <c r="H552" s="520"/>
      <c r="I552" s="520"/>
      <c r="J552" s="520"/>
      <c r="K552" s="519"/>
      <c r="L552" s="519"/>
      <c r="M552" s="519"/>
      <c r="N552" s="519"/>
      <c r="O552" s="519"/>
      <c r="P552" s="519"/>
      <c r="Q552" s="519"/>
      <c r="R552" s="520"/>
      <c r="S552" s="520"/>
      <c r="T552" s="520"/>
      <c r="U552" s="519"/>
      <c r="V552" s="519"/>
      <c r="W552" s="519"/>
      <c r="X552" s="519"/>
      <c r="Y552" s="519"/>
    </row>
    <row r="553" spans="1:25">
      <c r="A553" s="518"/>
      <c r="B553" s="518"/>
      <c r="C553" s="519"/>
      <c r="D553" s="520"/>
      <c r="E553" s="519"/>
      <c r="F553" s="520"/>
      <c r="G553" s="520"/>
      <c r="H553" s="520"/>
      <c r="I553" s="520"/>
      <c r="J553" s="520"/>
      <c r="K553" s="519"/>
      <c r="L553" s="519"/>
      <c r="M553" s="519"/>
      <c r="N553" s="519"/>
      <c r="O553" s="519"/>
      <c r="P553" s="519"/>
      <c r="Q553" s="519"/>
      <c r="R553" s="520"/>
      <c r="S553" s="520"/>
      <c r="T553" s="520"/>
      <c r="U553" s="519"/>
      <c r="V553" s="519"/>
      <c r="W553" s="519"/>
      <c r="X553" s="519"/>
      <c r="Y553" s="519"/>
    </row>
    <row r="554" spans="1:25">
      <c r="A554" s="518"/>
      <c r="B554" s="518"/>
      <c r="C554" s="519"/>
      <c r="D554" s="520"/>
      <c r="E554" s="519"/>
      <c r="F554" s="520"/>
      <c r="G554" s="520"/>
      <c r="H554" s="520"/>
      <c r="I554" s="520"/>
      <c r="J554" s="520"/>
      <c r="K554" s="519"/>
      <c r="L554" s="519"/>
      <c r="M554" s="519"/>
      <c r="N554" s="519"/>
      <c r="O554" s="519"/>
      <c r="P554" s="519"/>
      <c r="Q554" s="519"/>
      <c r="R554" s="520"/>
      <c r="S554" s="520"/>
      <c r="T554" s="520"/>
      <c r="U554" s="519"/>
      <c r="V554" s="519"/>
      <c r="W554" s="519"/>
      <c r="X554" s="519"/>
      <c r="Y554" s="519"/>
    </row>
    <row r="555" spans="1:25">
      <c r="A555" s="518"/>
      <c r="B555" s="518"/>
      <c r="C555" s="519"/>
      <c r="D555" s="520"/>
      <c r="E555" s="519"/>
      <c r="F555" s="520"/>
      <c r="G555" s="520"/>
      <c r="H555" s="520"/>
      <c r="I555" s="520"/>
      <c r="J555" s="520"/>
      <c r="K555" s="519"/>
      <c r="L555" s="519"/>
      <c r="M555" s="519"/>
      <c r="N555" s="519"/>
      <c r="O555" s="519"/>
      <c r="P555" s="519"/>
      <c r="Q555" s="519"/>
      <c r="R555" s="520"/>
      <c r="S555" s="520"/>
      <c r="T555" s="520"/>
      <c r="U555" s="519"/>
      <c r="V555" s="519"/>
      <c r="W555" s="519"/>
      <c r="X555" s="519"/>
      <c r="Y555" s="519"/>
    </row>
    <row r="556" spans="1:25">
      <c r="A556" s="518"/>
      <c r="B556" s="518"/>
      <c r="C556" s="519"/>
      <c r="D556" s="520"/>
      <c r="E556" s="519"/>
      <c r="F556" s="520"/>
      <c r="G556" s="520"/>
      <c r="H556" s="520"/>
      <c r="I556" s="520"/>
      <c r="J556" s="520"/>
      <c r="K556" s="519"/>
      <c r="L556" s="519"/>
      <c r="M556" s="519"/>
      <c r="N556" s="519"/>
      <c r="O556" s="519"/>
      <c r="P556" s="519"/>
      <c r="Q556" s="519"/>
      <c r="R556" s="520"/>
      <c r="S556" s="520"/>
      <c r="T556" s="520"/>
      <c r="U556" s="519"/>
      <c r="V556" s="519"/>
      <c r="W556" s="519"/>
      <c r="X556" s="519"/>
      <c r="Y556" s="519"/>
    </row>
    <row r="557" spans="1:25">
      <c r="A557" s="518"/>
      <c r="B557" s="518"/>
      <c r="C557" s="519"/>
      <c r="D557" s="520"/>
      <c r="E557" s="519"/>
      <c r="F557" s="520"/>
      <c r="G557" s="520"/>
      <c r="H557" s="520"/>
      <c r="I557" s="520"/>
      <c r="J557" s="520"/>
      <c r="K557" s="519"/>
      <c r="L557" s="519"/>
      <c r="M557" s="519"/>
      <c r="N557" s="519"/>
      <c r="O557" s="519"/>
      <c r="P557" s="519"/>
      <c r="Q557" s="519"/>
      <c r="R557" s="520"/>
      <c r="S557" s="520"/>
      <c r="T557" s="520"/>
      <c r="U557" s="519"/>
      <c r="V557" s="519"/>
      <c r="W557" s="519"/>
      <c r="X557" s="519"/>
      <c r="Y557" s="519"/>
    </row>
    <row r="558" spans="1:25">
      <c r="A558" s="518"/>
      <c r="B558" s="518"/>
      <c r="C558" s="519"/>
      <c r="D558" s="520"/>
      <c r="E558" s="519"/>
      <c r="F558" s="520"/>
      <c r="G558" s="520"/>
      <c r="H558" s="520"/>
      <c r="I558" s="520"/>
      <c r="J558" s="520"/>
      <c r="K558" s="519"/>
      <c r="L558" s="519"/>
      <c r="M558" s="519"/>
      <c r="N558" s="519"/>
      <c r="O558" s="519"/>
      <c r="P558" s="519"/>
      <c r="Q558" s="519"/>
      <c r="R558" s="520"/>
      <c r="S558" s="520"/>
      <c r="T558" s="520"/>
      <c r="U558" s="519"/>
      <c r="V558" s="519"/>
      <c r="W558" s="519"/>
      <c r="X558" s="519"/>
      <c r="Y558" s="519"/>
    </row>
    <row r="559" spans="1:25">
      <c r="A559" s="518"/>
      <c r="B559" s="518"/>
      <c r="C559" s="519"/>
      <c r="D559" s="520"/>
      <c r="E559" s="519"/>
      <c r="F559" s="520"/>
      <c r="G559" s="520"/>
      <c r="H559" s="520"/>
      <c r="I559" s="520"/>
      <c r="J559" s="520"/>
      <c r="K559" s="519"/>
      <c r="L559" s="519"/>
      <c r="M559" s="519"/>
      <c r="N559" s="519"/>
      <c r="O559" s="519"/>
      <c r="P559" s="519"/>
      <c r="Q559" s="519"/>
      <c r="R559" s="520"/>
      <c r="S559" s="520"/>
      <c r="T559" s="520"/>
      <c r="U559" s="519"/>
      <c r="V559" s="519"/>
      <c r="W559" s="519"/>
      <c r="X559" s="519"/>
      <c r="Y559" s="519"/>
    </row>
    <row r="560" spans="1:25">
      <c r="A560" s="518"/>
      <c r="B560" s="518"/>
      <c r="C560" s="519"/>
      <c r="D560" s="520"/>
      <c r="E560" s="519"/>
      <c r="F560" s="520"/>
      <c r="G560" s="520"/>
      <c r="H560" s="520"/>
      <c r="I560" s="520"/>
      <c r="J560" s="520"/>
      <c r="K560" s="519"/>
      <c r="L560" s="519"/>
      <c r="M560" s="519"/>
      <c r="N560" s="519"/>
      <c r="O560" s="519"/>
      <c r="P560" s="519"/>
      <c r="Q560" s="519"/>
      <c r="R560" s="520"/>
      <c r="S560" s="520"/>
      <c r="T560" s="520"/>
      <c r="U560" s="519"/>
      <c r="V560" s="519"/>
      <c r="W560" s="519"/>
      <c r="X560" s="519"/>
      <c r="Y560" s="519"/>
    </row>
    <row r="561" spans="1:25">
      <c r="A561" s="518"/>
      <c r="B561" s="518"/>
      <c r="C561" s="519"/>
      <c r="D561" s="520"/>
      <c r="E561" s="519"/>
      <c r="F561" s="520"/>
      <c r="G561" s="520"/>
      <c r="H561" s="520"/>
      <c r="I561" s="520"/>
      <c r="J561" s="520"/>
      <c r="K561" s="519"/>
      <c r="L561" s="519"/>
      <c r="M561" s="519"/>
      <c r="N561" s="519"/>
      <c r="O561" s="519"/>
      <c r="P561" s="519"/>
      <c r="Q561" s="519"/>
      <c r="R561" s="520"/>
      <c r="S561" s="520"/>
      <c r="T561" s="520"/>
      <c r="U561" s="519"/>
      <c r="V561" s="519"/>
      <c r="W561" s="519"/>
      <c r="X561" s="519"/>
      <c r="Y561" s="519"/>
    </row>
    <row r="562" spans="1:25">
      <c r="A562" s="518"/>
      <c r="B562" s="518"/>
      <c r="C562" s="519"/>
      <c r="D562" s="520"/>
      <c r="E562" s="519"/>
      <c r="F562" s="520"/>
      <c r="G562" s="520"/>
      <c r="H562" s="520"/>
      <c r="I562" s="520"/>
      <c r="J562" s="520"/>
      <c r="K562" s="519"/>
      <c r="L562" s="519"/>
      <c r="M562" s="519"/>
      <c r="N562" s="519"/>
      <c r="O562" s="519"/>
      <c r="P562" s="519"/>
      <c r="Q562" s="519"/>
      <c r="R562" s="520"/>
      <c r="S562" s="520"/>
      <c r="T562" s="520"/>
      <c r="U562" s="519"/>
      <c r="V562" s="519"/>
      <c r="W562" s="519"/>
      <c r="X562" s="519"/>
      <c r="Y562" s="519"/>
    </row>
    <row r="563" spans="1:25">
      <c r="A563" s="518"/>
      <c r="B563" s="518"/>
      <c r="C563" s="519"/>
      <c r="D563" s="520"/>
      <c r="E563" s="519"/>
      <c r="F563" s="520"/>
      <c r="G563" s="520"/>
      <c r="H563" s="520"/>
      <c r="I563" s="520"/>
      <c r="J563" s="520"/>
      <c r="K563" s="519"/>
      <c r="L563" s="519"/>
      <c r="M563" s="519"/>
      <c r="N563" s="519"/>
      <c r="O563" s="519"/>
      <c r="P563" s="519"/>
      <c r="Q563" s="519"/>
      <c r="R563" s="520"/>
      <c r="S563" s="520"/>
      <c r="T563" s="520"/>
      <c r="U563" s="519"/>
      <c r="V563" s="519"/>
      <c r="W563" s="519"/>
      <c r="X563" s="519"/>
      <c r="Y563" s="519"/>
    </row>
    <row r="564" spans="1:25">
      <c r="A564" s="518"/>
      <c r="B564" s="518"/>
      <c r="C564" s="519"/>
      <c r="D564" s="520"/>
      <c r="E564" s="519"/>
      <c r="F564" s="520"/>
      <c r="G564" s="520"/>
      <c r="H564" s="520"/>
      <c r="I564" s="520"/>
      <c r="J564" s="520"/>
      <c r="K564" s="519"/>
      <c r="L564" s="519"/>
      <c r="M564" s="519"/>
      <c r="N564" s="519"/>
      <c r="O564" s="519"/>
      <c r="P564" s="519"/>
      <c r="Q564" s="519"/>
      <c r="R564" s="520"/>
      <c r="S564" s="520"/>
      <c r="T564" s="520"/>
      <c r="U564" s="519"/>
      <c r="V564" s="519"/>
      <c r="W564" s="519"/>
      <c r="X564" s="519"/>
      <c r="Y564" s="519"/>
    </row>
    <row r="565" spans="1:25">
      <c r="A565" s="518"/>
      <c r="B565" s="518"/>
      <c r="C565" s="519"/>
      <c r="D565" s="520"/>
      <c r="E565" s="519"/>
      <c r="F565" s="520"/>
      <c r="G565" s="520"/>
      <c r="H565" s="520"/>
      <c r="I565" s="520"/>
      <c r="J565" s="520"/>
      <c r="K565" s="519"/>
      <c r="L565" s="519"/>
      <c r="M565" s="519"/>
      <c r="N565" s="519"/>
      <c r="O565" s="519"/>
      <c r="P565" s="519"/>
      <c r="Q565" s="519"/>
      <c r="R565" s="520"/>
      <c r="S565" s="520"/>
      <c r="T565" s="520"/>
      <c r="U565" s="519"/>
      <c r="V565" s="519"/>
      <c r="W565" s="519"/>
      <c r="X565" s="519"/>
      <c r="Y565" s="519"/>
    </row>
    <row r="566" spans="1:25">
      <c r="A566" s="518"/>
      <c r="B566" s="518"/>
      <c r="C566" s="519"/>
      <c r="D566" s="520"/>
      <c r="E566" s="519"/>
      <c r="F566" s="520"/>
      <c r="G566" s="520"/>
      <c r="H566" s="520"/>
      <c r="I566" s="520"/>
      <c r="J566" s="520"/>
      <c r="K566" s="519"/>
      <c r="L566" s="519"/>
      <c r="M566" s="519"/>
      <c r="N566" s="519"/>
      <c r="O566" s="519"/>
      <c r="P566" s="519"/>
      <c r="Q566" s="519"/>
      <c r="R566" s="520"/>
      <c r="S566" s="520"/>
      <c r="T566" s="520"/>
      <c r="U566" s="519"/>
      <c r="V566" s="519"/>
      <c r="W566" s="519"/>
      <c r="X566" s="519"/>
      <c r="Y566" s="519"/>
    </row>
    <row r="567" spans="1:25">
      <c r="A567" s="518"/>
      <c r="B567" s="518"/>
      <c r="C567" s="519"/>
      <c r="D567" s="520"/>
      <c r="E567" s="519"/>
      <c r="F567" s="520"/>
      <c r="G567" s="520"/>
      <c r="H567" s="520"/>
      <c r="I567" s="520"/>
      <c r="J567" s="520"/>
      <c r="K567" s="519"/>
      <c r="L567" s="519"/>
      <c r="M567" s="519"/>
      <c r="N567" s="519"/>
      <c r="O567" s="519"/>
      <c r="P567" s="519"/>
      <c r="Q567" s="519"/>
      <c r="R567" s="520"/>
      <c r="S567" s="520"/>
      <c r="T567" s="520"/>
      <c r="U567" s="519"/>
      <c r="V567" s="519"/>
      <c r="W567" s="519"/>
      <c r="X567" s="519"/>
      <c r="Y567" s="519"/>
    </row>
    <row r="568" spans="1:25">
      <c r="A568" s="518"/>
      <c r="B568" s="518"/>
      <c r="C568" s="519"/>
      <c r="D568" s="520"/>
      <c r="E568" s="519"/>
      <c r="F568" s="520"/>
      <c r="G568" s="520"/>
      <c r="H568" s="520"/>
      <c r="I568" s="520"/>
      <c r="J568" s="520"/>
      <c r="K568" s="519"/>
      <c r="L568" s="519"/>
      <c r="M568" s="519"/>
      <c r="N568" s="519"/>
      <c r="O568" s="519"/>
      <c r="P568" s="519"/>
      <c r="Q568" s="519"/>
      <c r="R568" s="520"/>
      <c r="S568" s="520"/>
      <c r="T568" s="520"/>
      <c r="U568" s="519"/>
      <c r="V568" s="519"/>
      <c r="W568" s="519"/>
      <c r="X568" s="519"/>
      <c r="Y568" s="519"/>
    </row>
    <row r="569" spans="1:25">
      <c r="A569" s="518"/>
      <c r="B569" s="518"/>
      <c r="C569" s="519"/>
      <c r="D569" s="520"/>
      <c r="E569" s="519"/>
      <c r="F569" s="520"/>
      <c r="G569" s="520"/>
      <c r="H569" s="520"/>
      <c r="I569" s="520"/>
      <c r="J569" s="520"/>
      <c r="K569" s="519"/>
      <c r="L569" s="519"/>
      <c r="M569" s="519"/>
      <c r="N569" s="519"/>
      <c r="O569" s="519"/>
      <c r="P569" s="519"/>
      <c r="Q569" s="519"/>
      <c r="R569" s="520"/>
      <c r="S569" s="520"/>
      <c r="T569" s="520"/>
      <c r="U569" s="519"/>
      <c r="V569" s="519"/>
      <c r="W569" s="519"/>
      <c r="X569" s="519"/>
      <c r="Y569" s="519"/>
    </row>
    <row r="570" spans="1:25">
      <c r="A570" s="518"/>
      <c r="B570" s="518"/>
      <c r="C570" s="519"/>
      <c r="D570" s="520"/>
      <c r="E570" s="519"/>
      <c r="F570" s="520"/>
      <c r="G570" s="520"/>
      <c r="H570" s="520"/>
      <c r="I570" s="520"/>
      <c r="J570" s="520"/>
      <c r="K570" s="519"/>
      <c r="L570" s="519"/>
      <c r="M570" s="519"/>
      <c r="N570" s="519"/>
      <c r="O570" s="519"/>
      <c r="P570" s="519"/>
      <c r="Q570" s="519"/>
      <c r="R570" s="520"/>
      <c r="S570" s="520"/>
      <c r="T570" s="520"/>
      <c r="U570" s="519"/>
      <c r="V570" s="519"/>
      <c r="W570" s="519"/>
      <c r="X570" s="519"/>
      <c r="Y570" s="519"/>
    </row>
    <row r="571" spans="1:25">
      <c r="A571" s="518"/>
      <c r="B571" s="518"/>
      <c r="C571" s="519"/>
      <c r="D571" s="520"/>
      <c r="E571" s="519"/>
      <c r="F571" s="520"/>
      <c r="G571" s="520"/>
      <c r="H571" s="520"/>
      <c r="I571" s="520"/>
      <c r="J571" s="520"/>
      <c r="K571" s="519"/>
      <c r="L571" s="519"/>
      <c r="M571" s="519"/>
      <c r="N571" s="519"/>
      <c r="O571" s="519"/>
      <c r="P571" s="519"/>
      <c r="Q571" s="519"/>
      <c r="R571" s="520"/>
      <c r="S571" s="520"/>
      <c r="T571" s="520"/>
      <c r="U571" s="519"/>
      <c r="V571" s="519"/>
      <c r="W571" s="519"/>
      <c r="X571" s="519"/>
      <c r="Y571" s="519"/>
    </row>
    <row r="572" spans="1:25">
      <c r="A572" s="518"/>
      <c r="B572" s="518"/>
      <c r="C572" s="519"/>
      <c r="D572" s="520"/>
      <c r="E572" s="519"/>
      <c r="F572" s="520"/>
      <c r="G572" s="520"/>
      <c r="H572" s="520"/>
      <c r="I572" s="520"/>
      <c r="J572" s="520"/>
      <c r="K572" s="519"/>
      <c r="L572" s="519"/>
      <c r="M572" s="519"/>
      <c r="N572" s="519"/>
      <c r="O572" s="519"/>
      <c r="P572" s="519"/>
      <c r="Q572" s="519"/>
      <c r="R572" s="520"/>
      <c r="S572" s="520"/>
      <c r="T572" s="520"/>
      <c r="U572" s="519"/>
      <c r="V572" s="519"/>
      <c r="W572" s="519"/>
      <c r="X572" s="519"/>
      <c r="Y572" s="519"/>
    </row>
    <row r="573" spans="1:25">
      <c r="A573" s="518"/>
      <c r="B573" s="518"/>
      <c r="C573" s="519"/>
      <c r="D573" s="520"/>
      <c r="E573" s="519"/>
      <c r="F573" s="520"/>
      <c r="G573" s="520"/>
      <c r="H573" s="520"/>
      <c r="I573" s="520"/>
      <c r="J573" s="520"/>
      <c r="K573" s="519"/>
      <c r="L573" s="519"/>
      <c r="M573" s="519"/>
      <c r="N573" s="519"/>
      <c r="O573" s="519"/>
      <c r="P573" s="519"/>
      <c r="Q573" s="519"/>
      <c r="R573" s="520"/>
      <c r="S573" s="520"/>
      <c r="T573" s="520"/>
      <c r="U573" s="519"/>
      <c r="V573" s="519"/>
      <c r="W573" s="519"/>
      <c r="X573" s="519"/>
      <c r="Y573" s="519"/>
    </row>
    <row r="574" spans="1:25">
      <c r="A574" s="518"/>
      <c r="B574" s="518"/>
      <c r="C574" s="519"/>
      <c r="D574" s="520"/>
      <c r="E574" s="519"/>
      <c r="F574" s="520"/>
      <c r="G574" s="520"/>
      <c r="H574" s="520"/>
      <c r="I574" s="520"/>
      <c r="J574" s="520"/>
      <c r="K574" s="519"/>
      <c r="L574" s="519"/>
      <c r="M574" s="519"/>
      <c r="N574" s="519"/>
      <c r="O574" s="519"/>
      <c r="P574" s="519"/>
      <c r="Q574" s="519"/>
      <c r="R574" s="520"/>
      <c r="S574" s="520"/>
      <c r="T574" s="520"/>
      <c r="U574" s="519"/>
      <c r="V574" s="519"/>
      <c r="W574" s="519"/>
      <c r="X574" s="519"/>
      <c r="Y574" s="519"/>
    </row>
    <row r="575" spans="1:25">
      <c r="A575" s="518"/>
      <c r="B575" s="518"/>
      <c r="C575" s="519"/>
      <c r="D575" s="520"/>
      <c r="E575" s="519"/>
      <c r="F575" s="520"/>
      <c r="G575" s="520"/>
      <c r="H575" s="520"/>
      <c r="I575" s="520"/>
      <c r="J575" s="520"/>
      <c r="K575" s="519"/>
      <c r="L575" s="519"/>
      <c r="M575" s="519"/>
      <c r="N575" s="519"/>
      <c r="O575" s="519"/>
      <c r="P575" s="519"/>
      <c r="Q575" s="519"/>
      <c r="R575" s="520"/>
      <c r="S575" s="520"/>
      <c r="T575" s="520"/>
      <c r="U575" s="519"/>
      <c r="V575" s="519"/>
      <c r="W575" s="519"/>
      <c r="X575" s="519"/>
      <c r="Y575" s="519"/>
    </row>
    <row r="576" spans="1:25">
      <c r="A576" s="518"/>
      <c r="B576" s="518"/>
      <c r="C576" s="519"/>
      <c r="D576" s="520"/>
      <c r="E576" s="519"/>
      <c r="F576" s="520"/>
      <c r="G576" s="520"/>
      <c r="H576" s="520"/>
      <c r="I576" s="520"/>
      <c r="J576" s="520"/>
      <c r="K576" s="519"/>
      <c r="L576" s="519"/>
      <c r="M576" s="519"/>
      <c r="N576" s="519"/>
      <c r="O576" s="519"/>
      <c r="P576" s="519"/>
      <c r="Q576" s="519"/>
      <c r="R576" s="520"/>
      <c r="S576" s="520"/>
      <c r="T576" s="520"/>
      <c r="U576" s="519"/>
      <c r="V576" s="519"/>
      <c r="W576" s="519"/>
      <c r="X576" s="519"/>
      <c r="Y576" s="519"/>
    </row>
    <row r="577" spans="1:25">
      <c r="A577" s="518"/>
      <c r="B577" s="518"/>
      <c r="C577" s="519"/>
      <c r="D577" s="520"/>
      <c r="E577" s="519"/>
      <c r="F577" s="520"/>
      <c r="G577" s="520"/>
      <c r="H577" s="520"/>
      <c r="I577" s="520"/>
      <c r="J577" s="520"/>
      <c r="K577" s="519"/>
      <c r="L577" s="519"/>
      <c r="M577" s="519"/>
      <c r="N577" s="519"/>
      <c r="O577" s="519"/>
      <c r="P577" s="519"/>
      <c r="Q577" s="519"/>
      <c r="R577" s="520"/>
      <c r="S577" s="520"/>
      <c r="T577" s="520"/>
      <c r="U577" s="519"/>
      <c r="V577" s="519"/>
      <c r="W577" s="519"/>
      <c r="X577" s="519"/>
      <c r="Y577" s="519"/>
    </row>
    <row r="578" spans="1:25">
      <c r="A578" s="518"/>
      <c r="B578" s="518"/>
      <c r="C578" s="519"/>
      <c r="D578" s="520"/>
      <c r="E578" s="519"/>
      <c r="F578" s="520"/>
      <c r="G578" s="520"/>
      <c r="H578" s="520"/>
      <c r="I578" s="520"/>
      <c r="J578" s="520"/>
      <c r="K578" s="519"/>
      <c r="L578" s="519"/>
      <c r="M578" s="519"/>
      <c r="N578" s="519"/>
      <c r="O578" s="519"/>
      <c r="P578" s="519"/>
      <c r="Q578" s="519"/>
      <c r="R578" s="520"/>
      <c r="S578" s="520"/>
      <c r="T578" s="520"/>
      <c r="U578" s="519"/>
      <c r="V578" s="519"/>
      <c r="W578" s="519"/>
      <c r="X578" s="519"/>
      <c r="Y578" s="519"/>
    </row>
    <row r="579" spans="1:25">
      <c r="A579" s="518"/>
      <c r="B579" s="518"/>
      <c r="C579" s="519"/>
      <c r="D579" s="520"/>
      <c r="E579" s="519"/>
      <c r="F579" s="520"/>
      <c r="G579" s="520"/>
      <c r="H579" s="520"/>
      <c r="I579" s="520"/>
      <c r="J579" s="520"/>
      <c r="K579" s="519"/>
      <c r="L579" s="519"/>
      <c r="M579" s="519"/>
      <c r="N579" s="519"/>
      <c r="O579" s="519"/>
      <c r="P579" s="519"/>
      <c r="Q579" s="519"/>
      <c r="R579" s="520"/>
      <c r="S579" s="520"/>
      <c r="T579" s="520"/>
      <c r="U579" s="519"/>
      <c r="V579" s="519"/>
      <c r="W579" s="519"/>
      <c r="X579" s="519"/>
      <c r="Y579" s="519"/>
    </row>
    <row r="580" spans="1:25">
      <c r="A580" s="518"/>
      <c r="B580" s="518"/>
      <c r="C580" s="519"/>
      <c r="D580" s="520"/>
      <c r="E580" s="519"/>
      <c r="F580" s="520"/>
      <c r="G580" s="520"/>
      <c r="H580" s="520"/>
      <c r="I580" s="520"/>
      <c r="J580" s="520"/>
      <c r="K580" s="519"/>
      <c r="L580" s="519"/>
      <c r="M580" s="519"/>
      <c r="N580" s="519"/>
      <c r="O580" s="519"/>
      <c r="P580" s="519"/>
      <c r="Q580" s="519"/>
      <c r="R580" s="520"/>
      <c r="S580" s="520"/>
      <c r="T580" s="520"/>
      <c r="U580" s="519"/>
      <c r="V580" s="519"/>
      <c r="W580" s="519"/>
      <c r="X580" s="519"/>
      <c r="Y580" s="519"/>
    </row>
    <row r="581" spans="1:25">
      <c r="A581" s="518"/>
      <c r="B581" s="518"/>
      <c r="C581" s="519"/>
      <c r="D581" s="520"/>
      <c r="E581" s="519"/>
      <c r="F581" s="520"/>
      <c r="G581" s="520"/>
      <c r="H581" s="520"/>
      <c r="I581" s="520"/>
      <c r="J581" s="520"/>
      <c r="K581" s="519"/>
      <c r="L581" s="519"/>
      <c r="M581" s="519"/>
      <c r="N581" s="519"/>
      <c r="O581" s="519"/>
      <c r="P581" s="519"/>
      <c r="Q581" s="519"/>
      <c r="R581" s="520"/>
      <c r="S581" s="520"/>
      <c r="T581" s="520"/>
      <c r="U581" s="519"/>
      <c r="V581" s="519"/>
      <c r="W581" s="519"/>
      <c r="X581" s="519"/>
      <c r="Y581" s="519"/>
    </row>
    <row r="582" spans="1:25">
      <c r="A582" s="518"/>
      <c r="B582" s="518"/>
      <c r="C582" s="519"/>
      <c r="D582" s="520"/>
      <c r="E582" s="519"/>
      <c r="F582" s="520"/>
      <c r="G582" s="520"/>
      <c r="H582" s="520"/>
      <c r="I582" s="520"/>
      <c r="J582" s="520"/>
      <c r="K582" s="519"/>
      <c r="L582" s="519"/>
      <c r="M582" s="519"/>
      <c r="N582" s="519"/>
      <c r="O582" s="519"/>
      <c r="P582" s="519"/>
      <c r="Q582" s="519"/>
      <c r="R582" s="520"/>
      <c r="S582" s="520"/>
      <c r="T582" s="520"/>
      <c r="U582" s="519"/>
      <c r="V582" s="519"/>
      <c r="W582" s="519"/>
      <c r="X582" s="519"/>
      <c r="Y582" s="519"/>
    </row>
    <row r="583" spans="1:25">
      <c r="A583" s="518"/>
      <c r="B583" s="518"/>
      <c r="C583" s="519"/>
      <c r="D583" s="520"/>
      <c r="E583" s="519"/>
      <c r="F583" s="520"/>
      <c r="G583" s="520"/>
      <c r="H583" s="520"/>
      <c r="I583" s="520"/>
      <c r="J583" s="520"/>
      <c r="K583" s="519"/>
      <c r="L583" s="519"/>
      <c r="M583" s="519"/>
      <c r="N583" s="519"/>
      <c r="O583" s="519"/>
      <c r="P583" s="519"/>
      <c r="Q583" s="519"/>
      <c r="R583" s="520"/>
      <c r="S583" s="520"/>
      <c r="T583" s="520"/>
      <c r="U583" s="519"/>
      <c r="V583" s="519"/>
      <c r="W583" s="519"/>
      <c r="X583" s="519"/>
      <c r="Y583" s="519"/>
    </row>
    <row r="584" spans="1:25">
      <c r="A584" s="518"/>
      <c r="B584" s="518"/>
      <c r="C584" s="519"/>
      <c r="D584" s="520"/>
      <c r="E584" s="519"/>
      <c r="F584" s="520"/>
      <c r="G584" s="520"/>
      <c r="H584" s="520"/>
      <c r="I584" s="520"/>
      <c r="J584" s="520"/>
      <c r="K584" s="519"/>
      <c r="L584" s="519"/>
      <c r="M584" s="519"/>
      <c r="N584" s="519"/>
      <c r="O584" s="519"/>
      <c r="P584" s="519"/>
      <c r="Q584" s="519"/>
      <c r="R584" s="520"/>
      <c r="S584" s="520"/>
      <c r="T584" s="520"/>
      <c r="U584" s="519"/>
      <c r="V584" s="519"/>
      <c r="W584" s="519"/>
      <c r="X584" s="519"/>
      <c r="Y584" s="519"/>
    </row>
    <row r="585" spans="1:25">
      <c r="A585" s="518"/>
      <c r="B585" s="518"/>
      <c r="C585" s="519"/>
      <c r="D585" s="520"/>
      <c r="E585" s="519"/>
      <c r="F585" s="520"/>
      <c r="G585" s="520"/>
      <c r="H585" s="520"/>
      <c r="I585" s="520"/>
      <c r="J585" s="520"/>
      <c r="K585" s="519"/>
      <c r="L585" s="519"/>
      <c r="M585" s="519"/>
      <c r="N585" s="519"/>
      <c r="O585" s="519"/>
      <c r="P585" s="519"/>
      <c r="Q585" s="519"/>
      <c r="R585" s="520"/>
      <c r="S585" s="520"/>
      <c r="T585" s="520"/>
      <c r="U585" s="519"/>
      <c r="V585" s="519"/>
      <c r="W585" s="519"/>
      <c r="X585" s="519"/>
      <c r="Y585" s="519"/>
    </row>
    <row r="586" spans="1:25">
      <c r="A586" s="518"/>
      <c r="B586" s="518"/>
      <c r="C586" s="519"/>
      <c r="D586" s="520"/>
      <c r="E586" s="519"/>
      <c r="F586" s="520"/>
      <c r="G586" s="520"/>
      <c r="H586" s="520"/>
      <c r="I586" s="520"/>
      <c r="J586" s="520"/>
      <c r="K586" s="519"/>
      <c r="L586" s="519"/>
      <c r="M586" s="519"/>
      <c r="N586" s="519"/>
      <c r="O586" s="519"/>
      <c r="P586" s="519"/>
      <c r="Q586" s="519"/>
      <c r="R586" s="520"/>
      <c r="S586" s="520"/>
      <c r="T586" s="520"/>
      <c r="U586" s="519"/>
      <c r="V586" s="519"/>
      <c r="W586" s="519"/>
      <c r="X586" s="519"/>
      <c r="Y586" s="519"/>
    </row>
    <row r="587" spans="1:25">
      <c r="A587" s="518"/>
      <c r="B587" s="518"/>
      <c r="C587" s="519"/>
      <c r="D587" s="520"/>
      <c r="E587" s="519"/>
      <c r="F587" s="520"/>
      <c r="G587" s="520"/>
      <c r="H587" s="520"/>
      <c r="I587" s="520"/>
      <c r="J587" s="520"/>
      <c r="K587" s="519"/>
      <c r="L587" s="519"/>
      <c r="M587" s="519"/>
      <c r="N587" s="519"/>
      <c r="O587" s="519"/>
      <c r="P587" s="519"/>
      <c r="Q587" s="519"/>
      <c r="R587" s="520"/>
      <c r="S587" s="520"/>
      <c r="T587" s="520"/>
      <c r="U587" s="519"/>
      <c r="V587" s="519"/>
      <c r="W587" s="519"/>
      <c r="X587" s="519"/>
      <c r="Y587" s="519"/>
    </row>
    <row r="588" spans="1:25">
      <c r="A588" s="518"/>
      <c r="B588" s="518"/>
      <c r="C588" s="519"/>
      <c r="D588" s="520"/>
      <c r="E588" s="519"/>
      <c r="F588" s="520"/>
      <c r="G588" s="520"/>
      <c r="H588" s="520"/>
      <c r="I588" s="520"/>
      <c r="J588" s="520"/>
      <c r="K588" s="519"/>
      <c r="L588" s="519"/>
      <c r="M588" s="519"/>
      <c r="N588" s="519"/>
      <c r="O588" s="519"/>
      <c r="P588" s="519"/>
      <c r="Q588" s="519"/>
      <c r="R588" s="520"/>
      <c r="S588" s="520"/>
      <c r="T588" s="520"/>
      <c r="U588" s="519"/>
      <c r="V588" s="519"/>
      <c r="W588" s="519"/>
      <c r="X588" s="519"/>
      <c r="Y588" s="519"/>
    </row>
    <row r="589" spans="1:25">
      <c r="A589" s="518"/>
      <c r="B589" s="518"/>
      <c r="C589" s="519"/>
      <c r="D589" s="520"/>
      <c r="E589" s="519"/>
      <c r="F589" s="520"/>
      <c r="G589" s="520"/>
      <c r="H589" s="520"/>
      <c r="I589" s="520"/>
      <c r="J589" s="520"/>
      <c r="K589" s="519"/>
      <c r="L589" s="519"/>
      <c r="M589" s="519"/>
      <c r="N589" s="519"/>
      <c r="O589" s="519"/>
      <c r="P589" s="519"/>
      <c r="Q589" s="519"/>
      <c r="R589" s="520"/>
      <c r="S589" s="520"/>
      <c r="T589" s="520"/>
      <c r="U589" s="519"/>
      <c r="V589" s="519"/>
      <c r="W589" s="519"/>
      <c r="X589" s="519"/>
      <c r="Y589" s="519"/>
    </row>
    <row r="590" spans="1:25">
      <c r="A590" s="518"/>
      <c r="B590" s="518"/>
      <c r="C590" s="519"/>
      <c r="D590" s="520"/>
      <c r="E590" s="519"/>
      <c r="F590" s="520"/>
      <c r="G590" s="520"/>
      <c r="H590" s="520"/>
      <c r="I590" s="520"/>
      <c r="J590" s="520"/>
      <c r="K590" s="519"/>
      <c r="L590" s="519"/>
      <c r="M590" s="519"/>
      <c r="N590" s="519"/>
      <c r="O590" s="519"/>
      <c r="P590" s="519"/>
      <c r="Q590" s="519"/>
      <c r="R590" s="520"/>
      <c r="S590" s="520"/>
      <c r="T590" s="520"/>
      <c r="U590" s="519"/>
      <c r="V590" s="519"/>
      <c r="W590" s="519"/>
      <c r="X590" s="519"/>
      <c r="Y590" s="519"/>
    </row>
    <row r="591" spans="1:25">
      <c r="A591" s="518"/>
      <c r="B591" s="518"/>
      <c r="C591" s="519"/>
      <c r="D591" s="520"/>
      <c r="E591" s="519"/>
      <c r="F591" s="520"/>
      <c r="G591" s="520"/>
      <c r="H591" s="520"/>
      <c r="I591" s="520"/>
      <c r="J591" s="520"/>
      <c r="K591" s="519"/>
      <c r="L591" s="519"/>
      <c r="M591" s="519"/>
      <c r="N591" s="519"/>
      <c r="O591" s="519"/>
      <c r="P591" s="519"/>
      <c r="Q591" s="519"/>
      <c r="R591" s="520"/>
      <c r="S591" s="520"/>
      <c r="T591" s="520"/>
      <c r="U591" s="519"/>
      <c r="V591" s="519"/>
      <c r="W591" s="519"/>
      <c r="X591" s="519"/>
      <c r="Y591" s="519"/>
    </row>
    <row r="592" spans="1:25">
      <c r="A592" s="518"/>
      <c r="B592" s="518"/>
      <c r="C592" s="519"/>
      <c r="D592" s="520"/>
      <c r="E592" s="519"/>
      <c r="F592" s="520"/>
      <c r="G592" s="520"/>
      <c r="H592" s="520"/>
      <c r="I592" s="520"/>
      <c r="J592" s="520"/>
      <c r="K592" s="519"/>
      <c r="L592" s="519"/>
      <c r="M592" s="519"/>
      <c r="N592" s="519"/>
      <c r="O592" s="519"/>
      <c r="P592" s="519"/>
      <c r="Q592" s="519"/>
      <c r="R592" s="520"/>
      <c r="S592" s="520"/>
      <c r="T592" s="520"/>
      <c r="U592" s="519"/>
      <c r="V592" s="519"/>
      <c r="W592" s="519"/>
      <c r="X592" s="519"/>
      <c r="Y592" s="519"/>
    </row>
    <row r="593" spans="1:25">
      <c r="A593" s="518"/>
      <c r="B593" s="518"/>
      <c r="C593" s="519"/>
      <c r="D593" s="520"/>
      <c r="E593" s="519"/>
      <c r="F593" s="520"/>
      <c r="G593" s="520"/>
      <c r="H593" s="520"/>
      <c r="I593" s="520"/>
      <c r="J593" s="520"/>
      <c r="K593" s="519"/>
      <c r="L593" s="519"/>
      <c r="M593" s="519"/>
      <c r="N593" s="519"/>
      <c r="O593" s="519"/>
      <c r="P593" s="519"/>
      <c r="Q593" s="519"/>
      <c r="R593" s="520"/>
      <c r="S593" s="520"/>
      <c r="T593" s="520"/>
      <c r="U593" s="519"/>
      <c r="V593" s="519"/>
      <c r="W593" s="519"/>
      <c r="X593" s="519"/>
      <c r="Y593" s="519"/>
    </row>
    <row r="594" spans="1:25">
      <c r="A594" s="518"/>
      <c r="B594" s="518"/>
      <c r="C594" s="519"/>
      <c r="D594" s="520"/>
      <c r="E594" s="519"/>
      <c r="F594" s="520"/>
      <c r="G594" s="520"/>
      <c r="H594" s="520"/>
      <c r="I594" s="520"/>
      <c r="J594" s="520"/>
      <c r="K594" s="519"/>
      <c r="L594" s="519"/>
      <c r="M594" s="519"/>
      <c r="N594" s="519"/>
      <c r="O594" s="519"/>
      <c r="P594" s="519"/>
      <c r="Q594" s="519"/>
      <c r="R594" s="520"/>
      <c r="S594" s="520"/>
      <c r="T594" s="520"/>
      <c r="U594" s="519"/>
      <c r="V594" s="519"/>
      <c r="W594" s="519"/>
      <c r="X594" s="519"/>
      <c r="Y594" s="519"/>
    </row>
    <row r="595" spans="1:25">
      <c r="A595" s="518"/>
      <c r="B595" s="518"/>
      <c r="C595" s="519"/>
      <c r="D595" s="520"/>
      <c r="E595" s="519"/>
      <c r="F595" s="520"/>
      <c r="G595" s="520"/>
      <c r="H595" s="520"/>
      <c r="I595" s="520"/>
      <c r="J595" s="520"/>
      <c r="K595" s="519"/>
      <c r="L595" s="519"/>
      <c r="M595" s="519"/>
      <c r="N595" s="519"/>
      <c r="O595" s="519"/>
      <c r="P595" s="519"/>
      <c r="Q595" s="519"/>
      <c r="R595" s="520"/>
      <c r="S595" s="520"/>
      <c r="T595" s="520"/>
      <c r="U595" s="519"/>
      <c r="V595" s="519"/>
      <c r="W595" s="519"/>
      <c r="X595" s="519"/>
      <c r="Y595" s="519"/>
    </row>
    <row r="596" spans="1:25">
      <c r="A596" s="518"/>
      <c r="B596" s="518"/>
      <c r="C596" s="519"/>
      <c r="D596" s="520"/>
      <c r="E596" s="519"/>
      <c r="F596" s="520"/>
      <c r="G596" s="520"/>
      <c r="H596" s="520"/>
      <c r="I596" s="520"/>
      <c r="J596" s="520"/>
      <c r="K596" s="519"/>
      <c r="L596" s="519"/>
      <c r="M596" s="519"/>
      <c r="N596" s="519"/>
      <c r="O596" s="519"/>
      <c r="P596" s="519"/>
      <c r="Q596" s="519"/>
      <c r="R596" s="520"/>
      <c r="S596" s="520"/>
      <c r="T596" s="520"/>
      <c r="U596" s="519"/>
      <c r="V596" s="519"/>
      <c r="W596" s="519"/>
      <c r="X596" s="519"/>
      <c r="Y596" s="519"/>
    </row>
    <row r="597" spans="1:25">
      <c r="A597" s="518"/>
      <c r="B597" s="518"/>
      <c r="C597" s="519"/>
      <c r="D597" s="520"/>
      <c r="E597" s="519"/>
      <c r="F597" s="520"/>
      <c r="G597" s="520"/>
      <c r="H597" s="520"/>
      <c r="I597" s="520"/>
      <c r="J597" s="520"/>
      <c r="K597" s="519"/>
      <c r="L597" s="519"/>
      <c r="M597" s="519"/>
      <c r="N597" s="519"/>
      <c r="O597" s="519"/>
      <c r="P597" s="519"/>
      <c r="Q597" s="519"/>
      <c r="R597" s="520"/>
      <c r="S597" s="520"/>
      <c r="T597" s="520"/>
      <c r="U597" s="519"/>
      <c r="V597" s="519"/>
      <c r="W597" s="519"/>
      <c r="X597" s="519"/>
      <c r="Y597" s="519"/>
    </row>
    <row r="598" spans="1:25">
      <c r="A598" s="518"/>
      <c r="B598" s="518"/>
      <c r="C598" s="519"/>
      <c r="D598" s="520"/>
      <c r="E598" s="519"/>
      <c r="F598" s="520"/>
      <c r="G598" s="520"/>
      <c r="H598" s="520"/>
      <c r="I598" s="520"/>
      <c r="J598" s="520"/>
      <c r="K598" s="519"/>
      <c r="L598" s="519"/>
      <c r="M598" s="519"/>
      <c r="N598" s="519"/>
      <c r="O598" s="519"/>
      <c r="P598" s="519"/>
      <c r="Q598" s="519"/>
      <c r="R598" s="520"/>
      <c r="S598" s="520"/>
      <c r="T598" s="520"/>
      <c r="U598" s="519"/>
      <c r="V598" s="519"/>
      <c r="W598" s="519"/>
      <c r="X598" s="519"/>
      <c r="Y598" s="519"/>
    </row>
    <row r="599" spans="1:25">
      <c r="A599" s="518"/>
      <c r="B599" s="518"/>
      <c r="C599" s="519"/>
      <c r="D599" s="520"/>
      <c r="E599" s="519"/>
      <c r="F599" s="520"/>
      <c r="G599" s="520"/>
      <c r="H599" s="520"/>
      <c r="I599" s="520"/>
      <c r="J599" s="520"/>
      <c r="K599" s="519"/>
      <c r="L599" s="519"/>
      <c r="M599" s="519"/>
      <c r="N599" s="519"/>
      <c r="O599" s="519"/>
      <c r="P599" s="519"/>
      <c r="Q599" s="519"/>
      <c r="R599" s="520"/>
      <c r="S599" s="520"/>
      <c r="T599" s="520"/>
      <c r="U599" s="519"/>
      <c r="V599" s="519"/>
      <c r="W599" s="519"/>
      <c r="X599" s="519"/>
      <c r="Y599" s="519"/>
    </row>
    <row r="600" spans="1:25">
      <c r="A600" s="518"/>
      <c r="B600" s="518"/>
      <c r="C600" s="519"/>
      <c r="D600" s="520"/>
      <c r="E600" s="519"/>
      <c r="F600" s="520"/>
      <c r="G600" s="520"/>
      <c r="H600" s="520"/>
      <c r="I600" s="520"/>
      <c r="J600" s="520"/>
      <c r="K600" s="519"/>
      <c r="L600" s="519"/>
      <c r="M600" s="519"/>
      <c r="N600" s="519"/>
      <c r="O600" s="519"/>
      <c r="P600" s="519"/>
      <c r="Q600" s="519"/>
      <c r="R600" s="520"/>
      <c r="S600" s="520"/>
      <c r="T600" s="520"/>
      <c r="U600" s="519"/>
      <c r="V600" s="519"/>
      <c r="W600" s="519"/>
      <c r="X600" s="519"/>
      <c r="Y600" s="519"/>
    </row>
    <row r="601" spans="1:25">
      <c r="A601" s="518"/>
      <c r="B601" s="518"/>
      <c r="C601" s="519"/>
      <c r="D601" s="520"/>
      <c r="E601" s="519"/>
      <c r="F601" s="520"/>
      <c r="G601" s="520"/>
      <c r="H601" s="520"/>
      <c r="I601" s="520"/>
      <c r="J601" s="520"/>
      <c r="K601" s="519"/>
      <c r="L601" s="519"/>
      <c r="M601" s="519"/>
      <c r="N601" s="519"/>
      <c r="O601" s="519"/>
      <c r="P601" s="519"/>
      <c r="Q601" s="519"/>
      <c r="R601" s="520"/>
      <c r="S601" s="520"/>
      <c r="T601" s="520"/>
      <c r="U601" s="519"/>
      <c r="V601" s="519"/>
      <c r="W601" s="519"/>
      <c r="X601" s="519"/>
      <c r="Y601" s="519"/>
    </row>
    <row r="602" spans="1:25">
      <c r="A602" s="518"/>
      <c r="B602" s="518"/>
      <c r="C602" s="519"/>
      <c r="D602" s="520"/>
      <c r="E602" s="519"/>
      <c r="F602" s="520"/>
      <c r="G602" s="520"/>
      <c r="H602" s="520"/>
      <c r="I602" s="520"/>
      <c r="J602" s="520"/>
      <c r="K602" s="519"/>
      <c r="L602" s="519"/>
      <c r="M602" s="519"/>
      <c r="N602" s="519"/>
      <c r="O602" s="519"/>
      <c r="P602" s="519"/>
      <c r="Q602" s="519"/>
      <c r="R602" s="520"/>
      <c r="S602" s="520"/>
      <c r="T602" s="520"/>
      <c r="U602" s="519"/>
      <c r="V602" s="519"/>
      <c r="W602" s="519"/>
      <c r="X602" s="519"/>
      <c r="Y602" s="519"/>
    </row>
    <row r="603" spans="1:25">
      <c r="A603" s="518"/>
      <c r="B603" s="518"/>
      <c r="C603" s="519"/>
      <c r="D603" s="520"/>
      <c r="E603" s="519"/>
      <c r="F603" s="520"/>
      <c r="G603" s="520"/>
      <c r="H603" s="520"/>
      <c r="I603" s="520"/>
      <c r="J603" s="520"/>
      <c r="K603" s="519"/>
      <c r="L603" s="519"/>
      <c r="M603" s="519"/>
      <c r="N603" s="519"/>
      <c r="O603" s="519"/>
      <c r="P603" s="519"/>
      <c r="Q603" s="519"/>
      <c r="R603" s="520"/>
      <c r="S603" s="520"/>
      <c r="T603" s="520"/>
      <c r="U603" s="519"/>
      <c r="V603" s="519"/>
      <c r="W603" s="519"/>
      <c r="X603" s="519"/>
      <c r="Y603" s="519"/>
    </row>
    <row r="604" spans="1:25">
      <c r="A604" s="518"/>
      <c r="B604" s="518"/>
      <c r="C604" s="519"/>
      <c r="D604" s="520"/>
      <c r="E604" s="519"/>
      <c r="F604" s="520"/>
      <c r="G604" s="520"/>
      <c r="H604" s="520"/>
      <c r="I604" s="520"/>
      <c r="J604" s="520"/>
      <c r="K604" s="519"/>
      <c r="L604" s="519"/>
      <c r="M604" s="519"/>
      <c r="N604" s="519"/>
      <c r="O604" s="519"/>
      <c r="P604" s="519"/>
      <c r="Q604" s="519"/>
      <c r="R604" s="520"/>
      <c r="S604" s="520"/>
      <c r="T604" s="520"/>
      <c r="U604" s="519"/>
      <c r="V604" s="519"/>
      <c r="W604" s="519"/>
      <c r="X604" s="519"/>
      <c r="Y604" s="519"/>
    </row>
    <row r="605" spans="1:25">
      <c r="A605" s="518"/>
      <c r="B605" s="518"/>
      <c r="C605" s="519"/>
      <c r="D605" s="520"/>
      <c r="E605" s="519"/>
      <c r="F605" s="520"/>
      <c r="G605" s="520"/>
      <c r="H605" s="520"/>
      <c r="I605" s="520"/>
      <c r="J605" s="520"/>
      <c r="K605" s="519"/>
      <c r="L605" s="519"/>
      <c r="M605" s="519"/>
      <c r="N605" s="519"/>
      <c r="O605" s="519"/>
      <c r="P605" s="519"/>
      <c r="Q605" s="519"/>
      <c r="R605" s="520"/>
      <c r="S605" s="520"/>
      <c r="T605" s="520"/>
      <c r="U605" s="519"/>
      <c r="V605" s="519"/>
      <c r="W605" s="519"/>
      <c r="X605" s="519"/>
      <c r="Y605" s="519"/>
    </row>
    <row r="606" spans="1:25">
      <c r="A606" s="518"/>
      <c r="B606" s="518"/>
      <c r="C606" s="519"/>
      <c r="D606" s="520"/>
      <c r="E606" s="519"/>
      <c r="F606" s="520"/>
      <c r="G606" s="520"/>
      <c r="H606" s="520"/>
      <c r="I606" s="520"/>
      <c r="J606" s="520"/>
      <c r="K606" s="519"/>
      <c r="L606" s="519"/>
      <c r="M606" s="519"/>
      <c r="N606" s="519"/>
      <c r="O606" s="519"/>
      <c r="P606" s="519"/>
      <c r="Q606" s="519"/>
      <c r="R606" s="520"/>
      <c r="S606" s="520"/>
      <c r="T606" s="520"/>
      <c r="U606" s="519"/>
      <c r="V606" s="519"/>
      <c r="W606" s="519"/>
      <c r="X606" s="519"/>
      <c r="Y606" s="519"/>
    </row>
    <row r="607" spans="1:25">
      <c r="A607" s="518"/>
      <c r="B607" s="518"/>
      <c r="C607" s="519"/>
      <c r="D607" s="520"/>
      <c r="E607" s="519"/>
      <c r="F607" s="520"/>
      <c r="G607" s="520"/>
      <c r="H607" s="520"/>
      <c r="I607" s="520"/>
      <c r="J607" s="520"/>
      <c r="K607" s="519"/>
      <c r="L607" s="519"/>
      <c r="M607" s="519"/>
      <c r="N607" s="519"/>
      <c r="O607" s="519"/>
      <c r="P607" s="519"/>
      <c r="Q607" s="519"/>
      <c r="R607" s="520"/>
      <c r="S607" s="520"/>
      <c r="T607" s="520"/>
      <c r="U607" s="519"/>
      <c r="V607" s="519"/>
      <c r="W607" s="519"/>
      <c r="X607" s="519"/>
      <c r="Y607" s="519"/>
    </row>
    <row r="608" spans="1:25">
      <c r="A608" s="518"/>
      <c r="B608" s="518"/>
      <c r="C608" s="519"/>
      <c r="D608" s="520"/>
      <c r="E608" s="519"/>
      <c r="F608" s="520"/>
      <c r="G608" s="520"/>
      <c r="H608" s="520"/>
      <c r="I608" s="520"/>
      <c r="J608" s="520"/>
      <c r="K608" s="519"/>
      <c r="L608" s="519"/>
      <c r="M608" s="519"/>
      <c r="N608" s="519"/>
      <c r="O608" s="519"/>
      <c r="P608" s="519"/>
      <c r="Q608" s="519"/>
      <c r="R608" s="520"/>
      <c r="S608" s="520"/>
      <c r="T608" s="520"/>
      <c r="U608" s="519"/>
      <c r="V608" s="519"/>
      <c r="W608" s="519"/>
      <c r="X608" s="519"/>
      <c r="Y608" s="519"/>
    </row>
    <row r="609" spans="1:25">
      <c r="A609" s="518"/>
      <c r="B609" s="518"/>
      <c r="C609" s="519"/>
      <c r="D609" s="520"/>
      <c r="E609" s="519"/>
      <c r="F609" s="520"/>
      <c r="G609" s="520"/>
      <c r="H609" s="520"/>
      <c r="I609" s="520"/>
      <c r="J609" s="520"/>
      <c r="K609" s="519"/>
      <c r="L609" s="519"/>
      <c r="M609" s="519"/>
      <c r="N609" s="519"/>
      <c r="O609" s="519"/>
      <c r="P609" s="519"/>
      <c r="Q609" s="519"/>
      <c r="R609" s="520"/>
      <c r="S609" s="520"/>
      <c r="T609" s="520"/>
      <c r="U609" s="519"/>
      <c r="V609" s="519"/>
      <c r="W609" s="519"/>
      <c r="X609" s="519"/>
      <c r="Y609" s="519"/>
    </row>
    <row r="610" spans="1:25">
      <c r="A610" s="518"/>
      <c r="B610" s="518"/>
      <c r="C610" s="519"/>
      <c r="D610" s="520"/>
      <c r="E610" s="519"/>
      <c r="F610" s="520"/>
      <c r="G610" s="520"/>
      <c r="H610" s="520"/>
      <c r="I610" s="520"/>
      <c r="J610" s="520"/>
      <c r="K610" s="519"/>
      <c r="L610" s="519"/>
      <c r="M610" s="519"/>
      <c r="N610" s="519"/>
      <c r="O610" s="519"/>
      <c r="P610" s="519"/>
      <c r="Q610" s="519"/>
      <c r="R610" s="520"/>
      <c r="S610" s="520"/>
      <c r="T610" s="520"/>
      <c r="U610" s="519"/>
      <c r="V610" s="519"/>
      <c r="W610" s="519"/>
      <c r="X610" s="519"/>
      <c r="Y610" s="519"/>
    </row>
    <row r="611" spans="1:25">
      <c r="A611" s="518"/>
      <c r="B611" s="518"/>
      <c r="C611" s="519"/>
      <c r="D611" s="520"/>
      <c r="E611" s="519"/>
      <c r="F611" s="520"/>
      <c r="G611" s="520"/>
      <c r="H611" s="520"/>
      <c r="I611" s="520"/>
      <c r="J611" s="520"/>
      <c r="K611" s="519"/>
      <c r="L611" s="519"/>
      <c r="M611" s="519"/>
      <c r="N611" s="519"/>
      <c r="O611" s="519"/>
      <c r="P611" s="519"/>
      <c r="Q611" s="519"/>
      <c r="R611" s="520"/>
      <c r="S611" s="520"/>
      <c r="T611" s="520"/>
      <c r="U611" s="519"/>
      <c r="V611" s="519"/>
      <c r="W611" s="519"/>
      <c r="X611" s="519"/>
      <c r="Y611" s="519"/>
    </row>
    <row r="612" spans="1:25">
      <c r="A612" s="518"/>
      <c r="B612" s="518"/>
      <c r="C612" s="519"/>
      <c r="D612" s="520"/>
      <c r="E612" s="519"/>
      <c r="F612" s="520"/>
      <c r="G612" s="520"/>
      <c r="H612" s="520"/>
      <c r="I612" s="520"/>
      <c r="J612" s="520"/>
      <c r="K612" s="519"/>
      <c r="L612" s="519"/>
      <c r="M612" s="519"/>
      <c r="N612" s="519"/>
      <c r="O612" s="519"/>
      <c r="P612" s="519"/>
      <c r="Q612" s="519"/>
      <c r="R612" s="520"/>
      <c r="S612" s="520"/>
      <c r="T612" s="520"/>
      <c r="U612" s="519"/>
      <c r="V612" s="519"/>
      <c r="W612" s="519"/>
      <c r="X612" s="519"/>
      <c r="Y612" s="519"/>
    </row>
    <row r="613" spans="1:25">
      <c r="A613" s="518"/>
      <c r="B613" s="518"/>
      <c r="C613" s="519"/>
      <c r="D613" s="520"/>
      <c r="E613" s="519"/>
      <c r="F613" s="520"/>
      <c r="G613" s="520"/>
      <c r="H613" s="520"/>
      <c r="I613" s="520"/>
      <c r="J613" s="520"/>
      <c r="K613" s="519"/>
      <c r="L613" s="519"/>
      <c r="M613" s="519"/>
      <c r="N613" s="519"/>
      <c r="O613" s="519"/>
      <c r="P613" s="519"/>
      <c r="Q613" s="519"/>
      <c r="R613" s="520"/>
      <c r="S613" s="520"/>
      <c r="T613" s="520"/>
      <c r="U613" s="519"/>
      <c r="V613" s="519"/>
      <c r="W613" s="519"/>
      <c r="X613" s="519"/>
      <c r="Y613" s="519"/>
    </row>
    <row r="614" spans="1:25">
      <c r="A614" s="518"/>
      <c r="B614" s="518"/>
      <c r="C614" s="519"/>
      <c r="D614" s="520"/>
      <c r="E614" s="519"/>
      <c r="F614" s="520"/>
      <c r="G614" s="520"/>
      <c r="H614" s="520"/>
      <c r="I614" s="520"/>
      <c r="J614" s="520"/>
      <c r="K614" s="519"/>
      <c r="L614" s="519"/>
      <c r="M614" s="519"/>
      <c r="N614" s="519"/>
      <c r="O614" s="519"/>
      <c r="P614" s="519"/>
      <c r="Q614" s="519"/>
      <c r="R614" s="520"/>
      <c r="S614" s="520"/>
      <c r="T614" s="520"/>
      <c r="U614" s="519"/>
      <c r="V614" s="519"/>
      <c r="W614" s="519"/>
      <c r="X614" s="519"/>
      <c r="Y614" s="519"/>
    </row>
    <row r="615" spans="1:25">
      <c r="A615" s="518"/>
      <c r="B615" s="518"/>
      <c r="C615" s="519"/>
      <c r="D615" s="520"/>
      <c r="E615" s="519"/>
      <c r="F615" s="520"/>
      <c r="G615" s="520"/>
      <c r="H615" s="520"/>
      <c r="I615" s="520"/>
      <c r="J615" s="520"/>
      <c r="K615" s="519"/>
      <c r="L615" s="519"/>
      <c r="M615" s="519"/>
      <c r="N615" s="519"/>
      <c r="O615" s="519"/>
      <c r="P615" s="519"/>
      <c r="Q615" s="519"/>
      <c r="R615" s="520"/>
      <c r="S615" s="520"/>
      <c r="T615" s="520"/>
      <c r="U615" s="519"/>
      <c r="V615" s="519"/>
      <c r="W615" s="519"/>
      <c r="X615" s="519"/>
      <c r="Y615" s="519"/>
    </row>
    <row r="616" spans="1:25">
      <c r="A616" s="518"/>
      <c r="B616" s="518"/>
      <c r="C616" s="519"/>
      <c r="D616" s="520"/>
      <c r="E616" s="519"/>
      <c r="F616" s="520"/>
      <c r="G616" s="520"/>
      <c r="H616" s="520"/>
      <c r="I616" s="520"/>
      <c r="J616" s="520"/>
      <c r="K616" s="519"/>
      <c r="L616" s="519"/>
      <c r="M616" s="519"/>
      <c r="N616" s="519"/>
      <c r="O616" s="519"/>
      <c r="P616" s="519"/>
      <c r="Q616" s="519"/>
      <c r="R616" s="520"/>
      <c r="S616" s="520"/>
      <c r="T616" s="520"/>
      <c r="U616" s="519"/>
      <c r="V616" s="519"/>
      <c r="W616" s="519"/>
      <c r="X616" s="519"/>
      <c r="Y616" s="519"/>
    </row>
    <row r="617" spans="1:25">
      <c r="A617" s="518"/>
      <c r="B617" s="518"/>
      <c r="C617" s="519"/>
      <c r="D617" s="520"/>
      <c r="E617" s="519"/>
      <c r="F617" s="520"/>
      <c r="G617" s="520"/>
      <c r="H617" s="520"/>
      <c r="I617" s="520"/>
      <c r="J617" s="520"/>
      <c r="K617" s="519"/>
      <c r="L617" s="519"/>
      <c r="M617" s="519"/>
      <c r="N617" s="519"/>
      <c r="O617" s="519"/>
      <c r="P617" s="519"/>
      <c r="Q617" s="519"/>
      <c r="R617" s="520"/>
      <c r="S617" s="520"/>
      <c r="T617" s="520"/>
      <c r="U617" s="519"/>
      <c r="V617" s="519"/>
      <c r="W617" s="519"/>
      <c r="X617" s="519"/>
      <c r="Y617" s="519"/>
    </row>
    <row r="618" spans="1:25">
      <c r="A618" s="518"/>
      <c r="B618" s="518"/>
      <c r="C618" s="519"/>
      <c r="D618" s="520"/>
      <c r="E618" s="519"/>
      <c r="F618" s="520"/>
      <c r="G618" s="520"/>
      <c r="H618" s="520"/>
      <c r="I618" s="520"/>
      <c r="J618" s="520"/>
      <c r="K618" s="519"/>
      <c r="L618" s="519"/>
      <c r="M618" s="519"/>
      <c r="N618" s="519"/>
      <c r="O618" s="519"/>
      <c r="P618" s="519"/>
      <c r="Q618" s="519"/>
      <c r="R618" s="520"/>
      <c r="S618" s="520"/>
      <c r="T618" s="520"/>
      <c r="U618" s="519"/>
      <c r="V618" s="519"/>
      <c r="W618" s="519"/>
      <c r="X618" s="519"/>
      <c r="Y618" s="519"/>
    </row>
    <row r="619" spans="1:25">
      <c r="A619" s="518"/>
      <c r="B619" s="518"/>
      <c r="C619" s="519"/>
      <c r="D619" s="520"/>
      <c r="E619" s="519"/>
      <c r="F619" s="520"/>
      <c r="G619" s="520"/>
      <c r="H619" s="520"/>
      <c r="I619" s="520"/>
      <c r="J619" s="520"/>
      <c r="K619" s="519"/>
      <c r="L619" s="519"/>
      <c r="M619" s="519"/>
      <c r="N619" s="519"/>
      <c r="O619" s="519"/>
      <c r="P619" s="519"/>
      <c r="Q619" s="519"/>
      <c r="R619" s="520"/>
      <c r="S619" s="520"/>
      <c r="T619" s="520"/>
      <c r="U619" s="519"/>
      <c r="V619" s="519"/>
      <c r="W619" s="519"/>
      <c r="X619" s="519"/>
      <c r="Y619" s="519"/>
    </row>
    <row r="620" spans="1:25">
      <c r="A620" s="518"/>
      <c r="B620" s="518"/>
      <c r="C620" s="519"/>
      <c r="D620" s="520"/>
      <c r="E620" s="519"/>
      <c r="F620" s="520"/>
      <c r="G620" s="520"/>
      <c r="H620" s="520"/>
      <c r="I620" s="520"/>
      <c r="J620" s="520"/>
      <c r="K620" s="519"/>
      <c r="L620" s="519"/>
      <c r="M620" s="519"/>
      <c r="N620" s="519"/>
      <c r="O620" s="519"/>
      <c r="P620" s="519"/>
      <c r="Q620" s="519"/>
      <c r="R620" s="520"/>
      <c r="S620" s="520"/>
      <c r="T620" s="520"/>
      <c r="U620" s="519"/>
      <c r="V620" s="519"/>
      <c r="W620" s="519"/>
      <c r="X620" s="519"/>
      <c r="Y620" s="519"/>
    </row>
    <row r="621" spans="1:25">
      <c r="A621" s="518"/>
      <c r="B621" s="518"/>
      <c r="C621" s="519"/>
      <c r="D621" s="520"/>
      <c r="E621" s="519"/>
      <c r="F621" s="520"/>
      <c r="G621" s="520"/>
      <c r="H621" s="520"/>
      <c r="I621" s="520"/>
      <c r="J621" s="520"/>
      <c r="K621" s="519"/>
      <c r="L621" s="519"/>
      <c r="M621" s="519"/>
      <c r="N621" s="519"/>
      <c r="O621" s="519"/>
      <c r="P621" s="519"/>
      <c r="Q621" s="519"/>
      <c r="R621" s="520"/>
      <c r="S621" s="520"/>
      <c r="T621" s="520"/>
      <c r="U621" s="519"/>
      <c r="V621" s="519"/>
      <c r="W621" s="519"/>
      <c r="X621" s="519"/>
      <c r="Y621" s="519"/>
    </row>
    <row r="622" spans="1:25">
      <c r="A622" s="518"/>
      <c r="B622" s="518"/>
      <c r="C622" s="519"/>
      <c r="D622" s="520"/>
      <c r="E622" s="519"/>
      <c r="F622" s="520"/>
      <c r="G622" s="520"/>
      <c r="H622" s="520"/>
      <c r="I622" s="520"/>
      <c r="J622" s="520"/>
      <c r="K622" s="519"/>
      <c r="L622" s="519"/>
      <c r="M622" s="519"/>
      <c r="N622" s="519"/>
      <c r="O622" s="519"/>
      <c r="P622" s="519"/>
      <c r="Q622" s="519"/>
      <c r="R622" s="520"/>
      <c r="S622" s="520"/>
      <c r="T622" s="520"/>
      <c r="U622" s="519"/>
      <c r="V622" s="519"/>
      <c r="W622" s="519"/>
      <c r="X622" s="519"/>
      <c r="Y622" s="519"/>
    </row>
    <row r="623" spans="1:25">
      <c r="A623" s="518"/>
      <c r="B623" s="518"/>
      <c r="C623" s="519"/>
      <c r="D623" s="520"/>
      <c r="E623" s="519"/>
      <c r="F623" s="520"/>
      <c r="G623" s="520"/>
      <c r="H623" s="520"/>
      <c r="I623" s="520"/>
      <c r="J623" s="520"/>
      <c r="K623" s="519"/>
      <c r="L623" s="519"/>
      <c r="M623" s="519"/>
      <c r="N623" s="519"/>
      <c r="O623" s="519"/>
      <c r="P623" s="519"/>
      <c r="Q623" s="519"/>
      <c r="R623" s="520"/>
      <c r="S623" s="520"/>
      <c r="T623" s="520"/>
      <c r="U623" s="519"/>
      <c r="V623" s="519"/>
      <c r="W623" s="519"/>
      <c r="X623" s="519"/>
      <c r="Y623" s="519"/>
    </row>
    <row r="624" spans="1:25">
      <c r="A624" s="518"/>
      <c r="B624" s="518"/>
      <c r="C624" s="519"/>
      <c r="D624" s="520"/>
      <c r="E624" s="519"/>
      <c r="F624" s="520"/>
      <c r="G624" s="520"/>
      <c r="H624" s="520"/>
      <c r="I624" s="520"/>
      <c r="J624" s="520"/>
      <c r="K624" s="519"/>
      <c r="L624" s="519"/>
      <c r="M624" s="519"/>
      <c r="N624" s="519"/>
      <c r="O624" s="519"/>
      <c r="P624" s="519"/>
      <c r="Q624" s="519"/>
      <c r="R624" s="520"/>
      <c r="S624" s="520"/>
      <c r="T624" s="520"/>
      <c r="U624" s="519"/>
      <c r="V624" s="519"/>
      <c r="W624" s="519"/>
      <c r="X624" s="519"/>
      <c r="Y624" s="519"/>
    </row>
    <row r="625" spans="1:25">
      <c r="A625" s="518"/>
      <c r="B625" s="518"/>
      <c r="C625" s="519"/>
      <c r="D625" s="520"/>
      <c r="E625" s="519"/>
      <c r="F625" s="520"/>
      <c r="G625" s="520"/>
      <c r="H625" s="520"/>
      <c r="I625" s="520"/>
      <c r="J625" s="520"/>
      <c r="K625" s="519"/>
      <c r="L625" s="519"/>
      <c r="M625" s="519"/>
      <c r="N625" s="519"/>
      <c r="O625" s="519"/>
      <c r="P625" s="519"/>
      <c r="Q625" s="519"/>
      <c r="R625" s="520"/>
      <c r="S625" s="520"/>
      <c r="T625" s="520"/>
      <c r="U625" s="519"/>
      <c r="V625" s="519"/>
      <c r="W625" s="519"/>
      <c r="X625" s="519"/>
      <c r="Y625" s="519"/>
    </row>
    <row r="626" spans="1:25">
      <c r="A626" s="518"/>
      <c r="B626" s="518"/>
      <c r="C626" s="519"/>
      <c r="D626" s="520"/>
      <c r="E626" s="519"/>
      <c r="F626" s="520"/>
      <c r="G626" s="520"/>
      <c r="H626" s="520"/>
      <c r="I626" s="520"/>
      <c r="J626" s="520"/>
      <c r="K626" s="519"/>
      <c r="L626" s="519"/>
      <c r="M626" s="519"/>
      <c r="N626" s="519"/>
      <c r="O626" s="519"/>
      <c r="P626" s="519"/>
      <c r="Q626" s="519"/>
      <c r="R626" s="520"/>
      <c r="S626" s="520"/>
      <c r="T626" s="520"/>
      <c r="U626" s="519"/>
      <c r="V626" s="519"/>
      <c r="W626" s="519"/>
      <c r="X626" s="519"/>
      <c r="Y626" s="519"/>
    </row>
    <row r="627" spans="1:25">
      <c r="A627" s="518"/>
      <c r="B627" s="518"/>
      <c r="C627" s="519"/>
      <c r="D627" s="520"/>
      <c r="E627" s="519"/>
      <c r="F627" s="520"/>
      <c r="G627" s="520"/>
      <c r="H627" s="520"/>
      <c r="I627" s="520"/>
      <c r="J627" s="520"/>
      <c r="K627" s="519"/>
      <c r="L627" s="519"/>
      <c r="M627" s="519"/>
      <c r="N627" s="519"/>
      <c r="O627" s="519"/>
      <c r="P627" s="519"/>
      <c r="Q627" s="519"/>
      <c r="R627" s="520"/>
      <c r="S627" s="520"/>
      <c r="T627" s="520"/>
      <c r="U627" s="519"/>
      <c r="V627" s="519"/>
      <c r="W627" s="519"/>
      <c r="X627" s="519"/>
      <c r="Y627" s="519"/>
    </row>
    <row r="628" spans="1:25">
      <c r="A628" s="518"/>
      <c r="B628" s="518"/>
      <c r="C628" s="519"/>
      <c r="D628" s="520"/>
      <c r="E628" s="519"/>
      <c r="F628" s="520"/>
      <c r="G628" s="520"/>
      <c r="H628" s="520"/>
      <c r="I628" s="520"/>
      <c r="J628" s="520"/>
      <c r="K628" s="519"/>
      <c r="L628" s="519"/>
      <c r="M628" s="519"/>
      <c r="N628" s="519"/>
      <c r="O628" s="519"/>
      <c r="P628" s="519"/>
      <c r="Q628" s="519"/>
      <c r="R628" s="520"/>
      <c r="S628" s="520"/>
      <c r="T628" s="520"/>
      <c r="U628" s="519"/>
      <c r="V628" s="519"/>
      <c r="W628" s="519"/>
      <c r="X628" s="519"/>
      <c r="Y628" s="519"/>
    </row>
    <row r="629" spans="1:25">
      <c r="A629" s="518"/>
      <c r="B629" s="518"/>
      <c r="C629" s="519"/>
      <c r="D629" s="520"/>
      <c r="E629" s="519"/>
      <c r="F629" s="520"/>
      <c r="G629" s="520"/>
      <c r="H629" s="520"/>
      <c r="I629" s="520"/>
      <c r="J629" s="520"/>
      <c r="K629" s="519"/>
      <c r="L629" s="519"/>
      <c r="M629" s="519"/>
      <c r="N629" s="519"/>
      <c r="O629" s="519"/>
      <c r="P629" s="519"/>
      <c r="Q629" s="519"/>
      <c r="R629" s="520"/>
      <c r="S629" s="520"/>
      <c r="T629" s="520"/>
      <c r="U629" s="519"/>
      <c r="V629" s="519"/>
      <c r="W629" s="519"/>
      <c r="X629" s="519"/>
      <c r="Y629" s="519"/>
    </row>
    <row r="630" spans="1:25">
      <c r="A630" s="518"/>
      <c r="B630" s="518"/>
      <c r="C630" s="519"/>
      <c r="D630" s="520"/>
      <c r="E630" s="519"/>
      <c r="F630" s="520"/>
      <c r="G630" s="520"/>
      <c r="H630" s="520"/>
      <c r="I630" s="520"/>
      <c r="J630" s="520"/>
      <c r="K630" s="519"/>
      <c r="L630" s="519"/>
      <c r="M630" s="519"/>
      <c r="N630" s="519"/>
      <c r="O630" s="519"/>
      <c r="P630" s="519"/>
      <c r="Q630" s="519"/>
      <c r="R630" s="520"/>
      <c r="S630" s="520"/>
      <c r="T630" s="520"/>
      <c r="U630" s="519"/>
      <c r="V630" s="519"/>
      <c r="W630" s="519"/>
      <c r="X630" s="519"/>
      <c r="Y630" s="519"/>
    </row>
    <row r="631" spans="1:25">
      <c r="A631" s="518"/>
      <c r="B631" s="518"/>
      <c r="C631" s="519"/>
      <c r="D631" s="520"/>
      <c r="E631" s="519"/>
      <c r="F631" s="520"/>
      <c r="G631" s="520"/>
      <c r="H631" s="520"/>
      <c r="I631" s="520"/>
      <c r="J631" s="520"/>
      <c r="K631" s="519"/>
      <c r="L631" s="519"/>
      <c r="M631" s="519"/>
      <c r="N631" s="519"/>
      <c r="O631" s="519"/>
      <c r="P631" s="519"/>
      <c r="Q631" s="519"/>
      <c r="R631" s="520"/>
      <c r="S631" s="520"/>
      <c r="T631" s="520"/>
      <c r="U631" s="519"/>
      <c r="V631" s="519"/>
      <c r="W631" s="519"/>
      <c r="X631" s="519"/>
      <c r="Y631" s="519"/>
    </row>
    <row r="632" spans="1:25">
      <c r="A632" s="518"/>
      <c r="B632" s="518"/>
      <c r="C632" s="519"/>
      <c r="D632" s="520"/>
      <c r="E632" s="519"/>
      <c r="F632" s="520"/>
      <c r="G632" s="520"/>
      <c r="H632" s="520"/>
      <c r="I632" s="520"/>
      <c r="J632" s="520"/>
      <c r="K632" s="519"/>
      <c r="L632" s="519"/>
      <c r="M632" s="519"/>
      <c r="N632" s="519"/>
      <c r="O632" s="519"/>
      <c r="P632" s="519"/>
      <c r="Q632" s="519"/>
      <c r="R632" s="520"/>
      <c r="S632" s="520"/>
      <c r="T632" s="520"/>
      <c r="U632" s="519"/>
      <c r="V632" s="519"/>
      <c r="W632" s="519"/>
      <c r="X632" s="519"/>
      <c r="Y632" s="519"/>
    </row>
    <row r="633" spans="1:25">
      <c r="A633" s="518"/>
      <c r="B633" s="518"/>
      <c r="C633" s="519"/>
      <c r="D633" s="520"/>
      <c r="E633" s="519"/>
      <c r="F633" s="520"/>
      <c r="G633" s="520"/>
      <c r="H633" s="520"/>
      <c r="I633" s="520"/>
      <c r="J633" s="520"/>
      <c r="K633" s="519"/>
      <c r="L633" s="519"/>
      <c r="M633" s="519"/>
      <c r="N633" s="519"/>
      <c r="O633" s="519"/>
      <c r="P633" s="519"/>
      <c r="Q633" s="519"/>
      <c r="R633" s="520"/>
      <c r="S633" s="520"/>
      <c r="T633" s="520"/>
      <c r="U633" s="519"/>
      <c r="V633" s="519"/>
      <c r="W633" s="519"/>
      <c r="X633" s="519"/>
      <c r="Y633" s="519"/>
    </row>
    <row r="634" spans="1:25">
      <c r="A634" s="518"/>
      <c r="B634" s="518"/>
      <c r="C634" s="519"/>
      <c r="D634" s="520"/>
      <c r="E634" s="519"/>
      <c r="F634" s="520"/>
      <c r="G634" s="520"/>
      <c r="H634" s="520"/>
      <c r="I634" s="520"/>
      <c r="J634" s="520"/>
      <c r="K634" s="519"/>
      <c r="L634" s="519"/>
      <c r="M634" s="519"/>
      <c r="N634" s="519"/>
      <c r="O634" s="519"/>
      <c r="P634" s="519"/>
      <c r="Q634" s="519"/>
      <c r="R634" s="520"/>
      <c r="S634" s="520"/>
      <c r="T634" s="520"/>
      <c r="U634" s="519"/>
      <c r="V634" s="519"/>
      <c r="W634" s="519"/>
      <c r="X634" s="519"/>
      <c r="Y634" s="519"/>
    </row>
    <row r="635" spans="1:25">
      <c r="A635" s="518"/>
      <c r="B635" s="518"/>
      <c r="C635" s="519"/>
      <c r="D635" s="520"/>
      <c r="E635" s="519"/>
      <c r="F635" s="520"/>
      <c r="G635" s="520"/>
      <c r="H635" s="520"/>
      <c r="I635" s="520"/>
      <c r="J635" s="520"/>
      <c r="K635" s="519"/>
      <c r="L635" s="519"/>
      <c r="M635" s="519"/>
      <c r="N635" s="519"/>
      <c r="O635" s="519"/>
      <c r="P635" s="519"/>
      <c r="Q635" s="519"/>
      <c r="R635" s="520"/>
      <c r="S635" s="520"/>
      <c r="T635" s="520"/>
      <c r="U635" s="519"/>
      <c r="V635" s="519"/>
      <c r="W635" s="519"/>
      <c r="X635" s="519"/>
      <c r="Y635" s="519"/>
    </row>
    <row r="636" spans="1:25">
      <c r="A636" s="518"/>
      <c r="B636" s="518"/>
      <c r="C636" s="519"/>
      <c r="D636" s="520"/>
      <c r="E636" s="519"/>
      <c r="F636" s="520"/>
      <c r="G636" s="520"/>
      <c r="H636" s="520"/>
      <c r="I636" s="520"/>
      <c r="J636" s="520"/>
      <c r="K636" s="519"/>
      <c r="L636" s="519"/>
      <c r="M636" s="519"/>
      <c r="N636" s="519"/>
      <c r="O636" s="519"/>
      <c r="P636" s="519"/>
      <c r="Q636" s="519"/>
      <c r="R636" s="520"/>
      <c r="S636" s="520"/>
      <c r="T636" s="520"/>
      <c r="U636" s="519"/>
      <c r="V636" s="519"/>
      <c r="W636" s="519"/>
      <c r="X636" s="519"/>
      <c r="Y636" s="519"/>
    </row>
    <row r="637" spans="1:25">
      <c r="A637" s="518"/>
      <c r="B637" s="518"/>
      <c r="C637" s="519"/>
      <c r="D637" s="520"/>
      <c r="E637" s="519"/>
      <c r="F637" s="520"/>
      <c r="G637" s="520"/>
      <c r="H637" s="520"/>
      <c r="I637" s="520"/>
      <c r="J637" s="520"/>
      <c r="K637" s="519"/>
      <c r="L637" s="519"/>
      <c r="M637" s="519"/>
      <c r="N637" s="519"/>
      <c r="O637" s="519"/>
      <c r="P637" s="519"/>
      <c r="Q637" s="519"/>
      <c r="R637" s="520"/>
      <c r="S637" s="520"/>
      <c r="T637" s="520"/>
      <c r="U637" s="519"/>
      <c r="V637" s="519"/>
      <c r="W637" s="519"/>
      <c r="X637" s="519"/>
      <c r="Y637" s="519"/>
    </row>
    <row r="638" spans="1:25">
      <c r="A638" s="518"/>
      <c r="B638" s="518"/>
      <c r="C638" s="519"/>
      <c r="D638" s="520"/>
      <c r="E638" s="519"/>
      <c r="F638" s="520"/>
      <c r="G638" s="520"/>
      <c r="H638" s="520"/>
      <c r="I638" s="520"/>
      <c r="J638" s="520"/>
      <c r="K638" s="519"/>
      <c r="L638" s="519"/>
      <c r="M638" s="519"/>
      <c r="N638" s="519"/>
      <c r="O638" s="519"/>
      <c r="P638" s="519"/>
      <c r="Q638" s="519"/>
      <c r="R638" s="520"/>
      <c r="S638" s="520"/>
      <c r="T638" s="520"/>
      <c r="U638" s="519"/>
      <c r="V638" s="519"/>
      <c r="W638" s="519"/>
      <c r="X638" s="519"/>
      <c r="Y638" s="519"/>
    </row>
    <row r="639" spans="1:25">
      <c r="A639" s="518"/>
      <c r="B639" s="518"/>
      <c r="C639" s="519"/>
      <c r="D639" s="520"/>
      <c r="E639" s="519"/>
      <c r="F639" s="520"/>
      <c r="G639" s="520"/>
      <c r="H639" s="520"/>
      <c r="I639" s="520"/>
      <c r="J639" s="520"/>
      <c r="K639" s="519"/>
      <c r="L639" s="519"/>
      <c r="M639" s="519"/>
      <c r="N639" s="519"/>
      <c r="O639" s="519"/>
      <c r="P639" s="519"/>
      <c r="Q639" s="519"/>
      <c r="R639" s="520"/>
      <c r="S639" s="520"/>
      <c r="T639" s="520"/>
      <c r="U639" s="519"/>
      <c r="V639" s="519"/>
      <c r="W639" s="519"/>
      <c r="X639" s="519"/>
      <c r="Y639" s="519"/>
    </row>
    <row r="640" spans="1:25">
      <c r="A640" s="518"/>
      <c r="B640" s="518"/>
      <c r="C640" s="519"/>
      <c r="D640" s="520"/>
      <c r="E640" s="519"/>
      <c r="F640" s="520"/>
      <c r="G640" s="520"/>
      <c r="H640" s="520"/>
      <c r="I640" s="520"/>
      <c r="J640" s="520"/>
      <c r="K640" s="519"/>
      <c r="L640" s="519"/>
      <c r="M640" s="519"/>
      <c r="N640" s="519"/>
      <c r="O640" s="519"/>
      <c r="P640" s="519"/>
      <c r="Q640" s="519"/>
      <c r="R640" s="520"/>
      <c r="S640" s="520"/>
      <c r="T640" s="520"/>
      <c r="U640" s="519"/>
      <c r="V640" s="519"/>
      <c r="W640" s="519"/>
      <c r="X640" s="519"/>
      <c r="Y640" s="519"/>
    </row>
    <row r="641" spans="1:25">
      <c r="A641" s="518"/>
      <c r="B641" s="518"/>
      <c r="C641" s="519"/>
      <c r="D641" s="520"/>
      <c r="E641" s="519"/>
      <c r="F641" s="520"/>
      <c r="G641" s="520"/>
      <c r="H641" s="520"/>
      <c r="I641" s="520"/>
      <c r="J641" s="520"/>
      <c r="K641" s="519"/>
      <c r="L641" s="519"/>
      <c r="M641" s="519"/>
      <c r="N641" s="519"/>
      <c r="O641" s="519"/>
      <c r="P641" s="519"/>
      <c r="Q641" s="519"/>
      <c r="R641" s="520"/>
      <c r="S641" s="520"/>
      <c r="T641" s="520"/>
      <c r="U641" s="519"/>
      <c r="V641" s="519"/>
      <c r="W641" s="519"/>
      <c r="X641" s="519"/>
      <c r="Y641" s="519"/>
    </row>
    <row r="642" spans="1:25">
      <c r="A642" s="518"/>
      <c r="B642" s="518"/>
      <c r="C642" s="519"/>
      <c r="D642" s="520"/>
      <c r="E642" s="519"/>
      <c r="F642" s="520"/>
      <c r="G642" s="520"/>
      <c r="H642" s="520"/>
      <c r="I642" s="520"/>
      <c r="J642" s="520"/>
      <c r="K642" s="519"/>
      <c r="L642" s="519"/>
      <c r="M642" s="519"/>
      <c r="N642" s="519"/>
      <c r="O642" s="519"/>
      <c r="P642" s="519"/>
      <c r="Q642" s="519"/>
      <c r="R642" s="520"/>
      <c r="S642" s="520"/>
      <c r="T642" s="520"/>
      <c r="U642" s="519"/>
      <c r="V642" s="519"/>
      <c r="W642" s="519"/>
      <c r="X642" s="519"/>
      <c r="Y642" s="519"/>
    </row>
    <row r="643" spans="1:25">
      <c r="A643" s="518"/>
      <c r="B643" s="518"/>
      <c r="C643" s="519"/>
      <c r="D643" s="520"/>
      <c r="E643" s="519"/>
      <c r="F643" s="520"/>
      <c r="G643" s="520"/>
      <c r="H643" s="520"/>
      <c r="I643" s="520"/>
      <c r="J643" s="520"/>
      <c r="K643" s="519"/>
      <c r="L643" s="519"/>
      <c r="M643" s="519"/>
      <c r="N643" s="519"/>
      <c r="O643" s="519"/>
      <c r="P643" s="519"/>
      <c r="Q643" s="519"/>
      <c r="R643" s="520"/>
      <c r="S643" s="520"/>
      <c r="T643" s="520"/>
      <c r="U643" s="519"/>
      <c r="V643" s="519"/>
      <c r="W643" s="519"/>
      <c r="X643" s="519"/>
      <c r="Y643" s="519"/>
    </row>
    <row r="644" spans="1:25">
      <c r="A644" s="518"/>
      <c r="B644" s="518"/>
      <c r="C644" s="519"/>
      <c r="D644" s="520"/>
      <c r="E644" s="519"/>
      <c r="F644" s="520"/>
      <c r="G644" s="520"/>
      <c r="H644" s="520"/>
      <c r="I644" s="520"/>
      <c r="J644" s="520"/>
      <c r="K644" s="519"/>
      <c r="L644" s="519"/>
      <c r="M644" s="519"/>
      <c r="N644" s="519"/>
      <c r="O644" s="519"/>
      <c r="P644" s="519"/>
      <c r="Q644" s="519"/>
      <c r="R644" s="520"/>
      <c r="S644" s="520"/>
      <c r="T644" s="520"/>
      <c r="U644" s="519"/>
      <c r="V644" s="519"/>
      <c r="W644" s="519"/>
      <c r="X644" s="519"/>
      <c r="Y644" s="519"/>
    </row>
    <row r="645" spans="1:25">
      <c r="A645" s="518"/>
      <c r="B645" s="518"/>
      <c r="C645" s="519"/>
      <c r="D645" s="520"/>
      <c r="E645" s="519"/>
      <c r="F645" s="520"/>
      <c r="G645" s="520"/>
      <c r="H645" s="520"/>
      <c r="I645" s="520"/>
      <c r="J645" s="520"/>
      <c r="K645" s="519"/>
      <c r="L645" s="519"/>
      <c r="M645" s="519"/>
      <c r="N645" s="519"/>
      <c r="O645" s="519"/>
      <c r="P645" s="519"/>
      <c r="Q645" s="519"/>
      <c r="R645" s="520"/>
      <c r="S645" s="520"/>
      <c r="T645" s="520"/>
      <c r="U645" s="519"/>
      <c r="V645" s="519"/>
      <c r="W645" s="519"/>
      <c r="X645" s="519"/>
      <c r="Y645" s="519"/>
    </row>
    <row r="646" spans="1:25">
      <c r="A646" s="518"/>
      <c r="B646" s="518"/>
      <c r="C646" s="519"/>
      <c r="D646" s="520"/>
      <c r="E646" s="519"/>
      <c r="F646" s="520"/>
      <c r="G646" s="520"/>
      <c r="H646" s="520"/>
      <c r="I646" s="520"/>
      <c r="J646" s="520"/>
      <c r="K646" s="519"/>
      <c r="L646" s="519"/>
      <c r="M646" s="519"/>
      <c r="N646" s="519"/>
      <c r="O646" s="519"/>
      <c r="P646" s="519"/>
      <c r="Q646" s="519"/>
      <c r="R646" s="520"/>
      <c r="S646" s="520"/>
      <c r="T646" s="520"/>
      <c r="U646" s="519"/>
      <c r="V646" s="519"/>
      <c r="W646" s="519"/>
      <c r="X646" s="519"/>
      <c r="Y646" s="519"/>
    </row>
    <row r="647" spans="1:25">
      <c r="A647" s="518"/>
      <c r="B647" s="518"/>
      <c r="C647" s="519"/>
      <c r="D647" s="520"/>
      <c r="E647" s="519"/>
      <c r="F647" s="520"/>
      <c r="G647" s="520"/>
      <c r="H647" s="520"/>
      <c r="I647" s="520"/>
      <c r="J647" s="520"/>
      <c r="K647" s="519"/>
      <c r="L647" s="519"/>
      <c r="M647" s="519"/>
      <c r="N647" s="519"/>
      <c r="O647" s="519"/>
      <c r="P647" s="519"/>
      <c r="Q647" s="519"/>
      <c r="R647" s="520"/>
      <c r="S647" s="520"/>
      <c r="T647" s="520"/>
      <c r="U647" s="519"/>
      <c r="V647" s="519"/>
      <c r="W647" s="519"/>
      <c r="X647" s="519"/>
      <c r="Y647" s="519"/>
    </row>
    <row r="648" spans="1:25">
      <c r="A648" s="518"/>
      <c r="B648" s="518"/>
      <c r="C648" s="519"/>
      <c r="D648" s="520"/>
      <c r="E648" s="519"/>
      <c r="F648" s="520"/>
      <c r="G648" s="520"/>
      <c r="H648" s="520"/>
      <c r="I648" s="520"/>
      <c r="J648" s="520"/>
      <c r="K648" s="519"/>
      <c r="L648" s="519"/>
      <c r="M648" s="519"/>
      <c r="N648" s="519"/>
      <c r="O648" s="519"/>
      <c r="P648" s="519"/>
      <c r="Q648" s="519"/>
      <c r="R648" s="520"/>
      <c r="S648" s="520"/>
      <c r="T648" s="520"/>
      <c r="U648" s="519"/>
      <c r="V648" s="519"/>
      <c r="W648" s="519"/>
      <c r="X648" s="519"/>
      <c r="Y648" s="519"/>
    </row>
    <row r="649" spans="1:25">
      <c r="A649" s="518"/>
      <c r="B649" s="518"/>
      <c r="C649" s="519"/>
      <c r="D649" s="520"/>
      <c r="E649" s="519"/>
      <c r="F649" s="520"/>
      <c r="G649" s="520"/>
      <c r="H649" s="520"/>
      <c r="I649" s="520"/>
      <c r="J649" s="520"/>
      <c r="K649" s="519"/>
      <c r="L649" s="519"/>
      <c r="M649" s="519"/>
      <c r="N649" s="519"/>
      <c r="O649" s="519"/>
      <c r="P649" s="519"/>
      <c r="Q649" s="519"/>
      <c r="R649" s="520"/>
      <c r="S649" s="520"/>
      <c r="T649" s="520"/>
      <c r="U649" s="519"/>
      <c r="V649" s="519"/>
      <c r="W649" s="519"/>
      <c r="X649" s="519"/>
      <c r="Y649" s="519"/>
    </row>
    <row r="650" spans="1:25">
      <c r="A650" s="518"/>
      <c r="B650" s="518"/>
      <c r="C650" s="519"/>
      <c r="D650" s="520"/>
      <c r="E650" s="519"/>
      <c r="F650" s="520"/>
      <c r="G650" s="520"/>
      <c r="H650" s="520"/>
      <c r="I650" s="520"/>
      <c r="J650" s="520"/>
      <c r="K650" s="519"/>
      <c r="L650" s="519"/>
      <c r="M650" s="519"/>
      <c r="N650" s="519"/>
      <c r="O650" s="519"/>
      <c r="P650" s="519"/>
      <c r="Q650" s="519"/>
      <c r="R650" s="520"/>
      <c r="S650" s="520"/>
      <c r="T650" s="520"/>
      <c r="U650" s="519"/>
      <c r="V650" s="519"/>
      <c r="W650" s="519"/>
      <c r="X650" s="519"/>
      <c r="Y650" s="519"/>
    </row>
    <row r="651" spans="1:25">
      <c r="A651" s="518"/>
      <c r="B651" s="518"/>
      <c r="C651" s="519"/>
      <c r="D651" s="520"/>
      <c r="E651" s="519"/>
      <c r="F651" s="520"/>
      <c r="G651" s="520"/>
      <c r="H651" s="520"/>
      <c r="I651" s="520"/>
      <c r="J651" s="520"/>
      <c r="K651" s="519"/>
      <c r="L651" s="519"/>
      <c r="M651" s="519"/>
      <c r="N651" s="519"/>
      <c r="O651" s="519"/>
      <c r="P651" s="519"/>
      <c r="Q651" s="519"/>
      <c r="R651" s="520"/>
      <c r="S651" s="520"/>
      <c r="T651" s="520"/>
      <c r="U651" s="519"/>
      <c r="V651" s="519"/>
      <c r="W651" s="519"/>
      <c r="X651" s="519"/>
      <c r="Y651" s="519"/>
    </row>
    <row r="652" spans="1:25">
      <c r="A652" s="518"/>
      <c r="B652" s="518"/>
      <c r="C652" s="519"/>
      <c r="D652" s="520"/>
      <c r="E652" s="519"/>
      <c r="F652" s="520"/>
      <c r="G652" s="520"/>
      <c r="H652" s="520"/>
      <c r="I652" s="520"/>
      <c r="J652" s="520"/>
      <c r="K652" s="519"/>
      <c r="L652" s="519"/>
      <c r="M652" s="519"/>
      <c r="N652" s="519"/>
      <c r="O652" s="519"/>
      <c r="P652" s="519"/>
      <c r="Q652" s="519"/>
      <c r="R652" s="520"/>
      <c r="S652" s="520"/>
      <c r="T652" s="520"/>
      <c r="U652" s="519"/>
      <c r="V652" s="519"/>
      <c r="W652" s="519"/>
      <c r="X652" s="519"/>
      <c r="Y652" s="519"/>
    </row>
    <row r="653" spans="1:25">
      <c r="A653" s="518"/>
      <c r="B653" s="518"/>
      <c r="C653" s="519"/>
      <c r="D653" s="520"/>
      <c r="E653" s="519"/>
      <c r="F653" s="520"/>
      <c r="G653" s="520"/>
      <c r="H653" s="520"/>
      <c r="I653" s="520"/>
      <c r="J653" s="520"/>
      <c r="K653" s="519"/>
      <c r="L653" s="519"/>
      <c r="M653" s="519"/>
      <c r="N653" s="519"/>
      <c r="O653" s="519"/>
      <c r="P653" s="519"/>
      <c r="Q653" s="519"/>
      <c r="R653" s="520"/>
      <c r="S653" s="520"/>
      <c r="T653" s="520"/>
      <c r="U653" s="519"/>
      <c r="V653" s="519"/>
      <c r="W653" s="519"/>
      <c r="X653" s="519"/>
      <c r="Y653" s="519"/>
    </row>
    <row r="654" spans="1:25">
      <c r="A654" s="518"/>
      <c r="B654" s="518"/>
      <c r="C654" s="519"/>
      <c r="D654" s="520"/>
      <c r="E654" s="519"/>
      <c r="F654" s="520"/>
      <c r="G654" s="520"/>
      <c r="H654" s="520"/>
      <c r="I654" s="520"/>
      <c r="J654" s="520"/>
      <c r="K654" s="519"/>
      <c r="L654" s="519"/>
      <c r="M654" s="519"/>
      <c r="N654" s="519"/>
      <c r="O654" s="519"/>
      <c r="P654" s="519"/>
      <c r="Q654" s="519"/>
      <c r="R654" s="520"/>
      <c r="S654" s="520"/>
      <c r="T654" s="520"/>
      <c r="U654" s="519"/>
      <c r="V654" s="519"/>
      <c r="W654" s="519"/>
      <c r="X654" s="519"/>
      <c r="Y654" s="519"/>
    </row>
    <row r="655" spans="1:25">
      <c r="A655" s="518"/>
      <c r="B655" s="518"/>
      <c r="C655" s="519"/>
      <c r="D655" s="520"/>
      <c r="E655" s="519"/>
      <c r="F655" s="520"/>
      <c r="G655" s="520"/>
      <c r="H655" s="520"/>
      <c r="I655" s="520"/>
      <c r="J655" s="520"/>
      <c r="K655" s="519"/>
      <c r="L655" s="519"/>
      <c r="M655" s="519"/>
      <c r="N655" s="519"/>
      <c r="O655" s="519"/>
      <c r="P655" s="519"/>
      <c r="Q655" s="519"/>
      <c r="R655" s="520"/>
      <c r="S655" s="520"/>
      <c r="T655" s="520"/>
      <c r="U655" s="519"/>
      <c r="V655" s="519"/>
      <c r="W655" s="519"/>
      <c r="X655" s="519"/>
      <c r="Y655" s="519"/>
    </row>
    <row r="656" spans="1:25">
      <c r="A656" s="518"/>
      <c r="B656" s="518"/>
      <c r="C656" s="519"/>
      <c r="D656" s="520"/>
      <c r="E656" s="519"/>
      <c r="F656" s="520"/>
      <c r="G656" s="520"/>
      <c r="H656" s="520"/>
      <c r="I656" s="520"/>
      <c r="J656" s="520"/>
      <c r="K656" s="519"/>
      <c r="L656" s="519"/>
      <c r="M656" s="519"/>
      <c r="N656" s="519"/>
      <c r="O656" s="519"/>
      <c r="P656" s="519"/>
      <c r="Q656" s="519"/>
      <c r="R656" s="520"/>
      <c r="S656" s="520"/>
      <c r="T656" s="520"/>
      <c r="U656" s="519"/>
      <c r="V656" s="519"/>
      <c r="W656" s="519"/>
      <c r="X656" s="519"/>
      <c r="Y656" s="519"/>
    </row>
    <row r="657" spans="1:25">
      <c r="A657" s="518"/>
      <c r="B657" s="518"/>
      <c r="C657" s="519"/>
      <c r="D657" s="520"/>
      <c r="E657" s="519"/>
      <c r="F657" s="520"/>
      <c r="G657" s="520"/>
      <c r="H657" s="520"/>
      <c r="I657" s="520"/>
      <c r="J657" s="520"/>
      <c r="K657" s="519"/>
      <c r="L657" s="519"/>
      <c r="M657" s="519"/>
      <c r="N657" s="519"/>
      <c r="O657" s="519"/>
      <c r="P657" s="519"/>
      <c r="Q657" s="519"/>
      <c r="R657" s="520"/>
      <c r="S657" s="520"/>
      <c r="T657" s="520"/>
      <c r="U657" s="519"/>
      <c r="V657" s="519"/>
      <c r="W657" s="519"/>
      <c r="X657" s="519"/>
      <c r="Y657" s="519"/>
    </row>
    <row r="658" spans="1:25">
      <c r="A658" s="518"/>
      <c r="B658" s="518"/>
      <c r="C658" s="519"/>
      <c r="D658" s="520"/>
      <c r="E658" s="519"/>
      <c r="F658" s="520"/>
      <c r="G658" s="520"/>
      <c r="H658" s="520"/>
      <c r="I658" s="520"/>
      <c r="J658" s="520"/>
      <c r="K658" s="519"/>
      <c r="L658" s="519"/>
      <c r="M658" s="519"/>
      <c r="N658" s="519"/>
      <c r="O658" s="519"/>
      <c r="P658" s="519"/>
      <c r="Q658" s="519"/>
      <c r="R658" s="520"/>
      <c r="S658" s="520"/>
      <c r="T658" s="520"/>
      <c r="U658" s="519"/>
      <c r="V658" s="519"/>
      <c r="W658" s="519"/>
      <c r="X658" s="519"/>
      <c r="Y658" s="519"/>
    </row>
    <row r="659" spans="1:25">
      <c r="A659" s="518"/>
      <c r="B659" s="518"/>
      <c r="C659" s="519"/>
      <c r="D659" s="520"/>
      <c r="E659" s="519"/>
      <c r="F659" s="520"/>
      <c r="G659" s="520"/>
      <c r="H659" s="520"/>
      <c r="I659" s="520"/>
      <c r="J659" s="520"/>
      <c r="K659" s="519"/>
      <c r="L659" s="519"/>
      <c r="M659" s="519"/>
      <c r="N659" s="519"/>
      <c r="O659" s="519"/>
      <c r="P659" s="519"/>
      <c r="Q659" s="519"/>
      <c r="R659" s="520"/>
      <c r="S659" s="520"/>
      <c r="T659" s="520"/>
      <c r="U659" s="519"/>
      <c r="V659" s="519"/>
      <c r="W659" s="519"/>
      <c r="X659" s="519"/>
      <c r="Y659" s="519"/>
    </row>
    <row r="660" spans="1:25">
      <c r="A660" s="518"/>
      <c r="B660" s="518"/>
      <c r="C660" s="519"/>
      <c r="D660" s="520"/>
      <c r="E660" s="519"/>
      <c r="F660" s="520"/>
      <c r="G660" s="520"/>
      <c r="H660" s="520"/>
      <c r="I660" s="520"/>
      <c r="J660" s="520"/>
      <c r="K660" s="519"/>
      <c r="L660" s="519"/>
      <c r="M660" s="519"/>
      <c r="N660" s="519"/>
      <c r="O660" s="519"/>
      <c r="P660" s="519"/>
      <c r="Q660" s="519"/>
      <c r="R660" s="520"/>
      <c r="S660" s="520"/>
      <c r="T660" s="520"/>
      <c r="U660" s="519"/>
      <c r="V660" s="519"/>
      <c r="W660" s="519"/>
      <c r="X660" s="519"/>
      <c r="Y660" s="519"/>
    </row>
    <row r="661" spans="1:25">
      <c r="A661" s="518"/>
      <c r="B661" s="518"/>
      <c r="C661" s="519"/>
      <c r="D661" s="520"/>
      <c r="E661" s="519"/>
      <c r="F661" s="520"/>
      <c r="G661" s="520"/>
      <c r="H661" s="520"/>
      <c r="I661" s="520"/>
      <c r="J661" s="520"/>
      <c r="K661" s="519"/>
      <c r="L661" s="519"/>
      <c r="M661" s="519"/>
      <c r="N661" s="519"/>
      <c r="O661" s="519"/>
      <c r="P661" s="519"/>
      <c r="Q661" s="519"/>
      <c r="R661" s="520"/>
      <c r="S661" s="520"/>
      <c r="T661" s="520"/>
      <c r="U661" s="519"/>
      <c r="V661" s="519"/>
      <c r="W661" s="519"/>
      <c r="X661" s="519"/>
      <c r="Y661" s="519"/>
    </row>
    <row r="662" spans="1:25">
      <c r="A662" s="518"/>
      <c r="B662" s="518"/>
      <c r="C662" s="519"/>
      <c r="D662" s="520"/>
      <c r="E662" s="519"/>
      <c r="F662" s="520"/>
      <c r="G662" s="520"/>
      <c r="H662" s="520"/>
      <c r="I662" s="520"/>
      <c r="J662" s="520"/>
      <c r="K662" s="519"/>
      <c r="L662" s="519"/>
      <c r="M662" s="519"/>
      <c r="N662" s="519"/>
      <c r="O662" s="519"/>
      <c r="P662" s="519"/>
      <c r="Q662" s="519"/>
      <c r="R662" s="520"/>
      <c r="S662" s="520"/>
      <c r="T662" s="520"/>
      <c r="U662" s="519"/>
      <c r="V662" s="519"/>
      <c r="W662" s="519"/>
      <c r="X662" s="519"/>
      <c r="Y662" s="519"/>
    </row>
    <row r="663" spans="1:25">
      <c r="A663" s="518"/>
      <c r="B663" s="518"/>
      <c r="C663" s="519"/>
      <c r="D663" s="520"/>
      <c r="E663" s="519"/>
      <c r="F663" s="520"/>
      <c r="G663" s="520"/>
      <c r="H663" s="520"/>
      <c r="I663" s="520"/>
      <c r="J663" s="520"/>
      <c r="K663" s="519"/>
      <c r="L663" s="519"/>
      <c r="M663" s="519"/>
      <c r="N663" s="519"/>
      <c r="O663" s="519"/>
      <c r="P663" s="519"/>
      <c r="Q663" s="519"/>
      <c r="R663" s="520"/>
      <c r="S663" s="520"/>
      <c r="T663" s="520"/>
      <c r="U663" s="519"/>
      <c r="V663" s="519"/>
      <c r="W663" s="519"/>
      <c r="X663" s="519"/>
      <c r="Y663" s="519"/>
    </row>
    <row r="664" spans="1:25">
      <c r="A664" s="518"/>
      <c r="B664" s="518"/>
      <c r="C664" s="519"/>
      <c r="D664" s="520"/>
      <c r="E664" s="519"/>
      <c r="F664" s="520"/>
      <c r="G664" s="520"/>
      <c r="H664" s="520"/>
      <c r="I664" s="520"/>
      <c r="J664" s="520"/>
      <c r="K664" s="519"/>
      <c r="L664" s="519"/>
      <c r="M664" s="519"/>
      <c r="N664" s="519"/>
      <c r="O664" s="519"/>
      <c r="P664" s="519"/>
      <c r="Q664" s="519"/>
      <c r="R664" s="520"/>
      <c r="S664" s="520"/>
      <c r="T664" s="520"/>
      <c r="U664" s="519"/>
      <c r="V664" s="519"/>
      <c r="W664" s="519"/>
      <c r="X664" s="519"/>
      <c r="Y664" s="519"/>
    </row>
    <row r="665" spans="1:25">
      <c r="A665" s="518"/>
      <c r="B665" s="518"/>
      <c r="C665" s="519"/>
      <c r="D665" s="520"/>
      <c r="E665" s="519"/>
      <c r="F665" s="520"/>
      <c r="G665" s="520"/>
      <c r="H665" s="520"/>
      <c r="I665" s="520"/>
      <c r="J665" s="520"/>
      <c r="K665" s="519"/>
      <c r="L665" s="519"/>
      <c r="M665" s="519"/>
      <c r="N665" s="519"/>
      <c r="O665" s="519"/>
      <c r="P665" s="519"/>
      <c r="Q665" s="519"/>
      <c r="R665" s="520"/>
      <c r="S665" s="520"/>
      <c r="T665" s="520"/>
      <c r="U665" s="519"/>
      <c r="V665" s="519"/>
      <c r="W665" s="519"/>
      <c r="X665" s="519"/>
      <c r="Y665" s="519"/>
    </row>
    <row r="666" spans="1:25">
      <c r="A666" s="518"/>
      <c r="B666" s="518"/>
      <c r="C666" s="519"/>
      <c r="D666" s="520"/>
      <c r="E666" s="519"/>
      <c r="F666" s="520"/>
      <c r="G666" s="520"/>
      <c r="H666" s="520"/>
      <c r="I666" s="520"/>
      <c r="J666" s="520"/>
      <c r="K666" s="519"/>
      <c r="L666" s="519"/>
      <c r="M666" s="519"/>
      <c r="N666" s="519"/>
      <c r="O666" s="519"/>
      <c r="P666" s="519"/>
      <c r="Q666" s="519"/>
      <c r="R666" s="520"/>
      <c r="S666" s="520"/>
      <c r="T666" s="520"/>
      <c r="U666" s="519"/>
      <c r="V666" s="519"/>
      <c r="W666" s="519"/>
      <c r="X666" s="519"/>
      <c r="Y666" s="519"/>
    </row>
    <row r="667" spans="1:25">
      <c r="A667" s="518"/>
      <c r="B667" s="518"/>
      <c r="C667" s="519"/>
      <c r="D667" s="520"/>
      <c r="E667" s="519"/>
      <c r="F667" s="520"/>
      <c r="G667" s="520"/>
      <c r="H667" s="520"/>
      <c r="I667" s="520"/>
      <c r="J667" s="520"/>
      <c r="K667" s="519"/>
      <c r="L667" s="519"/>
      <c r="M667" s="519"/>
      <c r="N667" s="519"/>
      <c r="O667" s="519"/>
      <c r="P667" s="519"/>
      <c r="Q667" s="519"/>
      <c r="R667" s="520"/>
      <c r="S667" s="520"/>
      <c r="T667" s="520"/>
      <c r="U667" s="519"/>
      <c r="V667" s="519"/>
      <c r="W667" s="519"/>
      <c r="X667" s="519"/>
      <c r="Y667" s="519"/>
    </row>
    <row r="668" spans="1:25">
      <c r="A668" s="518"/>
      <c r="B668" s="518"/>
      <c r="C668" s="519"/>
      <c r="D668" s="520"/>
      <c r="E668" s="519"/>
      <c r="F668" s="520"/>
      <c r="G668" s="520"/>
      <c r="H668" s="520"/>
      <c r="I668" s="520"/>
      <c r="J668" s="520"/>
      <c r="K668" s="519"/>
      <c r="L668" s="519"/>
      <c r="M668" s="519"/>
      <c r="N668" s="519"/>
      <c r="O668" s="519"/>
      <c r="P668" s="519"/>
      <c r="Q668" s="519"/>
      <c r="R668" s="520"/>
      <c r="S668" s="520"/>
      <c r="T668" s="520"/>
      <c r="U668" s="519"/>
      <c r="V668" s="519"/>
      <c r="W668" s="519"/>
      <c r="X668" s="519"/>
      <c r="Y668" s="519"/>
    </row>
    <row r="669" spans="1:25">
      <c r="A669" s="518"/>
      <c r="B669" s="518"/>
      <c r="C669" s="519"/>
      <c r="D669" s="520"/>
      <c r="E669" s="519"/>
      <c r="F669" s="520"/>
      <c r="G669" s="520"/>
      <c r="H669" s="520"/>
      <c r="I669" s="520"/>
      <c r="J669" s="520"/>
      <c r="K669" s="519"/>
      <c r="L669" s="519"/>
      <c r="M669" s="519"/>
      <c r="N669" s="519"/>
      <c r="O669" s="519"/>
      <c r="P669" s="519"/>
      <c r="Q669" s="519"/>
      <c r="R669" s="520"/>
      <c r="S669" s="520"/>
      <c r="T669" s="520"/>
      <c r="U669" s="519"/>
      <c r="V669" s="519"/>
      <c r="W669" s="519"/>
      <c r="X669" s="519"/>
      <c r="Y669" s="519"/>
    </row>
    <row r="670" spans="1:25">
      <c r="A670" s="518"/>
      <c r="B670" s="518"/>
      <c r="C670" s="519"/>
      <c r="D670" s="520"/>
      <c r="E670" s="519"/>
      <c r="F670" s="520"/>
      <c r="G670" s="520"/>
      <c r="H670" s="520"/>
      <c r="I670" s="520"/>
      <c r="J670" s="520"/>
      <c r="K670" s="519"/>
      <c r="L670" s="519"/>
      <c r="M670" s="519"/>
      <c r="N670" s="519"/>
      <c r="O670" s="519"/>
      <c r="P670" s="519"/>
      <c r="Q670" s="519"/>
      <c r="R670" s="520"/>
      <c r="S670" s="520"/>
      <c r="T670" s="520"/>
      <c r="U670" s="519"/>
      <c r="V670" s="519"/>
      <c r="W670" s="519"/>
      <c r="X670" s="519"/>
      <c r="Y670" s="519"/>
    </row>
    <row r="671" spans="1:25">
      <c r="A671" s="518"/>
      <c r="B671" s="518"/>
      <c r="C671" s="519"/>
      <c r="D671" s="520"/>
      <c r="E671" s="519"/>
      <c r="F671" s="520"/>
      <c r="G671" s="520"/>
      <c r="H671" s="520"/>
      <c r="I671" s="520"/>
      <c r="J671" s="520"/>
      <c r="K671" s="519"/>
      <c r="L671" s="519"/>
      <c r="M671" s="519"/>
      <c r="N671" s="519"/>
      <c r="O671" s="519"/>
      <c r="P671" s="519"/>
      <c r="Q671" s="519"/>
      <c r="R671" s="520"/>
      <c r="S671" s="520"/>
      <c r="T671" s="520"/>
      <c r="U671" s="519"/>
      <c r="V671" s="519"/>
      <c r="W671" s="519"/>
      <c r="X671" s="519"/>
      <c r="Y671" s="519"/>
    </row>
    <row r="672" spans="1:25">
      <c r="A672" s="518"/>
      <c r="B672" s="518"/>
      <c r="C672" s="519"/>
      <c r="D672" s="520"/>
      <c r="E672" s="519"/>
      <c r="F672" s="520"/>
      <c r="G672" s="520"/>
      <c r="H672" s="520"/>
      <c r="I672" s="520"/>
      <c r="J672" s="520"/>
      <c r="K672" s="519"/>
      <c r="L672" s="519"/>
      <c r="M672" s="519"/>
      <c r="N672" s="519"/>
      <c r="O672" s="519"/>
      <c r="P672" s="519"/>
      <c r="Q672" s="519"/>
      <c r="R672" s="520"/>
      <c r="S672" s="520"/>
      <c r="T672" s="520"/>
      <c r="U672" s="519"/>
      <c r="V672" s="519"/>
      <c r="W672" s="519"/>
      <c r="X672" s="519"/>
      <c r="Y672" s="519"/>
    </row>
    <row r="673" spans="1:25">
      <c r="A673" s="518"/>
      <c r="B673" s="518"/>
      <c r="C673" s="519"/>
      <c r="D673" s="520"/>
      <c r="E673" s="519"/>
      <c r="F673" s="520"/>
      <c r="G673" s="520"/>
      <c r="H673" s="520"/>
      <c r="I673" s="520"/>
      <c r="J673" s="520"/>
      <c r="K673" s="519"/>
      <c r="L673" s="519"/>
      <c r="M673" s="519"/>
      <c r="N673" s="519"/>
      <c r="O673" s="519"/>
      <c r="P673" s="519"/>
      <c r="Q673" s="519"/>
      <c r="R673" s="520"/>
      <c r="S673" s="520"/>
      <c r="T673" s="520"/>
      <c r="U673" s="519"/>
      <c r="V673" s="519"/>
      <c r="W673" s="519"/>
      <c r="X673" s="519"/>
      <c r="Y673" s="519"/>
    </row>
    <row r="674" spans="1:25">
      <c r="A674" s="518"/>
      <c r="B674" s="518"/>
      <c r="C674" s="519"/>
      <c r="D674" s="520"/>
      <c r="E674" s="519"/>
      <c r="F674" s="520"/>
      <c r="G674" s="520"/>
      <c r="H674" s="520"/>
      <c r="I674" s="520"/>
      <c r="J674" s="520"/>
      <c r="K674" s="519"/>
      <c r="L674" s="519"/>
      <c r="M674" s="519"/>
      <c r="N674" s="519"/>
      <c r="O674" s="519"/>
      <c r="P674" s="519"/>
      <c r="Q674" s="519"/>
      <c r="R674" s="520"/>
      <c r="S674" s="520"/>
      <c r="T674" s="520"/>
      <c r="U674" s="519"/>
      <c r="V674" s="519"/>
      <c r="W674" s="519"/>
      <c r="X674" s="519"/>
      <c r="Y674" s="519"/>
    </row>
    <row r="675" spans="1:25">
      <c r="A675" s="518"/>
      <c r="B675" s="518"/>
      <c r="C675" s="519"/>
      <c r="D675" s="520"/>
      <c r="E675" s="519"/>
      <c r="F675" s="520"/>
      <c r="G675" s="520"/>
      <c r="H675" s="520"/>
      <c r="I675" s="520"/>
      <c r="J675" s="520"/>
      <c r="K675" s="519"/>
      <c r="L675" s="519"/>
      <c r="M675" s="519"/>
      <c r="N675" s="519"/>
      <c r="O675" s="519"/>
      <c r="P675" s="519"/>
      <c r="Q675" s="519"/>
      <c r="R675" s="520"/>
      <c r="S675" s="520"/>
      <c r="T675" s="520"/>
      <c r="U675" s="519"/>
      <c r="V675" s="519"/>
      <c r="W675" s="519"/>
      <c r="X675" s="519"/>
      <c r="Y675" s="519"/>
    </row>
    <row r="676" spans="1:25">
      <c r="A676" s="518"/>
      <c r="B676" s="518"/>
      <c r="C676" s="519"/>
      <c r="D676" s="520"/>
      <c r="E676" s="519"/>
      <c r="F676" s="520"/>
      <c r="G676" s="520"/>
      <c r="H676" s="520"/>
      <c r="I676" s="520"/>
      <c r="J676" s="520"/>
      <c r="K676" s="519"/>
      <c r="L676" s="519"/>
      <c r="M676" s="519"/>
      <c r="N676" s="519"/>
      <c r="O676" s="519"/>
      <c r="P676" s="519"/>
      <c r="Q676" s="519"/>
      <c r="R676" s="520"/>
      <c r="S676" s="520"/>
      <c r="T676" s="520"/>
      <c r="U676" s="519"/>
      <c r="V676" s="519"/>
      <c r="W676" s="519"/>
      <c r="X676" s="519"/>
      <c r="Y676" s="519"/>
    </row>
    <row r="677" spans="1:25">
      <c r="A677" s="518"/>
      <c r="B677" s="518"/>
      <c r="C677" s="519"/>
      <c r="D677" s="520"/>
      <c r="E677" s="519"/>
      <c r="F677" s="520"/>
      <c r="G677" s="520"/>
      <c r="H677" s="520"/>
      <c r="I677" s="520"/>
      <c r="J677" s="520"/>
      <c r="K677" s="519"/>
      <c r="L677" s="519"/>
      <c r="M677" s="519"/>
      <c r="N677" s="519"/>
      <c r="O677" s="519"/>
      <c r="P677" s="519"/>
      <c r="Q677" s="519"/>
      <c r="R677" s="520"/>
      <c r="S677" s="520"/>
      <c r="T677" s="520"/>
      <c r="U677" s="519"/>
      <c r="V677" s="519"/>
      <c r="W677" s="519"/>
      <c r="X677" s="519"/>
      <c r="Y677" s="519"/>
    </row>
    <row r="678" spans="1:25">
      <c r="A678" s="518"/>
      <c r="B678" s="518"/>
      <c r="C678" s="519"/>
      <c r="D678" s="520"/>
      <c r="E678" s="519"/>
      <c r="F678" s="520"/>
      <c r="G678" s="520"/>
      <c r="H678" s="520"/>
      <c r="I678" s="520"/>
      <c r="J678" s="520"/>
      <c r="K678" s="519"/>
      <c r="L678" s="519"/>
      <c r="M678" s="519"/>
      <c r="N678" s="519"/>
      <c r="O678" s="519"/>
      <c r="P678" s="519"/>
      <c r="Q678" s="519"/>
      <c r="R678" s="520"/>
      <c r="S678" s="520"/>
      <c r="T678" s="520"/>
      <c r="U678" s="519"/>
      <c r="V678" s="519"/>
      <c r="W678" s="519"/>
      <c r="X678" s="519"/>
      <c r="Y678" s="519"/>
    </row>
    <row r="679" spans="1:25">
      <c r="A679" s="518"/>
      <c r="B679" s="518"/>
      <c r="C679" s="519"/>
      <c r="D679" s="520"/>
      <c r="E679" s="519"/>
      <c r="F679" s="520"/>
      <c r="G679" s="520"/>
      <c r="H679" s="520"/>
      <c r="I679" s="520"/>
      <c r="J679" s="520"/>
      <c r="K679" s="519"/>
      <c r="L679" s="519"/>
      <c r="M679" s="519"/>
      <c r="N679" s="519"/>
      <c r="O679" s="519"/>
      <c r="P679" s="519"/>
      <c r="Q679" s="519"/>
      <c r="R679" s="520"/>
      <c r="S679" s="520"/>
      <c r="T679" s="520"/>
      <c r="U679" s="519"/>
      <c r="V679" s="519"/>
      <c r="W679" s="519"/>
      <c r="X679" s="519"/>
      <c r="Y679" s="519"/>
    </row>
    <row r="680" spans="1:25">
      <c r="A680" s="518"/>
      <c r="B680" s="518"/>
      <c r="C680" s="519"/>
      <c r="D680" s="520"/>
      <c r="E680" s="519"/>
      <c r="F680" s="520"/>
      <c r="G680" s="520"/>
      <c r="H680" s="520"/>
      <c r="I680" s="520"/>
      <c r="J680" s="520"/>
      <c r="K680" s="519"/>
      <c r="L680" s="519"/>
      <c r="M680" s="519"/>
      <c r="N680" s="519"/>
      <c r="O680" s="519"/>
      <c r="P680" s="519"/>
      <c r="Q680" s="519"/>
      <c r="R680" s="520"/>
      <c r="S680" s="520"/>
      <c r="T680" s="520"/>
      <c r="U680" s="519"/>
      <c r="V680" s="519"/>
      <c r="W680" s="519"/>
      <c r="X680" s="519"/>
      <c r="Y680" s="519"/>
    </row>
    <row r="681" spans="1:25">
      <c r="A681" s="518"/>
      <c r="B681" s="518"/>
      <c r="C681" s="519"/>
      <c r="D681" s="520"/>
      <c r="E681" s="519"/>
      <c r="F681" s="520"/>
      <c r="G681" s="520"/>
      <c r="H681" s="520"/>
      <c r="I681" s="520"/>
      <c r="J681" s="520"/>
      <c r="K681" s="519"/>
      <c r="L681" s="519"/>
      <c r="M681" s="519"/>
      <c r="N681" s="519"/>
      <c r="O681" s="519"/>
      <c r="P681" s="519"/>
      <c r="Q681" s="519"/>
      <c r="R681" s="520"/>
      <c r="S681" s="520"/>
      <c r="T681" s="520"/>
      <c r="U681" s="519"/>
      <c r="V681" s="519"/>
      <c r="W681" s="519"/>
      <c r="X681" s="519"/>
      <c r="Y681" s="519"/>
    </row>
    <row r="682" spans="1:25">
      <c r="A682" s="518"/>
      <c r="B682" s="518"/>
      <c r="C682" s="519"/>
      <c r="D682" s="520"/>
      <c r="E682" s="519"/>
      <c r="F682" s="520"/>
      <c r="G682" s="520"/>
      <c r="H682" s="520"/>
      <c r="I682" s="520"/>
      <c r="J682" s="520"/>
      <c r="K682" s="519"/>
      <c r="L682" s="519"/>
      <c r="M682" s="519"/>
      <c r="N682" s="519"/>
      <c r="O682" s="519"/>
      <c r="P682" s="519"/>
      <c r="Q682" s="519"/>
      <c r="R682" s="520"/>
      <c r="S682" s="520"/>
      <c r="T682" s="520"/>
      <c r="U682" s="519"/>
      <c r="V682" s="519"/>
      <c r="W682" s="519"/>
      <c r="X682" s="519"/>
      <c r="Y682" s="519"/>
    </row>
    <row r="683" spans="1:25">
      <c r="A683" s="518"/>
      <c r="B683" s="518"/>
      <c r="C683" s="519"/>
      <c r="D683" s="520"/>
      <c r="E683" s="519"/>
      <c r="F683" s="520"/>
      <c r="G683" s="520"/>
      <c r="H683" s="520"/>
      <c r="I683" s="520"/>
      <c r="J683" s="520"/>
      <c r="K683" s="519"/>
      <c r="L683" s="519"/>
      <c r="M683" s="519"/>
      <c r="N683" s="519"/>
      <c r="O683" s="519"/>
      <c r="P683" s="519"/>
      <c r="Q683" s="519"/>
      <c r="R683" s="520"/>
      <c r="S683" s="520"/>
      <c r="T683" s="520"/>
      <c r="U683" s="519"/>
      <c r="V683" s="519"/>
      <c r="W683" s="519"/>
      <c r="X683" s="519"/>
      <c r="Y683" s="519"/>
    </row>
    <row r="684" spans="1:25">
      <c r="A684" s="518"/>
      <c r="B684" s="518"/>
      <c r="C684" s="519"/>
      <c r="D684" s="520"/>
      <c r="E684" s="519"/>
      <c r="F684" s="520"/>
      <c r="G684" s="520"/>
      <c r="H684" s="520"/>
      <c r="I684" s="520"/>
      <c r="J684" s="520"/>
      <c r="K684" s="519"/>
      <c r="L684" s="519"/>
      <c r="M684" s="519"/>
      <c r="N684" s="519"/>
      <c r="O684" s="519"/>
      <c r="P684" s="519"/>
      <c r="Q684" s="519"/>
      <c r="R684" s="520"/>
      <c r="S684" s="520"/>
      <c r="T684" s="520"/>
      <c r="U684" s="519"/>
      <c r="V684" s="519"/>
      <c r="W684" s="519"/>
      <c r="X684" s="519"/>
      <c r="Y684" s="519"/>
    </row>
    <row r="685" spans="1:25">
      <c r="A685" s="518"/>
      <c r="B685" s="518"/>
      <c r="C685" s="519"/>
      <c r="D685" s="520"/>
      <c r="E685" s="519"/>
      <c r="F685" s="520"/>
      <c r="G685" s="520"/>
      <c r="H685" s="520"/>
      <c r="I685" s="520"/>
      <c r="J685" s="520"/>
      <c r="K685" s="519"/>
      <c r="L685" s="519"/>
      <c r="M685" s="519"/>
      <c r="N685" s="519"/>
      <c r="O685" s="519"/>
      <c r="P685" s="519"/>
      <c r="Q685" s="519"/>
      <c r="R685" s="520"/>
      <c r="S685" s="520"/>
      <c r="T685" s="520"/>
      <c r="U685" s="519"/>
      <c r="V685" s="519"/>
      <c r="W685" s="519"/>
      <c r="X685" s="519"/>
      <c r="Y685" s="519"/>
    </row>
    <row r="686" spans="1:25">
      <c r="A686" s="518"/>
      <c r="B686" s="518"/>
      <c r="C686" s="519"/>
      <c r="D686" s="520"/>
      <c r="E686" s="519"/>
      <c r="F686" s="520"/>
      <c r="G686" s="520"/>
      <c r="H686" s="520"/>
      <c r="I686" s="520"/>
      <c r="J686" s="520"/>
      <c r="K686" s="519"/>
      <c r="L686" s="519"/>
      <c r="M686" s="519"/>
      <c r="N686" s="519"/>
      <c r="O686" s="519"/>
      <c r="P686" s="519"/>
      <c r="Q686" s="519"/>
      <c r="R686" s="520"/>
      <c r="S686" s="520"/>
      <c r="T686" s="520"/>
      <c r="U686" s="519"/>
      <c r="V686" s="519"/>
      <c r="W686" s="519"/>
      <c r="X686" s="519"/>
      <c r="Y686" s="519"/>
    </row>
    <row r="687" spans="1:25">
      <c r="A687" s="518"/>
      <c r="B687" s="518"/>
      <c r="C687" s="519"/>
      <c r="D687" s="520"/>
      <c r="E687" s="519"/>
      <c r="F687" s="520"/>
      <c r="G687" s="520"/>
      <c r="H687" s="520"/>
      <c r="I687" s="520"/>
      <c r="J687" s="520"/>
      <c r="K687" s="519"/>
      <c r="L687" s="519"/>
      <c r="M687" s="519"/>
      <c r="N687" s="519"/>
      <c r="O687" s="519"/>
      <c r="P687" s="519"/>
      <c r="Q687" s="519"/>
      <c r="R687" s="520"/>
      <c r="S687" s="520"/>
      <c r="T687" s="520"/>
      <c r="U687" s="519"/>
      <c r="V687" s="519"/>
      <c r="W687" s="519"/>
      <c r="X687" s="519"/>
      <c r="Y687" s="519"/>
    </row>
    <row r="688" spans="1:25">
      <c r="A688" s="518"/>
      <c r="B688" s="518"/>
      <c r="C688" s="519"/>
      <c r="D688" s="520"/>
      <c r="E688" s="519"/>
      <c r="F688" s="520"/>
      <c r="G688" s="520"/>
      <c r="H688" s="520"/>
      <c r="I688" s="520"/>
      <c r="J688" s="520"/>
      <c r="K688" s="519"/>
      <c r="L688" s="519"/>
      <c r="M688" s="519"/>
      <c r="N688" s="519"/>
      <c r="O688" s="519"/>
      <c r="P688" s="519"/>
      <c r="Q688" s="519"/>
      <c r="R688" s="520"/>
      <c r="S688" s="520"/>
      <c r="T688" s="520"/>
      <c r="U688" s="519"/>
      <c r="V688" s="519"/>
      <c r="W688" s="519"/>
      <c r="X688" s="519"/>
      <c r="Y688" s="519"/>
    </row>
    <row r="689" spans="1:25">
      <c r="A689" s="518"/>
      <c r="B689" s="518"/>
      <c r="C689" s="519"/>
      <c r="D689" s="520"/>
      <c r="E689" s="519"/>
      <c r="F689" s="520"/>
      <c r="G689" s="520"/>
      <c r="H689" s="520"/>
      <c r="I689" s="520"/>
      <c r="J689" s="520"/>
      <c r="K689" s="519"/>
      <c r="L689" s="519"/>
      <c r="M689" s="519"/>
      <c r="N689" s="519"/>
      <c r="O689" s="519"/>
      <c r="P689" s="519"/>
      <c r="Q689" s="519"/>
      <c r="R689" s="520"/>
      <c r="S689" s="520"/>
      <c r="T689" s="520"/>
      <c r="U689" s="519"/>
      <c r="V689" s="519"/>
      <c r="W689" s="519"/>
      <c r="X689" s="519"/>
      <c r="Y689" s="519"/>
    </row>
    <row r="690" spans="1:25">
      <c r="A690" s="518"/>
      <c r="B690" s="518"/>
      <c r="C690" s="519"/>
      <c r="D690" s="520"/>
      <c r="E690" s="519"/>
      <c r="F690" s="520"/>
      <c r="G690" s="520"/>
      <c r="H690" s="520"/>
      <c r="I690" s="520"/>
      <c r="J690" s="520"/>
      <c r="K690" s="519"/>
      <c r="L690" s="519"/>
      <c r="M690" s="519"/>
      <c r="N690" s="519"/>
      <c r="O690" s="519"/>
      <c r="P690" s="519"/>
      <c r="Q690" s="519"/>
      <c r="R690" s="520"/>
      <c r="S690" s="520"/>
      <c r="T690" s="520"/>
      <c r="U690" s="519"/>
      <c r="V690" s="519"/>
      <c r="W690" s="519"/>
      <c r="X690" s="519"/>
      <c r="Y690" s="519"/>
    </row>
    <row r="691" spans="1:25">
      <c r="A691" s="518"/>
      <c r="B691" s="518"/>
      <c r="C691" s="519"/>
      <c r="D691" s="520"/>
      <c r="E691" s="519"/>
      <c r="F691" s="520"/>
      <c r="G691" s="520"/>
      <c r="H691" s="520"/>
      <c r="I691" s="520"/>
      <c r="J691" s="520"/>
      <c r="K691" s="519"/>
      <c r="L691" s="519"/>
      <c r="M691" s="519"/>
      <c r="N691" s="519"/>
      <c r="O691" s="519"/>
      <c r="P691" s="519"/>
      <c r="Q691" s="519"/>
      <c r="R691" s="520"/>
      <c r="S691" s="520"/>
      <c r="T691" s="520"/>
      <c r="U691" s="519"/>
      <c r="V691" s="519"/>
      <c r="W691" s="519"/>
      <c r="X691" s="519"/>
      <c r="Y691" s="519"/>
    </row>
    <row r="692" spans="1:25">
      <c r="A692" s="518"/>
      <c r="B692" s="518"/>
      <c r="C692" s="519"/>
      <c r="D692" s="520"/>
      <c r="E692" s="519"/>
      <c r="F692" s="520"/>
      <c r="G692" s="520"/>
      <c r="H692" s="520"/>
      <c r="I692" s="520"/>
      <c r="J692" s="520"/>
      <c r="K692" s="519"/>
      <c r="L692" s="519"/>
      <c r="M692" s="519"/>
      <c r="N692" s="519"/>
      <c r="O692" s="519"/>
      <c r="P692" s="519"/>
      <c r="Q692" s="519"/>
      <c r="R692" s="520"/>
      <c r="S692" s="520"/>
      <c r="T692" s="520"/>
      <c r="U692" s="519"/>
      <c r="V692" s="519"/>
      <c r="W692" s="519"/>
      <c r="X692" s="519"/>
      <c r="Y692" s="519"/>
    </row>
    <row r="693" spans="1:25">
      <c r="A693" s="518"/>
      <c r="B693" s="518"/>
      <c r="C693" s="519"/>
      <c r="D693" s="520"/>
      <c r="E693" s="519"/>
      <c r="F693" s="520"/>
      <c r="G693" s="520"/>
      <c r="H693" s="520"/>
      <c r="I693" s="520"/>
      <c r="J693" s="520"/>
      <c r="K693" s="519"/>
      <c r="L693" s="519"/>
      <c r="M693" s="519"/>
      <c r="N693" s="519"/>
      <c r="O693" s="519"/>
      <c r="P693" s="519"/>
      <c r="Q693" s="519"/>
      <c r="R693" s="520"/>
      <c r="S693" s="520"/>
      <c r="T693" s="520"/>
      <c r="U693" s="519"/>
      <c r="V693" s="519"/>
      <c r="W693" s="519"/>
      <c r="X693" s="519"/>
      <c r="Y693" s="519"/>
    </row>
    <row r="694" spans="1:25">
      <c r="A694" s="518"/>
      <c r="B694" s="518"/>
      <c r="C694" s="519"/>
      <c r="D694" s="520"/>
      <c r="E694" s="519"/>
      <c r="F694" s="520"/>
      <c r="G694" s="520"/>
      <c r="H694" s="520"/>
      <c r="I694" s="520"/>
      <c r="J694" s="520"/>
      <c r="K694" s="519"/>
      <c r="L694" s="519"/>
      <c r="M694" s="519"/>
      <c r="N694" s="519"/>
      <c r="O694" s="519"/>
      <c r="P694" s="519"/>
      <c r="Q694" s="519"/>
      <c r="R694" s="520"/>
      <c r="S694" s="520"/>
      <c r="T694" s="520"/>
      <c r="U694" s="519"/>
      <c r="V694" s="519"/>
      <c r="W694" s="519"/>
      <c r="X694" s="519"/>
      <c r="Y694" s="519"/>
    </row>
    <row r="695" spans="1:25">
      <c r="A695" s="518"/>
      <c r="B695" s="518"/>
      <c r="C695" s="519"/>
      <c r="D695" s="520"/>
      <c r="E695" s="519"/>
      <c r="F695" s="520"/>
      <c r="G695" s="520"/>
      <c r="H695" s="520"/>
      <c r="I695" s="520"/>
      <c r="J695" s="520"/>
      <c r="K695" s="519"/>
      <c r="L695" s="519"/>
      <c r="M695" s="519"/>
      <c r="N695" s="519"/>
      <c r="O695" s="519"/>
      <c r="P695" s="519"/>
      <c r="Q695" s="519"/>
      <c r="R695" s="520"/>
      <c r="S695" s="520"/>
      <c r="T695" s="520"/>
      <c r="U695" s="519"/>
      <c r="V695" s="519"/>
      <c r="W695" s="519"/>
      <c r="X695" s="519"/>
      <c r="Y695" s="519"/>
    </row>
    <row r="696" spans="1:25">
      <c r="A696" s="518"/>
      <c r="B696" s="518"/>
      <c r="C696" s="519"/>
      <c r="D696" s="520"/>
      <c r="E696" s="519"/>
      <c r="F696" s="520"/>
      <c r="G696" s="520"/>
      <c r="H696" s="520"/>
      <c r="I696" s="520"/>
      <c r="J696" s="520"/>
      <c r="K696" s="519"/>
      <c r="L696" s="519"/>
      <c r="M696" s="519"/>
      <c r="N696" s="519"/>
      <c r="O696" s="519"/>
      <c r="P696" s="519"/>
      <c r="Q696" s="519"/>
      <c r="R696" s="520"/>
      <c r="S696" s="520"/>
      <c r="T696" s="520"/>
      <c r="U696" s="519"/>
      <c r="V696" s="519"/>
      <c r="W696" s="519"/>
      <c r="X696" s="519"/>
      <c r="Y696" s="519"/>
    </row>
    <row r="697" spans="1:25">
      <c r="A697" s="518"/>
      <c r="B697" s="518"/>
      <c r="C697" s="519"/>
      <c r="D697" s="520"/>
      <c r="E697" s="519"/>
      <c r="F697" s="520"/>
      <c r="G697" s="520"/>
      <c r="H697" s="520"/>
      <c r="I697" s="520"/>
      <c r="J697" s="520"/>
      <c r="K697" s="519"/>
      <c r="L697" s="519"/>
      <c r="M697" s="519"/>
      <c r="N697" s="519"/>
      <c r="O697" s="519"/>
      <c r="P697" s="519"/>
      <c r="Q697" s="519"/>
      <c r="R697" s="520"/>
      <c r="S697" s="520"/>
      <c r="T697" s="520"/>
      <c r="U697" s="519"/>
      <c r="V697" s="519"/>
      <c r="W697" s="519"/>
      <c r="X697" s="519"/>
      <c r="Y697" s="519"/>
    </row>
    <row r="698" spans="1:25">
      <c r="A698" s="518"/>
      <c r="B698" s="518"/>
      <c r="C698" s="519"/>
      <c r="D698" s="520"/>
      <c r="E698" s="519"/>
      <c r="F698" s="520"/>
      <c r="G698" s="520"/>
      <c r="H698" s="520"/>
      <c r="I698" s="520"/>
      <c r="J698" s="520"/>
      <c r="K698" s="519"/>
      <c r="L698" s="519"/>
      <c r="M698" s="519"/>
      <c r="N698" s="519"/>
      <c r="O698" s="519"/>
      <c r="P698" s="519"/>
      <c r="Q698" s="519"/>
      <c r="R698" s="520"/>
      <c r="S698" s="520"/>
      <c r="T698" s="520"/>
      <c r="U698" s="519"/>
      <c r="V698" s="519"/>
      <c r="W698" s="519"/>
      <c r="X698" s="519"/>
      <c r="Y698" s="519"/>
    </row>
    <row r="699" spans="1:25">
      <c r="A699" s="518"/>
      <c r="B699" s="518"/>
      <c r="C699" s="519"/>
      <c r="D699" s="520"/>
      <c r="E699" s="519"/>
      <c r="F699" s="520"/>
      <c r="G699" s="520"/>
      <c r="H699" s="520"/>
      <c r="I699" s="520"/>
      <c r="J699" s="520"/>
      <c r="K699" s="519"/>
      <c r="L699" s="519"/>
      <c r="M699" s="519"/>
      <c r="N699" s="519"/>
      <c r="O699" s="519"/>
      <c r="P699" s="519"/>
      <c r="Q699" s="519"/>
      <c r="R699" s="520"/>
      <c r="S699" s="520"/>
      <c r="T699" s="520"/>
      <c r="U699" s="519"/>
      <c r="V699" s="519"/>
      <c r="W699" s="519"/>
      <c r="X699" s="519"/>
      <c r="Y699" s="519"/>
    </row>
    <row r="700" spans="1:25">
      <c r="A700" s="518"/>
      <c r="B700" s="518"/>
      <c r="C700" s="519"/>
      <c r="D700" s="520"/>
      <c r="E700" s="519"/>
      <c r="F700" s="520"/>
      <c r="G700" s="520"/>
      <c r="H700" s="520"/>
      <c r="I700" s="520"/>
      <c r="J700" s="520"/>
      <c r="K700" s="519"/>
      <c r="L700" s="519"/>
      <c r="M700" s="519"/>
      <c r="N700" s="519"/>
      <c r="O700" s="519"/>
      <c r="P700" s="519"/>
      <c r="Q700" s="519"/>
      <c r="R700" s="520"/>
      <c r="S700" s="520"/>
      <c r="T700" s="520"/>
      <c r="U700" s="519"/>
      <c r="V700" s="519"/>
      <c r="W700" s="519"/>
      <c r="X700" s="519"/>
      <c r="Y700" s="519"/>
    </row>
    <row r="701" spans="1:25">
      <c r="A701" s="518"/>
      <c r="B701" s="518"/>
      <c r="C701" s="519"/>
      <c r="D701" s="520"/>
      <c r="E701" s="519"/>
      <c r="F701" s="520"/>
      <c r="G701" s="520"/>
      <c r="H701" s="520"/>
      <c r="I701" s="520"/>
      <c r="J701" s="520"/>
      <c r="K701" s="519"/>
      <c r="L701" s="519"/>
      <c r="M701" s="519"/>
      <c r="N701" s="519"/>
      <c r="O701" s="519"/>
      <c r="P701" s="519"/>
      <c r="Q701" s="519"/>
      <c r="R701" s="520"/>
      <c r="S701" s="520"/>
      <c r="T701" s="520"/>
      <c r="U701" s="519"/>
      <c r="V701" s="519"/>
      <c r="W701" s="519"/>
      <c r="X701" s="519"/>
      <c r="Y701" s="519"/>
    </row>
    <row r="702" spans="1:25">
      <c r="A702" s="518"/>
      <c r="B702" s="518"/>
      <c r="C702" s="519"/>
      <c r="D702" s="520"/>
      <c r="E702" s="519"/>
      <c r="F702" s="520"/>
      <c r="G702" s="520"/>
      <c r="H702" s="520"/>
      <c r="I702" s="520"/>
      <c r="J702" s="520"/>
      <c r="K702" s="519"/>
      <c r="L702" s="519"/>
      <c r="M702" s="519"/>
      <c r="N702" s="519"/>
      <c r="O702" s="519"/>
      <c r="P702" s="519"/>
      <c r="Q702" s="519"/>
      <c r="R702" s="520"/>
      <c r="S702" s="520"/>
      <c r="T702" s="520"/>
      <c r="U702" s="519"/>
      <c r="V702" s="519"/>
      <c r="W702" s="519"/>
      <c r="X702" s="519"/>
      <c r="Y702" s="519"/>
    </row>
    <row r="703" spans="1:25">
      <c r="A703" s="518"/>
      <c r="B703" s="518"/>
      <c r="C703" s="519"/>
      <c r="D703" s="520"/>
      <c r="E703" s="519"/>
      <c r="F703" s="520"/>
      <c r="G703" s="520"/>
      <c r="H703" s="520"/>
      <c r="I703" s="520"/>
      <c r="J703" s="520"/>
      <c r="K703" s="519"/>
      <c r="L703" s="519"/>
      <c r="M703" s="519"/>
      <c r="N703" s="519"/>
      <c r="O703" s="519"/>
      <c r="P703" s="519"/>
      <c r="Q703" s="519"/>
      <c r="R703" s="520"/>
      <c r="S703" s="520"/>
      <c r="T703" s="520"/>
      <c r="U703" s="519"/>
      <c r="V703" s="519"/>
      <c r="W703" s="519"/>
      <c r="X703" s="519"/>
      <c r="Y703" s="519"/>
    </row>
    <row r="704" spans="1:25">
      <c r="A704" s="518"/>
      <c r="B704" s="518"/>
      <c r="C704" s="519"/>
      <c r="D704" s="520"/>
      <c r="E704" s="519"/>
      <c r="F704" s="520"/>
      <c r="G704" s="520"/>
      <c r="H704" s="520"/>
      <c r="I704" s="520"/>
      <c r="J704" s="520"/>
      <c r="K704" s="519"/>
      <c r="L704" s="519"/>
      <c r="M704" s="519"/>
      <c r="N704" s="519"/>
      <c r="O704" s="519"/>
      <c r="P704" s="519"/>
      <c r="Q704" s="519"/>
      <c r="R704" s="520"/>
      <c r="S704" s="520"/>
      <c r="T704" s="520"/>
      <c r="U704" s="519"/>
      <c r="V704" s="519"/>
      <c r="W704" s="519"/>
      <c r="X704" s="519"/>
      <c r="Y704" s="519"/>
    </row>
    <row r="705" spans="1:25">
      <c r="A705" s="518"/>
      <c r="B705" s="518"/>
      <c r="C705" s="519"/>
      <c r="D705" s="520"/>
      <c r="E705" s="519"/>
      <c r="F705" s="520"/>
      <c r="G705" s="520"/>
      <c r="H705" s="520"/>
      <c r="I705" s="520"/>
      <c r="J705" s="520"/>
      <c r="K705" s="519"/>
      <c r="L705" s="519"/>
      <c r="M705" s="519"/>
      <c r="N705" s="519"/>
      <c r="O705" s="519"/>
      <c r="P705" s="519"/>
      <c r="Q705" s="519"/>
      <c r="R705" s="520"/>
      <c r="S705" s="520"/>
      <c r="T705" s="520"/>
      <c r="U705" s="519"/>
      <c r="V705" s="519"/>
      <c r="W705" s="519"/>
      <c r="X705" s="519"/>
      <c r="Y705" s="519"/>
    </row>
    <row r="706" spans="1:25">
      <c r="A706" s="518"/>
      <c r="B706" s="518"/>
      <c r="C706" s="519"/>
      <c r="D706" s="520"/>
      <c r="E706" s="519"/>
      <c r="F706" s="520"/>
      <c r="G706" s="520"/>
      <c r="H706" s="520"/>
      <c r="I706" s="520"/>
      <c r="J706" s="520"/>
      <c r="K706" s="519"/>
      <c r="L706" s="519"/>
      <c r="M706" s="519"/>
      <c r="N706" s="519"/>
      <c r="O706" s="519"/>
      <c r="P706" s="519"/>
      <c r="Q706" s="519"/>
      <c r="R706" s="520"/>
      <c r="S706" s="520"/>
      <c r="T706" s="520"/>
      <c r="U706" s="519"/>
      <c r="V706" s="519"/>
      <c r="W706" s="519"/>
      <c r="X706" s="519"/>
      <c r="Y706" s="519"/>
    </row>
    <row r="707" spans="1:25">
      <c r="A707" s="518"/>
      <c r="B707" s="518"/>
      <c r="C707" s="519"/>
      <c r="D707" s="520"/>
      <c r="E707" s="519"/>
      <c r="F707" s="520"/>
      <c r="G707" s="520"/>
      <c r="H707" s="520"/>
      <c r="I707" s="520"/>
      <c r="J707" s="520"/>
      <c r="K707" s="519"/>
      <c r="L707" s="519"/>
      <c r="M707" s="519"/>
      <c r="N707" s="519"/>
      <c r="O707" s="519"/>
      <c r="P707" s="519"/>
      <c r="Q707" s="519"/>
      <c r="R707" s="520"/>
      <c r="S707" s="520"/>
      <c r="T707" s="520"/>
      <c r="U707" s="519"/>
      <c r="V707" s="519"/>
      <c r="W707" s="519"/>
      <c r="X707" s="519"/>
      <c r="Y707" s="519"/>
    </row>
    <row r="708" spans="1:25">
      <c r="A708" s="518"/>
      <c r="B708" s="518"/>
      <c r="C708" s="519"/>
      <c r="D708" s="520"/>
      <c r="E708" s="519"/>
      <c r="F708" s="520"/>
      <c r="G708" s="520"/>
      <c r="H708" s="520"/>
      <c r="I708" s="520"/>
      <c r="J708" s="520"/>
      <c r="K708" s="519"/>
      <c r="L708" s="519"/>
      <c r="M708" s="519"/>
      <c r="N708" s="519"/>
      <c r="O708" s="519"/>
      <c r="P708" s="519"/>
      <c r="Q708" s="519"/>
      <c r="R708" s="520"/>
      <c r="S708" s="520"/>
      <c r="T708" s="520"/>
      <c r="U708" s="519"/>
      <c r="V708" s="519"/>
      <c r="W708" s="519"/>
      <c r="X708" s="519"/>
      <c r="Y708" s="519"/>
    </row>
    <row r="709" spans="1:25">
      <c r="A709" s="518"/>
      <c r="B709" s="518"/>
      <c r="C709" s="519"/>
      <c r="D709" s="520"/>
      <c r="E709" s="519"/>
      <c r="F709" s="520"/>
      <c r="G709" s="520"/>
      <c r="H709" s="520"/>
      <c r="I709" s="520"/>
      <c r="J709" s="520"/>
      <c r="K709" s="519"/>
      <c r="L709" s="519"/>
      <c r="M709" s="519"/>
      <c r="N709" s="519"/>
      <c r="O709" s="519"/>
      <c r="P709" s="519"/>
      <c r="Q709" s="519"/>
      <c r="R709" s="520"/>
      <c r="S709" s="520"/>
      <c r="T709" s="520"/>
      <c r="U709" s="519"/>
      <c r="V709" s="519"/>
      <c r="W709" s="519"/>
      <c r="X709" s="519"/>
      <c r="Y709" s="519"/>
    </row>
    <row r="710" spans="1:25">
      <c r="A710" s="518"/>
      <c r="B710" s="518"/>
      <c r="C710" s="519"/>
      <c r="D710" s="520"/>
      <c r="E710" s="519"/>
      <c r="F710" s="520"/>
      <c r="G710" s="520"/>
      <c r="H710" s="520"/>
      <c r="I710" s="520"/>
      <c r="J710" s="520"/>
      <c r="K710" s="519"/>
      <c r="L710" s="519"/>
      <c r="M710" s="519"/>
      <c r="N710" s="519"/>
      <c r="O710" s="519"/>
      <c r="P710" s="519"/>
      <c r="Q710" s="519"/>
      <c r="R710" s="520"/>
      <c r="S710" s="520"/>
      <c r="T710" s="520"/>
      <c r="U710" s="519"/>
      <c r="V710" s="519"/>
      <c r="W710" s="519"/>
      <c r="X710" s="519"/>
      <c r="Y710" s="519"/>
    </row>
    <row r="711" spans="1:25">
      <c r="A711" s="518"/>
      <c r="B711" s="518"/>
      <c r="C711" s="519"/>
      <c r="D711" s="520"/>
      <c r="E711" s="519"/>
      <c r="F711" s="520"/>
      <c r="G711" s="520"/>
      <c r="H711" s="520"/>
      <c r="I711" s="520"/>
      <c r="J711" s="520"/>
      <c r="K711" s="519"/>
      <c r="L711" s="519"/>
      <c r="M711" s="519"/>
      <c r="N711" s="519"/>
      <c r="O711" s="519"/>
      <c r="P711" s="519"/>
      <c r="Q711" s="519"/>
      <c r="R711" s="520"/>
      <c r="S711" s="520"/>
      <c r="T711" s="520"/>
      <c r="U711" s="519"/>
      <c r="V711" s="519"/>
      <c r="W711" s="519"/>
      <c r="X711" s="519"/>
      <c r="Y711" s="519"/>
    </row>
    <row r="712" spans="1:25">
      <c r="A712" s="518"/>
      <c r="B712" s="518"/>
      <c r="C712" s="519"/>
      <c r="D712" s="520"/>
      <c r="E712" s="519"/>
      <c r="F712" s="520"/>
      <c r="G712" s="520"/>
      <c r="H712" s="520"/>
      <c r="I712" s="520"/>
      <c r="J712" s="520"/>
      <c r="K712" s="519"/>
      <c r="L712" s="519"/>
      <c r="M712" s="519"/>
      <c r="N712" s="519"/>
      <c r="O712" s="519"/>
      <c r="P712" s="519"/>
      <c r="Q712" s="519"/>
      <c r="R712" s="520"/>
      <c r="S712" s="520"/>
      <c r="T712" s="520"/>
      <c r="U712" s="519"/>
      <c r="V712" s="519"/>
      <c r="W712" s="519"/>
      <c r="X712" s="519"/>
      <c r="Y712" s="519"/>
    </row>
    <row r="713" spans="1:25">
      <c r="A713" s="518"/>
      <c r="B713" s="518"/>
      <c r="C713" s="519"/>
      <c r="D713" s="520"/>
      <c r="E713" s="519"/>
      <c r="F713" s="520"/>
      <c r="G713" s="520"/>
      <c r="H713" s="520"/>
      <c r="I713" s="520"/>
      <c r="J713" s="520"/>
      <c r="K713" s="519"/>
      <c r="L713" s="519"/>
      <c r="M713" s="519"/>
      <c r="N713" s="519"/>
      <c r="O713" s="519"/>
      <c r="P713" s="519"/>
      <c r="Q713" s="519"/>
      <c r="R713" s="520"/>
      <c r="S713" s="520"/>
      <c r="T713" s="520"/>
      <c r="U713" s="519"/>
      <c r="V713" s="519"/>
      <c r="W713" s="519"/>
      <c r="X713" s="519"/>
      <c r="Y713" s="519"/>
    </row>
    <row r="714" spans="1:25">
      <c r="A714" s="518"/>
      <c r="B714" s="518"/>
      <c r="C714" s="519"/>
      <c r="D714" s="520"/>
      <c r="E714" s="519"/>
      <c r="F714" s="520"/>
      <c r="G714" s="520"/>
      <c r="H714" s="520"/>
      <c r="I714" s="520"/>
      <c r="J714" s="520"/>
      <c r="K714" s="519"/>
      <c r="L714" s="519"/>
      <c r="M714" s="519"/>
      <c r="N714" s="519"/>
      <c r="O714" s="519"/>
      <c r="P714" s="519"/>
      <c r="Q714" s="519"/>
      <c r="R714" s="520"/>
      <c r="S714" s="520"/>
      <c r="T714" s="520"/>
      <c r="U714" s="519"/>
      <c r="V714" s="519"/>
      <c r="W714" s="519"/>
      <c r="X714" s="519"/>
      <c r="Y714" s="519"/>
    </row>
    <row r="715" spans="1:25">
      <c r="A715" s="518"/>
      <c r="B715" s="518"/>
      <c r="C715" s="519"/>
      <c r="D715" s="520"/>
      <c r="E715" s="519"/>
      <c r="F715" s="520"/>
      <c r="G715" s="520"/>
      <c r="H715" s="520"/>
      <c r="I715" s="520"/>
      <c r="J715" s="520"/>
      <c r="K715" s="519"/>
      <c r="L715" s="519"/>
      <c r="M715" s="519"/>
      <c r="N715" s="519"/>
      <c r="O715" s="519"/>
      <c r="P715" s="519"/>
      <c r="Q715" s="519"/>
      <c r="R715" s="520"/>
      <c r="S715" s="520"/>
      <c r="T715" s="520"/>
      <c r="U715" s="519"/>
      <c r="V715" s="519"/>
      <c r="W715" s="519"/>
      <c r="X715" s="519"/>
      <c r="Y715" s="519"/>
    </row>
    <row r="716" spans="1:25">
      <c r="A716" s="518"/>
      <c r="B716" s="518"/>
      <c r="C716" s="519"/>
      <c r="D716" s="520"/>
      <c r="E716" s="519"/>
      <c r="F716" s="520"/>
      <c r="G716" s="520"/>
      <c r="H716" s="520"/>
      <c r="I716" s="520"/>
      <c r="J716" s="520"/>
      <c r="K716" s="519"/>
      <c r="L716" s="519"/>
      <c r="M716" s="519"/>
      <c r="N716" s="519"/>
      <c r="O716" s="519"/>
      <c r="P716" s="519"/>
      <c r="Q716" s="519"/>
      <c r="R716" s="520"/>
      <c r="S716" s="520"/>
      <c r="T716" s="520"/>
      <c r="U716" s="519"/>
      <c r="V716" s="519"/>
      <c r="W716" s="519"/>
      <c r="X716" s="519"/>
      <c r="Y716" s="519"/>
    </row>
    <row r="717" spans="1:25">
      <c r="A717" s="518"/>
      <c r="B717" s="518"/>
      <c r="C717" s="519"/>
      <c r="D717" s="520"/>
      <c r="E717" s="519"/>
      <c r="F717" s="520"/>
      <c r="G717" s="520"/>
      <c r="H717" s="520"/>
      <c r="I717" s="520"/>
      <c r="J717" s="520"/>
      <c r="K717" s="519"/>
      <c r="L717" s="519"/>
      <c r="M717" s="519"/>
      <c r="N717" s="519"/>
      <c r="O717" s="519"/>
      <c r="P717" s="519"/>
      <c r="Q717" s="519"/>
      <c r="R717" s="520"/>
      <c r="S717" s="520"/>
      <c r="T717" s="520"/>
      <c r="U717" s="519"/>
      <c r="V717" s="519"/>
      <c r="W717" s="519"/>
      <c r="X717" s="519"/>
      <c r="Y717" s="519"/>
    </row>
    <row r="718" spans="1:25">
      <c r="A718" s="518"/>
      <c r="B718" s="518"/>
      <c r="C718" s="519"/>
      <c r="D718" s="520"/>
      <c r="E718" s="519"/>
      <c r="F718" s="520"/>
      <c r="G718" s="520"/>
      <c r="H718" s="520"/>
      <c r="I718" s="520"/>
      <c r="J718" s="520"/>
      <c r="K718" s="519"/>
      <c r="L718" s="519"/>
      <c r="M718" s="519"/>
      <c r="N718" s="519"/>
      <c r="O718" s="519"/>
      <c r="P718" s="519"/>
      <c r="Q718" s="519"/>
      <c r="R718" s="520"/>
      <c r="S718" s="520"/>
      <c r="T718" s="520"/>
      <c r="U718" s="519"/>
      <c r="V718" s="519"/>
      <c r="W718" s="519"/>
      <c r="X718" s="519"/>
      <c r="Y718" s="519"/>
    </row>
    <row r="719" spans="1:25">
      <c r="A719" s="518"/>
      <c r="B719" s="518"/>
      <c r="C719" s="519"/>
      <c r="D719" s="520"/>
      <c r="E719" s="519"/>
      <c r="F719" s="520"/>
      <c r="G719" s="520"/>
      <c r="H719" s="520"/>
      <c r="I719" s="520"/>
      <c r="J719" s="520"/>
      <c r="K719" s="519"/>
      <c r="L719" s="519"/>
      <c r="M719" s="519"/>
      <c r="N719" s="519"/>
      <c r="O719" s="519"/>
      <c r="P719" s="519"/>
      <c r="Q719" s="519"/>
      <c r="R719" s="520"/>
      <c r="S719" s="520"/>
      <c r="T719" s="520"/>
      <c r="U719" s="519"/>
      <c r="V719" s="519"/>
      <c r="W719" s="519"/>
      <c r="X719" s="519"/>
      <c r="Y719" s="519"/>
    </row>
    <row r="720" spans="1:25">
      <c r="A720" s="518"/>
      <c r="B720" s="518"/>
      <c r="C720" s="519"/>
      <c r="D720" s="520"/>
      <c r="E720" s="519"/>
      <c r="F720" s="520"/>
      <c r="G720" s="520"/>
      <c r="H720" s="520"/>
      <c r="I720" s="520"/>
      <c r="J720" s="520"/>
      <c r="K720" s="519"/>
      <c r="L720" s="519"/>
      <c r="M720" s="519"/>
      <c r="N720" s="519"/>
      <c r="O720" s="519"/>
      <c r="P720" s="519"/>
      <c r="Q720" s="519"/>
      <c r="R720" s="520"/>
      <c r="S720" s="520"/>
      <c r="T720" s="520"/>
      <c r="U720" s="519"/>
      <c r="V720" s="519"/>
      <c r="W720" s="519"/>
      <c r="X720" s="519"/>
      <c r="Y720" s="519"/>
    </row>
    <row r="721" spans="1:25">
      <c r="A721" s="518"/>
      <c r="B721" s="518"/>
      <c r="C721" s="519"/>
      <c r="D721" s="520"/>
      <c r="E721" s="519"/>
      <c r="F721" s="520"/>
      <c r="G721" s="520"/>
      <c r="H721" s="520"/>
      <c r="I721" s="520"/>
      <c r="J721" s="520"/>
      <c r="K721" s="519"/>
      <c r="L721" s="519"/>
      <c r="M721" s="519"/>
      <c r="N721" s="519"/>
      <c r="O721" s="519"/>
      <c r="P721" s="519"/>
      <c r="Q721" s="519"/>
      <c r="R721" s="520"/>
      <c r="S721" s="520"/>
      <c r="T721" s="520"/>
      <c r="U721" s="519"/>
      <c r="V721" s="519"/>
      <c r="W721" s="519"/>
      <c r="X721" s="519"/>
      <c r="Y721" s="519"/>
    </row>
    <row r="722" spans="1:25">
      <c r="A722" s="518"/>
      <c r="B722" s="518"/>
      <c r="C722" s="519"/>
      <c r="D722" s="520"/>
      <c r="E722" s="519"/>
      <c r="F722" s="520"/>
      <c r="G722" s="520"/>
      <c r="H722" s="520"/>
      <c r="I722" s="520"/>
      <c r="J722" s="520"/>
      <c r="K722" s="519"/>
      <c r="L722" s="519"/>
      <c r="M722" s="519"/>
      <c r="N722" s="519"/>
      <c r="O722" s="519"/>
      <c r="P722" s="519"/>
      <c r="Q722" s="519"/>
      <c r="R722" s="520"/>
      <c r="S722" s="520"/>
      <c r="T722" s="520"/>
      <c r="U722" s="519"/>
      <c r="V722" s="519"/>
      <c r="W722" s="519"/>
      <c r="X722" s="519"/>
      <c r="Y722" s="519"/>
    </row>
    <row r="723" spans="1:25">
      <c r="A723" s="518"/>
      <c r="B723" s="518"/>
      <c r="C723" s="519"/>
      <c r="D723" s="520"/>
      <c r="E723" s="519"/>
      <c r="F723" s="520"/>
      <c r="G723" s="520"/>
      <c r="H723" s="520"/>
      <c r="I723" s="520"/>
      <c r="J723" s="520"/>
      <c r="K723" s="519"/>
      <c r="L723" s="519"/>
      <c r="M723" s="519"/>
      <c r="N723" s="519"/>
      <c r="O723" s="519"/>
      <c r="P723" s="519"/>
      <c r="Q723" s="519"/>
      <c r="R723" s="520"/>
      <c r="S723" s="520"/>
      <c r="T723" s="520"/>
      <c r="U723" s="519"/>
      <c r="V723" s="519"/>
      <c r="W723" s="519"/>
      <c r="X723" s="519"/>
      <c r="Y723" s="519"/>
    </row>
    <row r="724" spans="1:25">
      <c r="A724" s="518"/>
      <c r="B724" s="518"/>
      <c r="C724" s="519"/>
      <c r="D724" s="520"/>
      <c r="E724" s="519"/>
      <c r="F724" s="520"/>
      <c r="G724" s="520"/>
      <c r="H724" s="520"/>
      <c r="I724" s="520"/>
      <c r="J724" s="520"/>
      <c r="K724" s="519"/>
      <c r="L724" s="519"/>
      <c r="M724" s="519"/>
      <c r="N724" s="519"/>
      <c r="O724" s="519"/>
      <c r="P724" s="519"/>
      <c r="Q724" s="519"/>
      <c r="R724" s="520"/>
      <c r="S724" s="520"/>
      <c r="T724" s="520"/>
      <c r="U724" s="519"/>
      <c r="V724" s="519"/>
      <c r="W724" s="519"/>
      <c r="X724" s="519"/>
      <c r="Y724" s="519"/>
    </row>
    <row r="725" spans="1:25">
      <c r="A725" s="518"/>
      <c r="B725" s="518"/>
      <c r="C725" s="519"/>
      <c r="D725" s="520"/>
      <c r="E725" s="519"/>
      <c r="F725" s="520"/>
      <c r="G725" s="520"/>
      <c r="H725" s="520"/>
      <c r="I725" s="520"/>
      <c r="J725" s="520"/>
      <c r="K725" s="519"/>
      <c r="L725" s="519"/>
      <c r="M725" s="519"/>
      <c r="N725" s="519"/>
      <c r="O725" s="519"/>
      <c r="P725" s="519"/>
      <c r="Q725" s="519"/>
      <c r="R725" s="520"/>
      <c r="S725" s="520"/>
      <c r="T725" s="520"/>
      <c r="U725" s="519"/>
      <c r="V725" s="519"/>
      <c r="W725" s="519"/>
      <c r="X725" s="519"/>
      <c r="Y725" s="519"/>
    </row>
    <row r="726" spans="1:25">
      <c r="A726" s="518"/>
      <c r="B726" s="518"/>
      <c r="C726" s="519"/>
      <c r="D726" s="520"/>
      <c r="E726" s="519"/>
      <c r="F726" s="520"/>
      <c r="G726" s="520"/>
      <c r="H726" s="520"/>
      <c r="I726" s="520"/>
      <c r="J726" s="520"/>
      <c r="K726" s="519"/>
      <c r="L726" s="519"/>
      <c r="M726" s="519"/>
      <c r="N726" s="519"/>
      <c r="O726" s="519"/>
      <c r="P726" s="519"/>
      <c r="Q726" s="519"/>
      <c r="R726" s="520"/>
      <c r="S726" s="520"/>
      <c r="T726" s="520"/>
      <c r="U726" s="519"/>
      <c r="V726" s="519"/>
      <c r="W726" s="519"/>
      <c r="X726" s="519"/>
      <c r="Y726" s="519"/>
    </row>
    <row r="727" spans="1:25">
      <c r="A727" s="518"/>
      <c r="B727" s="518"/>
      <c r="C727" s="519"/>
      <c r="D727" s="520"/>
      <c r="E727" s="519"/>
      <c r="F727" s="520"/>
      <c r="G727" s="520"/>
      <c r="H727" s="520"/>
      <c r="I727" s="520"/>
      <c r="J727" s="520"/>
      <c r="K727" s="519"/>
      <c r="L727" s="519"/>
      <c r="M727" s="519"/>
      <c r="N727" s="519"/>
      <c r="O727" s="519"/>
      <c r="P727" s="519"/>
      <c r="Q727" s="519"/>
      <c r="R727" s="520"/>
      <c r="S727" s="520"/>
      <c r="T727" s="520"/>
      <c r="U727" s="519"/>
      <c r="V727" s="519"/>
      <c r="W727" s="519"/>
      <c r="X727" s="519"/>
      <c r="Y727" s="519"/>
    </row>
    <row r="728" spans="1:25">
      <c r="A728" s="518"/>
      <c r="B728" s="518"/>
      <c r="C728" s="519"/>
      <c r="D728" s="520"/>
      <c r="E728" s="519"/>
      <c r="F728" s="520"/>
      <c r="G728" s="520"/>
      <c r="H728" s="520"/>
      <c r="I728" s="520"/>
      <c r="J728" s="520"/>
      <c r="K728" s="519"/>
      <c r="L728" s="519"/>
      <c r="M728" s="519"/>
      <c r="N728" s="519"/>
      <c r="O728" s="519"/>
      <c r="P728" s="519"/>
      <c r="Q728" s="519"/>
      <c r="R728" s="520"/>
      <c r="S728" s="520"/>
      <c r="T728" s="520"/>
      <c r="U728" s="519"/>
      <c r="V728" s="519"/>
      <c r="W728" s="519"/>
      <c r="X728" s="519"/>
      <c r="Y728" s="519"/>
    </row>
    <row r="729" spans="1:25">
      <c r="A729" s="518"/>
      <c r="B729" s="518"/>
      <c r="C729" s="519"/>
      <c r="D729" s="520"/>
      <c r="E729" s="519"/>
      <c r="F729" s="520"/>
      <c r="G729" s="520"/>
      <c r="H729" s="520"/>
      <c r="I729" s="520"/>
      <c r="J729" s="520"/>
      <c r="K729" s="519"/>
      <c r="L729" s="519"/>
      <c r="M729" s="519"/>
      <c r="N729" s="519"/>
      <c r="O729" s="519"/>
      <c r="P729" s="519"/>
      <c r="Q729" s="519"/>
      <c r="R729" s="520"/>
      <c r="S729" s="520"/>
      <c r="T729" s="520"/>
      <c r="U729" s="519"/>
      <c r="V729" s="519"/>
      <c r="W729" s="519"/>
      <c r="X729" s="519"/>
      <c r="Y729" s="519"/>
    </row>
    <row r="730" spans="1:25">
      <c r="A730" s="518"/>
      <c r="B730" s="518"/>
      <c r="C730" s="519"/>
      <c r="D730" s="520"/>
      <c r="E730" s="519"/>
      <c r="F730" s="520"/>
      <c r="G730" s="520"/>
      <c r="H730" s="520"/>
      <c r="I730" s="520"/>
      <c r="J730" s="520"/>
      <c r="K730" s="519"/>
      <c r="L730" s="519"/>
      <c r="M730" s="519"/>
      <c r="N730" s="519"/>
      <c r="O730" s="519"/>
      <c r="P730" s="519"/>
      <c r="Q730" s="519"/>
      <c r="R730" s="520"/>
      <c r="S730" s="520"/>
      <c r="T730" s="520"/>
      <c r="U730" s="519"/>
      <c r="V730" s="519"/>
      <c r="W730" s="519"/>
      <c r="X730" s="519"/>
      <c r="Y730" s="519"/>
    </row>
    <row r="731" spans="1:25">
      <c r="A731" s="518"/>
      <c r="B731" s="518"/>
      <c r="C731" s="519"/>
      <c r="D731" s="520"/>
      <c r="E731" s="519"/>
      <c r="F731" s="520"/>
      <c r="G731" s="520"/>
      <c r="H731" s="520"/>
      <c r="I731" s="520"/>
      <c r="J731" s="520"/>
      <c r="K731" s="519"/>
      <c r="L731" s="519"/>
      <c r="M731" s="519"/>
      <c r="N731" s="519"/>
      <c r="O731" s="519"/>
      <c r="P731" s="519"/>
      <c r="Q731" s="519"/>
      <c r="R731" s="520"/>
      <c r="S731" s="520"/>
      <c r="T731" s="520"/>
      <c r="U731" s="519"/>
      <c r="V731" s="519"/>
      <c r="W731" s="519"/>
      <c r="X731" s="519"/>
      <c r="Y731" s="519"/>
    </row>
    <row r="732" spans="1:25">
      <c r="A732" s="518"/>
      <c r="B732" s="518"/>
      <c r="C732" s="519"/>
      <c r="D732" s="520"/>
      <c r="E732" s="519"/>
      <c r="F732" s="520"/>
      <c r="G732" s="520"/>
      <c r="H732" s="520"/>
      <c r="I732" s="520"/>
      <c r="J732" s="520"/>
      <c r="K732" s="519"/>
      <c r="L732" s="519"/>
      <c r="M732" s="519"/>
      <c r="N732" s="519"/>
      <c r="O732" s="519"/>
      <c r="P732" s="519"/>
      <c r="Q732" s="519"/>
      <c r="R732" s="520"/>
      <c r="S732" s="520"/>
      <c r="T732" s="520"/>
      <c r="U732" s="519"/>
      <c r="V732" s="519"/>
      <c r="W732" s="519"/>
      <c r="X732" s="519"/>
      <c r="Y732" s="519"/>
    </row>
    <row r="733" spans="1:25">
      <c r="A733" s="518"/>
      <c r="B733" s="518"/>
      <c r="C733" s="519"/>
      <c r="D733" s="520"/>
      <c r="E733" s="519"/>
      <c r="F733" s="520"/>
      <c r="G733" s="520"/>
      <c r="H733" s="520"/>
      <c r="I733" s="520"/>
      <c r="J733" s="520"/>
      <c r="K733" s="519"/>
      <c r="L733" s="519"/>
      <c r="M733" s="519"/>
      <c r="N733" s="519"/>
      <c r="O733" s="519"/>
      <c r="P733" s="519"/>
      <c r="Q733" s="519"/>
      <c r="R733" s="520"/>
      <c r="S733" s="520"/>
      <c r="T733" s="520"/>
      <c r="U733" s="519"/>
      <c r="V733" s="519"/>
      <c r="W733" s="519"/>
      <c r="X733" s="519"/>
      <c r="Y733" s="519"/>
    </row>
    <row r="734" spans="1:25">
      <c r="A734" s="518"/>
      <c r="B734" s="518"/>
      <c r="C734" s="519"/>
      <c r="D734" s="520"/>
      <c r="E734" s="519"/>
      <c r="F734" s="520"/>
      <c r="G734" s="520"/>
      <c r="H734" s="520"/>
      <c r="I734" s="520"/>
      <c r="J734" s="520"/>
      <c r="K734" s="519"/>
      <c r="L734" s="519"/>
      <c r="M734" s="519"/>
      <c r="N734" s="519"/>
      <c r="O734" s="519"/>
      <c r="P734" s="519"/>
      <c r="Q734" s="519"/>
      <c r="R734" s="520"/>
      <c r="S734" s="520"/>
      <c r="T734" s="520"/>
      <c r="U734" s="519"/>
      <c r="V734" s="519"/>
      <c r="W734" s="519"/>
      <c r="X734" s="519"/>
      <c r="Y734" s="519"/>
    </row>
    <row r="735" spans="1:25">
      <c r="A735" s="518"/>
      <c r="B735" s="518"/>
      <c r="C735" s="519"/>
      <c r="D735" s="520"/>
      <c r="E735" s="519"/>
      <c r="F735" s="520"/>
      <c r="G735" s="520"/>
      <c r="H735" s="520"/>
      <c r="I735" s="520"/>
      <c r="J735" s="520"/>
      <c r="K735" s="519"/>
      <c r="L735" s="519"/>
      <c r="M735" s="519"/>
      <c r="N735" s="519"/>
      <c r="O735" s="519"/>
      <c r="P735" s="519"/>
      <c r="Q735" s="519"/>
      <c r="R735" s="520"/>
      <c r="S735" s="520"/>
      <c r="T735" s="520"/>
      <c r="U735" s="519"/>
      <c r="V735" s="519"/>
      <c r="W735" s="519"/>
      <c r="X735" s="519"/>
      <c r="Y735" s="519"/>
    </row>
    <row r="736" spans="1:25">
      <c r="A736" s="518"/>
      <c r="B736" s="518"/>
      <c r="C736" s="519"/>
      <c r="D736" s="520"/>
      <c r="E736" s="519"/>
      <c r="F736" s="520"/>
      <c r="G736" s="520"/>
      <c r="H736" s="520"/>
      <c r="I736" s="520"/>
      <c r="J736" s="520"/>
      <c r="K736" s="519"/>
      <c r="L736" s="519"/>
      <c r="M736" s="519"/>
      <c r="N736" s="519"/>
      <c r="O736" s="519"/>
      <c r="P736" s="519"/>
      <c r="Q736" s="519"/>
      <c r="R736" s="520"/>
      <c r="S736" s="520"/>
      <c r="T736" s="520"/>
      <c r="U736" s="519"/>
      <c r="V736" s="519"/>
      <c r="W736" s="519"/>
      <c r="X736" s="519"/>
      <c r="Y736" s="519"/>
    </row>
    <row r="737" spans="1:25">
      <c r="A737" s="518"/>
      <c r="B737" s="518"/>
      <c r="C737" s="519"/>
      <c r="D737" s="520"/>
      <c r="E737" s="519"/>
      <c r="F737" s="520"/>
      <c r="G737" s="520"/>
      <c r="H737" s="520"/>
      <c r="I737" s="520"/>
      <c r="J737" s="520"/>
      <c r="K737" s="519"/>
      <c r="L737" s="519"/>
      <c r="M737" s="519"/>
      <c r="N737" s="519"/>
      <c r="O737" s="519"/>
      <c r="P737" s="519"/>
      <c r="Q737" s="519"/>
      <c r="R737" s="520"/>
      <c r="S737" s="520"/>
      <c r="T737" s="520"/>
      <c r="U737" s="519"/>
      <c r="V737" s="519"/>
      <c r="W737" s="519"/>
      <c r="X737" s="519"/>
      <c r="Y737" s="519"/>
    </row>
    <row r="738" spans="1:25">
      <c r="A738" s="518"/>
      <c r="B738" s="518"/>
      <c r="C738" s="519"/>
      <c r="D738" s="520"/>
      <c r="E738" s="519"/>
      <c r="F738" s="520"/>
      <c r="G738" s="520"/>
      <c r="H738" s="520"/>
      <c r="I738" s="520"/>
      <c r="J738" s="520"/>
      <c r="K738" s="519"/>
      <c r="L738" s="519"/>
      <c r="M738" s="519"/>
      <c r="N738" s="519"/>
      <c r="O738" s="519"/>
      <c r="P738" s="519"/>
      <c r="Q738" s="519"/>
      <c r="R738" s="520"/>
      <c r="S738" s="520"/>
      <c r="T738" s="520"/>
      <c r="U738" s="519"/>
      <c r="V738" s="519"/>
      <c r="W738" s="519"/>
      <c r="X738" s="519"/>
      <c r="Y738" s="519"/>
    </row>
    <row r="739" spans="1:25">
      <c r="A739" s="518"/>
      <c r="B739" s="518"/>
      <c r="C739" s="519"/>
      <c r="D739" s="520"/>
      <c r="E739" s="519"/>
      <c r="F739" s="520"/>
      <c r="G739" s="520"/>
      <c r="H739" s="520"/>
      <c r="I739" s="520"/>
      <c r="J739" s="520"/>
      <c r="K739" s="519"/>
      <c r="L739" s="519"/>
      <c r="M739" s="519"/>
      <c r="N739" s="519"/>
      <c r="O739" s="519"/>
      <c r="P739" s="519"/>
      <c r="Q739" s="519"/>
      <c r="R739" s="520"/>
      <c r="S739" s="520"/>
      <c r="T739" s="520"/>
      <c r="U739" s="519"/>
      <c r="V739" s="519"/>
      <c r="W739" s="519"/>
      <c r="X739" s="519"/>
      <c r="Y739" s="519"/>
    </row>
    <row r="740" spans="1:25">
      <c r="A740" s="518"/>
      <c r="B740" s="518"/>
      <c r="C740" s="519"/>
      <c r="D740" s="520"/>
      <c r="E740" s="519"/>
      <c r="F740" s="520"/>
      <c r="G740" s="520"/>
      <c r="H740" s="520"/>
      <c r="I740" s="520"/>
      <c r="J740" s="520"/>
      <c r="K740" s="519"/>
      <c r="L740" s="519"/>
      <c r="M740" s="519"/>
      <c r="N740" s="519"/>
      <c r="O740" s="519"/>
      <c r="P740" s="519"/>
      <c r="Q740" s="519"/>
      <c r="R740" s="520"/>
      <c r="S740" s="520"/>
      <c r="T740" s="520"/>
      <c r="U740" s="519"/>
      <c r="V740" s="519"/>
      <c r="W740" s="519"/>
      <c r="X740" s="519"/>
      <c r="Y740" s="519"/>
    </row>
    <row r="741" spans="1:25">
      <c r="A741" s="518"/>
      <c r="B741" s="518"/>
      <c r="C741" s="519"/>
      <c r="D741" s="520"/>
      <c r="E741" s="519"/>
      <c r="F741" s="520"/>
      <c r="G741" s="520"/>
      <c r="H741" s="520"/>
      <c r="I741" s="520"/>
      <c r="J741" s="520"/>
      <c r="K741" s="519"/>
      <c r="L741" s="519"/>
      <c r="M741" s="519"/>
      <c r="N741" s="519"/>
      <c r="O741" s="519"/>
      <c r="P741" s="519"/>
      <c r="Q741" s="519"/>
      <c r="R741" s="520"/>
      <c r="S741" s="520"/>
      <c r="T741" s="520"/>
      <c r="U741" s="519"/>
      <c r="V741" s="519"/>
      <c r="W741" s="519"/>
      <c r="X741" s="519"/>
      <c r="Y741" s="519"/>
    </row>
    <row r="742" spans="1:25">
      <c r="A742" s="518"/>
      <c r="B742" s="518"/>
      <c r="C742" s="519"/>
      <c r="D742" s="520"/>
      <c r="E742" s="519"/>
      <c r="F742" s="520"/>
      <c r="G742" s="520"/>
      <c r="H742" s="520"/>
      <c r="I742" s="520"/>
      <c r="J742" s="520"/>
      <c r="K742" s="519"/>
      <c r="L742" s="519"/>
      <c r="M742" s="519"/>
      <c r="N742" s="519"/>
      <c r="O742" s="519"/>
      <c r="P742" s="519"/>
      <c r="Q742" s="519"/>
      <c r="R742" s="520"/>
      <c r="S742" s="520"/>
      <c r="T742" s="520"/>
      <c r="U742" s="519"/>
      <c r="V742" s="519"/>
      <c r="W742" s="519"/>
      <c r="X742" s="519"/>
      <c r="Y742" s="519"/>
    </row>
    <row r="743" spans="1:25">
      <c r="A743" s="518"/>
      <c r="B743" s="518"/>
      <c r="C743" s="519"/>
      <c r="D743" s="520"/>
      <c r="E743" s="519"/>
      <c r="F743" s="520"/>
      <c r="G743" s="520"/>
      <c r="H743" s="520"/>
      <c r="I743" s="520"/>
      <c r="J743" s="520"/>
      <c r="K743" s="519"/>
      <c r="L743" s="519"/>
      <c r="M743" s="519"/>
      <c r="N743" s="519"/>
      <c r="O743" s="519"/>
      <c r="P743" s="519"/>
      <c r="Q743" s="519"/>
      <c r="R743" s="520"/>
      <c r="S743" s="520"/>
      <c r="T743" s="520"/>
      <c r="U743" s="519"/>
      <c r="V743" s="519"/>
      <c r="W743" s="519"/>
      <c r="X743" s="519"/>
      <c r="Y743" s="519"/>
    </row>
    <row r="744" spans="1:25">
      <c r="A744" s="518"/>
      <c r="B744" s="518"/>
      <c r="C744" s="519"/>
      <c r="D744" s="520"/>
      <c r="E744" s="519"/>
      <c r="F744" s="520"/>
      <c r="G744" s="520"/>
      <c r="H744" s="520"/>
      <c r="I744" s="520"/>
      <c r="J744" s="520"/>
      <c r="K744" s="519"/>
      <c r="L744" s="519"/>
      <c r="M744" s="519"/>
      <c r="N744" s="519"/>
      <c r="O744" s="519"/>
      <c r="P744" s="519"/>
      <c r="Q744" s="519"/>
      <c r="R744" s="520"/>
      <c r="S744" s="520"/>
      <c r="T744" s="520"/>
      <c r="U744" s="519"/>
      <c r="V744" s="519"/>
      <c r="W744" s="519"/>
      <c r="X744" s="519"/>
      <c r="Y744" s="519"/>
    </row>
    <row r="745" spans="1:25">
      <c r="A745" s="518"/>
      <c r="B745" s="518"/>
      <c r="C745" s="519"/>
      <c r="D745" s="520"/>
      <c r="E745" s="519"/>
      <c r="F745" s="520"/>
      <c r="G745" s="520"/>
      <c r="H745" s="520"/>
      <c r="I745" s="520"/>
      <c r="J745" s="520"/>
      <c r="K745" s="519"/>
      <c r="L745" s="519"/>
      <c r="M745" s="519"/>
      <c r="N745" s="519"/>
      <c r="O745" s="519"/>
      <c r="P745" s="519"/>
      <c r="Q745" s="519"/>
      <c r="R745" s="520"/>
      <c r="S745" s="520"/>
      <c r="T745" s="520"/>
      <c r="U745" s="519"/>
      <c r="V745" s="519"/>
      <c r="W745" s="519"/>
      <c r="X745" s="519"/>
      <c r="Y745" s="519"/>
    </row>
    <row r="746" spans="1:25">
      <c r="A746" s="518"/>
      <c r="B746" s="518"/>
      <c r="C746" s="519"/>
      <c r="D746" s="520"/>
      <c r="E746" s="519"/>
      <c r="F746" s="520"/>
      <c r="G746" s="520"/>
      <c r="H746" s="520"/>
      <c r="I746" s="520"/>
      <c r="J746" s="520"/>
      <c r="K746" s="519"/>
      <c r="L746" s="519"/>
      <c r="M746" s="519"/>
      <c r="N746" s="519"/>
      <c r="O746" s="519"/>
      <c r="P746" s="519"/>
      <c r="Q746" s="519"/>
      <c r="R746" s="520"/>
      <c r="S746" s="520"/>
      <c r="T746" s="520"/>
      <c r="U746" s="519"/>
      <c r="V746" s="519"/>
      <c r="W746" s="519"/>
      <c r="X746" s="519"/>
      <c r="Y746" s="519"/>
    </row>
    <row r="747" spans="1:25">
      <c r="A747" s="518"/>
      <c r="B747" s="518"/>
      <c r="C747" s="519"/>
      <c r="D747" s="520"/>
      <c r="E747" s="519"/>
      <c r="F747" s="520"/>
      <c r="G747" s="520"/>
      <c r="H747" s="520"/>
      <c r="I747" s="520"/>
      <c r="J747" s="520"/>
      <c r="K747" s="519"/>
      <c r="L747" s="519"/>
      <c r="M747" s="519"/>
      <c r="N747" s="519"/>
      <c r="O747" s="519"/>
      <c r="P747" s="519"/>
      <c r="Q747" s="519"/>
      <c r="R747" s="520"/>
      <c r="S747" s="520"/>
      <c r="T747" s="520"/>
      <c r="U747" s="519"/>
      <c r="V747" s="519"/>
      <c r="W747" s="519"/>
      <c r="X747" s="519"/>
      <c r="Y747" s="519"/>
    </row>
    <row r="748" spans="1:25">
      <c r="A748" s="518"/>
      <c r="B748" s="518"/>
      <c r="C748" s="519"/>
      <c r="D748" s="520"/>
      <c r="E748" s="519"/>
      <c r="F748" s="520"/>
      <c r="G748" s="520"/>
      <c r="H748" s="520"/>
      <c r="I748" s="520"/>
      <c r="J748" s="520"/>
      <c r="K748" s="519"/>
      <c r="L748" s="519"/>
      <c r="M748" s="519"/>
      <c r="N748" s="519"/>
      <c r="O748" s="519"/>
      <c r="P748" s="519"/>
      <c r="Q748" s="519"/>
      <c r="R748" s="520"/>
      <c r="S748" s="520"/>
      <c r="T748" s="520"/>
      <c r="U748" s="519"/>
      <c r="V748" s="519"/>
      <c r="W748" s="519"/>
      <c r="X748" s="519"/>
      <c r="Y748" s="519"/>
    </row>
    <row r="749" spans="1:25">
      <c r="A749" s="518"/>
      <c r="B749" s="518"/>
      <c r="C749" s="519"/>
      <c r="D749" s="520"/>
      <c r="E749" s="519"/>
      <c r="F749" s="520"/>
      <c r="G749" s="520"/>
      <c r="H749" s="520"/>
      <c r="I749" s="520"/>
      <c r="J749" s="520"/>
      <c r="K749" s="519"/>
      <c r="L749" s="519"/>
      <c r="M749" s="519"/>
      <c r="N749" s="519"/>
      <c r="O749" s="519"/>
      <c r="P749" s="519"/>
      <c r="Q749" s="519"/>
      <c r="R749" s="520"/>
      <c r="S749" s="520"/>
      <c r="T749" s="520"/>
      <c r="U749" s="519"/>
      <c r="V749" s="519"/>
      <c r="W749" s="519"/>
      <c r="X749" s="519"/>
      <c r="Y749" s="519"/>
    </row>
    <row r="750" spans="1:25">
      <c r="A750" s="518"/>
      <c r="B750" s="518"/>
      <c r="C750" s="519"/>
      <c r="D750" s="520"/>
      <c r="E750" s="519"/>
      <c r="F750" s="520"/>
      <c r="G750" s="520"/>
      <c r="H750" s="520"/>
      <c r="I750" s="520"/>
      <c r="J750" s="520"/>
      <c r="K750" s="519"/>
      <c r="L750" s="519"/>
      <c r="M750" s="519"/>
      <c r="N750" s="519"/>
      <c r="O750" s="519"/>
      <c r="P750" s="519"/>
      <c r="Q750" s="519"/>
      <c r="R750" s="520"/>
      <c r="S750" s="520"/>
      <c r="T750" s="520"/>
      <c r="U750" s="519"/>
      <c r="V750" s="519"/>
      <c r="W750" s="519"/>
      <c r="X750" s="519"/>
      <c r="Y750" s="519"/>
    </row>
    <row r="751" spans="1:25">
      <c r="A751" s="518"/>
      <c r="B751" s="518"/>
      <c r="C751" s="519"/>
      <c r="D751" s="520"/>
      <c r="E751" s="519"/>
      <c r="F751" s="520"/>
      <c r="G751" s="520"/>
      <c r="H751" s="520"/>
      <c r="I751" s="520"/>
      <c r="J751" s="520"/>
      <c r="K751" s="519"/>
      <c r="L751" s="519"/>
      <c r="M751" s="519"/>
      <c r="N751" s="519"/>
      <c r="O751" s="519"/>
      <c r="P751" s="519"/>
      <c r="Q751" s="519"/>
      <c r="R751" s="520"/>
      <c r="S751" s="520"/>
      <c r="T751" s="520"/>
      <c r="U751" s="519"/>
      <c r="V751" s="519"/>
      <c r="W751" s="519"/>
      <c r="X751" s="519"/>
      <c r="Y751" s="519"/>
    </row>
    <row r="752" spans="1:25">
      <c r="A752" s="518"/>
      <c r="B752" s="518"/>
      <c r="C752" s="519"/>
      <c r="D752" s="520"/>
      <c r="E752" s="519"/>
      <c r="F752" s="520"/>
      <c r="G752" s="520"/>
      <c r="H752" s="520"/>
      <c r="I752" s="520"/>
      <c r="J752" s="520"/>
      <c r="K752" s="519"/>
      <c r="L752" s="519"/>
      <c r="M752" s="519"/>
      <c r="N752" s="519"/>
      <c r="O752" s="519"/>
      <c r="P752" s="519"/>
      <c r="Q752" s="519"/>
      <c r="R752" s="520"/>
      <c r="S752" s="520"/>
      <c r="T752" s="520"/>
      <c r="U752" s="519"/>
      <c r="V752" s="519"/>
      <c r="W752" s="519"/>
      <c r="X752" s="519"/>
      <c r="Y752" s="519"/>
    </row>
    <row r="753" spans="1:25">
      <c r="A753" s="518"/>
      <c r="B753" s="518"/>
      <c r="C753" s="519"/>
      <c r="D753" s="520"/>
      <c r="E753" s="519"/>
      <c r="F753" s="520"/>
      <c r="G753" s="520"/>
      <c r="H753" s="520"/>
      <c r="I753" s="520"/>
      <c r="J753" s="520"/>
      <c r="K753" s="519"/>
      <c r="L753" s="519"/>
      <c r="M753" s="519"/>
      <c r="N753" s="519"/>
      <c r="O753" s="519"/>
      <c r="P753" s="519"/>
      <c r="Q753" s="519"/>
      <c r="R753" s="520"/>
      <c r="S753" s="520"/>
      <c r="T753" s="520"/>
      <c r="U753" s="519"/>
      <c r="V753" s="519"/>
      <c r="W753" s="519"/>
      <c r="X753" s="519"/>
      <c r="Y753" s="519"/>
    </row>
    <row r="754" spans="1:25">
      <c r="A754" s="518"/>
      <c r="B754" s="518"/>
      <c r="C754" s="519"/>
      <c r="D754" s="520"/>
      <c r="E754" s="519"/>
      <c r="F754" s="520"/>
      <c r="G754" s="520"/>
      <c r="H754" s="520"/>
      <c r="I754" s="520"/>
      <c r="J754" s="520"/>
      <c r="K754" s="519"/>
      <c r="L754" s="519"/>
      <c r="M754" s="519"/>
      <c r="N754" s="519"/>
      <c r="O754" s="519"/>
      <c r="P754" s="519"/>
      <c r="Q754" s="519"/>
      <c r="R754" s="520"/>
      <c r="S754" s="520"/>
      <c r="T754" s="520"/>
      <c r="U754" s="519"/>
      <c r="V754" s="519"/>
      <c r="W754" s="519"/>
      <c r="X754" s="519"/>
      <c r="Y754" s="519"/>
    </row>
    <row r="755" spans="1:25">
      <c r="A755" s="518"/>
      <c r="B755" s="518"/>
      <c r="C755" s="519"/>
      <c r="D755" s="520"/>
      <c r="E755" s="519"/>
      <c r="F755" s="520"/>
      <c r="G755" s="520"/>
      <c r="H755" s="520"/>
      <c r="I755" s="520"/>
      <c r="J755" s="520"/>
      <c r="K755" s="519"/>
      <c r="L755" s="519"/>
      <c r="M755" s="519"/>
      <c r="N755" s="519"/>
      <c r="O755" s="519"/>
      <c r="P755" s="519"/>
      <c r="Q755" s="519"/>
      <c r="R755" s="520"/>
      <c r="S755" s="520"/>
      <c r="T755" s="520"/>
      <c r="U755" s="519"/>
      <c r="V755" s="519"/>
      <c r="W755" s="519"/>
      <c r="X755" s="519"/>
      <c r="Y755" s="519"/>
    </row>
    <row r="756" spans="1:25">
      <c r="A756" s="518"/>
      <c r="B756" s="518"/>
      <c r="C756" s="519"/>
      <c r="D756" s="520"/>
      <c r="E756" s="519"/>
      <c r="F756" s="520"/>
      <c r="G756" s="520"/>
      <c r="H756" s="520"/>
      <c r="I756" s="520"/>
      <c r="J756" s="520"/>
      <c r="K756" s="519"/>
      <c r="L756" s="519"/>
      <c r="M756" s="519"/>
      <c r="N756" s="519"/>
      <c r="O756" s="519"/>
      <c r="P756" s="519"/>
      <c r="Q756" s="519"/>
      <c r="R756" s="520"/>
      <c r="S756" s="520"/>
      <c r="T756" s="520"/>
      <c r="U756" s="519"/>
      <c r="V756" s="519"/>
      <c r="W756" s="519"/>
      <c r="X756" s="519"/>
      <c r="Y756" s="519"/>
    </row>
    <row r="757" spans="1:25">
      <c r="A757" s="518"/>
      <c r="B757" s="518"/>
      <c r="C757" s="519"/>
      <c r="D757" s="520"/>
      <c r="E757" s="519"/>
      <c r="F757" s="520"/>
      <c r="G757" s="520"/>
      <c r="H757" s="520"/>
      <c r="I757" s="520"/>
      <c r="J757" s="520"/>
      <c r="K757" s="519"/>
      <c r="L757" s="519"/>
      <c r="M757" s="519"/>
      <c r="N757" s="519"/>
      <c r="O757" s="519"/>
      <c r="P757" s="519"/>
      <c r="Q757" s="519"/>
      <c r="R757" s="520"/>
      <c r="S757" s="520"/>
      <c r="T757" s="520"/>
      <c r="U757" s="519"/>
      <c r="V757" s="519"/>
      <c r="W757" s="519"/>
      <c r="X757" s="519"/>
      <c r="Y757" s="519"/>
    </row>
    <row r="758" spans="1:25">
      <c r="A758" s="518"/>
      <c r="B758" s="518"/>
      <c r="C758" s="519"/>
      <c r="D758" s="520"/>
      <c r="E758" s="519"/>
      <c r="F758" s="520"/>
      <c r="G758" s="520"/>
      <c r="H758" s="520"/>
      <c r="I758" s="520"/>
      <c r="J758" s="520"/>
      <c r="K758" s="519"/>
      <c r="L758" s="519"/>
      <c r="M758" s="519"/>
      <c r="N758" s="519"/>
      <c r="O758" s="519"/>
      <c r="P758" s="519"/>
      <c r="Q758" s="519"/>
      <c r="R758" s="520"/>
      <c r="S758" s="520"/>
      <c r="T758" s="520"/>
      <c r="U758" s="519"/>
      <c r="V758" s="519"/>
      <c r="W758" s="519"/>
      <c r="X758" s="519"/>
      <c r="Y758" s="519"/>
    </row>
    <row r="759" spans="1:25">
      <c r="A759" s="518"/>
      <c r="B759" s="518"/>
      <c r="C759" s="519"/>
      <c r="D759" s="520"/>
      <c r="E759" s="519"/>
      <c r="F759" s="520"/>
      <c r="G759" s="520"/>
      <c r="H759" s="520"/>
      <c r="I759" s="520"/>
      <c r="J759" s="520"/>
      <c r="K759" s="519"/>
      <c r="L759" s="519"/>
      <c r="M759" s="519"/>
      <c r="N759" s="519"/>
      <c r="O759" s="519"/>
      <c r="P759" s="519"/>
      <c r="Q759" s="519"/>
      <c r="R759" s="520"/>
      <c r="S759" s="520"/>
      <c r="T759" s="520"/>
      <c r="U759" s="519"/>
      <c r="V759" s="519"/>
      <c r="W759" s="519"/>
      <c r="X759" s="519"/>
      <c r="Y759" s="519"/>
    </row>
    <row r="760" spans="1:25">
      <c r="A760" s="518"/>
      <c r="B760" s="518"/>
      <c r="C760" s="519"/>
      <c r="D760" s="520"/>
      <c r="E760" s="519"/>
      <c r="F760" s="520"/>
      <c r="G760" s="520"/>
      <c r="H760" s="520"/>
      <c r="I760" s="520"/>
      <c r="J760" s="520"/>
      <c r="K760" s="519"/>
      <c r="L760" s="519"/>
      <c r="M760" s="519"/>
      <c r="N760" s="519"/>
      <c r="O760" s="519"/>
      <c r="P760" s="519"/>
      <c r="Q760" s="519"/>
      <c r="R760" s="520"/>
      <c r="S760" s="520"/>
      <c r="T760" s="520"/>
      <c r="U760" s="519"/>
      <c r="V760" s="519"/>
      <c r="W760" s="519"/>
      <c r="X760" s="519"/>
      <c r="Y760" s="519"/>
    </row>
    <row r="761" spans="1:25">
      <c r="A761" s="518"/>
      <c r="B761" s="518"/>
      <c r="C761" s="519"/>
      <c r="D761" s="520"/>
      <c r="E761" s="519"/>
      <c r="F761" s="520"/>
      <c r="G761" s="520"/>
      <c r="H761" s="520"/>
      <c r="I761" s="520"/>
      <c r="J761" s="520"/>
      <c r="K761" s="519"/>
      <c r="L761" s="519"/>
      <c r="M761" s="519"/>
      <c r="N761" s="519"/>
      <c r="O761" s="519"/>
      <c r="P761" s="519"/>
      <c r="Q761" s="519"/>
      <c r="R761" s="520"/>
      <c r="S761" s="520"/>
      <c r="T761" s="520"/>
      <c r="U761" s="519"/>
      <c r="V761" s="519"/>
      <c r="W761" s="519"/>
      <c r="X761" s="519"/>
      <c r="Y761" s="519"/>
    </row>
    <row r="762" spans="1:25">
      <c r="A762" s="518"/>
      <c r="B762" s="518"/>
      <c r="C762" s="519"/>
      <c r="D762" s="520"/>
      <c r="E762" s="519"/>
      <c r="F762" s="520"/>
      <c r="G762" s="520"/>
      <c r="H762" s="520"/>
      <c r="I762" s="520"/>
      <c r="J762" s="520"/>
      <c r="K762" s="519"/>
      <c r="L762" s="519"/>
      <c r="M762" s="519"/>
      <c r="N762" s="519"/>
      <c r="O762" s="519"/>
      <c r="P762" s="519"/>
      <c r="Q762" s="519"/>
      <c r="R762" s="520"/>
      <c r="S762" s="520"/>
      <c r="T762" s="520"/>
      <c r="U762" s="519"/>
      <c r="V762" s="519"/>
      <c r="W762" s="519"/>
      <c r="X762" s="519"/>
      <c r="Y762" s="519"/>
    </row>
    <row r="763" spans="1:25">
      <c r="A763" s="518"/>
      <c r="B763" s="518"/>
      <c r="C763" s="519"/>
      <c r="D763" s="520"/>
      <c r="E763" s="519"/>
      <c r="F763" s="520"/>
      <c r="G763" s="520"/>
      <c r="H763" s="520"/>
      <c r="I763" s="520"/>
      <c r="J763" s="520"/>
      <c r="K763" s="519"/>
      <c r="L763" s="519"/>
      <c r="M763" s="519"/>
      <c r="N763" s="519"/>
      <c r="O763" s="519"/>
      <c r="P763" s="519"/>
      <c r="Q763" s="519"/>
      <c r="R763" s="520"/>
      <c r="S763" s="520"/>
      <c r="T763" s="520"/>
      <c r="U763" s="519"/>
      <c r="V763" s="519"/>
      <c r="W763" s="519"/>
      <c r="X763" s="519"/>
      <c r="Y763" s="519"/>
    </row>
    <row r="764" spans="1:25">
      <c r="A764" s="518"/>
      <c r="B764" s="518"/>
      <c r="C764" s="519"/>
      <c r="D764" s="520"/>
      <c r="E764" s="519"/>
      <c r="F764" s="520"/>
      <c r="G764" s="520"/>
      <c r="H764" s="520"/>
      <c r="I764" s="520"/>
      <c r="J764" s="520"/>
      <c r="K764" s="519"/>
      <c r="L764" s="519"/>
      <c r="M764" s="519"/>
      <c r="N764" s="519"/>
      <c r="O764" s="519"/>
      <c r="P764" s="519"/>
      <c r="Q764" s="519"/>
      <c r="R764" s="520"/>
      <c r="S764" s="520"/>
      <c r="T764" s="520"/>
      <c r="U764" s="519"/>
      <c r="V764" s="519"/>
      <c r="W764" s="519"/>
      <c r="X764" s="519"/>
      <c r="Y764" s="519"/>
    </row>
    <row r="765" spans="1:25">
      <c r="A765" s="518"/>
      <c r="B765" s="518"/>
      <c r="C765" s="519"/>
      <c r="D765" s="520"/>
      <c r="E765" s="519"/>
      <c r="F765" s="520"/>
      <c r="G765" s="520"/>
      <c r="H765" s="520"/>
      <c r="I765" s="520"/>
      <c r="J765" s="520"/>
      <c r="K765" s="519"/>
      <c r="L765" s="519"/>
      <c r="M765" s="519"/>
      <c r="N765" s="519"/>
      <c r="O765" s="519"/>
      <c r="P765" s="519"/>
      <c r="Q765" s="519"/>
      <c r="R765" s="520"/>
      <c r="S765" s="520"/>
      <c r="T765" s="520"/>
      <c r="U765" s="519"/>
      <c r="V765" s="519"/>
      <c r="W765" s="519"/>
      <c r="X765" s="519"/>
      <c r="Y765" s="519"/>
    </row>
    <row r="766" spans="1:25">
      <c r="A766" s="518"/>
      <c r="B766" s="518"/>
      <c r="C766" s="519"/>
      <c r="D766" s="520"/>
      <c r="E766" s="519"/>
      <c r="F766" s="520"/>
      <c r="G766" s="520"/>
      <c r="H766" s="520"/>
      <c r="I766" s="520"/>
      <c r="J766" s="520"/>
      <c r="K766" s="519"/>
      <c r="L766" s="519"/>
      <c r="M766" s="519"/>
      <c r="N766" s="519"/>
      <c r="O766" s="519"/>
      <c r="P766" s="519"/>
      <c r="Q766" s="519"/>
      <c r="R766" s="520"/>
      <c r="S766" s="520"/>
      <c r="T766" s="520"/>
      <c r="U766" s="519"/>
      <c r="V766" s="519"/>
      <c r="W766" s="519"/>
      <c r="X766" s="519"/>
      <c r="Y766" s="519"/>
    </row>
    <row r="767" spans="1:25">
      <c r="A767" s="518"/>
      <c r="B767" s="518"/>
      <c r="C767" s="519"/>
      <c r="D767" s="520"/>
      <c r="E767" s="519"/>
      <c r="F767" s="520"/>
      <c r="G767" s="520"/>
      <c r="H767" s="520"/>
      <c r="I767" s="520"/>
      <c r="J767" s="520"/>
      <c r="K767" s="519"/>
      <c r="L767" s="519"/>
      <c r="M767" s="519"/>
      <c r="N767" s="519"/>
      <c r="O767" s="519"/>
      <c r="P767" s="519"/>
      <c r="Q767" s="519"/>
      <c r="R767" s="520"/>
      <c r="S767" s="520"/>
      <c r="T767" s="520"/>
      <c r="U767" s="519"/>
      <c r="V767" s="519"/>
      <c r="W767" s="519"/>
      <c r="X767" s="519"/>
      <c r="Y767" s="519"/>
    </row>
    <row r="768" spans="1:25">
      <c r="A768" s="518"/>
      <c r="B768" s="518"/>
      <c r="C768" s="519"/>
      <c r="D768" s="520"/>
      <c r="E768" s="519"/>
      <c r="F768" s="520"/>
      <c r="G768" s="520"/>
      <c r="H768" s="520"/>
      <c r="I768" s="520"/>
      <c r="J768" s="520"/>
      <c r="K768" s="519"/>
      <c r="L768" s="519"/>
      <c r="M768" s="519"/>
      <c r="N768" s="519"/>
      <c r="O768" s="519"/>
      <c r="P768" s="519"/>
      <c r="Q768" s="519"/>
      <c r="R768" s="520"/>
      <c r="S768" s="520"/>
      <c r="T768" s="520"/>
      <c r="U768" s="519"/>
      <c r="V768" s="519"/>
      <c r="W768" s="519"/>
      <c r="X768" s="519"/>
      <c r="Y768" s="519"/>
    </row>
    <row r="769" spans="1:25">
      <c r="A769" s="518"/>
      <c r="B769" s="518"/>
      <c r="C769" s="519"/>
      <c r="D769" s="520"/>
      <c r="E769" s="519"/>
      <c r="F769" s="520"/>
      <c r="G769" s="520"/>
      <c r="H769" s="520"/>
      <c r="I769" s="520"/>
      <c r="J769" s="520"/>
      <c r="K769" s="519"/>
      <c r="L769" s="519"/>
      <c r="M769" s="519"/>
      <c r="N769" s="519"/>
      <c r="O769" s="519"/>
      <c r="P769" s="519"/>
      <c r="Q769" s="519"/>
      <c r="R769" s="520"/>
      <c r="S769" s="520"/>
      <c r="T769" s="520"/>
      <c r="U769" s="519"/>
      <c r="V769" s="519"/>
      <c r="W769" s="519"/>
      <c r="X769" s="519"/>
      <c r="Y769" s="519"/>
    </row>
    <row r="770" spans="1:25">
      <c r="A770" s="518"/>
      <c r="B770" s="518"/>
      <c r="C770" s="519"/>
      <c r="D770" s="520"/>
      <c r="E770" s="519"/>
      <c r="F770" s="520"/>
      <c r="G770" s="520"/>
      <c r="H770" s="520"/>
      <c r="I770" s="520"/>
      <c r="J770" s="520"/>
      <c r="K770" s="519"/>
      <c r="L770" s="519"/>
      <c r="M770" s="519"/>
      <c r="N770" s="519"/>
      <c r="O770" s="519"/>
      <c r="P770" s="519"/>
      <c r="Q770" s="519"/>
      <c r="R770" s="520"/>
      <c r="S770" s="520"/>
      <c r="T770" s="520"/>
      <c r="U770" s="519"/>
      <c r="V770" s="519"/>
      <c r="W770" s="519"/>
      <c r="X770" s="519"/>
      <c r="Y770" s="519"/>
    </row>
    <row r="771" spans="1:25">
      <c r="A771" s="518"/>
      <c r="B771" s="518"/>
      <c r="C771" s="519"/>
      <c r="D771" s="520"/>
      <c r="E771" s="519"/>
      <c r="F771" s="520"/>
      <c r="G771" s="520"/>
      <c r="H771" s="520"/>
      <c r="I771" s="520"/>
      <c r="J771" s="520"/>
      <c r="K771" s="519"/>
      <c r="L771" s="519"/>
      <c r="M771" s="519"/>
      <c r="N771" s="519"/>
      <c r="O771" s="519"/>
      <c r="P771" s="519"/>
      <c r="Q771" s="519"/>
      <c r="R771" s="520"/>
      <c r="S771" s="520"/>
      <c r="T771" s="520"/>
      <c r="U771" s="519"/>
      <c r="V771" s="519"/>
      <c r="W771" s="519"/>
      <c r="X771" s="519"/>
      <c r="Y771" s="519"/>
    </row>
    <row r="772" spans="1:25">
      <c r="A772" s="518"/>
      <c r="B772" s="518"/>
      <c r="C772" s="519"/>
      <c r="D772" s="520"/>
      <c r="E772" s="519"/>
      <c r="F772" s="520"/>
      <c r="G772" s="520"/>
      <c r="H772" s="520"/>
      <c r="I772" s="520"/>
      <c r="J772" s="520"/>
      <c r="K772" s="519"/>
      <c r="L772" s="519"/>
      <c r="M772" s="519"/>
      <c r="N772" s="519"/>
      <c r="O772" s="519"/>
      <c r="P772" s="519"/>
      <c r="Q772" s="519"/>
      <c r="R772" s="520"/>
      <c r="S772" s="520"/>
      <c r="T772" s="520"/>
      <c r="U772" s="519"/>
      <c r="V772" s="519"/>
      <c r="W772" s="519"/>
      <c r="X772" s="519"/>
      <c r="Y772" s="519"/>
    </row>
    <row r="773" spans="1:25">
      <c r="A773" s="518"/>
      <c r="B773" s="518"/>
      <c r="C773" s="519"/>
      <c r="D773" s="520"/>
      <c r="E773" s="519"/>
      <c r="F773" s="520"/>
      <c r="G773" s="520"/>
      <c r="H773" s="520"/>
      <c r="I773" s="520"/>
      <c r="J773" s="520"/>
      <c r="K773" s="519"/>
      <c r="L773" s="519"/>
      <c r="M773" s="519"/>
      <c r="N773" s="519"/>
      <c r="O773" s="519"/>
      <c r="P773" s="519"/>
      <c r="Q773" s="519"/>
      <c r="R773" s="520"/>
      <c r="S773" s="520"/>
      <c r="T773" s="520"/>
      <c r="U773" s="519"/>
      <c r="V773" s="519"/>
      <c r="W773" s="519"/>
      <c r="X773" s="519"/>
      <c r="Y773" s="519"/>
    </row>
    <row r="774" spans="1:25">
      <c r="A774" s="518"/>
      <c r="B774" s="518"/>
      <c r="C774" s="519"/>
      <c r="D774" s="520"/>
      <c r="E774" s="519"/>
      <c r="F774" s="520"/>
      <c r="G774" s="520"/>
      <c r="H774" s="520"/>
      <c r="I774" s="520"/>
      <c r="J774" s="520"/>
      <c r="K774" s="519"/>
      <c r="L774" s="519"/>
      <c r="M774" s="519"/>
      <c r="N774" s="519"/>
      <c r="O774" s="519"/>
      <c r="P774" s="519"/>
      <c r="Q774" s="519"/>
      <c r="R774" s="520"/>
      <c r="S774" s="520"/>
      <c r="T774" s="520"/>
      <c r="U774" s="519"/>
      <c r="V774" s="519"/>
      <c r="W774" s="519"/>
      <c r="X774" s="519"/>
      <c r="Y774" s="519"/>
    </row>
    <row r="775" spans="1:25">
      <c r="A775" s="518"/>
      <c r="B775" s="518"/>
      <c r="C775" s="519"/>
      <c r="D775" s="520"/>
      <c r="E775" s="519"/>
      <c r="F775" s="520"/>
      <c r="G775" s="520"/>
      <c r="H775" s="520"/>
      <c r="I775" s="520"/>
      <c r="J775" s="520"/>
      <c r="K775" s="519"/>
      <c r="L775" s="519"/>
      <c r="M775" s="519"/>
      <c r="N775" s="519"/>
      <c r="O775" s="519"/>
      <c r="P775" s="519"/>
      <c r="Q775" s="519"/>
      <c r="R775" s="520"/>
      <c r="S775" s="520"/>
      <c r="T775" s="520"/>
      <c r="U775" s="519"/>
      <c r="V775" s="519"/>
      <c r="W775" s="519"/>
      <c r="X775" s="519"/>
      <c r="Y775" s="519"/>
    </row>
    <row r="776" spans="1:25">
      <c r="A776" s="518"/>
      <c r="B776" s="518"/>
      <c r="C776" s="519"/>
      <c r="D776" s="520"/>
      <c r="E776" s="519"/>
      <c r="F776" s="520"/>
      <c r="G776" s="520"/>
      <c r="H776" s="520"/>
      <c r="I776" s="520"/>
      <c r="J776" s="520"/>
      <c r="K776" s="519"/>
      <c r="L776" s="519"/>
      <c r="M776" s="519"/>
      <c r="N776" s="519"/>
      <c r="O776" s="519"/>
      <c r="P776" s="519"/>
      <c r="Q776" s="519"/>
      <c r="R776" s="520"/>
      <c r="S776" s="520"/>
      <c r="T776" s="520"/>
      <c r="U776" s="519"/>
      <c r="V776" s="519"/>
      <c r="W776" s="519"/>
      <c r="X776" s="519"/>
      <c r="Y776" s="519"/>
    </row>
    <row r="777" spans="1:25">
      <c r="A777" s="518"/>
      <c r="B777" s="518"/>
      <c r="C777" s="519"/>
      <c r="D777" s="520"/>
      <c r="E777" s="519"/>
      <c r="F777" s="520"/>
      <c r="G777" s="520"/>
      <c r="H777" s="520"/>
      <c r="I777" s="520"/>
      <c r="J777" s="520"/>
      <c r="K777" s="519"/>
      <c r="L777" s="519"/>
      <c r="M777" s="519"/>
      <c r="N777" s="519"/>
      <c r="O777" s="519"/>
      <c r="P777" s="519"/>
      <c r="Q777" s="519"/>
      <c r="R777" s="520"/>
      <c r="S777" s="520"/>
      <c r="T777" s="520"/>
      <c r="U777" s="519"/>
      <c r="V777" s="519"/>
      <c r="W777" s="519"/>
      <c r="X777" s="519"/>
      <c r="Y777" s="519"/>
    </row>
    <row r="778" spans="1:25">
      <c r="A778" s="518"/>
      <c r="B778" s="518"/>
      <c r="C778" s="519"/>
      <c r="D778" s="520"/>
      <c r="E778" s="519"/>
      <c r="F778" s="520"/>
      <c r="G778" s="520"/>
      <c r="H778" s="520"/>
      <c r="I778" s="520"/>
      <c r="J778" s="520"/>
      <c r="K778" s="519"/>
      <c r="L778" s="519"/>
      <c r="M778" s="519"/>
      <c r="N778" s="519"/>
      <c r="O778" s="519"/>
      <c r="P778" s="519"/>
      <c r="Q778" s="519"/>
      <c r="R778" s="520"/>
      <c r="S778" s="520"/>
      <c r="T778" s="520"/>
      <c r="U778" s="519"/>
      <c r="V778" s="519"/>
      <c r="W778" s="519"/>
      <c r="X778" s="519"/>
      <c r="Y778" s="519"/>
    </row>
    <row r="779" spans="1:25">
      <c r="A779" s="518"/>
      <c r="B779" s="518"/>
      <c r="C779" s="519"/>
      <c r="D779" s="520"/>
      <c r="E779" s="519"/>
      <c r="F779" s="520"/>
      <c r="G779" s="520"/>
      <c r="H779" s="520"/>
      <c r="I779" s="520"/>
      <c r="J779" s="520"/>
      <c r="K779" s="519"/>
      <c r="L779" s="519"/>
      <c r="M779" s="519"/>
      <c r="N779" s="519"/>
      <c r="O779" s="519"/>
      <c r="P779" s="519"/>
      <c r="Q779" s="519"/>
      <c r="R779" s="520"/>
      <c r="S779" s="520"/>
      <c r="T779" s="520"/>
      <c r="U779" s="519"/>
      <c r="V779" s="519"/>
      <c r="W779" s="519"/>
      <c r="X779" s="519"/>
      <c r="Y779" s="519"/>
    </row>
    <row r="780" spans="1:25">
      <c r="A780" s="518"/>
      <c r="B780" s="518"/>
      <c r="C780" s="519"/>
      <c r="D780" s="520"/>
      <c r="E780" s="519"/>
      <c r="F780" s="520"/>
      <c r="G780" s="520"/>
      <c r="H780" s="520"/>
      <c r="I780" s="520"/>
      <c r="J780" s="520"/>
      <c r="K780" s="519"/>
      <c r="L780" s="519"/>
      <c r="M780" s="519"/>
      <c r="N780" s="519"/>
      <c r="O780" s="519"/>
      <c r="P780" s="519"/>
      <c r="Q780" s="519"/>
      <c r="R780" s="520"/>
      <c r="S780" s="520"/>
      <c r="T780" s="520"/>
      <c r="U780" s="519"/>
      <c r="V780" s="519"/>
      <c r="W780" s="519"/>
      <c r="X780" s="519"/>
      <c r="Y780" s="519"/>
    </row>
    <row r="781" spans="1:25">
      <c r="A781" s="518"/>
      <c r="B781" s="518"/>
      <c r="C781" s="519"/>
      <c r="D781" s="520"/>
      <c r="E781" s="519"/>
      <c r="F781" s="520"/>
      <c r="G781" s="520"/>
      <c r="H781" s="520"/>
      <c r="I781" s="520"/>
      <c r="J781" s="520"/>
      <c r="K781" s="519"/>
      <c r="L781" s="519"/>
      <c r="M781" s="519"/>
      <c r="N781" s="519"/>
      <c r="O781" s="519"/>
      <c r="P781" s="519"/>
      <c r="Q781" s="519"/>
      <c r="R781" s="520"/>
      <c r="S781" s="520"/>
      <c r="T781" s="520"/>
      <c r="U781" s="519"/>
      <c r="V781" s="519"/>
      <c r="W781" s="519"/>
      <c r="X781" s="519"/>
      <c r="Y781" s="519"/>
    </row>
    <row r="782" spans="1:25">
      <c r="A782" s="518"/>
      <c r="B782" s="518"/>
      <c r="C782" s="519"/>
      <c r="D782" s="520"/>
      <c r="E782" s="519"/>
      <c r="F782" s="520"/>
      <c r="G782" s="520"/>
      <c r="H782" s="520"/>
      <c r="I782" s="520"/>
      <c r="J782" s="520"/>
      <c r="K782" s="519"/>
      <c r="L782" s="519"/>
      <c r="M782" s="519"/>
      <c r="N782" s="519"/>
      <c r="O782" s="519"/>
      <c r="P782" s="519"/>
      <c r="Q782" s="519"/>
      <c r="R782" s="520"/>
      <c r="S782" s="520"/>
      <c r="T782" s="520"/>
      <c r="U782" s="519"/>
      <c r="V782" s="519"/>
      <c r="W782" s="519"/>
      <c r="X782" s="519"/>
      <c r="Y782" s="519"/>
    </row>
    <row r="783" spans="1:25">
      <c r="A783" s="518"/>
      <c r="B783" s="518"/>
      <c r="C783" s="519"/>
      <c r="D783" s="520"/>
      <c r="E783" s="519"/>
      <c r="F783" s="520"/>
      <c r="G783" s="520"/>
      <c r="H783" s="520"/>
      <c r="I783" s="520"/>
      <c r="J783" s="520"/>
      <c r="K783" s="519"/>
      <c r="L783" s="519"/>
      <c r="M783" s="519"/>
      <c r="N783" s="519"/>
      <c r="O783" s="519"/>
      <c r="P783" s="519"/>
      <c r="Q783" s="519"/>
      <c r="R783" s="520"/>
      <c r="S783" s="520"/>
      <c r="T783" s="520"/>
      <c r="U783" s="519"/>
      <c r="V783" s="519"/>
      <c r="W783" s="519"/>
      <c r="X783" s="519"/>
      <c r="Y783" s="519"/>
    </row>
    <row r="784" spans="1:25">
      <c r="A784" s="518"/>
      <c r="B784" s="518"/>
      <c r="C784" s="519"/>
      <c r="D784" s="520"/>
      <c r="E784" s="519"/>
      <c r="F784" s="520"/>
      <c r="G784" s="520"/>
      <c r="H784" s="520"/>
      <c r="I784" s="520"/>
      <c r="J784" s="520"/>
      <c r="K784" s="519"/>
      <c r="L784" s="519"/>
      <c r="M784" s="519"/>
      <c r="N784" s="519"/>
      <c r="O784" s="519"/>
      <c r="P784" s="519"/>
      <c r="Q784" s="519"/>
      <c r="R784" s="520"/>
      <c r="S784" s="520"/>
      <c r="T784" s="520"/>
      <c r="U784" s="519"/>
      <c r="V784" s="519"/>
      <c r="W784" s="519"/>
      <c r="X784" s="519"/>
      <c r="Y784" s="519"/>
    </row>
    <row r="785" spans="1:25">
      <c r="A785" s="518"/>
      <c r="B785" s="518"/>
      <c r="C785" s="519"/>
      <c r="D785" s="520"/>
      <c r="E785" s="519"/>
      <c r="F785" s="520"/>
      <c r="G785" s="520"/>
      <c r="H785" s="520"/>
      <c r="I785" s="520"/>
      <c r="J785" s="520"/>
      <c r="K785" s="519"/>
      <c r="L785" s="519"/>
      <c r="M785" s="519"/>
      <c r="N785" s="519"/>
      <c r="O785" s="519"/>
      <c r="P785" s="519"/>
      <c r="Q785" s="519"/>
      <c r="R785" s="520"/>
      <c r="S785" s="520"/>
      <c r="T785" s="520"/>
      <c r="U785" s="519"/>
      <c r="V785" s="519"/>
      <c r="W785" s="519"/>
      <c r="X785" s="519"/>
      <c r="Y785" s="519"/>
    </row>
    <row r="786" spans="1:25">
      <c r="A786" s="518"/>
      <c r="B786" s="518"/>
      <c r="C786" s="519"/>
      <c r="D786" s="520"/>
      <c r="E786" s="519"/>
      <c r="F786" s="520"/>
      <c r="G786" s="520"/>
      <c r="H786" s="520"/>
      <c r="I786" s="520"/>
      <c r="J786" s="520"/>
      <c r="K786" s="519"/>
      <c r="L786" s="519"/>
      <c r="M786" s="519"/>
      <c r="N786" s="519"/>
      <c r="O786" s="519"/>
      <c r="P786" s="519"/>
      <c r="Q786" s="519"/>
      <c r="R786" s="520"/>
      <c r="S786" s="520"/>
      <c r="T786" s="520"/>
      <c r="U786" s="519"/>
      <c r="V786" s="519"/>
      <c r="W786" s="519"/>
      <c r="X786" s="519"/>
      <c r="Y786" s="519"/>
    </row>
    <row r="787" spans="1:25">
      <c r="A787" s="518"/>
      <c r="B787" s="518"/>
      <c r="C787" s="519"/>
      <c r="D787" s="520"/>
      <c r="E787" s="519"/>
      <c r="F787" s="520"/>
      <c r="G787" s="520"/>
      <c r="H787" s="520"/>
      <c r="I787" s="520"/>
      <c r="J787" s="520"/>
      <c r="K787" s="519"/>
      <c r="L787" s="519"/>
      <c r="M787" s="519"/>
      <c r="N787" s="519"/>
      <c r="O787" s="519"/>
      <c r="P787" s="519"/>
      <c r="Q787" s="519"/>
      <c r="R787" s="520"/>
      <c r="S787" s="520"/>
      <c r="T787" s="520"/>
      <c r="U787" s="519"/>
      <c r="V787" s="519"/>
      <c r="W787" s="519"/>
      <c r="X787" s="519"/>
      <c r="Y787" s="519"/>
    </row>
    <row r="788" spans="1:25">
      <c r="A788" s="518"/>
      <c r="B788" s="518"/>
      <c r="C788" s="519"/>
      <c r="D788" s="520"/>
      <c r="E788" s="519"/>
      <c r="F788" s="520"/>
      <c r="G788" s="520"/>
      <c r="H788" s="520"/>
      <c r="I788" s="520"/>
      <c r="J788" s="520"/>
      <c r="K788" s="519"/>
      <c r="L788" s="519"/>
      <c r="M788" s="519"/>
      <c r="N788" s="519"/>
      <c r="O788" s="519"/>
      <c r="P788" s="519"/>
      <c r="Q788" s="519"/>
      <c r="R788" s="520"/>
      <c r="S788" s="520"/>
      <c r="T788" s="520"/>
      <c r="U788" s="519"/>
      <c r="V788" s="519"/>
      <c r="W788" s="519"/>
      <c r="X788" s="519"/>
      <c r="Y788" s="519"/>
    </row>
    <row r="789" spans="1:25">
      <c r="A789" s="518"/>
      <c r="B789" s="518"/>
      <c r="C789" s="519"/>
      <c r="D789" s="520"/>
      <c r="E789" s="519"/>
      <c r="F789" s="520"/>
      <c r="G789" s="520"/>
      <c r="H789" s="520"/>
      <c r="I789" s="520"/>
      <c r="J789" s="520"/>
      <c r="K789" s="519"/>
      <c r="L789" s="519"/>
      <c r="M789" s="519"/>
      <c r="N789" s="519"/>
      <c r="O789" s="519"/>
      <c r="P789" s="519"/>
      <c r="Q789" s="519"/>
      <c r="R789" s="520"/>
      <c r="S789" s="520"/>
      <c r="T789" s="520"/>
      <c r="U789" s="519"/>
      <c r="V789" s="519"/>
      <c r="W789" s="519"/>
      <c r="X789" s="519"/>
      <c r="Y789" s="519"/>
    </row>
    <row r="790" spans="1:25">
      <c r="A790" s="518"/>
      <c r="B790" s="518"/>
      <c r="C790" s="519"/>
      <c r="D790" s="520"/>
      <c r="E790" s="519"/>
      <c r="F790" s="520"/>
      <c r="G790" s="520"/>
      <c r="H790" s="520"/>
      <c r="I790" s="520"/>
      <c r="J790" s="520"/>
      <c r="K790" s="519"/>
      <c r="L790" s="519"/>
      <c r="M790" s="519"/>
      <c r="N790" s="519"/>
      <c r="O790" s="519"/>
      <c r="P790" s="519"/>
      <c r="Q790" s="519"/>
      <c r="R790" s="520"/>
      <c r="S790" s="520"/>
      <c r="T790" s="520"/>
      <c r="U790" s="519"/>
      <c r="V790" s="519"/>
      <c r="W790" s="519"/>
      <c r="X790" s="519"/>
      <c r="Y790" s="519"/>
    </row>
    <row r="791" spans="1:25">
      <c r="A791" s="518"/>
      <c r="B791" s="518"/>
      <c r="C791" s="519"/>
      <c r="D791" s="520"/>
      <c r="E791" s="519"/>
      <c r="F791" s="520"/>
      <c r="G791" s="520"/>
      <c r="H791" s="520"/>
      <c r="I791" s="520"/>
      <c r="J791" s="520"/>
      <c r="K791" s="519"/>
      <c r="L791" s="519"/>
      <c r="M791" s="519"/>
      <c r="N791" s="519"/>
      <c r="O791" s="519"/>
      <c r="P791" s="519"/>
      <c r="Q791" s="519"/>
      <c r="R791" s="520"/>
      <c r="S791" s="520"/>
      <c r="T791" s="520"/>
      <c r="U791" s="519"/>
      <c r="V791" s="519"/>
      <c r="W791" s="519"/>
      <c r="X791" s="519"/>
      <c r="Y791" s="519"/>
    </row>
    <row r="792" spans="1:25">
      <c r="A792" s="518"/>
      <c r="B792" s="518"/>
      <c r="C792" s="519"/>
      <c r="D792" s="520"/>
      <c r="E792" s="519"/>
      <c r="F792" s="520"/>
      <c r="G792" s="520"/>
      <c r="H792" s="520"/>
      <c r="I792" s="520"/>
      <c r="J792" s="520"/>
      <c r="K792" s="519"/>
      <c r="L792" s="519"/>
      <c r="M792" s="519"/>
      <c r="N792" s="519"/>
      <c r="O792" s="519"/>
      <c r="P792" s="519"/>
      <c r="Q792" s="519"/>
      <c r="R792" s="520"/>
      <c r="S792" s="520"/>
      <c r="T792" s="520"/>
      <c r="U792" s="519"/>
      <c r="V792" s="519"/>
      <c r="W792" s="519"/>
      <c r="X792" s="519"/>
      <c r="Y792" s="519"/>
    </row>
    <row r="793" spans="1:25">
      <c r="A793" s="518"/>
      <c r="B793" s="518"/>
      <c r="C793" s="519"/>
      <c r="D793" s="520"/>
      <c r="E793" s="519"/>
      <c r="F793" s="520"/>
      <c r="G793" s="520"/>
      <c r="H793" s="520"/>
      <c r="I793" s="520"/>
      <c r="J793" s="520"/>
      <c r="K793" s="519"/>
      <c r="L793" s="519"/>
      <c r="M793" s="519"/>
      <c r="N793" s="519"/>
      <c r="O793" s="519"/>
      <c r="P793" s="519"/>
      <c r="Q793" s="519"/>
      <c r="R793" s="520"/>
      <c r="S793" s="520"/>
      <c r="T793" s="520"/>
      <c r="U793" s="519"/>
      <c r="V793" s="519"/>
      <c r="W793" s="519"/>
      <c r="X793" s="519"/>
      <c r="Y793" s="519"/>
    </row>
    <row r="794" spans="1:25">
      <c r="A794" s="518"/>
      <c r="B794" s="518"/>
      <c r="C794" s="519"/>
      <c r="D794" s="520"/>
      <c r="E794" s="519"/>
      <c r="F794" s="520"/>
      <c r="G794" s="520"/>
      <c r="H794" s="520"/>
      <c r="I794" s="520"/>
      <c r="J794" s="520"/>
      <c r="K794" s="519"/>
      <c r="L794" s="519"/>
      <c r="M794" s="519"/>
      <c r="N794" s="519"/>
      <c r="O794" s="519"/>
      <c r="P794" s="519"/>
      <c r="Q794" s="519"/>
      <c r="R794" s="520"/>
      <c r="S794" s="520"/>
      <c r="T794" s="520"/>
      <c r="U794" s="519"/>
      <c r="V794" s="519"/>
      <c r="W794" s="519"/>
      <c r="X794" s="519"/>
      <c r="Y794" s="519"/>
    </row>
    <row r="795" spans="1:25">
      <c r="A795" s="518"/>
      <c r="B795" s="518"/>
      <c r="C795" s="519"/>
      <c r="D795" s="520"/>
      <c r="E795" s="519"/>
      <c r="F795" s="520"/>
      <c r="G795" s="520"/>
      <c r="H795" s="520"/>
      <c r="I795" s="520"/>
      <c r="J795" s="520"/>
      <c r="K795" s="519"/>
      <c r="L795" s="519"/>
      <c r="M795" s="519"/>
      <c r="N795" s="519"/>
      <c r="O795" s="519"/>
      <c r="P795" s="519"/>
      <c r="Q795" s="519"/>
      <c r="R795" s="520"/>
      <c r="S795" s="520"/>
      <c r="T795" s="520"/>
      <c r="U795" s="519"/>
      <c r="V795" s="519"/>
      <c r="W795" s="519"/>
      <c r="X795" s="519"/>
      <c r="Y795" s="519"/>
    </row>
    <row r="796" spans="1:25">
      <c r="A796" s="518"/>
      <c r="B796" s="518"/>
      <c r="C796" s="519"/>
      <c r="D796" s="520"/>
      <c r="E796" s="519"/>
      <c r="F796" s="520"/>
      <c r="G796" s="520"/>
      <c r="H796" s="520"/>
      <c r="I796" s="520"/>
      <c r="J796" s="520"/>
      <c r="K796" s="519"/>
      <c r="L796" s="519"/>
      <c r="M796" s="519"/>
      <c r="N796" s="519"/>
      <c r="O796" s="519"/>
      <c r="P796" s="519"/>
      <c r="Q796" s="519"/>
      <c r="R796" s="520"/>
      <c r="S796" s="520"/>
      <c r="T796" s="520"/>
      <c r="U796" s="519"/>
      <c r="V796" s="519"/>
      <c r="W796" s="519"/>
      <c r="X796" s="519"/>
      <c r="Y796" s="519"/>
    </row>
    <row r="797" spans="1:25">
      <c r="A797" s="518"/>
      <c r="B797" s="518"/>
      <c r="C797" s="519"/>
      <c r="D797" s="520"/>
      <c r="E797" s="519"/>
      <c r="F797" s="520"/>
      <c r="G797" s="520"/>
      <c r="H797" s="520"/>
      <c r="I797" s="520"/>
      <c r="J797" s="520"/>
      <c r="K797" s="519"/>
      <c r="L797" s="519"/>
      <c r="M797" s="519"/>
      <c r="N797" s="519"/>
      <c r="O797" s="519"/>
      <c r="P797" s="519"/>
      <c r="Q797" s="519"/>
      <c r="R797" s="520"/>
      <c r="S797" s="520"/>
      <c r="T797" s="520"/>
      <c r="U797" s="519"/>
      <c r="V797" s="519"/>
      <c r="W797" s="519"/>
      <c r="X797" s="519"/>
      <c r="Y797" s="519"/>
    </row>
    <row r="798" spans="1:25">
      <c r="A798" s="518"/>
      <c r="B798" s="518"/>
      <c r="C798" s="519"/>
      <c r="D798" s="520"/>
      <c r="E798" s="519"/>
      <c r="F798" s="520"/>
      <c r="G798" s="520"/>
      <c r="H798" s="520"/>
      <c r="I798" s="520"/>
      <c r="J798" s="520"/>
      <c r="K798" s="519"/>
      <c r="L798" s="519"/>
      <c r="M798" s="519"/>
      <c r="N798" s="519"/>
      <c r="O798" s="519"/>
      <c r="P798" s="519"/>
      <c r="Q798" s="519"/>
      <c r="R798" s="520"/>
      <c r="S798" s="520"/>
      <c r="T798" s="520"/>
      <c r="U798" s="519"/>
      <c r="V798" s="519"/>
      <c r="W798" s="519"/>
      <c r="X798" s="519"/>
      <c r="Y798" s="519"/>
    </row>
    <row r="799" spans="1:25">
      <c r="A799" s="518"/>
      <c r="B799" s="518"/>
      <c r="C799" s="519"/>
      <c r="D799" s="520"/>
      <c r="E799" s="519"/>
      <c r="F799" s="520"/>
      <c r="G799" s="520"/>
      <c r="H799" s="520"/>
      <c r="I799" s="520"/>
      <c r="J799" s="520"/>
      <c r="K799" s="519"/>
      <c r="L799" s="519"/>
      <c r="M799" s="519"/>
      <c r="N799" s="519"/>
      <c r="O799" s="519"/>
      <c r="P799" s="519"/>
      <c r="Q799" s="519"/>
      <c r="R799" s="520"/>
      <c r="S799" s="520"/>
      <c r="T799" s="520"/>
      <c r="U799" s="519"/>
      <c r="V799" s="519"/>
      <c r="W799" s="519"/>
      <c r="X799" s="519"/>
      <c r="Y799" s="519"/>
    </row>
    <row r="800" spans="1:25">
      <c r="A800" s="518"/>
      <c r="B800" s="518"/>
      <c r="C800" s="519"/>
      <c r="D800" s="520"/>
      <c r="E800" s="519"/>
      <c r="F800" s="520"/>
      <c r="G800" s="520"/>
      <c r="H800" s="520"/>
      <c r="I800" s="520"/>
      <c r="J800" s="520"/>
      <c r="K800" s="519"/>
      <c r="L800" s="519"/>
      <c r="M800" s="519"/>
      <c r="N800" s="519"/>
      <c r="O800" s="519"/>
      <c r="P800" s="519"/>
      <c r="Q800" s="519"/>
      <c r="R800" s="520"/>
      <c r="S800" s="520"/>
      <c r="T800" s="520"/>
      <c r="U800" s="519"/>
      <c r="V800" s="519"/>
      <c r="W800" s="519"/>
      <c r="X800" s="519"/>
      <c r="Y800" s="519"/>
    </row>
    <row r="801" spans="1:25">
      <c r="A801" s="518"/>
      <c r="B801" s="518"/>
      <c r="C801" s="519"/>
      <c r="D801" s="520"/>
      <c r="E801" s="519"/>
      <c r="F801" s="520"/>
      <c r="G801" s="520"/>
      <c r="H801" s="520"/>
      <c r="I801" s="520"/>
      <c r="J801" s="520"/>
      <c r="K801" s="519"/>
      <c r="L801" s="519"/>
      <c r="M801" s="519"/>
      <c r="N801" s="519"/>
      <c r="O801" s="519"/>
      <c r="P801" s="519"/>
      <c r="Q801" s="519"/>
      <c r="R801" s="520"/>
      <c r="S801" s="520"/>
      <c r="T801" s="520"/>
      <c r="U801" s="519"/>
      <c r="V801" s="519"/>
      <c r="W801" s="519"/>
      <c r="X801" s="519"/>
      <c r="Y801" s="519"/>
    </row>
    <row r="802" spans="1:25">
      <c r="A802" s="518"/>
      <c r="B802" s="518"/>
      <c r="C802" s="519"/>
      <c r="D802" s="520"/>
      <c r="E802" s="519"/>
      <c r="F802" s="520"/>
      <c r="G802" s="520"/>
      <c r="H802" s="520"/>
      <c r="I802" s="520"/>
      <c r="J802" s="520"/>
      <c r="K802" s="519"/>
      <c r="L802" s="519"/>
      <c r="M802" s="519"/>
      <c r="N802" s="519"/>
      <c r="O802" s="519"/>
      <c r="P802" s="519"/>
      <c r="Q802" s="519"/>
      <c r="R802" s="520"/>
      <c r="S802" s="520"/>
      <c r="T802" s="520"/>
      <c r="U802" s="519"/>
      <c r="V802" s="519"/>
      <c r="W802" s="519"/>
      <c r="X802" s="519"/>
      <c r="Y802" s="519"/>
    </row>
    <row r="803" spans="1:25">
      <c r="A803" s="518"/>
      <c r="B803" s="518"/>
      <c r="C803" s="519"/>
      <c r="D803" s="520"/>
      <c r="E803" s="519"/>
      <c r="F803" s="520"/>
      <c r="G803" s="520"/>
      <c r="H803" s="520"/>
      <c r="I803" s="520"/>
      <c r="J803" s="520"/>
      <c r="K803" s="519"/>
      <c r="L803" s="519"/>
      <c r="M803" s="519"/>
      <c r="N803" s="519"/>
      <c r="O803" s="519"/>
      <c r="P803" s="519"/>
      <c r="Q803" s="519"/>
      <c r="R803" s="520"/>
      <c r="S803" s="520"/>
      <c r="T803" s="520"/>
      <c r="U803" s="519"/>
      <c r="V803" s="519"/>
      <c r="W803" s="519"/>
      <c r="X803" s="519"/>
      <c r="Y803" s="519"/>
    </row>
    <row r="804" spans="1:25">
      <c r="A804" s="518"/>
      <c r="B804" s="518"/>
      <c r="C804" s="519"/>
      <c r="D804" s="520"/>
      <c r="E804" s="519"/>
      <c r="F804" s="520"/>
      <c r="G804" s="520"/>
      <c r="H804" s="520"/>
      <c r="I804" s="520"/>
      <c r="J804" s="520"/>
      <c r="K804" s="519"/>
      <c r="L804" s="519"/>
      <c r="M804" s="519"/>
      <c r="N804" s="519"/>
      <c r="O804" s="519"/>
      <c r="P804" s="519"/>
      <c r="Q804" s="519"/>
      <c r="R804" s="520"/>
      <c r="S804" s="520"/>
      <c r="T804" s="520"/>
      <c r="U804" s="519"/>
      <c r="V804" s="519"/>
      <c r="W804" s="519"/>
      <c r="X804" s="519"/>
      <c r="Y804" s="519"/>
    </row>
    <row r="805" spans="1:25">
      <c r="A805" s="518"/>
      <c r="B805" s="518"/>
      <c r="C805" s="519"/>
      <c r="D805" s="520"/>
      <c r="E805" s="519"/>
      <c r="F805" s="520"/>
      <c r="G805" s="520"/>
      <c r="H805" s="520"/>
      <c r="I805" s="520"/>
      <c r="J805" s="520"/>
      <c r="K805" s="519"/>
      <c r="L805" s="519"/>
      <c r="M805" s="519"/>
      <c r="N805" s="519"/>
      <c r="O805" s="519"/>
      <c r="P805" s="519"/>
      <c r="Q805" s="519"/>
      <c r="R805" s="520"/>
      <c r="S805" s="520"/>
      <c r="T805" s="520"/>
      <c r="U805" s="519"/>
      <c r="V805" s="519"/>
      <c r="W805" s="519"/>
      <c r="X805" s="519"/>
      <c r="Y805" s="519"/>
    </row>
    <row r="806" spans="1:25">
      <c r="A806" s="518"/>
      <c r="B806" s="518"/>
      <c r="C806" s="519"/>
      <c r="D806" s="520"/>
      <c r="E806" s="519"/>
      <c r="F806" s="520"/>
      <c r="G806" s="520"/>
      <c r="H806" s="520"/>
      <c r="I806" s="520"/>
      <c r="J806" s="520"/>
      <c r="K806" s="519"/>
      <c r="L806" s="519"/>
      <c r="M806" s="519"/>
      <c r="N806" s="519"/>
      <c r="O806" s="519"/>
      <c r="P806" s="519"/>
      <c r="Q806" s="519"/>
      <c r="R806" s="520"/>
      <c r="S806" s="520"/>
      <c r="T806" s="520"/>
      <c r="U806" s="519"/>
      <c r="V806" s="519"/>
      <c r="W806" s="519"/>
      <c r="X806" s="519"/>
      <c r="Y806" s="519"/>
    </row>
    <row r="807" spans="1:25">
      <c r="A807" s="518"/>
      <c r="B807" s="518"/>
      <c r="C807" s="519"/>
      <c r="D807" s="520"/>
      <c r="E807" s="519"/>
      <c r="F807" s="520"/>
      <c r="G807" s="520"/>
      <c r="H807" s="520"/>
      <c r="I807" s="520"/>
      <c r="J807" s="520"/>
      <c r="K807" s="519"/>
      <c r="L807" s="519"/>
      <c r="M807" s="519"/>
      <c r="N807" s="519"/>
      <c r="O807" s="519"/>
      <c r="P807" s="519"/>
      <c r="Q807" s="519"/>
      <c r="R807" s="520"/>
      <c r="S807" s="520"/>
      <c r="T807" s="520"/>
      <c r="U807" s="519"/>
      <c r="V807" s="519"/>
      <c r="W807" s="519"/>
      <c r="X807" s="519"/>
      <c r="Y807" s="519"/>
    </row>
    <row r="808" spans="1:25">
      <c r="A808" s="518"/>
      <c r="B808" s="518"/>
      <c r="C808" s="519"/>
      <c r="D808" s="520"/>
      <c r="E808" s="519"/>
      <c r="F808" s="520"/>
      <c r="G808" s="520"/>
      <c r="H808" s="520"/>
      <c r="I808" s="520"/>
      <c r="J808" s="520"/>
      <c r="K808" s="519"/>
      <c r="L808" s="519"/>
      <c r="M808" s="519"/>
      <c r="N808" s="519"/>
      <c r="O808" s="519"/>
      <c r="P808" s="519"/>
      <c r="Q808" s="519"/>
      <c r="R808" s="520"/>
      <c r="S808" s="520"/>
      <c r="T808" s="520"/>
      <c r="U808" s="519"/>
      <c r="V808" s="519"/>
      <c r="W808" s="519"/>
      <c r="X808" s="519"/>
      <c r="Y808" s="519"/>
    </row>
    <row r="809" spans="1:25">
      <c r="A809" s="518"/>
      <c r="B809" s="518"/>
      <c r="C809" s="519"/>
      <c r="D809" s="520"/>
      <c r="E809" s="519"/>
      <c r="F809" s="520"/>
      <c r="G809" s="520"/>
      <c r="H809" s="520"/>
      <c r="I809" s="520"/>
      <c r="J809" s="520"/>
      <c r="K809" s="519"/>
      <c r="L809" s="519"/>
      <c r="M809" s="519"/>
      <c r="N809" s="519"/>
      <c r="O809" s="519"/>
      <c r="P809" s="519"/>
      <c r="Q809" s="519"/>
      <c r="R809" s="520"/>
      <c r="S809" s="520"/>
      <c r="T809" s="520"/>
      <c r="U809" s="519"/>
      <c r="V809" s="519"/>
      <c r="W809" s="519"/>
      <c r="X809" s="519"/>
      <c r="Y809" s="519"/>
    </row>
    <row r="810" spans="1:25">
      <c r="A810" s="518"/>
      <c r="B810" s="518"/>
      <c r="C810" s="519"/>
      <c r="D810" s="520"/>
      <c r="E810" s="519"/>
      <c r="F810" s="520"/>
      <c r="G810" s="520"/>
      <c r="H810" s="520"/>
      <c r="I810" s="520"/>
      <c r="J810" s="520"/>
      <c r="K810" s="519"/>
      <c r="L810" s="519"/>
      <c r="M810" s="519"/>
      <c r="N810" s="519"/>
      <c r="O810" s="519"/>
      <c r="P810" s="519"/>
      <c r="Q810" s="519"/>
      <c r="R810" s="520"/>
      <c r="S810" s="520"/>
      <c r="T810" s="520"/>
      <c r="U810" s="519"/>
      <c r="V810" s="519"/>
      <c r="W810" s="519"/>
      <c r="X810" s="519"/>
      <c r="Y810" s="519"/>
    </row>
  </sheetData>
  <mergeCells count="33">
    <mergeCell ref="A6:Y6"/>
    <mergeCell ref="A7:A14"/>
    <mergeCell ref="B7:B14"/>
    <mergeCell ref="C7:Y7"/>
    <mergeCell ref="C8:Y8"/>
    <mergeCell ref="C9:D9"/>
    <mergeCell ref="F9:J9"/>
    <mergeCell ref="L9:P9"/>
    <mergeCell ref="Q9:S9"/>
    <mergeCell ref="T9:U9"/>
    <mergeCell ref="V14:Y14"/>
    <mergeCell ref="W9:X9"/>
    <mergeCell ref="C10:D10"/>
    <mergeCell ref="F10:J10"/>
    <mergeCell ref="L10:P10"/>
    <mergeCell ref="Q10:S10"/>
    <mergeCell ref="T10:U10"/>
    <mergeCell ref="W10:X10"/>
    <mergeCell ref="N12:N13"/>
    <mergeCell ref="C14:E14"/>
    <mergeCell ref="F14:J14"/>
    <mergeCell ref="K14:P14"/>
    <mergeCell ref="Q14:U14"/>
    <mergeCell ref="A114:B114"/>
    <mergeCell ref="A123:B123"/>
    <mergeCell ref="A136:B136"/>
    <mergeCell ref="A150:B150"/>
    <mergeCell ref="A16:B16"/>
    <mergeCell ref="A27:B27"/>
    <mergeCell ref="A63:B63"/>
    <mergeCell ref="A76:B76"/>
    <mergeCell ref="A87:B87"/>
    <mergeCell ref="A97:B97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0"/>
  <sheetViews>
    <sheetView zoomScale="80" zoomScaleNormal="80" workbookViewId="0">
      <selection activeCell="A26" sqref="A26:XFD26"/>
    </sheetView>
  </sheetViews>
  <sheetFormatPr defaultColWidth="9.140625" defaultRowHeight="15"/>
  <cols>
    <col min="1" max="1" width="4.28515625" style="178" customWidth="1"/>
    <col min="2" max="2" width="53.28515625" style="178" customWidth="1"/>
    <col min="3" max="3" width="33.28515625" style="178" customWidth="1"/>
    <col min="4" max="4" width="30.7109375" style="178" customWidth="1"/>
    <col min="5" max="5" width="32.7109375" style="178" customWidth="1"/>
  </cols>
  <sheetData>
    <row r="1" spans="1:5">
      <c r="E1" s="342" t="s">
        <v>955</v>
      </c>
    </row>
    <row r="2" spans="1:5">
      <c r="E2" s="342" t="s">
        <v>118</v>
      </c>
    </row>
    <row r="3" spans="1:5">
      <c r="E3" s="342" t="s">
        <v>593</v>
      </c>
    </row>
    <row r="4" spans="1:5">
      <c r="E4" s="179" t="s">
        <v>1017</v>
      </c>
    </row>
    <row r="5" spans="1:5">
      <c r="E5" s="179" t="s">
        <v>1016</v>
      </c>
    </row>
    <row r="6" spans="1:5" ht="33" customHeight="1">
      <c r="A6" s="971" t="s">
        <v>888</v>
      </c>
      <c r="B6" s="971"/>
      <c r="C6" s="971"/>
      <c r="D6" s="971"/>
      <c r="E6" s="971"/>
    </row>
    <row r="7" spans="1:5" ht="15" customHeight="1">
      <c r="A7" s="972" t="s">
        <v>122</v>
      </c>
      <c r="B7" s="856" t="s">
        <v>534</v>
      </c>
      <c r="C7" s="893" t="s">
        <v>139</v>
      </c>
      <c r="D7" s="859"/>
      <c r="E7" s="859"/>
    </row>
    <row r="8" spans="1:5" ht="32.25" customHeight="1">
      <c r="A8" s="973"/>
      <c r="B8" s="857"/>
      <c r="C8" s="882" t="s">
        <v>889</v>
      </c>
      <c r="D8" s="860"/>
      <c r="E8" s="860"/>
    </row>
    <row r="9" spans="1:5" ht="25.5">
      <c r="A9" s="973"/>
      <c r="B9" s="857"/>
      <c r="C9" s="545" t="s">
        <v>890</v>
      </c>
      <c r="D9" s="975" t="s">
        <v>891</v>
      </c>
      <c r="E9" s="976"/>
    </row>
    <row r="10" spans="1:5">
      <c r="A10" s="973"/>
      <c r="B10" s="857"/>
      <c r="C10" s="546" t="s">
        <v>892</v>
      </c>
      <c r="D10" s="881" t="s">
        <v>892</v>
      </c>
      <c r="E10" s="882"/>
    </row>
    <row r="11" spans="1:5">
      <c r="A11" s="973"/>
      <c r="B11" s="857"/>
      <c r="C11" s="546" t="s">
        <v>893</v>
      </c>
      <c r="D11" s="297" t="s">
        <v>894</v>
      </c>
      <c r="E11" s="297" t="s">
        <v>895</v>
      </c>
    </row>
    <row r="12" spans="1:5">
      <c r="A12" s="973"/>
      <c r="B12" s="857"/>
      <c r="C12" s="547" t="s">
        <v>896</v>
      </c>
      <c r="D12" s="891" t="s">
        <v>897</v>
      </c>
      <c r="E12" s="893"/>
    </row>
    <row r="13" spans="1:5">
      <c r="A13" s="973"/>
      <c r="B13" s="857"/>
      <c r="C13" s="845" t="s">
        <v>898</v>
      </c>
      <c r="D13" s="356" t="s">
        <v>899</v>
      </c>
      <c r="E13" s="356" t="s">
        <v>900</v>
      </c>
    </row>
    <row r="14" spans="1:5">
      <c r="A14" s="973"/>
      <c r="B14" s="857"/>
      <c r="C14" s="847"/>
      <c r="D14" s="356" t="s">
        <v>901</v>
      </c>
      <c r="E14" s="356" t="s">
        <v>902</v>
      </c>
    </row>
    <row r="15" spans="1:5">
      <c r="A15" s="973"/>
      <c r="B15" s="857"/>
      <c r="C15" s="547" t="s">
        <v>903</v>
      </c>
      <c r="D15" s="307" t="s">
        <v>904</v>
      </c>
      <c r="E15" s="307" t="s">
        <v>905</v>
      </c>
    </row>
    <row r="16" spans="1:5" ht="40.5" customHeight="1">
      <c r="A16" s="974"/>
      <c r="B16" s="858"/>
      <c r="C16" s="860" t="s">
        <v>906</v>
      </c>
      <c r="D16" s="860"/>
      <c r="E16" s="860"/>
    </row>
    <row r="17" spans="1:25">
      <c r="A17" s="548">
        <v>1</v>
      </c>
      <c r="B17" s="549">
        <v>2</v>
      </c>
      <c r="C17" s="550">
        <v>3</v>
      </c>
      <c r="D17" s="549">
        <v>4</v>
      </c>
      <c r="E17" s="189">
        <v>5</v>
      </c>
    </row>
    <row r="18" spans="1:25">
      <c r="A18" s="848" t="s">
        <v>561</v>
      </c>
      <c r="B18" s="848"/>
      <c r="C18" s="848"/>
      <c r="D18" s="848"/>
      <c r="E18" s="848"/>
    </row>
    <row r="19" spans="1:25">
      <c r="A19" s="196">
        <v>1</v>
      </c>
      <c r="B19" s="197" t="s">
        <v>562</v>
      </c>
      <c r="C19" s="551"/>
      <c r="D19" s="551"/>
      <c r="E19" s="551"/>
    </row>
    <row r="20" spans="1:25" s="180" customFormat="1">
      <c r="A20" s="196">
        <f>A19+1</f>
        <v>2</v>
      </c>
      <c r="B20" s="197" t="s">
        <v>563</v>
      </c>
      <c r="C20" s="191"/>
      <c r="D20" s="191"/>
      <c r="E20" s="191"/>
      <c r="F20"/>
      <c r="G20"/>
      <c r="H20"/>
      <c r="I20"/>
      <c r="J20"/>
      <c r="K20"/>
      <c r="L20"/>
      <c r="M20"/>
      <c r="N20"/>
      <c r="O20"/>
      <c r="P20"/>
      <c r="Q20"/>
      <c r="R20"/>
      <c r="S20" s="178"/>
      <c r="T20" s="178"/>
      <c r="U20" s="178"/>
      <c r="V20" s="178"/>
      <c r="W20" s="178"/>
      <c r="X20" s="178"/>
      <c r="Y20" s="178"/>
    </row>
    <row r="21" spans="1:25" s="180" customFormat="1">
      <c r="A21" s="196">
        <f t="shared" ref="A21:A26" si="0">A20+1</f>
        <v>3</v>
      </c>
      <c r="B21" s="197" t="s">
        <v>564</v>
      </c>
      <c r="C21" s="191"/>
      <c r="D21" s="191"/>
      <c r="E21" s="191"/>
      <c r="F21"/>
      <c r="G21"/>
      <c r="H21"/>
      <c r="I21"/>
      <c r="J21"/>
      <c r="K21"/>
      <c r="L21"/>
      <c r="M21"/>
      <c r="N21"/>
      <c r="O21"/>
      <c r="P21"/>
      <c r="Q21"/>
      <c r="R21"/>
      <c r="S21" s="178"/>
      <c r="T21" s="178"/>
      <c r="U21" s="178"/>
      <c r="V21" s="178"/>
      <c r="W21" s="178"/>
      <c r="X21" s="178"/>
      <c r="Y21" s="178"/>
    </row>
    <row r="22" spans="1:25">
      <c r="A22" s="196">
        <f t="shared" si="0"/>
        <v>4</v>
      </c>
      <c r="B22" s="198" t="s">
        <v>565</v>
      </c>
      <c r="C22" s="551"/>
      <c r="D22" s="551"/>
      <c r="E22" s="551"/>
    </row>
    <row r="23" spans="1:25">
      <c r="A23" s="196">
        <f t="shared" si="0"/>
        <v>5</v>
      </c>
      <c r="B23" s="198" t="s">
        <v>566</v>
      </c>
      <c r="C23" s="551"/>
      <c r="D23" s="551"/>
      <c r="E23" s="551"/>
    </row>
    <row r="24" spans="1:25" ht="25.5">
      <c r="A24" s="196">
        <f t="shared" si="0"/>
        <v>6</v>
      </c>
      <c r="B24" s="198" t="s">
        <v>567</v>
      </c>
      <c r="C24" s="551"/>
      <c r="D24" s="551"/>
      <c r="E24" s="551"/>
    </row>
    <row r="25" spans="1:25">
      <c r="A25" s="196">
        <f t="shared" si="0"/>
        <v>7</v>
      </c>
      <c r="B25" s="198" t="s">
        <v>568</v>
      </c>
      <c r="C25" s="551"/>
      <c r="D25" s="551"/>
      <c r="E25" s="551"/>
    </row>
    <row r="26" spans="1:25" s="677" customFormat="1" ht="25.5" customHeight="1">
      <c r="A26" s="196">
        <f t="shared" si="0"/>
        <v>8</v>
      </c>
      <c r="B26" s="198" t="s">
        <v>1018</v>
      </c>
      <c r="C26" s="191"/>
      <c r="D26" s="191"/>
      <c r="E26" s="191"/>
      <c r="F26"/>
      <c r="G26"/>
      <c r="H26"/>
      <c r="I26"/>
      <c r="J26"/>
      <c r="K26"/>
      <c r="L26"/>
      <c r="M26"/>
      <c r="N26"/>
      <c r="O26"/>
      <c r="P26" s="680"/>
      <c r="Q26" s="681"/>
      <c r="R26" s="682"/>
      <c r="S26" s="683"/>
      <c r="T26"/>
      <c r="U26" s="178"/>
      <c r="V26" s="178"/>
      <c r="W26" s="178"/>
      <c r="X26" s="178"/>
      <c r="Y26" s="178"/>
    </row>
    <row r="27" spans="1:25">
      <c r="A27" s="196">
        <v>9</v>
      </c>
      <c r="B27" s="200" t="s">
        <v>128</v>
      </c>
      <c r="C27" s="276"/>
      <c r="D27" s="202"/>
      <c r="E27" s="202"/>
    </row>
    <row r="28" spans="1:25">
      <c r="A28" s="203"/>
      <c r="B28" s="275" t="s">
        <v>32</v>
      </c>
      <c r="C28" s="546">
        <f>SUM(C19:C27)</f>
        <v>0</v>
      </c>
      <c r="D28" s="546">
        <f>SUM(D19:D27)</f>
        <v>0</v>
      </c>
      <c r="E28" s="546">
        <f t="shared" ref="E28" si="1">SUM(E19:E27)</f>
        <v>0</v>
      </c>
    </row>
    <row r="29" spans="1:25">
      <c r="A29" s="968" t="s">
        <v>0</v>
      </c>
      <c r="B29" s="969"/>
      <c r="C29" s="552"/>
      <c r="D29" s="552"/>
      <c r="E29" s="552"/>
    </row>
    <row r="30" spans="1:25">
      <c r="A30" s="203">
        <v>1</v>
      </c>
      <c r="B30" s="276" t="s">
        <v>1</v>
      </c>
      <c r="C30" s="202"/>
      <c r="D30" s="202"/>
      <c r="E30" s="202"/>
    </row>
    <row r="31" spans="1:25">
      <c r="A31" s="203">
        <v>2</v>
      </c>
      <c r="B31" s="276" t="s">
        <v>2</v>
      </c>
      <c r="C31" s="202"/>
      <c r="D31" s="202"/>
      <c r="E31" s="202"/>
    </row>
    <row r="32" spans="1:25">
      <c r="A32" s="203">
        <v>3</v>
      </c>
      <c r="B32" s="276" t="s">
        <v>3</v>
      </c>
      <c r="C32" s="202"/>
      <c r="D32" s="202"/>
      <c r="E32" s="202"/>
    </row>
    <row r="33" spans="1:5">
      <c r="A33" s="203">
        <v>4</v>
      </c>
      <c r="B33" s="276" t="s">
        <v>4</v>
      </c>
      <c r="C33" s="202"/>
      <c r="D33" s="202"/>
      <c r="E33" s="202">
        <v>1</v>
      </c>
    </row>
    <row r="34" spans="1:5">
      <c r="A34" s="203">
        <v>5</v>
      </c>
      <c r="B34" s="276" t="s">
        <v>18</v>
      </c>
      <c r="C34" s="202">
        <v>2</v>
      </c>
      <c r="D34" s="202">
        <v>3</v>
      </c>
      <c r="E34" s="202">
        <v>2</v>
      </c>
    </row>
    <row r="35" spans="1:5">
      <c r="A35" s="203">
        <v>6</v>
      </c>
      <c r="B35" s="276" t="s">
        <v>5</v>
      </c>
      <c r="C35" s="283"/>
      <c r="D35" s="202">
        <v>1</v>
      </c>
      <c r="E35" s="202">
        <v>1</v>
      </c>
    </row>
    <row r="36" spans="1:5">
      <c r="A36" s="203">
        <v>7</v>
      </c>
      <c r="B36" s="276" t="s">
        <v>6</v>
      </c>
      <c r="C36" s="202"/>
      <c r="D36" s="202"/>
      <c r="E36" s="202"/>
    </row>
    <row r="37" spans="1:5">
      <c r="A37" s="203">
        <v>8</v>
      </c>
      <c r="B37" s="276" t="s">
        <v>7</v>
      </c>
      <c r="C37" s="202"/>
      <c r="D37" s="202"/>
      <c r="E37" s="202"/>
    </row>
    <row r="38" spans="1:5">
      <c r="A38" s="203">
        <v>9</v>
      </c>
      <c r="B38" s="276" t="s">
        <v>8</v>
      </c>
      <c r="C38" s="202"/>
      <c r="D38" s="202"/>
      <c r="E38" s="202"/>
    </row>
    <row r="39" spans="1:5">
      <c r="A39" s="203">
        <v>10</v>
      </c>
      <c r="B39" s="276" t="s">
        <v>9</v>
      </c>
      <c r="C39" s="202"/>
      <c r="D39" s="202"/>
      <c r="E39" s="202"/>
    </row>
    <row r="40" spans="1:5">
      <c r="A40" s="203">
        <v>11</v>
      </c>
      <c r="B40" s="276" t="s">
        <v>29</v>
      </c>
      <c r="C40" s="202"/>
      <c r="D40" s="202"/>
      <c r="E40" s="202"/>
    </row>
    <row r="41" spans="1:5">
      <c r="A41" s="203">
        <v>12</v>
      </c>
      <c r="B41" s="276" t="s">
        <v>19</v>
      </c>
      <c r="C41" s="202"/>
      <c r="D41" s="202"/>
      <c r="E41" s="202"/>
    </row>
    <row r="42" spans="1:5">
      <c r="A42" s="203">
        <v>13</v>
      </c>
      <c r="B42" s="276" t="s">
        <v>20</v>
      </c>
      <c r="C42" s="202"/>
      <c r="D42" s="202"/>
      <c r="E42" s="202"/>
    </row>
    <row r="43" spans="1:5">
      <c r="A43" s="203">
        <v>14</v>
      </c>
      <c r="B43" s="276" t="s">
        <v>21</v>
      </c>
      <c r="C43" s="202"/>
      <c r="D43" s="202">
        <v>1</v>
      </c>
      <c r="E43" s="202"/>
    </row>
    <row r="44" spans="1:5">
      <c r="A44" s="203">
        <v>15</v>
      </c>
      <c r="B44" s="276" t="s">
        <v>22</v>
      </c>
      <c r="C44" s="202"/>
      <c r="D44" s="202"/>
      <c r="E44" s="202"/>
    </row>
    <row r="45" spans="1:5">
      <c r="A45" s="203">
        <v>16</v>
      </c>
      <c r="B45" s="276" t="s">
        <v>23</v>
      </c>
      <c r="C45" s="202"/>
      <c r="D45" s="202"/>
      <c r="E45" s="202"/>
    </row>
    <row r="46" spans="1:5">
      <c r="A46" s="203">
        <v>17</v>
      </c>
      <c r="B46" s="276" t="s">
        <v>24</v>
      </c>
      <c r="C46" s="202"/>
      <c r="D46" s="202"/>
      <c r="E46" s="202"/>
    </row>
    <row r="47" spans="1:5">
      <c r="A47" s="203">
        <v>18</v>
      </c>
      <c r="B47" s="276" t="s">
        <v>25</v>
      </c>
      <c r="C47" s="202"/>
      <c r="D47" s="202"/>
      <c r="E47" s="202"/>
    </row>
    <row r="48" spans="1:5">
      <c r="A48" s="203">
        <v>19</v>
      </c>
      <c r="B48" s="276" t="s">
        <v>26</v>
      </c>
      <c r="C48" s="202"/>
      <c r="D48" s="202"/>
      <c r="E48" s="202"/>
    </row>
    <row r="49" spans="1:5">
      <c r="A49" s="203">
        <v>20</v>
      </c>
      <c r="B49" s="276" t="s">
        <v>569</v>
      </c>
      <c r="C49" s="202"/>
      <c r="D49" s="202"/>
      <c r="E49" s="202"/>
    </row>
    <row r="50" spans="1:5" ht="25.5">
      <c r="A50" s="203">
        <v>21</v>
      </c>
      <c r="B50" s="276" t="s">
        <v>570</v>
      </c>
      <c r="C50" s="202">
        <v>1</v>
      </c>
      <c r="D50" s="202"/>
      <c r="E50" s="202"/>
    </row>
    <row r="51" spans="1:5">
      <c r="A51" s="203">
        <v>22</v>
      </c>
      <c r="B51" s="276" t="s">
        <v>27</v>
      </c>
      <c r="C51" s="202"/>
      <c r="D51" s="202"/>
      <c r="E51" s="202"/>
    </row>
    <row r="52" spans="1:5">
      <c r="A52" s="203">
        <v>23</v>
      </c>
      <c r="B52" s="276" t="s">
        <v>571</v>
      </c>
      <c r="C52" s="202"/>
      <c r="D52" s="202"/>
      <c r="E52" s="202"/>
    </row>
    <row r="53" spans="1:5">
      <c r="A53" s="203">
        <v>24</v>
      </c>
      <c r="B53" s="276" t="s">
        <v>572</v>
      </c>
      <c r="C53" s="202"/>
      <c r="D53" s="202"/>
      <c r="E53" s="202"/>
    </row>
    <row r="54" spans="1:5">
      <c r="A54" s="203">
        <v>25</v>
      </c>
      <c r="B54" s="276" t="s">
        <v>125</v>
      </c>
      <c r="C54" s="202"/>
      <c r="D54" s="202"/>
      <c r="E54" s="202"/>
    </row>
    <row r="55" spans="1:5" ht="25.5">
      <c r="A55" s="203">
        <v>26</v>
      </c>
      <c r="B55" s="276" t="s">
        <v>573</v>
      </c>
      <c r="C55" s="202">
        <v>1</v>
      </c>
      <c r="D55" s="202"/>
      <c r="E55" s="202"/>
    </row>
    <row r="56" spans="1:5">
      <c r="A56" s="203">
        <v>27</v>
      </c>
      <c r="B56" s="276" t="s">
        <v>10</v>
      </c>
      <c r="C56" s="191"/>
      <c r="D56" s="202"/>
      <c r="E56" s="202"/>
    </row>
    <row r="57" spans="1:5">
      <c r="A57" s="203">
        <v>28</v>
      </c>
      <c r="B57" s="276" t="s">
        <v>11</v>
      </c>
      <c r="C57" s="202"/>
      <c r="D57" s="202"/>
      <c r="E57" s="202"/>
    </row>
    <row r="58" spans="1:5">
      <c r="A58" s="203">
        <v>29</v>
      </c>
      <c r="B58" s="276" t="s">
        <v>12</v>
      </c>
      <c r="C58" s="202"/>
      <c r="D58" s="202">
        <v>1</v>
      </c>
      <c r="E58" s="202"/>
    </row>
    <row r="59" spans="1:5" ht="15" customHeight="1">
      <c r="A59" s="203">
        <v>30</v>
      </c>
      <c r="B59" s="276" t="s">
        <v>13</v>
      </c>
      <c r="C59" s="202"/>
      <c r="D59" s="202"/>
      <c r="E59" s="202"/>
    </row>
    <row r="60" spans="1:5">
      <c r="A60" s="203">
        <v>31</v>
      </c>
      <c r="B60" s="276" t="s">
        <v>14</v>
      </c>
      <c r="C60" s="283">
        <v>1</v>
      </c>
      <c r="D60" s="202">
        <v>1</v>
      </c>
      <c r="E60" s="202">
        <v>1</v>
      </c>
    </row>
    <row r="61" spans="1:5">
      <c r="A61" s="203">
        <v>32</v>
      </c>
      <c r="B61" s="276" t="s">
        <v>15</v>
      </c>
      <c r="C61" s="283"/>
      <c r="D61" s="202"/>
      <c r="E61" s="202"/>
    </row>
    <row r="62" spans="1:5">
      <c r="A62" s="203">
        <v>33</v>
      </c>
      <c r="B62" s="276" t="s">
        <v>16</v>
      </c>
      <c r="C62" s="283"/>
      <c r="D62" s="202"/>
      <c r="E62" s="202"/>
    </row>
    <row r="63" spans="1:5">
      <c r="A63" s="203">
        <v>34</v>
      </c>
      <c r="B63" s="276" t="s">
        <v>17</v>
      </c>
      <c r="C63" s="283"/>
      <c r="D63" s="202"/>
      <c r="E63" s="283"/>
    </row>
    <row r="64" spans="1:5">
      <c r="A64" s="203"/>
      <c r="B64" s="275" t="s">
        <v>32</v>
      </c>
      <c r="C64" s="186">
        <f t="shared" ref="C64:E64" si="2">SUM(C30:C63)</f>
        <v>5</v>
      </c>
      <c r="D64" s="297">
        <f t="shared" si="2"/>
        <v>7</v>
      </c>
      <c r="E64" s="297">
        <f t="shared" si="2"/>
        <v>5</v>
      </c>
    </row>
    <row r="65" spans="1:5">
      <c r="A65" s="968" t="s">
        <v>33</v>
      </c>
      <c r="B65" s="969"/>
      <c r="C65" s="553" t="s">
        <v>907</v>
      </c>
      <c r="D65" s="552" t="s">
        <v>907</v>
      </c>
      <c r="E65" s="552"/>
    </row>
    <row r="66" spans="1:5">
      <c r="A66" s="203">
        <v>1</v>
      </c>
      <c r="B66" s="276" t="s">
        <v>36</v>
      </c>
      <c r="C66" s="283">
        <v>1</v>
      </c>
      <c r="D66" s="202"/>
      <c r="E66" s="202"/>
    </row>
    <row r="67" spans="1:5">
      <c r="A67" s="203">
        <v>2</v>
      </c>
      <c r="B67" s="276" t="s">
        <v>37</v>
      </c>
      <c r="C67" s="283"/>
      <c r="D67" s="202"/>
      <c r="E67" s="202"/>
    </row>
    <row r="68" spans="1:5">
      <c r="A68" s="203">
        <v>3</v>
      </c>
      <c r="B68" s="276" t="s">
        <v>43</v>
      </c>
      <c r="C68" s="283">
        <v>2</v>
      </c>
      <c r="D68" s="202"/>
      <c r="E68" s="202">
        <v>3</v>
      </c>
    </row>
    <row r="69" spans="1:5">
      <c r="A69" s="203">
        <v>4</v>
      </c>
      <c r="B69" s="276" t="s">
        <v>38</v>
      </c>
      <c r="C69" s="283">
        <v>1</v>
      </c>
      <c r="D69" s="202"/>
      <c r="E69" s="202"/>
    </row>
    <row r="70" spans="1:5">
      <c r="A70" s="203">
        <v>5</v>
      </c>
      <c r="B70" s="276" t="s">
        <v>39</v>
      </c>
      <c r="C70" s="283"/>
      <c r="D70" s="202"/>
      <c r="E70" s="202">
        <v>1</v>
      </c>
    </row>
    <row r="71" spans="1:5">
      <c r="A71" s="203">
        <v>6</v>
      </c>
      <c r="B71" s="276" t="s">
        <v>44</v>
      </c>
      <c r="C71" s="283"/>
      <c r="D71" s="202"/>
      <c r="E71" s="202"/>
    </row>
    <row r="72" spans="1:5" ht="15" customHeight="1">
      <c r="A72" s="203">
        <v>7</v>
      </c>
      <c r="B72" s="276" t="s">
        <v>40</v>
      </c>
      <c r="C72" s="283"/>
      <c r="D72" s="202">
        <v>1</v>
      </c>
      <c r="E72" s="202">
        <v>1</v>
      </c>
    </row>
    <row r="73" spans="1:5">
      <c r="A73" s="203">
        <v>8</v>
      </c>
      <c r="B73" s="276" t="s">
        <v>41</v>
      </c>
      <c r="C73" s="283">
        <v>1</v>
      </c>
      <c r="D73" s="202"/>
      <c r="E73" s="202"/>
    </row>
    <row r="74" spans="1:5">
      <c r="A74" s="203">
        <v>9</v>
      </c>
      <c r="B74" s="276" t="s">
        <v>42</v>
      </c>
      <c r="C74" s="202"/>
      <c r="D74" s="202"/>
      <c r="E74" s="202"/>
    </row>
    <row r="75" spans="1:5">
      <c r="A75" s="203">
        <v>10</v>
      </c>
      <c r="B75" s="276" t="s">
        <v>34</v>
      </c>
      <c r="C75" s="202"/>
      <c r="D75" s="202"/>
      <c r="E75" s="202"/>
    </row>
    <row r="76" spans="1:5">
      <c r="A76" s="203">
        <v>11</v>
      </c>
      <c r="B76" s="276" t="s">
        <v>35</v>
      </c>
      <c r="C76" s="202"/>
      <c r="D76" s="202"/>
      <c r="E76" s="202"/>
    </row>
    <row r="77" spans="1:5">
      <c r="A77" s="233"/>
      <c r="B77" s="275" t="s">
        <v>32</v>
      </c>
      <c r="C77" s="297">
        <f t="shared" ref="C77:E77" si="3">SUM(C66:C76)</f>
        <v>5</v>
      </c>
      <c r="D77" s="297">
        <f t="shared" si="3"/>
        <v>1</v>
      </c>
      <c r="E77" s="297">
        <f t="shared" si="3"/>
        <v>5</v>
      </c>
    </row>
    <row r="78" spans="1:5">
      <c r="A78" s="968" t="s">
        <v>45</v>
      </c>
      <c r="B78" s="969"/>
      <c r="C78" s="552" t="s">
        <v>907</v>
      </c>
      <c r="D78" s="552" t="s">
        <v>907</v>
      </c>
      <c r="E78" s="552"/>
    </row>
    <row r="79" spans="1:5">
      <c r="A79" s="203">
        <v>1</v>
      </c>
      <c r="B79" s="276" t="s">
        <v>49</v>
      </c>
      <c r="C79" s="202"/>
      <c r="D79" s="202"/>
      <c r="E79" s="202"/>
    </row>
    <row r="80" spans="1:5">
      <c r="A80" s="203">
        <v>2</v>
      </c>
      <c r="B80" s="276" t="s">
        <v>50</v>
      </c>
      <c r="C80" s="202"/>
      <c r="D80" s="202">
        <v>1</v>
      </c>
      <c r="E80" s="202"/>
    </row>
    <row r="81" spans="1:5">
      <c r="A81" s="203">
        <v>3</v>
      </c>
      <c r="B81" s="276" t="s">
        <v>53</v>
      </c>
      <c r="C81" s="202"/>
      <c r="D81" s="202"/>
      <c r="E81" s="202"/>
    </row>
    <row r="82" spans="1:5">
      <c r="A82" s="203">
        <v>4</v>
      </c>
      <c r="B82" s="276" t="s">
        <v>48</v>
      </c>
      <c r="C82" s="202"/>
      <c r="D82" s="202">
        <v>1</v>
      </c>
      <c r="E82" s="202"/>
    </row>
    <row r="83" spans="1:5" ht="15" customHeight="1">
      <c r="A83" s="203">
        <v>5</v>
      </c>
      <c r="B83" s="276" t="s">
        <v>54</v>
      </c>
      <c r="C83" s="202">
        <v>1</v>
      </c>
      <c r="D83" s="202"/>
      <c r="E83" s="202"/>
    </row>
    <row r="84" spans="1:5">
      <c r="A84" s="203">
        <v>6</v>
      </c>
      <c r="B84" s="276" t="s">
        <v>46</v>
      </c>
      <c r="C84" s="202"/>
      <c r="D84" s="202"/>
      <c r="E84" s="202"/>
    </row>
    <row r="85" spans="1:5">
      <c r="A85" s="203">
        <v>7</v>
      </c>
      <c r="B85" s="276" t="s">
        <v>47</v>
      </c>
      <c r="C85" s="202"/>
      <c r="D85" s="202"/>
      <c r="E85" s="202"/>
    </row>
    <row r="86" spans="1:5">
      <c r="A86" s="203">
        <v>8</v>
      </c>
      <c r="B86" s="276" t="s">
        <v>52</v>
      </c>
      <c r="C86" s="202"/>
      <c r="D86" s="202"/>
      <c r="E86" s="202"/>
    </row>
    <row r="87" spans="1:5">
      <c r="A87" s="203">
        <v>9</v>
      </c>
      <c r="B87" s="276" t="s">
        <v>51</v>
      </c>
      <c r="C87" s="202"/>
      <c r="D87" s="202">
        <v>1</v>
      </c>
      <c r="E87" s="202">
        <v>1</v>
      </c>
    </row>
    <row r="88" spans="1:5">
      <c r="A88" s="233"/>
      <c r="B88" s="275" t="s">
        <v>32</v>
      </c>
      <c r="C88" s="297">
        <f t="shared" ref="C88:E88" si="4">SUM(C79:C87)</f>
        <v>1</v>
      </c>
      <c r="D88" s="297">
        <f t="shared" si="4"/>
        <v>3</v>
      </c>
      <c r="E88" s="297">
        <f t="shared" si="4"/>
        <v>1</v>
      </c>
    </row>
    <row r="89" spans="1:5">
      <c r="A89" s="968" t="s">
        <v>55</v>
      </c>
      <c r="B89" s="969"/>
      <c r="C89" s="552" t="s">
        <v>907</v>
      </c>
      <c r="D89" s="552" t="s">
        <v>907</v>
      </c>
      <c r="E89" s="552"/>
    </row>
    <row r="90" spans="1:5">
      <c r="A90" s="203">
        <v>1</v>
      </c>
      <c r="B90" s="276" t="s">
        <v>58</v>
      </c>
      <c r="C90" s="276"/>
      <c r="D90" s="202"/>
      <c r="E90" s="202">
        <v>1</v>
      </c>
    </row>
    <row r="91" spans="1:5">
      <c r="A91" s="203">
        <v>2</v>
      </c>
      <c r="B91" s="276" t="s">
        <v>59</v>
      </c>
      <c r="C91" s="276"/>
      <c r="D91" s="202"/>
      <c r="E91" s="202"/>
    </row>
    <row r="92" spans="1:5">
      <c r="A92" s="203">
        <v>3</v>
      </c>
      <c r="B92" s="276" t="s">
        <v>62</v>
      </c>
      <c r="C92" s="276"/>
      <c r="D92" s="202"/>
      <c r="E92" s="202"/>
    </row>
    <row r="93" spans="1:5" ht="15" customHeight="1">
      <c r="A93" s="203">
        <v>4</v>
      </c>
      <c r="B93" s="276" t="s">
        <v>56</v>
      </c>
      <c r="C93" s="276"/>
      <c r="D93" s="202"/>
      <c r="E93" s="202"/>
    </row>
    <row r="94" spans="1:5">
      <c r="A94" s="203">
        <v>5</v>
      </c>
      <c r="B94" s="276" t="s">
        <v>57</v>
      </c>
      <c r="C94" s="276"/>
      <c r="D94" s="202">
        <v>1</v>
      </c>
      <c r="E94" s="202">
        <v>1</v>
      </c>
    </row>
    <row r="95" spans="1:5">
      <c r="A95" s="203">
        <v>6</v>
      </c>
      <c r="B95" s="276" t="s">
        <v>60</v>
      </c>
      <c r="C95" s="276"/>
      <c r="D95" s="202"/>
      <c r="E95" s="202"/>
    </row>
    <row r="96" spans="1:5">
      <c r="A96" s="203">
        <v>7</v>
      </c>
      <c r="B96" s="276" t="s">
        <v>61</v>
      </c>
      <c r="C96" s="276"/>
      <c r="D96" s="202"/>
      <c r="E96" s="202"/>
    </row>
    <row r="97" spans="1:5">
      <c r="A97" s="203">
        <v>8</v>
      </c>
      <c r="B97" s="276" t="s">
        <v>126</v>
      </c>
      <c r="C97" s="276"/>
      <c r="D97" s="202"/>
      <c r="E97" s="202"/>
    </row>
    <row r="98" spans="1:5">
      <c r="A98" s="233"/>
      <c r="B98" s="275" t="s">
        <v>32</v>
      </c>
      <c r="C98" s="233">
        <f t="shared" ref="C98:E98" si="5">SUM(C90:C97)</f>
        <v>0</v>
      </c>
      <c r="D98" s="233">
        <f t="shared" si="5"/>
        <v>1</v>
      </c>
      <c r="E98" s="297">
        <f t="shared" si="5"/>
        <v>2</v>
      </c>
    </row>
    <row r="99" spans="1:5">
      <c r="A99" s="968" t="s">
        <v>63</v>
      </c>
      <c r="B99" s="969"/>
      <c r="C99" s="552" t="s">
        <v>907</v>
      </c>
      <c r="D99" s="552" t="s">
        <v>907</v>
      </c>
      <c r="E99" s="552"/>
    </row>
    <row r="100" spans="1:5">
      <c r="A100" s="203">
        <v>1</v>
      </c>
      <c r="B100" s="276" t="s">
        <v>70</v>
      </c>
      <c r="C100" s="202"/>
      <c r="D100" s="202"/>
      <c r="E100" s="202"/>
    </row>
    <row r="101" spans="1:5">
      <c r="A101" s="203">
        <v>2</v>
      </c>
      <c r="B101" s="276" t="s">
        <v>78</v>
      </c>
      <c r="C101" s="202"/>
      <c r="D101" s="202"/>
      <c r="E101" s="202"/>
    </row>
    <row r="102" spans="1:5">
      <c r="A102" s="203">
        <v>3</v>
      </c>
      <c r="B102" s="276" t="s">
        <v>71</v>
      </c>
      <c r="C102" s="202">
        <v>5</v>
      </c>
      <c r="D102" s="202"/>
      <c r="E102" s="202"/>
    </row>
    <row r="103" spans="1:5">
      <c r="A103" s="203">
        <v>4</v>
      </c>
      <c r="B103" s="276" t="s">
        <v>72</v>
      </c>
      <c r="C103" s="202"/>
      <c r="D103" s="202"/>
      <c r="E103" s="202"/>
    </row>
    <row r="104" spans="1:5">
      <c r="A104" s="203">
        <v>5</v>
      </c>
      <c r="B104" s="276" t="s">
        <v>73</v>
      </c>
      <c r="C104" s="202"/>
      <c r="D104" s="202"/>
      <c r="E104" s="202"/>
    </row>
    <row r="105" spans="1:5">
      <c r="A105" s="203">
        <v>6</v>
      </c>
      <c r="B105" s="276" t="s">
        <v>74</v>
      </c>
      <c r="C105" s="202"/>
      <c r="D105" s="202"/>
      <c r="E105" s="202">
        <v>1</v>
      </c>
    </row>
    <row r="106" spans="1:5">
      <c r="A106" s="203">
        <v>7</v>
      </c>
      <c r="B106" s="276" t="s">
        <v>64</v>
      </c>
      <c r="C106" s="202">
        <v>2</v>
      </c>
      <c r="D106" s="202">
        <v>2</v>
      </c>
      <c r="E106" s="202">
        <v>2</v>
      </c>
    </row>
    <row r="107" spans="1:5">
      <c r="A107" s="203">
        <v>8</v>
      </c>
      <c r="B107" s="276" t="s">
        <v>65</v>
      </c>
      <c r="C107" s="202"/>
      <c r="D107" s="202"/>
      <c r="E107" s="202"/>
    </row>
    <row r="108" spans="1:5">
      <c r="A108" s="203">
        <v>9</v>
      </c>
      <c r="B108" s="276" t="s">
        <v>66</v>
      </c>
      <c r="C108" s="202"/>
      <c r="D108" s="202">
        <v>1</v>
      </c>
      <c r="E108" s="202"/>
    </row>
    <row r="109" spans="1:5">
      <c r="A109" s="203">
        <v>10</v>
      </c>
      <c r="B109" s="276" t="s">
        <v>67</v>
      </c>
      <c r="C109" s="202"/>
      <c r="D109" s="202"/>
      <c r="E109" s="202"/>
    </row>
    <row r="110" spans="1:5" ht="15" customHeight="1">
      <c r="A110" s="203">
        <v>11</v>
      </c>
      <c r="B110" s="276" t="s">
        <v>75</v>
      </c>
      <c r="C110" s="202"/>
      <c r="D110" s="202"/>
      <c r="E110" s="202"/>
    </row>
    <row r="111" spans="1:5">
      <c r="A111" s="203">
        <v>12</v>
      </c>
      <c r="B111" s="276" t="s">
        <v>76</v>
      </c>
      <c r="C111" s="202"/>
      <c r="D111" s="202">
        <v>2</v>
      </c>
      <c r="E111" s="202">
        <v>1</v>
      </c>
    </row>
    <row r="112" spans="1:5">
      <c r="A112" s="203">
        <v>13</v>
      </c>
      <c r="B112" s="276" t="s">
        <v>68</v>
      </c>
      <c r="C112" s="202"/>
      <c r="D112" s="202"/>
      <c r="E112" s="202"/>
    </row>
    <row r="113" spans="1:5">
      <c r="A113" s="203">
        <v>14</v>
      </c>
      <c r="B113" s="276" t="s">
        <v>77</v>
      </c>
      <c r="C113" s="202"/>
      <c r="D113" s="202"/>
      <c r="E113" s="202">
        <v>1</v>
      </c>
    </row>
    <row r="114" spans="1:5">
      <c r="A114" s="203">
        <v>15</v>
      </c>
      <c r="B114" s="276" t="s">
        <v>69</v>
      </c>
      <c r="C114" s="202"/>
      <c r="D114" s="202"/>
      <c r="E114" s="202"/>
    </row>
    <row r="115" spans="1:5">
      <c r="A115" s="233"/>
      <c r="B115" s="275" t="s">
        <v>32</v>
      </c>
      <c r="C115" s="297">
        <f t="shared" ref="C115:E115" si="6">SUM(C100:C114)</f>
        <v>7</v>
      </c>
      <c r="D115" s="297">
        <f t="shared" si="6"/>
        <v>5</v>
      </c>
      <c r="E115" s="297">
        <f t="shared" si="6"/>
        <v>5</v>
      </c>
    </row>
    <row r="116" spans="1:5">
      <c r="A116" s="968" t="s">
        <v>79</v>
      </c>
      <c r="B116" s="969"/>
      <c r="C116" s="552" t="s">
        <v>907</v>
      </c>
      <c r="D116" s="552" t="s">
        <v>907</v>
      </c>
      <c r="E116" s="552"/>
    </row>
    <row r="117" spans="1:5">
      <c r="A117" s="203">
        <v>1</v>
      </c>
      <c r="B117" s="276" t="s">
        <v>80</v>
      </c>
      <c r="C117" s="202"/>
      <c r="D117" s="202"/>
      <c r="E117" s="202"/>
    </row>
    <row r="118" spans="1:5">
      <c r="A118" s="203">
        <v>2</v>
      </c>
      <c r="B118" s="276" t="s">
        <v>86</v>
      </c>
      <c r="C118" s="202"/>
      <c r="D118" s="202"/>
      <c r="E118" s="202"/>
    </row>
    <row r="119" spans="1:5" ht="15" customHeight="1">
      <c r="A119" s="203">
        <v>3</v>
      </c>
      <c r="B119" s="276" t="s">
        <v>81</v>
      </c>
      <c r="C119" s="202"/>
      <c r="D119" s="202">
        <v>1</v>
      </c>
      <c r="E119" s="202"/>
    </row>
    <row r="120" spans="1:5">
      <c r="A120" s="203">
        <v>4</v>
      </c>
      <c r="B120" s="276" t="s">
        <v>82</v>
      </c>
      <c r="C120" s="202"/>
      <c r="D120" s="202"/>
      <c r="E120" s="202"/>
    </row>
    <row r="121" spans="1:5">
      <c r="A121" s="203">
        <v>5</v>
      </c>
      <c r="B121" s="276" t="s">
        <v>84</v>
      </c>
      <c r="C121" s="202"/>
      <c r="D121" s="202">
        <v>1</v>
      </c>
      <c r="E121" s="202"/>
    </row>
    <row r="122" spans="1:5">
      <c r="A122" s="203">
        <v>6</v>
      </c>
      <c r="B122" s="276" t="s">
        <v>83</v>
      </c>
      <c r="C122" s="202"/>
      <c r="D122" s="202"/>
      <c r="E122" s="202"/>
    </row>
    <row r="123" spans="1:5">
      <c r="A123" s="203">
        <v>7</v>
      </c>
      <c r="B123" s="276" t="s">
        <v>85</v>
      </c>
      <c r="C123" s="202"/>
      <c r="D123" s="202"/>
      <c r="E123" s="202"/>
    </row>
    <row r="124" spans="1:5">
      <c r="A124" s="233"/>
      <c r="B124" s="275" t="s">
        <v>32</v>
      </c>
      <c r="C124" s="297">
        <f t="shared" ref="C124:E124" si="7">SUM(C117:C123)</f>
        <v>0</v>
      </c>
      <c r="D124" s="297">
        <f t="shared" si="7"/>
        <v>2</v>
      </c>
      <c r="E124" s="297">
        <f t="shared" si="7"/>
        <v>0</v>
      </c>
    </row>
    <row r="125" spans="1:5">
      <c r="A125" s="968" t="s">
        <v>87</v>
      </c>
      <c r="B125" s="969"/>
      <c r="C125" s="552" t="s">
        <v>907</v>
      </c>
      <c r="D125" s="552" t="s">
        <v>907</v>
      </c>
      <c r="E125" s="552"/>
    </row>
    <row r="126" spans="1:5">
      <c r="A126" s="203">
        <v>1</v>
      </c>
      <c r="B126" s="276" t="s">
        <v>91</v>
      </c>
      <c r="C126" s="202"/>
      <c r="D126" s="202"/>
      <c r="E126" s="202"/>
    </row>
    <row r="127" spans="1:5">
      <c r="A127" s="203">
        <v>2</v>
      </c>
      <c r="B127" s="276" t="s">
        <v>93</v>
      </c>
      <c r="C127" s="202">
        <v>3</v>
      </c>
      <c r="D127" s="202">
        <v>2</v>
      </c>
      <c r="E127" s="202">
        <v>2</v>
      </c>
    </row>
    <row r="128" spans="1:5">
      <c r="A128" s="203">
        <v>3</v>
      </c>
      <c r="B128" s="276" t="s">
        <v>94</v>
      </c>
      <c r="C128" s="202"/>
      <c r="D128" s="202"/>
      <c r="E128" s="202"/>
    </row>
    <row r="129" spans="1:5">
      <c r="A129" s="203">
        <v>4</v>
      </c>
      <c r="B129" s="276" t="s">
        <v>92</v>
      </c>
      <c r="C129" s="202"/>
      <c r="D129" s="202"/>
      <c r="E129" s="202"/>
    </row>
    <row r="130" spans="1:5">
      <c r="A130" s="203">
        <v>5</v>
      </c>
      <c r="B130" s="276" t="s">
        <v>98</v>
      </c>
      <c r="C130" s="202"/>
      <c r="D130" s="202"/>
      <c r="E130" s="202"/>
    </row>
    <row r="131" spans="1:5">
      <c r="A131" s="203">
        <v>6</v>
      </c>
      <c r="B131" s="276" t="s">
        <v>95</v>
      </c>
      <c r="C131" s="202"/>
      <c r="D131" s="202"/>
      <c r="E131" s="202"/>
    </row>
    <row r="132" spans="1:5" ht="15" customHeight="1">
      <c r="A132" s="203">
        <v>7</v>
      </c>
      <c r="B132" s="276" t="s">
        <v>96</v>
      </c>
      <c r="C132" s="202">
        <v>1</v>
      </c>
      <c r="D132" s="202"/>
      <c r="E132" s="202"/>
    </row>
    <row r="133" spans="1:5">
      <c r="A133" s="203">
        <v>8</v>
      </c>
      <c r="B133" s="276" t="s">
        <v>88</v>
      </c>
      <c r="C133" s="202"/>
      <c r="D133" s="202"/>
      <c r="E133" s="202"/>
    </row>
    <row r="134" spans="1:5">
      <c r="A134" s="203">
        <v>9</v>
      </c>
      <c r="B134" s="276" t="s">
        <v>89</v>
      </c>
      <c r="C134" s="202"/>
      <c r="D134" s="202"/>
      <c r="E134" s="202"/>
    </row>
    <row r="135" spans="1:5">
      <c r="A135" s="203">
        <v>10</v>
      </c>
      <c r="B135" s="276" t="s">
        <v>90</v>
      </c>
      <c r="C135" s="202">
        <v>1</v>
      </c>
      <c r="D135" s="202"/>
      <c r="E135" s="202"/>
    </row>
    <row r="136" spans="1:5">
      <c r="A136" s="203">
        <v>11</v>
      </c>
      <c r="B136" s="276" t="s">
        <v>97</v>
      </c>
      <c r="C136" s="202"/>
      <c r="D136" s="202"/>
      <c r="E136" s="202">
        <v>1</v>
      </c>
    </row>
    <row r="137" spans="1:5">
      <c r="A137" s="233"/>
      <c r="B137" s="275" t="s">
        <v>32</v>
      </c>
      <c r="C137" s="297">
        <f t="shared" ref="C137:E137" si="8">SUM(C126:C136)</f>
        <v>5</v>
      </c>
      <c r="D137" s="297">
        <f t="shared" si="8"/>
        <v>2</v>
      </c>
      <c r="E137" s="297">
        <f t="shared" si="8"/>
        <v>3</v>
      </c>
    </row>
    <row r="138" spans="1:5">
      <c r="A138" s="968" t="s">
        <v>99</v>
      </c>
      <c r="B138" s="969"/>
      <c r="C138" s="552" t="s">
        <v>907</v>
      </c>
      <c r="D138" s="552" t="s">
        <v>907</v>
      </c>
      <c r="E138" s="552"/>
    </row>
    <row r="139" spans="1:5">
      <c r="A139" s="203">
        <v>1</v>
      </c>
      <c r="B139" s="276" t="s">
        <v>105</v>
      </c>
      <c r="C139" s="202"/>
      <c r="D139" s="202"/>
      <c r="E139" s="202"/>
    </row>
    <row r="140" spans="1:5">
      <c r="A140" s="203">
        <v>2</v>
      </c>
      <c r="B140" s="276" t="s">
        <v>109</v>
      </c>
      <c r="C140" s="202"/>
      <c r="D140" s="202">
        <v>1</v>
      </c>
      <c r="E140" s="202"/>
    </row>
    <row r="141" spans="1:5">
      <c r="A141" s="203">
        <v>3</v>
      </c>
      <c r="B141" s="276" t="s">
        <v>101</v>
      </c>
      <c r="C141" s="202"/>
      <c r="D141" s="202"/>
      <c r="E141" s="202"/>
    </row>
    <row r="142" spans="1:5">
      <c r="A142" s="203">
        <v>4</v>
      </c>
      <c r="B142" s="276" t="s">
        <v>106</v>
      </c>
      <c r="C142" s="202"/>
      <c r="D142" s="202"/>
      <c r="E142" s="202"/>
    </row>
    <row r="143" spans="1:5">
      <c r="A143" s="203">
        <v>5</v>
      </c>
      <c r="B143" s="276" t="s">
        <v>107</v>
      </c>
      <c r="C143" s="202"/>
      <c r="D143" s="202"/>
      <c r="E143" s="202">
        <v>1</v>
      </c>
    </row>
    <row r="144" spans="1:5">
      <c r="A144" s="203">
        <v>6</v>
      </c>
      <c r="B144" s="276" t="s">
        <v>111</v>
      </c>
      <c r="C144" s="202"/>
      <c r="D144" s="202"/>
      <c r="E144" s="202"/>
    </row>
    <row r="145" spans="1:5">
      <c r="A145" s="203">
        <v>7</v>
      </c>
      <c r="B145" s="276" t="s">
        <v>103</v>
      </c>
      <c r="C145" s="202"/>
      <c r="D145" s="202"/>
      <c r="E145" s="202"/>
    </row>
    <row r="146" spans="1:5" ht="15" customHeight="1">
      <c r="A146" s="203">
        <v>8</v>
      </c>
      <c r="B146" s="276" t="s">
        <v>100</v>
      </c>
      <c r="C146" s="202"/>
      <c r="D146" s="202"/>
      <c r="E146" s="202"/>
    </row>
    <row r="147" spans="1:5">
      <c r="A147" s="203">
        <v>9</v>
      </c>
      <c r="B147" s="276" t="s">
        <v>102</v>
      </c>
      <c r="C147" s="202">
        <v>1</v>
      </c>
      <c r="D147" s="554"/>
      <c r="E147" s="554">
        <v>1</v>
      </c>
    </row>
    <row r="148" spans="1:5">
      <c r="A148" s="203">
        <v>10</v>
      </c>
      <c r="B148" s="276" t="s">
        <v>108</v>
      </c>
      <c r="C148" s="202"/>
      <c r="D148" s="202"/>
      <c r="E148" s="202"/>
    </row>
    <row r="149" spans="1:5">
      <c r="A149" s="203">
        <v>11</v>
      </c>
      <c r="B149" s="276" t="s">
        <v>104</v>
      </c>
      <c r="C149" s="202"/>
      <c r="D149" s="202"/>
      <c r="E149" s="202"/>
    </row>
    <row r="150" spans="1:5">
      <c r="A150" s="203">
        <v>12</v>
      </c>
      <c r="B150" s="276" t="s">
        <v>110</v>
      </c>
      <c r="C150" s="202">
        <v>1</v>
      </c>
      <c r="D150" s="202"/>
      <c r="E150" s="202"/>
    </row>
    <row r="151" spans="1:5">
      <c r="A151" s="233"/>
      <c r="B151" s="275" t="s">
        <v>32</v>
      </c>
      <c r="C151" s="297">
        <f t="shared" ref="C151:E151" si="9">SUM(C139:C150)</f>
        <v>2</v>
      </c>
      <c r="D151" s="297">
        <f t="shared" si="9"/>
        <v>1</v>
      </c>
      <c r="E151" s="297">
        <f t="shared" si="9"/>
        <v>2</v>
      </c>
    </row>
    <row r="152" spans="1:5">
      <c r="A152" s="968" t="s">
        <v>112</v>
      </c>
      <c r="B152" s="970"/>
      <c r="C152" s="297" t="s">
        <v>907</v>
      </c>
      <c r="D152" s="297" t="s">
        <v>907</v>
      </c>
      <c r="E152" s="297"/>
    </row>
    <row r="153" spans="1:5">
      <c r="A153" s="203">
        <v>1</v>
      </c>
      <c r="B153" s="276" t="s">
        <v>113</v>
      </c>
      <c r="C153" s="555"/>
      <c r="D153" s="555"/>
      <c r="E153" s="555"/>
    </row>
    <row r="154" spans="1:5">
      <c r="A154" s="203">
        <v>2</v>
      </c>
      <c r="B154" s="276" t="s">
        <v>116</v>
      </c>
      <c r="C154" s="555"/>
      <c r="D154" s="555"/>
      <c r="E154" s="555"/>
    </row>
    <row r="155" spans="1:5">
      <c r="A155" s="203">
        <v>3</v>
      </c>
      <c r="B155" s="276" t="s">
        <v>114</v>
      </c>
      <c r="C155" s="555"/>
      <c r="D155" s="555"/>
      <c r="E155" s="555">
        <v>1</v>
      </c>
    </row>
    <row r="156" spans="1:5">
      <c r="A156" s="203">
        <v>4</v>
      </c>
      <c r="B156" s="276" t="s">
        <v>115</v>
      </c>
      <c r="C156" s="555"/>
      <c r="D156" s="555">
        <v>1</v>
      </c>
      <c r="E156" s="555"/>
    </row>
    <row r="157" spans="1:5">
      <c r="A157" s="233"/>
      <c r="B157" s="275" t="s">
        <v>32</v>
      </c>
      <c r="C157" s="556">
        <f t="shared" ref="C157:E157" si="10">SUM(C153:C156)</f>
        <v>0</v>
      </c>
      <c r="D157" s="556">
        <f t="shared" si="10"/>
        <v>1</v>
      </c>
      <c r="E157" s="556">
        <f t="shared" si="10"/>
        <v>1</v>
      </c>
    </row>
    <row r="158" spans="1:5">
      <c r="A158" s="203"/>
      <c r="B158" s="557" t="s">
        <v>574</v>
      </c>
      <c r="C158" s="297">
        <f>C28+C151+C137+C115+C124+C98+C88+C77+C64+C157</f>
        <v>25</v>
      </c>
      <c r="D158" s="297">
        <f>D28+D151+D137+D115+D124+D98+D88+D77+D64+D157</f>
        <v>23</v>
      </c>
      <c r="E158" s="297">
        <f>E28+E151+E137+E115+E124+E98+E88+E77+E64+E157</f>
        <v>24</v>
      </c>
    </row>
    <row r="159" spans="1:5">
      <c r="A159" s="558"/>
      <c r="B159" s="558"/>
      <c r="C159" s="558"/>
      <c r="D159" s="558"/>
      <c r="E159" s="558"/>
    </row>
    <row r="160" spans="1:5">
      <c r="A160" s="558"/>
      <c r="B160" s="558"/>
      <c r="C160" s="558"/>
      <c r="D160" s="558"/>
      <c r="E160" s="558"/>
    </row>
  </sheetData>
  <mergeCells count="20">
    <mergeCell ref="A6:E6"/>
    <mergeCell ref="A7:A16"/>
    <mergeCell ref="B7:B16"/>
    <mergeCell ref="C7:E7"/>
    <mergeCell ref="C8:E8"/>
    <mergeCell ref="D9:E9"/>
    <mergeCell ref="D10:E10"/>
    <mergeCell ref="D12:E12"/>
    <mergeCell ref="C13:C14"/>
    <mergeCell ref="C16:E16"/>
    <mergeCell ref="A116:B116"/>
    <mergeCell ref="A125:B125"/>
    <mergeCell ref="A138:B138"/>
    <mergeCell ref="A152:B152"/>
    <mergeCell ref="A18:E18"/>
    <mergeCell ref="A29:B29"/>
    <mergeCell ref="A65:B65"/>
    <mergeCell ref="A78:B78"/>
    <mergeCell ref="A89:B89"/>
    <mergeCell ref="A99:B99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1"/>
  <sheetViews>
    <sheetView topLeftCell="J28" zoomScale="70" zoomScaleNormal="70" workbookViewId="0">
      <selection activeCell="T182" sqref="T182"/>
    </sheetView>
  </sheetViews>
  <sheetFormatPr defaultColWidth="14.42578125" defaultRowHeight="15"/>
  <cols>
    <col min="1" max="1" width="5" style="521" customWidth="1"/>
    <col min="2" max="2" width="42.85546875" style="521" customWidth="1"/>
    <col min="3" max="26" width="14.42578125" style="522" customWidth="1"/>
    <col min="27" max="28" width="14.42578125" style="521" customWidth="1"/>
    <col min="29" max="16384" width="14.42578125" style="521"/>
  </cols>
  <sheetData>
    <row r="1" spans="1:26">
      <c r="Z1" s="423" t="s">
        <v>925</v>
      </c>
    </row>
    <row r="2" spans="1:26">
      <c r="Z2" s="423" t="s">
        <v>531</v>
      </c>
    </row>
    <row r="3" spans="1:26">
      <c r="Z3" s="423" t="s">
        <v>532</v>
      </c>
    </row>
    <row r="4" spans="1:26">
      <c r="Z4" s="179" t="s">
        <v>1017</v>
      </c>
    </row>
    <row r="5" spans="1:26">
      <c r="Z5" s="179" t="s">
        <v>1016</v>
      </c>
    </row>
    <row r="6" spans="1:26" ht="32.25" customHeight="1">
      <c r="A6" s="980" t="s">
        <v>724</v>
      </c>
      <c r="B6" s="980"/>
      <c r="C6" s="981"/>
      <c r="D6" s="981"/>
      <c r="E6" s="981"/>
      <c r="F6" s="981"/>
      <c r="G6" s="981"/>
      <c r="H6" s="981"/>
      <c r="I6" s="981"/>
      <c r="J6" s="981"/>
      <c r="K6" s="981"/>
      <c r="L6" s="981"/>
      <c r="M6" s="981"/>
      <c r="N6" s="981"/>
      <c r="O6" s="981"/>
      <c r="P6" s="981"/>
      <c r="Q6" s="981"/>
      <c r="R6" s="981"/>
      <c r="S6" s="981"/>
      <c r="T6" s="981"/>
      <c r="U6" s="981"/>
      <c r="V6" s="981"/>
      <c r="W6" s="981"/>
      <c r="X6" s="981"/>
      <c r="Y6" s="981"/>
    </row>
    <row r="7" spans="1:26" ht="15" customHeight="1">
      <c r="A7" s="982" t="s">
        <v>122</v>
      </c>
      <c r="B7" s="982" t="s">
        <v>534</v>
      </c>
      <c r="C7" s="985" t="s">
        <v>139</v>
      </c>
      <c r="D7" s="986"/>
      <c r="E7" s="986"/>
      <c r="F7" s="986"/>
      <c r="G7" s="986"/>
      <c r="H7" s="986"/>
      <c r="I7" s="986"/>
      <c r="J7" s="986"/>
      <c r="K7" s="986"/>
      <c r="L7" s="986"/>
      <c r="M7" s="986"/>
      <c r="N7" s="986"/>
      <c r="O7" s="986"/>
      <c r="P7" s="986"/>
      <c r="Q7" s="986"/>
      <c r="R7" s="986"/>
      <c r="S7" s="986"/>
      <c r="T7" s="986"/>
      <c r="U7" s="986"/>
      <c r="V7" s="986"/>
      <c r="W7" s="986"/>
      <c r="X7" s="986"/>
      <c r="Y7" s="986"/>
      <c r="Z7" s="987"/>
    </row>
    <row r="8" spans="1:26" ht="15" customHeight="1">
      <c r="A8" s="983"/>
      <c r="B8" s="983"/>
      <c r="C8" s="988" t="s">
        <v>535</v>
      </c>
      <c r="D8" s="989"/>
      <c r="E8" s="989"/>
      <c r="F8" s="989"/>
      <c r="G8" s="989"/>
      <c r="H8" s="989"/>
      <c r="I8" s="989"/>
      <c r="J8" s="989"/>
      <c r="K8" s="989"/>
      <c r="L8" s="989"/>
      <c r="M8" s="989"/>
      <c r="N8" s="989"/>
      <c r="O8" s="989"/>
      <c r="P8" s="989"/>
      <c r="Q8" s="989"/>
      <c r="R8" s="989"/>
      <c r="S8" s="989"/>
      <c r="T8" s="989"/>
      <c r="U8" s="989"/>
      <c r="V8" s="989"/>
      <c r="W8" s="989"/>
      <c r="X8" s="989"/>
      <c r="Y8" s="989"/>
      <c r="Z8" s="990"/>
    </row>
    <row r="9" spans="1:26" ht="15" customHeight="1">
      <c r="A9" s="983"/>
      <c r="B9" s="983"/>
      <c r="C9" s="991" t="s">
        <v>784</v>
      </c>
      <c r="D9" s="992"/>
      <c r="E9" s="992"/>
      <c r="F9" s="992"/>
      <c r="G9" s="992"/>
      <c r="H9" s="992"/>
      <c r="I9" s="992"/>
      <c r="J9" s="992"/>
      <c r="K9" s="992"/>
      <c r="L9" s="992"/>
      <c r="M9" s="992"/>
      <c r="N9" s="992"/>
      <c r="O9" s="992"/>
      <c r="P9" s="992"/>
      <c r="Q9" s="992"/>
      <c r="R9" s="992"/>
      <c r="S9" s="992"/>
      <c r="T9" s="992"/>
      <c r="U9" s="992"/>
      <c r="V9" s="992"/>
      <c r="W9" s="992"/>
      <c r="X9" s="992"/>
      <c r="Y9" s="992"/>
      <c r="Z9" s="993"/>
    </row>
    <row r="10" spans="1:26">
      <c r="A10" s="983"/>
      <c r="B10" s="983"/>
      <c r="C10" s="994" t="s">
        <v>785</v>
      </c>
      <c r="D10" s="995"/>
      <c r="E10" s="995"/>
      <c r="F10" s="995"/>
      <c r="G10" s="995"/>
      <c r="H10" s="995"/>
      <c r="I10" s="995"/>
      <c r="J10" s="995"/>
      <c r="K10" s="995"/>
      <c r="L10" s="995"/>
      <c r="M10" s="995"/>
      <c r="N10" s="995"/>
      <c r="O10" s="995"/>
      <c r="P10" s="995"/>
      <c r="Q10" s="995"/>
      <c r="R10" s="995"/>
      <c r="S10" s="995"/>
      <c r="T10" s="995"/>
      <c r="U10" s="995"/>
      <c r="V10" s="995"/>
      <c r="W10" s="995"/>
      <c r="X10" s="995"/>
      <c r="Y10" s="995"/>
      <c r="Z10" s="996"/>
    </row>
    <row r="11" spans="1:26">
      <c r="A11" s="983"/>
      <c r="B11" s="983"/>
      <c r="C11" s="523" t="s">
        <v>786</v>
      </c>
      <c r="D11" s="523" t="s">
        <v>787</v>
      </c>
      <c r="E11" s="523" t="s">
        <v>788</v>
      </c>
      <c r="F11" s="523" t="s">
        <v>789</v>
      </c>
      <c r="G11" s="523" t="s">
        <v>790</v>
      </c>
      <c r="H11" s="523" t="s">
        <v>791</v>
      </c>
      <c r="I11" s="523" t="s">
        <v>792</v>
      </c>
      <c r="J11" s="523" t="s">
        <v>793</v>
      </c>
      <c r="K11" s="523" t="s">
        <v>794</v>
      </c>
      <c r="L11" s="523" t="s">
        <v>795</v>
      </c>
      <c r="M11" s="523" t="s">
        <v>796</v>
      </c>
      <c r="N11" s="523" t="s">
        <v>797</v>
      </c>
      <c r="O11" s="523" t="s">
        <v>798</v>
      </c>
      <c r="P11" s="523" t="s">
        <v>799</v>
      </c>
      <c r="Q11" s="523" t="s">
        <v>800</v>
      </c>
      <c r="R11" s="523" t="s">
        <v>801</v>
      </c>
      <c r="S11" s="523" t="s">
        <v>802</v>
      </c>
      <c r="T11" s="523" t="s">
        <v>803</v>
      </c>
      <c r="U11" s="523" t="s">
        <v>804</v>
      </c>
      <c r="V11" s="523" t="s">
        <v>805</v>
      </c>
      <c r="W11" s="523" t="s">
        <v>806</v>
      </c>
      <c r="X11" s="523" t="s">
        <v>807</v>
      </c>
      <c r="Y11" s="523" t="s">
        <v>808</v>
      </c>
      <c r="Z11" s="523" t="s">
        <v>809</v>
      </c>
    </row>
    <row r="12" spans="1:26" ht="15" customHeight="1">
      <c r="A12" s="983"/>
      <c r="B12" s="983"/>
      <c r="C12" s="523" t="s">
        <v>810</v>
      </c>
      <c r="D12" s="523" t="s">
        <v>810</v>
      </c>
      <c r="E12" s="523" t="s">
        <v>811</v>
      </c>
      <c r="F12" s="523" t="s">
        <v>811</v>
      </c>
      <c r="G12" s="523" t="s">
        <v>812</v>
      </c>
      <c r="H12" s="523" t="s">
        <v>812</v>
      </c>
      <c r="I12" s="523" t="s">
        <v>813</v>
      </c>
      <c r="J12" s="523" t="s">
        <v>813</v>
      </c>
      <c r="K12" s="523" t="s">
        <v>814</v>
      </c>
      <c r="L12" s="523" t="s">
        <v>814</v>
      </c>
      <c r="M12" s="523" t="s">
        <v>815</v>
      </c>
      <c r="N12" s="523" t="s">
        <v>815</v>
      </c>
      <c r="O12" s="523" t="s">
        <v>816</v>
      </c>
      <c r="P12" s="523" t="s">
        <v>816</v>
      </c>
      <c r="Q12" s="523" t="s">
        <v>817</v>
      </c>
      <c r="R12" s="523" t="s">
        <v>817</v>
      </c>
      <c r="S12" s="523" t="s">
        <v>818</v>
      </c>
      <c r="T12" s="523" t="s">
        <v>818</v>
      </c>
      <c r="U12" s="523" t="s">
        <v>819</v>
      </c>
      <c r="V12" s="523" t="s">
        <v>819</v>
      </c>
      <c r="W12" s="523" t="s">
        <v>820</v>
      </c>
      <c r="X12" s="523" t="s">
        <v>820</v>
      </c>
      <c r="Y12" s="523" t="s">
        <v>821</v>
      </c>
      <c r="Z12" s="523" t="s">
        <v>821</v>
      </c>
    </row>
    <row r="13" spans="1:26">
      <c r="A13" s="983"/>
      <c r="B13" s="983"/>
      <c r="C13" s="523" t="s">
        <v>822</v>
      </c>
      <c r="D13" s="523" t="s">
        <v>822</v>
      </c>
      <c r="E13" s="523" t="s">
        <v>823</v>
      </c>
      <c r="F13" s="523" t="s">
        <v>823</v>
      </c>
      <c r="G13" s="523" t="s">
        <v>824</v>
      </c>
      <c r="H13" s="523" t="s">
        <v>824</v>
      </c>
      <c r="I13" s="523" t="s">
        <v>825</v>
      </c>
      <c r="J13" s="523" t="s">
        <v>825</v>
      </c>
      <c r="K13" s="523" t="s">
        <v>826</v>
      </c>
      <c r="L13" s="523" t="s">
        <v>826</v>
      </c>
      <c r="M13" s="523" t="s">
        <v>827</v>
      </c>
      <c r="N13" s="523" t="s">
        <v>827</v>
      </c>
      <c r="O13" s="523" t="s">
        <v>828</v>
      </c>
      <c r="P13" s="523" t="s">
        <v>828</v>
      </c>
      <c r="Q13" s="523" t="s">
        <v>829</v>
      </c>
      <c r="R13" s="523" t="s">
        <v>829</v>
      </c>
      <c r="S13" s="523" t="s">
        <v>830</v>
      </c>
      <c r="T13" s="523" t="s">
        <v>830</v>
      </c>
      <c r="U13" s="523" t="s">
        <v>831</v>
      </c>
      <c r="V13" s="523" t="s">
        <v>831</v>
      </c>
      <c r="W13" s="523" t="s">
        <v>832</v>
      </c>
      <c r="X13" s="523" t="s">
        <v>832</v>
      </c>
      <c r="Y13" s="523" t="s">
        <v>833</v>
      </c>
      <c r="Z13" s="523" t="s">
        <v>833</v>
      </c>
    </row>
    <row r="14" spans="1:26">
      <c r="A14" s="983"/>
      <c r="B14" s="983"/>
      <c r="C14" s="343" t="s">
        <v>834</v>
      </c>
      <c r="D14" s="343" t="s">
        <v>834</v>
      </c>
      <c r="E14" s="343" t="s">
        <v>835</v>
      </c>
      <c r="F14" s="343" t="s">
        <v>835</v>
      </c>
      <c r="G14" s="524" t="s">
        <v>836</v>
      </c>
      <c r="H14" s="524" t="s">
        <v>836</v>
      </c>
      <c r="I14" s="524" t="s">
        <v>837</v>
      </c>
      <c r="J14" s="524" t="s">
        <v>837</v>
      </c>
      <c r="K14" s="343" t="s">
        <v>838</v>
      </c>
      <c r="L14" s="343" t="s">
        <v>838</v>
      </c>
      <c r="M14" s="525" t="s">
        <v>839</v>
      </c>
      <c r="N14" s="525" t="s">
        <v>839</v>
      </c>
      <c r="O14" s="343" t="s">
        <v>840</v>
      </c>
      <c r="P14" s="343" t="s">
        <v>840</v>
      </c>
      <c r="Q14" s="343" t="s">
        <v>841</v>
      </c>
      <c r="R14" s="343" t="s">
        <v>841</v>
      </c>
      <c r="S14" s="343" t="s">
        <v>842</v>
      </c>
      <c r="T14" s="343" t="s">
        <v>842</v>
      </c>
      <c r="U14" s="526" t="s">
        <v>843</v>
      </c>
      <c r="V14" s="526" t="s">
        <v>843</v>
      </c>
      <c r="W14" s="526" t="s">
        <v>844</v>
      </c>
      <c r="X14" s="526" t="s">
        <v>844</v>
      </c>
      <c r="Y14" s="526" t="s">
        <v>845</v>
      </c>
      <c r="Z14" s="526" t="s">
        <v>845</v>
      </c>
    </row>
    <row r="15" spans="1:26">
      <c r="A15" s="983"/>
      <c r="B15" s="983"/>
      <c r="C15" s="525" t="s">
        <v>846</v>
      </c>
      <c r="D15" s="525" t="s">
        <v>846</v>
      </c>
      <c r="E15" s="525" t="s">
        <v>847</v>
      </c>
      <c r="F15" s="525" t="s">
        <v>847</v>
      </c>
      <c r="G15" s="525" t="s">
        <v>848</v>
      </c>
      <c r="H15" s="525" t="s">
        <v>848</v>
      </c>
      <c r="I15" s="525" t="s">
        <v>849</v>
      </c>
      <c r="J15" s="525" t="s">
        <v>849</v>
      </c>
      <c r="K15" s="525" t="s">
        <v>850</v>
      </c>
      <c r="L15" s="525" t="s">
        <v>850</v>
      </c>
      <c r="M15" s="525" t="s">
        <v>851</v>
      </c>
      <c r="N15" s="525" t="s">
        <v>851</v>
      </c>
      <c r="O15" s="525" t="s">
        <v>852</v>
      </c>
      <c r="P15" s="525" t="s">
        <v>852</v>
      </c>
      <c r="Q15" s="525" t="s">
        <v>853</v>
      </c>
      <c r="R15" s="525" t="s">
        <v>853</v>
      </c>
      <c r="S15" s="525" t="s">
        <v>854</v>
      </c>
      <c r="T15" s="525" t="s">
        <v>854</v>
      </c>
      <c r="U15" s="525" t="s">
        <v>855</v>
      </c>
      <c r="V15" s="525" t="s">
        <v>855</v>
      </c>
      <c r="W15" s="525" t="s">
        <v>856</v>
      </c>
      <c r="X15" s="525" t="s">
        <v>856</v>
      </c>
      <c r="Y15" s="525" t="s">
        <v>857</v>
      </c>
      <c r="Z15" s="525" t="s">
        <v>857</v>
      </c>
    </row>
    <row r="16" spans="1:26" ht="33" customHeight="1">
      <c r="A16" s="984"/>
      <c r="B16" s="984"/>
      <c r="C16" s="994" t="s">
        <v>781</v>
      </c>
      <c r="D16" s="995"/>
      <c r="E16" s="995"/>
      <c r="F16" s="995"/>
      <c r="G16" s="995"/>
      <c r="H16" s="995"/>
      <c r="I16" s="995"/>
      <c r="J16" s="995"/>
      <c r="K16" s="995"/>
      <c r="L16" s="995"/>
      <c r="M16" s="995"/>
      <c r="N16" s="995"/>
      <c r="O16" s="995"/>
      <c r="P16" s="995"/>
      <c r="Q16" s="995"/>
      <c r="R16" s="995"/>
      <c r="S16" s="995"/>
      <c r="T16" s="995"/>
      <c r="U16" s="995"/>
      <c r="V16" s="995"/>
      <c r="W16" s="995"/>
      <c r="X16" s="995"/>
      <c r="Y16" s="995"/>
      <c r="Z16" s="996"/>
    </row>
    <row r="17" spans="1:26" ht="15" customHeight="1">
      <c r="A17" s="375">
        <v>1</v>
      </c>
      <c r="B17" s="375">
        <v>2</v>
      </c>
      <c r="C17" s="375">
        <v>3</v>
      </c>
      <c r="D17" s="375">
        <v>4</v>
      </c>
      <c r="E17" s="375">
        <v>5</v>
      </c>
      <c r="F17" s="375">
        <v>6</v>
      </c>
      <c r="G17" s="375">
        <v>7</v>
      </c>
      <c r="H17" s="375">
        <v>8</v>
      </c>
      <c r="I17" s="375">
        <v>9</v>
      </c>
      <c r="J17" s="375">
        <v>10</v>
      </c>
      <c r="K17" s="375">
        <v>11</v>
      </c>
      <c r="L17" s="375">
        <v>12</v>
      </c>
      <c r="M17" s="375">
        <v>13</v>
      </c>
      <c r="N17" s="375">
        <v>14</v>
      </c>
      <c r="O17" s="375">
        <v>15</v>
      </c>
      <c r="P17" s="375">
        <v>16</v>
      </c>
      <c r="Q17" s="375">
        <v>17</v>
      </c>
      <c r="R17" s="375">
        <v>18</v>
      </c>
      <c r="S17" s="375">
        <v>19</v>
      </c>
      <c r="T17" s="375">
        <v>20</v>
      </c>
      <c r="U17" s="375">
        <v>21</v>
      </c>
      <c r="V17" s="375">
        <v>22</v>
      </c>
      <c r="W17" s="375">
        <v>23</v>
      </c>
      <c r="X17" s="375">
        <v>24</v>
      </c>
      <c r="Y17" s="375">
        <v>25</v>
      </c>
      <c r="Z17" s="375">
        <v>26</v>
      </c>
    </row>
    <row r="18" spans="1:26" ht="15" customHeight="1">
      <c r="A18" s="978" t="s">
        <v>561</v>
      </c>
      <c r="B18" s="979"/>
      <c r="C18" s="527"/>
      <c r="D18" s="527"/>
      <c r="E18" s="527"/>
      <c r="F18" s="527"/>
      <c r="G18" s="527"/>
      <c r="H18" s="527"/>
      <c r="I18" s="527"/>
      <c r="J18" s="527"/>
      <c r="K18" s="527"/>
      <c r="L18" s="527"/>
      <c r="M18" s="527"/>
      <c r="N18" s="527"/>
      <c r="O18" s="527"/>
      <c r="P18" s="527"/>
      <c r="Q18" s="527"/>
      <c r="R18" s="527"/>
      <c r="S18" s="527"/>
      <c r="T18" s="527"/>
      <c r="U18" s="527"/>
      <c r="V18" s="527"/>
      <c r="W18" s="527"/>
      <c r="X18" s="527"/>
      <c r="Y18" s="527"/>
      <c r="Z18" s="527"/>
    </row>
    <row r="19" spans="1:26" ht="15" customHeight="1">
      <c r="A19" s="196">
        <v>1</v>
      </c>
      <c r="B19" s="197" t="s">
        <v>562</v>
      </c>
      <c r="C19" s="527"/>
      <c r="D19" s="527"/>
      <c r="E19" s="527"/>
      <c r="F19" s="527"/>
      <c r="G19" s="527"/>
      <c r="H19" s="527"/>
      <c r="I19" s="527"/>
      <c r="J19" s="527"/>
      <c r="K19" s="527"/>
      <c r="L19" s="527"/>
      <c r="M19" s="527"/>
      <c r="N19" s="527"/>
      <c r="O19" s="527"/>
      <c r="P19" s="527"/>
      <c r="Q19" s="527"/>
      <c r="R19" s="527"/>
      <c r="S19" s="527"/>
      <c r="T19" s="527"/>
      <c r="U19" s="527"/>
      <c r="V19" s="527"/>
      <c r="W19" s="527"/>
      <c r="X19" s="527"/>
      <c r="Y19" s="527"/>
      <c r="Z19" s="527"/>
    </row>
    <row r="20" spans="1:26" s="180" customFormat="1">
      <c r="A20" s="196">
        <f>A19+1</f>
        <v>2</v>
      </c>
      <c r="B20" s="197" t="s">
        <v>563</v>
      </c>
      <c r="C20" s="191"/>
      <c r="D20" s="191"/>
      <c r="E20" s="191"/>
      <c r="F20" s="191"/>
      <c r="G20" s="191"/>
      <c r="H20" s="192"/>
      <c r="I20" s="192"/>
      <c r="J20" s="192"/>
      <c r="K20" s="192"/>
      <c r="L20" s="193"/>
      <c r="M20" s="192"/>
      <c r="N20" s="192"/>
      <c r="O20" s="302"/>
      <c r="P20" s="302"/>
      <c r="Q20" s="302"/>
      <c r="R20" s="302"/>
      <c r="S20" s="302"/>
      <c r="T20" s="270"/>
      <c r="U20" s="270"/>
      <c r="V20" s="350"/>
      <c r="W20" s="270"/>
      <c r="X20" s="270"/>
      <c r="Y20" s="270"/>
      <c r="Z20" s="270"/>
    </row>
    <row r="21" spans="1:26" s="180" customFormat="1">
      <c r="A21" s="196">
        <f t="shared" ref="A21:A26" si="0">A20+1</f>
        <v>3</v>
      </c>
      <c r="B21" s="197" t="s">
        <v>564</v>
      </c>
      <c r="C21" s="191"/>
      <c r="D21" s="191"/>
      <c r="E21" s="191"/>
      <c r="F21" s="191"/>
      <c r="G21" s="191"/>
      <c r="H21" s="192"/>
      <c r="I21" s="192"/>
      <c r="J21" s="192"/>
      <c r="K21" s="192"/>
      <c r="L21" s="193"/>
      <c r="M21" s="192"/>
      <c r="N21" s="192"/>
      <c r="O21" s="302"/>
      <c r="P21" s="302"/>
      <c r="Q21" s="302"/>
      <c r="R21" s="302"/>
      <c r="S21" s="302"/>
      <c r="T21" s="270"/>
      <c r="U21" s="270"/>
      <c r="V21" s="350"/>
      <c r="W21" s="270"/>
      <c r="X21" s="270"/>
      <c r="Y21" s="270"/>
      <c r="Z21" s="270"/>
    </row>
    <row r="22" spans="1:26" ht="15" customHeight="1">
      <c r="A22" s="196">
        <f t="shared" si="0"/>
        <v>4</v>
      </c>
      <c r="B22" s="431" t="s">
        <v>1056</v>
      </c>
      <c r="C22" s="527"/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7"/>
      <c r="O22" s="527"/>
      <c r="P22" s="527"/>
      <c r="Q22" s="527"/>
      <c r="R22" s="527"/>
      <c r="S22" s="527"/>
      <c r="T22" s="527"/>
      <c r="U22" s="527"/>
      <c r="V22" s="527">
        <v>1</v>
      </c>
      <c r="W22" s="527"/>
      <c r="X22" s="527"/>
      <c r="Y22" s="527"/>
      <c r="Z22" s="527"/>
    </row>
    <row r="23" spans="1:26" ht="15" customHeight="1">
      <c r="A23" s="196">
        <f t="shared" si="0"/>
        <v>5</v>
      </c>
      <c r="B23" s="431" t="s">
        <v>566</v>
      </c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</row>
    <row r="24" spans="1:26" ht="40.5" customHeight="1">
      <c r="A24" s="196">
        <f t="shared" si="0"/>
        <v>6</v>
      </c>
      <c r="B24" s="431" t="s">
        <v>567</v>
      </c>
      <c r="C24" s="527"/>
      <c r="D24" s="527"/>
      <c r="E24" s="527"/>
      <c r="F24" s="527"/>
      <c r="G24" s="527"/>
      <c r="H24" s="527"/>
      <c r="I24" s="527"/>
      <c r="J24" s="527"/>
      <c r="K24" s="527"/>
      <c r="L24" s="527"/>
      <c r="M24" s="527"/>
      <c r="N24" s="527"/>
      <c r="O24" s="527"/>
      <c r="P24" s="527"/>
      <c r="Q24" s="527"/>
      <c r="R24" s="527"/>
      <c r="S24" s="527"/>
      <c r="T24" s="527"/>
      <c r="U24" s="527"/>
      <c r="V24" s="527"/>
      <c r="W24" s="527"/>
      <c r="X24" s="527"/>
      <c r="Y24" s="527"/>
      <c r="Z24" s="527"/>
    </row>
    <row r="25" spans="1:26" ht="15" customHeight="1">
      <c r="A25" s="196">
        <f t="shared" si="0"/>
        <v>7</v>
      </c>
      <c r="B25" s="431" t="s">
        <v>568</v>
      </c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7"/>
      <c r="N25" s="527"/>
      <c r="O25" s="527"/>
      <c r="P25" s="527"/>
      <c r="Q25" s="527"/>
      <c r="R25" s="527"/>
      <c r="S25" s="527"/>
      <c r="T25" s="527"/>
      <c r="U25" s="527"/>
      <c r="V25" s="527"/>
      <c r="W25" s="527"/>
      <c r="X25" s="527"/>
      <c r="Y25" s="527"/>
      <c r="Z25" s="527"/>
    </row>
    <row r="26" spans="1:26" s="677" customFormat="1" ht="25.5" customHeight="1">
      <c r="A26" s="196">
        <f t="shared" si="0"/>
        <v>8</v>
      </c>
      <c r="B26" s="198" t="s">
        <v>1018</v>
      </c>
      <c r="C26" s="191"/>
      <c r="D26" s="191"/>
      <c r="E26" s="191"/>
      <c r="F26" s="191"/>
      <c r="G26" s="191"/>
      <c r="H26" s="192"/>
      <c r="I26" s="192"/>
      <c r="J26" s="192"/>
      <c r="K26" s="192"/>
      <c r="L26" s="193"/>
      <c r="M26" s="302"/>
      <c r="N26" s="302"/>
      <c r="O26" s="302"/>
      <c r="P26" s="194"/>
      <c r="Q26" s="191"/>
      <c r="R26" s="195"/>
      <c r="S26" s="270"/>
      <c r="T26" s="302"/>
      <c r="U26" s="270"/>
      <c r="V26" s="350"/>
      <c r="W26" s="270"/>
      <c r="X26" s="270"/>
      <c r="Y26" s="270"/>
      <c r="Z26" s="676"/>
    </row>
    <row r="27" spans="1:26">
      <c r="A27" s="196">
        <v>9</v>
      </c>
      <c r="B27" s="432" t="s">
        <v>128</v>
      </c>
      <c r="C27" s="527"/>
      <c r="D27" s="527"/>
      <c r="E27" s="527"/>
      <c r="F27" s="527"/>
      <c r="G27" s="527"/>
      <c r="H27" s="527"/>
      <c r="I27" s="527"/>
      <c r="J27" s="527"/>
      <c r="K27" s="527"/>
      <c r="L27" s="527"/>
      <c r="M27" s="527"/>
      <c r="N27" s="527"/>
      <c r="O27" s="527"/>
      <c r="P27" s="527"/>
      <c r="Q27" s="527"/>
      <c r="R27" s="527"/>
      <c r="S27" s="527"/>
      <c r="T27" s="527"/>
      <c r="U27" s="527"/>
      <c r="V27" s="527"/>
      <c r="W27" s="527"/>
      <c r="X27" s="527"/>
      <c r="Y27" s="527"/>
      <c r="Z27" s="527"/>
    </row>
    <row r="28" spans="1:26" ht="15" customHeight="1">
      <c r="A28" s="523"/>
      <c r="B28" s="528" t="s">
        <v>32</v>
      </c>
      <c r="C28" s="529">
        <f>SUM(C19:C27)</f>
        <v>0</v>
      </c>
      <c r="D28" s="529">
        <f>SUM(D19:D27)</f>
        <v>0</v>
      </c>
      <c r="E28" s="529">
        <f t="shared" ref="E28:Y28" si="1">SUM(E19:E27)</f>
        <v>0</v>
      </c>
      <c r="F28" s="529">
        <f t="shared" si="1"/>
        <v>0</v>
      </c>
      <c r="G28" s="529">
        <f t="shared" si="1"/>
        <v>0</v>
      </c>
      <c r="H28" s="529">
        <f t="shared" si="1"/>
        <v>0</v>
      </c>
      <c r="I28" s="529">
        <f t="shared" si="1"/>
        <v>0</v>
      </c>
      <c r="J28" s="529">
        <f t="shared" si="1"/>
        <v>0</v>
      </c>
      <c r="K28" s="529">
        <f t="shared" si="1"/>
        <v>0</v>
      </c>
      <c r="L28" s="529">
        <f t="shared" si="1"/>
        <v>0</v>
      </c>
      <c r="M28" s="529">
        <f>SUM(M19:M27)</f>
        <v>0</v>
      </c>
      <c r="N28" s="529">
        <f t="shared" si="1"/>
        <v>0</v>
      </c>
      <c r="O28" s="529">
        <f t="shared" si="1"/>
        <v>0</v>
      </c>
      <c r="P28" s="529">
        <f t="shared" si="1"/>
        <v>0</v>
      </c>
      <c r="Q28" s="529">
        <f t="shared" si="1"/>
        <v>0</v>
      </c>
      <c r="R28" s="529">
        <f t="shared" si="1"/>
        <v>0</v>
      </c>
      <c r="S28" s="529">
        <f t="shared" si="1"/>
        <v>0</v>
      </c>
      <c r="T28" s="529">
        <f t="shared" si="1"/>
        <v>0</v>
      </c>
      <c r="U28" s="529">
        <f t="shared" si="1"/>
        <v>0</v>
      </c>
      <c r="V28" s="529">
        <f t="shared" si="1"/>
        <v>1</v>
      </c>
      <c r="W28" s="529">
        <f t="shared" si="1"/>
        <v>0</v>
      </c>
      <c r="X28" s="529">
        <f t="shared" si="1"/>
        <v>0</v>
      </c>
      <c r="Y28" s="529">
        <f t="shared" si="1"/>
        <v>0</v>
      </c>
      <c r="Z28" s="529">
        <f>SUM(Z19:Z27)</f>
        <v>0</v>
      </c>
    </row>
    <row r="29" spans="1:26" ht="15" customHeight="1">
      <c r="A29" s="978" t="s">
        <v>0</v>
      </c>
      <c r="B29" s="979"/>
      <c r="C29" s="527"/>
      <c r="D29" s="527"/>
      <c r="E29" s="527"/>
      <c r="F29" s="527"/>
      <c r="G29" s="527"/>
      <c r="H29" s="527"/>
      <c r="I29" s="527"/>
      <c r="J29" s="527"/>
      <c r="K29" s="527"/>
      <c r="L29" s="527"/>
      <c r="M29" s="527"/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</row>
    <row r="30" spans="1:26">
      <c r="A30" s="530">
        <v>1</v>
      </c>
      <c r="B30" s="531" t="s">
        <v>1</v>
      </c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527">
        <v>1</v>
      </c>
      <c r="P30" s="527"/>
      <c r="Q30" s="527"/>
      <c r="R30" s="527"/>
      <c r="S30" s="527">
        <v>1</v>
      </c>
      <c r="T30" s="527"/>
      <c r="U30" s="527"/>
      <c r="V30" s="527"/>
      <c r="W30" s="527">
        <v>1</v>
      </c>
      <c r="X30" s="527"/>
      <c r="Y30" s="527">
        <v>1</v>
      </c>
      <c r="Z30" s="527">
        <v>1</v>
      </c>
    </row>
    <row r="31" spans="1:26">
      <c r="A31" s="530">
        <v>2</v>
      </c>
      <c r="B31" s="531" t="s">
        <v>2</v>
      </c>
      <c r="C31" s="527">
        <v>5</v>
      </c>
      <c r="D31" s="527">
        <v>1</v>
      </c>
      <c r="E31" s="527"/>
      <c r="F31" s="527"/>
      <c r="G31" s="527"/>
      <c r="H31" s="527"/>
      <c r="I31" s="527"/>
      <c r="J31" s="527">
        <v>2</v>
      </c>
      <c r="K31" s="527"/>
      <c r="L31" s="527"/>
      <c r="M31" s="527"/>
      <c r="N31" s="527"/>
      <c r="O31" s="527"/>
      <c r="P31" s="527"/>
      <c r="Q31" s="527"/>
      <c r="R31" s="527"/>
      <c r="S31" s="527">
        <v>1</v>
      </c>
      <c r="T31" s="527"/>
      <c r="U31" s="527"/>
      <c r="V31" s="527"/>
      <c r="W31" s="527">
        <v>1</v>
      </c>
      <c r="X31" s="527"/>
      <c r="Y31" s="527"/>
      <c r="Z31" s="527"/>
    </row>
    <row r="32" spans="1:26">
      <c r="A32" s="530">
        <v>3</v>
      </c>
      <c r="B32" s="531" t="s">
        <v>3</v>
      </c>
      <c r="C32" s="527"/>
      <c r="D32" s="527"/>
      <c r="E32" s="527"/>
      <c r="F32" s="527"/>
      <c r="G32" s="527"/>
      <c r="H32" s="527">
        <v>2</v>
      </c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7"/>
      <c r="Y32" s="527"/>
      <c r="Z32" s="527"/>
    </row>
    <row r="33" spans="1:26">
      <c r="A33" s="530">
        <v>4</v>
      </c>
      <c r="B33" s="531" t="s">
        <v>4</v>
      </c>
      <c r="C33" s="527"/>
      <c r="D33" s="527">
        <v>1</v>
      </c>
      <c r="E33" s="527">
        <v>1</v>
      </c>
      <c r="F33" s="527"/>
      <c r="G33" s="527"/>
      <c r="H33" s="527"/>
      <c r="I33" s="527">
        <v>2</v>
      </c>
      <c r="J33" s="527"/>
      <c r="K33" s="527"/>
      <c r="L33" s="527"/>
      <c r="M33" s="527"/>
      <c r="N33" s="527"/>
      <c r="O33" s="527"/>
      <c r="P33" s="527"/>
      <c r="Q33" s="527"/>
      <c r="R33" s="527">
        <v>2</v>
      </c>
      <c r="S33" s="527"/>
      <c r="T33" s="527"/>
      <c r="U33" s="527"/>
      <c r="V33" s="527"/>
      <c r="W33" s="527">
        <v>1</v>
      </c>
      <c r="X33" s="527"/>
      <c r="Y33" s="527">
        <v>1</v>
      </c>
      <c r="Z33" s="527">
        <v>1</v>
      </c>
    </row>
    <row r="34" spans="1:26">
      <c r="A34" s="530">
        <v>5</v>
      </c>
      <c r="B34" s="531" t="s">
        <v>18</v>
      </c>
      <c r="C34" s="527"/>
      <c r="D34" s="527"/>
      <c r="E34" s="527"/>
      <c r="F34" s="527"/>
      <c r="G34" s="527"/>
      <c r="H34" s="527">
        <v>2</v>
      </c>
      <c r="I34" s="527"/>
      <c r="J34" s="527"/>
      <c r="K34" s="527"/>
      <c r="L34" s="527">
        <v>2</v>
      </c>
      <c r="M34" s="527"/>
      <c r="N34" s="527">
        <v>2</v>
      </c>
      <c r="O34" s="527"/>
      <c r="P34" s="527"/>
      <c r="Q34" s="527"/>
      <c r="R34" s="527">
        <v>3</v>
      </c>
      <c r="S34" s="527"/>
      <c r="T34" s="527">
        <v>1</v>
      </c>
      <c r="U34" s="527"/>
      <c r="V34" s="527"/>
      <c r="W34" s="527"/>
      <c r="X34" s="527"/>
      <c r="Y34" s="527">
        <v>1</v>
      </c>
      <c r="Z34" s="527">
        <v>2</v>
      </c>
    </row>
    <row r="35" spans="1:26">
      <c r="A35" s="530">
        <v>6</v>
      </c>
      <c r="B35" s="531" t="s">
        <v>5</v>
      </c>
      <c r="C35" s="527"/>
      <c r="D35" s="527"/>
      <c r="E35" s="527"/>
      <c r="F35" s="527">
        <v>1</v>
      </c>
      <c r="G35" s="527"/>
      <c r="H35" s="527"/>
      <c r="I35" s="527"/>
      <c r="J35" s="527"/>
      <c r="K35" s="527"/>
      <c r="L35" s="527"/>
      <c r="M35" s="527"/>
      <c r="N35" s="527"/>
      <c r="O35" s="527">
        <v>1</v>
      </c>
      <c r="P35" s="527"/>
      <c r="Q35" s="527"/>
      <c r="R35" s="527"/>
      <c r="S35" s="527"/>
      <c r="T35" s="527"/>
      <c r="U35" s="527"/>
      <c r="V35" s="527"/>
      <c r="W35" s="527"/>
      <c r="X35" s="527"/>
      <c r="Y35" s="527"/>
      <c r="Z35" s="527"/>
    </row>
    <row r="36" spans="1:26">
      <c r="A36" s="530">
        <v>7</v>
      </c>
      <c r="B36" s="531" t="s">
        <v>6</v>
      </c>
      <c r="C36" s="527"/>
      <c r="D36" s="527"/>
      <c r="E36" s="527"/>
      <c r="F36" s="527"/>
      <c r="G36" s="527">
        <v>1</v>
      </c>
      <c r="H36" s="527"/>
      <c r="I36" s="527"/>
      <c r="J36" s="527"/>
      <c r="K36" s="527"/>
      <c r="L36" s="527"/>
      <c r="M36" s="527"/>
      <c r="N36" s="527"/>
      <c r="O36" s="527"/>
      <c r="P36" s="527"/>
      <c r="Q36" s="527"/>
      <c r="R36" s="527"/>
      <c r="S36" s="527"/>
      <c r="T36" s="527"/>
      <c r="U36" s="527"/>
      <c r="V36" s="527"/>
      <c r="W36" s="527"/>
      <c r="X36" s="527"/>
      <c r="Y36" s="527"/>
      <c r="Z36" s="527"/>
    </row>
    <row r="37" spans="1:26">
      <c r="A37" s="530">
        <v>8</v>
      </c>
      <c r="B37" s="531" t="s">
        <v>7</v>
      </c>
      <c r="C37" s="527"/>
      <c r="D37" s="527"/>
      <c r="E37" s="527"/>
      <c r="F37" s="527"/>
      <c r="G37" s="527"/>
      <c r="H37" s="527"/>
      <c r="I37" s="527"/>
      <c r="J37" s="527"/>
      <c r="K37" s="527">
        <v>1</v>
      </c>
      <c r="L37" s="527"/>
      <c r="M37" s="527"/>
      <c r="N37" s="527"/>
      <c r="O37" s="527"/>
      <c r="P37" s="527"/>
      <c r="Q37" s="527"/>
      <c r="R37" s="527"/>
      <c r="S37" s="527"/>
      <c r="T37" s="527"/>
      <c r="U37" s="527"/>
      <c r="V37" s="527"/>
      <c r="W37" s="527"/>
      <c r="X37" s="527"/>
      <c r="Y37" s="527">
        <v>1</v>
      </c>
      <c r="Z37" s="527"/>
    </row>
    <row r="38" spans="1:26" ht="25.5" customHeight="1">
      <c r="A38" s="530">
        <v>9</v>
      </c>
      <c r="B38" s="531" t="s">
        <v>8</v>
      </c>
      <c r="C38" s="527"/>
      <c r="D38" s="527"/>
      <c r="E38" s="527"/>
      <c r="F38" s="527">
        <v>1</v>
      </c>
      <c r="G38" s="527"/>
      <c r="H38" s="527"/>
      <c r="I38" s="527"/>
      <c r="J38" s="527"/>
      <c r="K38" s="527"/>
      <c r="L38" s="527"/>
      <c r="M38" s="527"/>
      <c r="N38" s="527"/>
      <c r="O38" s="527"/>
      <c r="P38" s="527"/>
      <c r="Q38" s="527"/>
      <c r="R38" s="527"/>
      <c r="S38" s="527"/>
      <c r="T38" s="527">
        <v>2</v>
      </c>
      <c r="U38" s="527"/>
      <c r="V38" s="527">
        <v>1</v>
      </c>
      <c r="W38" s="527">
        <v>1</v>
      </c>
      <c r="X38" s="527"/>
      <c r="Y38" s="527"/>
      <c r="Z38" s="527"/>
    </row>
    <row r="39" spans="1:26">
      <c r="A39" s="530">
        <v>10</v>
      </c>
      <c r="B39" s="531" t="s">
        <v>9</v>
      </c>
      <c r="C39" s="527"/>
      <c r="D39" s="527"/>
      <c r="E39" s="527"/>
      <c r="F39" s="527"/>
      <c r="G39" s="527"/>
      <c r="H39" s="527"/>
      <c r="I39" s="527"/>
      <c r="J39" s="527"/>
      <c r="K39" s="527"/>
      <c r="L39" s="527">
        <v>2</v>
      </c>
      <c r="M39" s="527"/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</row>
    <row r="40" spans="1:26">
      <c r="A40" s="530">
        <v>11</v>
      </c>
      <c r="B40" s="531" t="s">
        <v>29</v>
      </c>
      <c r="C40" s="527"/>
      <c r="D40" s="527"/>
      <c r="E40" s="527"/>
      <c r="F40" s="527"/>
      <c r="G40" s="527"/>
      <c r="H40" s="527">
        <v>1</v>
      </c>
      <c r="I40" s="527"/>
      <c r="J40" s="527"/>
      <c r="K40" s="527">
        <v>1</v>
      </c>
      <c r="L40" s="527"/>
      <c r="M40" s="527"/>
      <c r="N40" s="527"/>
      <c r="O40" s="527"/>
      <c r="P40" s="527"/>
      <c r="Q40" s="527"/>
      <c r="R40" s="527"/>
      <c r="S40" s="527"/>
      <c r="T40" s="527"/>
      <c r="U40" s="527"/>
      <c r="V40" s="527"/>
      <c r="W40" s="527"/>
      <c r="X40" s="527"/>
      <c r="Y40" s="527"/>
      <c r="Z40" s="527"/>
    </row>
    <row r="41" spans="1:26">
      <c r="A41" s="530">
        <v>12</v>
      </c>
      <c r="B41" s="531" t="s">
        <v>19</v>
      </c>
      <c r="C41" s="527">
        <v>2</v>
      </c>
      <c r="D41" s="527"/>
      <c r="E41" s="527"/>
      <c r="F41" s="527"/>
      <c r="G41" s="527"/>
      <c r="H41" s="527"/>
      <c r="I41" s="527"/>
      <c r="J41" s="527">
        <v>1</v>
      </c>
      <c r="K41" s="527"/>
      <c r="L41" s="527"/>
      <c r="M41" s="527"/>
      <c r="N41" s="527"/>
      <c r="O41" s="527"/>
      <c r="P41" s="527"/>
      <c r="Q41" s="527"/>
      <c r="R41" s="527"/>
      <c r="S41" s="527"/>
      <c r="T41" s="527"/>
      <c r="U41" s="527"/>
      <c r="V41" s="527"/>
      <c r="W41" s="527"/>
      <c r="X41" s="527"/>
      <c r="Y41" s="527"/>
      <c r="Z41" s="527"/>
    </row>
    <row r="42" spans="1:26">
      <c r="A42" s="530">
        <v>13</v>
      </c>
      <c r="B42" s="531" t="s">
        <v>20</v>
      </c>
      <c r="C42" s="527"/>
      <c r="D42" s="527"/>
      <c r="E42" s="527"/>
      <c r="F42" s="527"/>
      <c r="G42" s="527"/>
      <c r="H42" s="527"/>
      <c r="I42" s="527"/>
      <c r="J42" s="527">
        <v>3</v>
      </c>
      <c r="K42" s="527">
        <v>1</v>
      </c>
      <c r="L42" s="527">
        <v>3</v>
      </c>
      <c r="M42" s="527"/>
      <c r="N42" s="527"/>
      <c r="O42" s="527"/>
      <c r="P42" s="527"/>
      <c r="Q42" s="527"/>
      <c r="R42" s="527"/>
      <c r="S42" s="527"/>
      <c r="T42" s="527"/>
      <c r="U42" s="527"/>
      <c r="V42" s="527">
        <v>1</v>
      </c>
      <c r="W42" s="527">
        <v>2</v>
      </c>
      <c r="X42" s="527"/>
      <c r="Y42" s="527">
        <v>1</v>
      </c>
      <c r="Z42" s="527"/>
    </row>
    <row r="43" spans="1:26">
      <c r="A43" s="530">
        <v>14</v>
      </c>
      <c r="B43" s="531" t="s">
        <v>21</v>
      </c>
      <c r="C43" s="527"/>
      <c r="D43" s="527"/>
      <c r="E43" s="527"/>
      <c r="F43" s="527">
        <v>1</v>
      </c>
      <c r="G43" s="527"/>
      <c r="H43" s="527"/>
      <c r="I43" s="527"/>
      <c r="J43" s="527"/>
      <c r="K43" s="527"/>
      <c r="L43" s="527"/>
      <c r="M43" s="527"/>
      <c r="N43" s="527"/>
      <c r="O43" s="527"/>
      <c r="P43" s="527"/>
      <c r="Q43" s="527"/>
      <c r="R43" s="527"/>
      <c r="S43" s="527"/>
      <c r="T43" s="527">
        <v>2</v>
      </c>
      <c r="U43" s="527"/>
      <c r="V43" s="527">
        <v>2</v>
      </c>
      <c r="W43" s="527"/>
      <c r="X43" s="527"/>
      <c r="Y43" s="527"/>
      <c r="Z43" s="527"/>
    </row>
    <row r="44" spans="1:26">
      <c r="A44" s="530">
        <v>15</v>
      </c>
      <c r="B44" s="531" t="s">
        <v>22</v>
      </c>
      <c r="C44" s="527"/>
      <c r="D44" s="527"/>
      <c r="E44" s="527"/>
      <c r="F44" s="527"/>
      <c r="G44" s="527"/>
      <c r="H44" s="527"/>
      <c r="I44" s="527"/>
      <c r="J44" s="527"/>
      <c r="K44" s="527"/>
      <c r="L44" s="527"/>
      <c r="M44" s="527"/>
      <c r="N44" s="527"/>
      <c r="O44" s="527"/>
      <c r="P44" s="527"/>
      <c r="Q44" s="527"/>
      <c r="R44" s="527"/>
      <c r="S44" s="527"/>
      <c r="T44" s="527"/>
      <c r="U44" s="527"/>
      <c r="V44" s="527">
        <v>1</v>
      </c>
      <c r="W44" s="527"/>
      <c r="X44" s="527"/>
      <c r="Y44" s="527"/>
      <c r="Z44" s="527"/>
    </row>
    <row r="45" spans="1:26">
      <c r="A45" s="530">
        <v>16</v>
      </c>
      <c r="B45" s="531" t="s">
        <v>23</v>
      </c>
      <c r="C45" s="527"/>
      <c r="D45" s="527"/>
      <c r="E45" s="527"/>
      <c r="F45" s="527"/>
      <c r="G45" s="527"/>
      <c r="H45" s="527"/>
      <c r="I45" s="527"/>
      <c r="J45" s="527"/>
      <c r="K45" s="527"/>
      <c r="L45" s="527"/>
      <c r="M45" s="527"/>
      <c r="N45" s="527"/>
      <c r="O45" s="527"/>
      <c r="P45" s="527"/>
      <c r="Q45" s="527"/>
      <c r="R45" s="527"/>
      <c r="S45" s="527"/>
      <c r="T45" s="527"/>
      <c r="U45" s="527"/>
      <c r="V45" s="527"/>
      <c r="W45" s="527"/>
      <c r="X45" s="527">
        <v>9</v>
      </c>
      <c r="Y45" s="527"/>
      <c r="Z45" s="527"/>
    </row>
    <row r="46" spans="1:26">
      <c r="A46" s="530">
        <v>17</v>
      </c>
      <c r="B46" s="531" t="s">
        <v>24</v>
      </c>
      <c r="C46" s="527"/>
      <c r="D46" s="527"/>
      <c r="E46" s="527"/>
      <c r="F46" s="527">
        <v>1</v>
      </c>
      <c r="G46" s="527"/>
      <c r="H46" s="527"/>
      <c r="I46" s="527"/>
      <c r="J46" s="527"/>
      <c r="K46" s="527"/>
      <c r="L46" s="527"/>
      <c r="M46" s="527"/>
      <c r="N46" s="527"/>
      <c r="O46" s="527"/>
      <c r="P46" s="527"/>
      <c r="Q46" s="527"/>
      <c r="R46" s="527"/>
      <c r="S46" s="527"/>
      <c r="T46" s="527"/>
      <c r="U46" s="527"/>
      <c r="V46" s="527"/>
      <c r="W46" s="527"/>
      <c r="X46" s="527"/>
      <c r="Y46" s="527"/>
      <c r="Z46" s="527"/>
    </row>
    <row r="47" spans="1:26">
      <c r="A47" s="530">
        <v>18</v>
      </c>
      <c r="B47" s="531" t="s">
        <v>25</v>
      </c>
      <c r="C47" s="527"/>
      <c r="D47" s="527"/>
      <c r="E47" s="527"/>
      <c r="F47" s="527"/>
      <c r="G47" s="527"/>
      <c r="H47" s="527"/>
      <c r="I47" s="527"/>
      <c r="J47" s="527"/>
      <c r="K47" s="527"/>
      <c r="L47" s="527"/>
      <c r="M47" s="527"/>
      <c r="N47" s="527"/>
      <c r="O47" s="527"/>
      <c r="P47" s="527"/>
      <c r="Q47" s="527"/>
      <c r="R47" s="527"/>
      <c r="S47" s="527"/>
      <c r="T47" s="527"/>
      <c r="U47" s="527"/>
      <c r="V47" s="527"/>
      <c r="W47" s="527"/>
      <c r="X47" s="527"/>
      <c r="Y47" s="527"/>
      <c r="Z47" s="527"/>
    </row>
    <row r="48" spans="1:26">
      <c r="A48" s="530">
        <v>19</v>
      </c>
      <c r="B48" s="531" t="s">
        <v>26</v>
      </c>
      <c r="C48" s="527"/>
      <c r="D48" s="527"/>
      <c r="E48" s="527"/>
      <c r="F48" s="527">
        <v>1</v>
      </c>
      <c r="G48" s="527"/>
      <c r="H48" s="527"/>
      <c r="I48" s="527"/>
      <c r="J48" s="527"/>
      <c r="K48" s="527"/>
      <c r="L48" s="527"/>
      <c r="M48" s="527"/>
      <c r="N48" s="527"/>
      <c r="O48" s="527"/>
      <c r="P48" s="527"/>
      <c r="Q48" s="527"/>
      <c r="R48" s="527"/>
      <c r="S48" s="527"/>
      <c r="T48" s="527"/>
      <c r="U48" s="527"/>
      <c r="V48" s="527"/>
      <c r="W48" s="527"/>
      <c r="X48" s="527"/>
      <c r="Y48" s="527"/>
      <c r="Z48" s="527"/>
    </row>
    <row r="49" spans="1:26">
      <c r="A49" s="530">
        <v>20</v>
      </c>
      <c r="B49" s="531" t="s">
        <v>569</v>
      </c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27"/>
      <c r="Y49" s="527"/>
      <c r="Z49" s="527"/>
    </row>
    <row r="50" spans="1:26" ht="25.5">
      <c r="A50" s="530">
        <v>21</v>
      </c>
      <c r="B50" s="531" t="s">
        <v>570</v>
      </c>
      <c r="C50" s="527"/>
      <c r="D50" s="527"/>
      <c r="E50" s="527"/>
      <c r="F50" s="527"/>
      <c r="G50" s="527"/>
      <c r="H50" s="527"/>
      <c r="I50" s="527"/>
      <c r="J50" s="527"/>
      <c r="K50" s="527"/>
      <c r="L50" s="527"/>
      <c r="M50" s="527"/>
      <c r="N50" s="527"/>
      <c r="O50" s="527"/>
      <c r="P50" s="527"/>
      <c r="Q50" s="527"/>
      <c r="R50" s="527"/>
      <c r="S50" s="527"/>
      <c r="T50" s="527"/>
      <c r="U50" s="527"/>
      <c r="V50" s="527"/>
      <c r="W50" s="527"/>
      <c r="X50" s="527"/>
      <c r="Y50" s="527"/>
      <c r="Z50" s="527">
        <v>1</v>
      </c>
    </row>
    <row r="51" spans="1:26">
      <c r="A51" s="530">
        <v>22</v>
      </c>
      <c r="B51" s="531" t="s">
        <v>27</v>
      </c>
      <c r="C51" s="527"/>
      <c r="D51" s="527"/>
      <c r="E51" s="527"/>
      <c r="F51" s="527"/>
      <c r="G51" s="527"/>
      <c r="H51" s="527"/>
      <c r="I51" s="527"/>
      <c r="J51" s="527"/>
      <c r="K51" s="527"/>
      <c r="L51" s="527"/>
      <c r="M51" s="527"/>
      <c r="N51" s="527"/>
      <c r="O51" s="527"/>
      <c r="P51" s="527"/>
      <c r="Q51" s="527"/>
      <c r="R51" s="527"/>
      <c r="S51" s="527"/>
      <c r="T51" s="527"/>
      <c r="U51" s="527"/>
      <c r="V51" s="527"/>
      <c r="W51" s="527"/>
      <c r="X51" s="527"/>
      <c r="Y51" s="527"/>
      <c r="Z51" s="527"/>
    </row>
    <row r="52" spans="1:26">
      <c r="A52" s="530">
        <v>23</v>
      </c>
      <c r="B52" s="531" t="s">
        <v>571</v>
      </c>
      <c r="C52" s="527"/>
      <c r="D52" s="527"/>
      <c r="E52" s="527"/>
      <c r="F52" s="527"/>
      <c r="G52" s="527"/>
      <c r="H52" s="527"/>
      <c r="I52" s="527"/>
      <c r="J52" s="527"/>
      <c r="K52" s="527"/>
      <c r="L52" s="527"/>
      <c r="M52" s="527"/>
      <c r="N52" s="527"/>
      <c r="O52" s="527"/>
      <c r="P52" s="527"/>
      <c r="Q52" s="527"/>
      <c r="R52" s="527"/>
      <c r="S52" s="527"/>
      <c r="T52" s="527"/>
      <c r="U52" s="527"/>
      <c r="V52" s="527"/>
      <c r="W52" s="527"/>
      <c r="X52" s="527"/>
      <c r="Y52" s="527"/>
      <c r="Z52" s="527"/>
    </row>
    <row r="53" spans="1:26">
      <c r="A53" s="530">
        <v>24</v>
      </c>
      <c r="B53" s="531" t="s">
        <v>572</v>
      </c>
      <c r="C53" s="527"/>
      <c r="D53" s="527"/>
      <c r="E53" s="527"/>
      <c r="F53" s="527"/>
      <c r="G53" s="527"/>
      <c r="H53" s="527"/>
      <c r="I53" s="527"/>
      <c r="J53" s="527"/>
      <c r="K53" s="527"/>
      <c r="L53" s="527"/>
      <c r="M53" s="527"/>
      <c r="N53" s="527"/>
      <c r="O53" s="527"/>
      <c r="P53" s="527"/>
      <c r="Q53" s="527"/>
      <c r="R53" s="527"/>
      <c r="S53" s="527"/>
      <c r="T53" s="527"/>
      <c r="U53" s="527"/>
      <c r="V53" s="527"/>
      <c r="W53" s="527"/>
      <c r="X53" s="527"/>
      <c r="Y53" s="527"/>
      <c r="Z53" s="527"/>
    </row>
    <row r="54" spans="1:26">
      <c r="A54" s="530">
        <v>25</v>
      </c>
      <c r="B54" s="531" t="s">
        <v>125</v>
      </c>
      <c r="C54" s="527"/>
      <c r="D54" s="527"/>
      <c r="E54" s="527"/>
      <c r="F54" s="527"/>
      <c r="G54" s="527"/>
      <c r="H54" s="527"/>
      <c r="I54" s="527"/>
      <c r="J54" s="527"/>
      <c r="K54" s="527"/>
      <c r="L54" s="527"/>
      <c r="M54" s="527"/>
      <c r="N54" s="527"/>
      <c r="O54" s="527"/>
      <c r="P54" s="527"/>
      <c r="Q54" s="527"/>
      <c r="R54" s="527"/>
      <c r="S54" s="527"/>
      <c r="T54" s="527"/>
      <c r="U54" s="527">
        <v>2</v>
      </c>
      <c r="V54" s="527">
        <v>1</v>
      </c>
      <c r="W54" s="527"/>
      <c r="X54" s="527">
        <v>3</v>
      </c>
      <c r="Y54" s="527"/>
      <c r="Z54" s="527">
        <v>1</v>
      </c>
    </row>
    <row r="55" spans="1:26" ht="38.25">
      <c r="A55" s="530">
        <v>26</v>
      </c>
      <c r="B55" s="531" t="s">
        <v>573</v>
      </c>
      <c r="C55" s="527"/>
      <c r="D55" s="527"/>
      <c r="E55" s="527"/>
      <c r="F55" s="527"/>
      <c r="G55" s="527"/>
      <c r="H55" s="527"/>
      <c r="I55" s="527"/>
      <c r="J55" s="527"/>
      <c r="K55" s="527"/>
      <c r="L55" s="527"/>
      <c r="M55" s="527"/>
      <c r="N55" s="527"/>
      <c r="O55" s="527"/>
      <c r="P55" s="527"/>
      <c r="Q55" s="527"/>
      <c r="R55" s="527"/>
      <c r="S55" s="527"/>
      <c r="T55" s="527"/>
      <c r="U55" s="527">
        <v>1</v>
      </c>
      <c r="V55" s="527"/>
      <c r="W55" s="527"/>
      <c r="X55" s="527"/>
      <c r="Y55" s="527"/>
      <c r="Z55" s="527"/>
    </row>
    <row r="56" spans="1:26">
      <c r="A56" s="530">
        <v>27</v>
      </c>
      <c r="B56" s="531" t="s">
        <v>10</v>
      </c>
      <c r="C56" s="527"/>
      <c r="D56" s="527"/>
      <c r="E56" s="527"/>
      <c r="F56" s="527"/>
      <c r="G56" s="527"/>
      <c r="H56" s="527"/>
      <c r="I56" s="527"/>
      <c r="J56" s="527"/>
      <c r="K56" s="527">
        <v>1</v>
      </c>
      <c r="L56" s="527"/>
      <c r="M56" s="527"/>
      <c r="N56" s="527"/>
      <c r="O56" s="527"/>
      <c r="P56" s="527"/>
      <c r="Q56" s="527">
        <v>1</v>
      </c>
      <c r="R56" s="527"/>
      <c r="S56" s="527">
        <v>2</v>
      </c>
      <c r="T56" s="527"/>
      <c r="U56" s="527"/>
      <c r="V56" s="527"/>
      <c r="W56" s="527">
        <v>1</v>
      </c>
      <c r="X56" s="527"/>
      <c r="Y56" s="527"/>
      <c r="Z56" s="527">
        <v>2</v>
      </c>
    </row>
    <row r="57" spans="1:26">
      <c r="A57" s="530">
        <v>28</v>
      </c>
      <c r="B57" s="531" t="s">
        <v>11</v>
      </c>
      <c r="C57" s="527"/>
      <c r="D57" s="527"/>
      <c r="E57" s="527"/>
      <c r="F57" s="527"/>
      <c r="G57" s="527"/>
      <c r="H57" s="527"/>
      <c r="I57" s="527"/>
      <c r="J57" s="527"/>
      <c r="K57" s="527"/>
      <c r="L57" s="527"/>
      <c r="M57" s="527">
        <v>1</v>
      </c>
      <c r="N57" s="527"/>
      <c r="O57" s="527"/>
      <c r="P57" s="527"/>
      <c r="Q57" s="527"/>
      <c r="R57" s="527"/>
      <c r="S57" s="527"/>
      <c r="T57" s="527"/>
      <c r="U57" s="527"/>
      <c r="V57" s="527"/>
      <c r="W57" s="527"/>
      <c r="X57" s="527"/>
      <c r="Y57" s="527"/>
      <c r="Z57" s="527"/>
    </row>
    <row r="58" spans="1:26">
      <c r="A58" s="530">
        <v>29</v>
      </c>
      <c r="B58" s="531" t="s">
        <v>12</v>
      </c>
      <c r="C58" s="527"/>
      <c r="D58" s="527"/>
      <c r="E58" s="527"/>
      <c r="F58" s="527"/>
      <c r="G58" s="527"/>
      <c r="H58" s="527">
        <v>3</v>
      </c>
      <c r="I58" s="527">
        <v>1</v>
      </c>
      <c r="J58" s="527"/>
      <c r="K58" s="527"/>
      <c r="L58" s="527">
        <v>3</v>
      </c>
      <c r="M58" s="527"/>
      <c r="N58" s="527">
        <v>2</v>
      </c>
      <c r="O58" s="527">
        <v>3</v>
      </c>
      <c r="P58" s="527">
        <v>3</v>
      </c>
      <c r="Q58" s="527"/>
      <c r="R58" s="527"/>
      <c r="S58" s="527"/>
      <c r="T58" s="527"/>
      <c r="U58" s="527"/>
      <c r="V58" s="527"/>
      <c r="W58" s="527"/>
      <c r="X58" s="527"/>
      <c r="Y58" s="527"/>
      <c r="Z58" s="527"/>
    </row>
    <row r="59" spans="1:26">
      <c r="A59" s="530">
        <v>30</v>
      </c>
      <c r="B59" s="531" t="s">
        <v>13</v>
      </c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27"/>
      <c r="S59" s="527"/>
      <c r="T59" s="527"/>
      <c r="U59" s="527"/>
      <c r="V59" s="527"/>
      <c r="W59" s="527"/>
      <c r="X59" s="527">
        <v>1</v>
      </c>
      <c r="Y59" s="527"/>
      <c r="Z59" s="527"/>
    </row>
    <row r="60" spans="1:26">
      <c r="A60" s="530">
        <v>31</v>
      </c>
      <c r="B60" s="531" t="s">
        <v>14</v>
      </c>
      <c r="C60" s="527"/>
      <c r="D60" s="527"/>
      <c r="E60" s="527"/>
      <c r="F60" s="527"/>
      <c r="G60" s="527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>
        <v>2</v>
      </c>
      <c r="W60" s="527"/>
      <c r="X60" s="527"/>
      <c r="Y60" s="527">
        <v>1</v>
      </c>
      <c r="Z60" s="527"/>
    </row>
    <row r="61" spans="1:26">
      <c r="A61" s="530">
        <v>32</v>
      </c>
      <c r="B61" s="531" t="s">
        <v>15</v>
      </c>
      <c r="C61" s="527">
        <v>3</v>
      </c>
      <c r="D61" s="527"/>
      <c r="E61" s="527"/>
      <c r="F61" s="527"/>
      <c r="G61" s="527"/>
      <c r="H61" s="527"/>
      <c r="I61" s="527"/>
      <c r="J61" s="527"/>
      <c r="K61" s="527"/>
      <c r="L61" s="527"/>
      <c r="M61" s="527"/>
      <c r="N61" s="527"/>
      <c r="O61" s="527"/>
      <c r="P61" s="527"/>
      <c r="Q61" s="527"/>
      <c r="R61" s="527"/>
      <c r="S61" s="527"/>
      <c r="T61" s="527"/>
      <c r="U61" s="527"/>
      <c r="V61" s="527"/>
      <c r="W61" s="527"/>
      <c r="X61" s="527"/>
      <c r="Y61" s="527"/>
      <c r="Z61" s="527"/>
    </row>
    <row r="62" spans="1:26">
      <c r="A62" s="530">
        <v>33</v>
      </c>
      <c r="B62" s="531" t="s">
        <v>16</v>
      </c>
      <c r="C62" s="527"/>
      <c r="D62" s="527"/>
      <c r="E62" s="527"/>
      <c r="F62" s="527"/>
      <c r="G62" s="527"/>
      <c r="H62" s="527"/>
      <c r="I62" s="527"/>
      <c r="J62" s="527"/>
      <c r="K62" s="527"/>
      <c r="L62" s="527"/>
      <c r="M62" s="527"/>
      <c r="N62" s="527"/>
      <c r="O62" s="527"/>
      <c r="P62" s="527"/>
      <c r="Q62" s="527"/>
      <c r="R62" s="527"/>
      <c r="S62" s="527"/>
      <c r="T62" s="527"/>
      <c r="U62" s="527"/>
      <c r="V62" s="527"/>
      <c r="W62" s="527"/>
      <c r="X62" s="527"/>
      <c r="Y62" s="527"/>
      <c r="Z62" s="527"/>
    </row>
    <row r="63" spans="1:26">
      <c r="A63" s="530">
        <v>34</v>
      </c>
      <c r="B63" s="531" t="s">
        <v>17</v>
      </c>
      <c r="C63" s="527"/>
      <c r="D63" s="527"/>
      <c r="E63" s="527"/>
      <c r="F63" s="527"/>
      <c r="G63" s="527">
        <v>2</v>
      </c>
      <c r="H63" s="527"/>
      <c r="I63" s="527"/>
      <c r="J63" s="527"/>
      <c r="K63" s="527">
        <v>2</v>
      </c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  <c r="W63" s="527"/>
      <c r="X63" s="527"/>
      <c r="Y63" s="527"/>
      <c r="Z63" s="527"/>
    </row>
    <row r="64" spans="1:26">
      <c r="A64" s="523"/>
      <c r="B64" s="528" t="s">
        <v>32</v>
      </c>
      <c r="C64" s="529">
        <f>SUM(C29:C63)</f>
        <v>10</v>
      </c>
      <c r="D64" s="529">
        <f t="shared" ref="D64:Z64" si="2">SUM(D29:D63)</f>
        <v>2</v>
      </c>
      <c r="E64" s="529">
        <f t="shared" si="2"/>
        <v>1</v>
      </c>
      <c r="F64" s="529">
        <f t="shared" si="2"/>
        <v>5</v>
      </c>
      <c r="G64" s="529">
        <f t="shared" si="2"/>
        <v>3</v>
      </c>
      <c r="H64" s="529">
        <f t="shared" si="2"/>
        <v>8</v>
      </c>
      <c r="I64" s="529">
        <f t="shared" si="2"/>
        <v>3</v>
      </c>
      <c r="J64" s="529">
        <f t="shared" si="2"/>
        <v>6</v>
      </c>
      <c r="K64" s="529">
        <f t="shared" si="2"/>
        <v>6</v>
      </c>
      <c r="L64" s="529">
        <f t="shared" si="2"/>
        <v>10</v>
      </c>
      <c r="M64" s="529">
        <f t="shared" si="2"/>
        <v>1</v>
      </c>
      <c r="N64" s="529">
        <f t="shared" si="2"/>
        <v>4</v>
      </c>
      <c r="O64" s="529">
        <f t="shared" si="2"/>
        <v>5</v>
      </c>
      <c r="P64" s="529">
        <f t="shared" si="2"/>
        <v>3</v>
      </c>
      <c r="Q64" s="529">
        <f t="shared" si="2"/>
        <v>1</v>
      </c>
      <c r="R64" s="529">
        <f t="shared" si="2"/>
        <v>5</v>
      </c>
      <c r="S64" s="529">
        <f t="shared" si="2"/>
        <v>4</v>
      </c>
      <c r="T64" s="529">
        <f t="shared" si="2"/>
        <v>5</v>
      </c>
      <c r="U64" s="529">
        <f t="shared" si="2"/>
        <v>3</v>
      </c>
      <c r="V64" s="529">
        <f t="shared" si="2"/>
        <v>8</v>
      </c>
      <c r="W64" s="529">
        <f t="shared" si="2"/>
        <v>7</v>
      </c>
      <c r="X64" s="529">
        <f t="shared" si="2"/>
        <v>13</v>
      </c>
      <c r="Y64" s="529">
        <f t="shared" si="2"/>
        <v>6</v>
      </c>
      <c r="Z64" s="529">
        <f t="shared" si="2"/>
        <v>8</v>
      </c>
    </row>
    <row r="65" spans="1:26" ht="15" customHeight="1">
      <c r="A65" s="978" t="s">
        <v>33</v>
      </c>
      <c r="B65" s="979"/>
      <c r="C65" s="527"/>
      <c r="D65" s="527"/>
      <c r="E65" s="527"/>
      <c r="F65" s="527"/>
      <c r="G65" s="527"/>
      <c r="H65" s="527"/>
      <c r="I65" s="527"/>
      <c r="J65" s="527"/>
      <c r="K65" s="527"/>
      <c r="L65" s="527"/>
      <c r="M65" s="527"/>
      <c r="N65" s="527"/>
      <c r="O65" s="527"/>
      <c r="P65" s="527"/>
      <c r="Q65" s="527"/>
      <c r="R65" s="527"/>
      <c r="S65" s="527"/>
      <c r="T65" s="527"/>
      <c r="U65" s="527"/>
      <c r="V65" s="527"/>
      <c r="W65" s="527"/>
      <c r="X65" s="527"/>
      <c r="Y65" s="527"/>
      <c r="Z65" s="527"/>
    </row>
    <row r="66" spans="1:26">
      <c r="A66" s="530">
        <v>1</v>
      </c>
      <c r="B66" s="531" t="s">
        <v>36</v>
      </c>
      <c r="C66" s="527"/>
      <c r="D66" s="527"/>
      <c r="E66" s="527">
        <v>1</v>
      </c>
      <c r="F66" s="527">
        <v>4</v>
      </c>
      <c r="G66" s="527"/>
      <c r="H66" s="527"/>
      <c r="I66" s="527"/>
      <c r="J66" s="527"/>
      <c r="K66" s="527"/>
      <c r="L66" s="527"/>
      <c r="M66" s="527"/>
      <c r="N66" s="527">
        <v>2</v>
      </c>
      <c r="O66" s="527"/>
      <c r="P66" s="527"/>
      <c r="Q66" s="527"/>
      <c r="R66" s="527"/>
      <c r="S66" s="527"/>
      <c r="T66" s="527"/>
      <c r="U66" s="527"/>
      <c r="V66" s="527">
        <v>4</v>
      </c>
      <c r="W66" s="527"/>
      <c r="X66" s="527"/>
      <c r="Y66" s="527"/>
      <c r="Z66" s="527"/>
    </row>
    <row r="67" spans="1:26">
      <c r="A67" s="530">
        <v>2</v>
      </c>
      <c r="B67" s="531" t="s">
        <v>37</v>
      </c>
      <c r="C67" s="527"/>
      <c r="D67" s="527"/>
      <c r="E67" s="527"/>
      <c r="F67" s="527"/>
      <c r="G67" s="527"/>
      <c r="H67" s="527"/>
      <c r="I67" s="527"/>
      <c r="J67" s="527"/>
      <c r="K67" s="527"/>
      <c r="L67" s="527"/>
      <c r="M67" s="527"/>
      <c r="N67" s="527"/>
      <c r="O67" s="527"/>
      <c r="P67" s="527"/>
      <c r="Q67" s="527"/>
      <c r="R67" s="527"/>
      <c r="S67" s="527"/>
      <c r="T67" s="527"/>
      <c r="U67" s="527"/>
      <c r="V67" s="527"/>
      <c r="W67" s="527"/>
      <c r="X67" s="527"/>
      <c r="Y67" s="527"/>
      <c r="Z67" s="527"/>
    </row>
    <row r="68" spans="1:26">
      <c r="A68" s="530">
        <v>3</v>
      </c>
      <c r="B68" s="531" t="s">
        <v>43</v>
      </c>
      <c r="C68" s="527">
        <v>3</v>
      </c>
      <c r="D68" s="527">
        <v>1</v>
      </c>
      <c r="E68" s="527">
        <v>1</v>
      </c>
      <c r="F68" s="527"/>
      <c r="G68" s="527">
        <v>4</v>
      </c>
      <c r="H68" s="527">
        <v>2</v>
      </c>
      <c r="I68" s="527"/>
      <c r="J68" s="527">
        <v>1</v>
      </c>
      <c r="K68" s="527">
        <v>1</v>
      </c>
      <c r="L68" s="527"/>
      <c r="M68" s="527"/>
      <c r="N68" s="527"/>
      <c r="O68" s="527"/>
      <c r="P68" s="527">
        <v>1</v>
      </c>
      <c r="Q68" s="527"/>
      <c r="R68" s="527"/>
      <c r="S68" s="527"/>
      <c r="T68" s="527"/>
      <c r="U68" s="527"/>
      <c r="V68" s="527"/>
      <c r="W68" s="527"/>
      <c r="X68" s="527"/>
      <c r="Y68" s="527"/>
      <c r="Z68" s="527"/>
    </row>
    <row r="69" spans="1:26">
      <c r="A69" s="530">
        <v>4</v>
      </c>
      <c r="B69" s="531" t="s">
        <v>38</v>
      </c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527"/>
      <c r="P69" s="527"/>
      <c r="Q69" s="527"/>
      <c r="R69" s="527"/>
      <c r="S69" s="527"/>
      <c r="T69" s="527">
        <v>2</v>
      </c>
      <c r="U69" s="527"/>
      <c r="V69" s="527"/>
      <c r="W69" s="527"/>
      <c r="X69" s="527"/>
      <c r="Y69" s="527"/>
      <c r="Z69" s="527"/>
    </row>
    <row r="70" spans="1:26">
      <c r="A70" s="530">
        <v>5</v>
      </c>
      <c r="B70" s="531" t="s">
        <v>39</v>
      </c>
      <c r="C70" s="527"/>
      <c r="D70" s="527"/>
      <c r="E70" s="527"/>
      <c r="F70" s="527"/>
      <c r="G70" s="527"/>
      <c r="H70" s="527"/>
      <c r="I70" s="527"/>
      <c r="J70" s="527"/>
      <c r="K70" s="527"/>
      <c r="L70" s="527"/>
      <c r="M70" s="527"/>
      <c r="N70" s="527"/>
      <c r="O70" s="527"/>
      <c r="P70" s="527"/>
      <c r="Q70" s="527"/>
      <c r="R70" s="527"/>
      <c r="S70" s="527"/>
      <c r="T70" s="527">
        <v>3</v>
      </c>
      <c r="U70" s="527">
        <v>2</v>
      </c>
      <c r="V70" s="527"/>
      <c r="W70" s="527">
        <v>1</v>
      </c>
      <c r="X70" s="527">
        <v>2</v>
      </c>
      <c r="Y70" s="527"/>
      <c r="Z70" s="527"/>
    </row>
    <row r="71" spans="1:26">
      <c r="A71" s="530">
        <v>6</v>
      </c>
      <c r="B71" s="531" t="s">
        <v>44</v>
      </c>
      <c r="C71" s="527">
        <v>1</v>
      </c>
      <c r="D71" s="527"/>
      <c r="E71" s="527"/>
      <c r="F71" s="527"/>
      <c r="G71" s="527"/>
      <c r="H71" s="527"/>
      <c r="I71" s="527"/>
      <c r="J71" s="527"/>
      <c r="K71" s="527"/>
      <c r="L71" s="527"/>
      <c r="M71" s="527"/>
      <c r="N71" s="527"/>
      <c r="O71" s="527"/>
      <c r="P71" s="527"/>
      <c r="Q71" s="527"/>
      <c r="R71" s="527"/>
      <c r="S71" s="527"/>
      <c r="T71" s="527"/>
      <c r="U71" s="527"/>
      <c r="V71" s="527"/>
      <c r="W71" s="527"/>
      <c r="X71" s="527"/>
      <c r="Y71" s="527"/>
      <c r="Z71" s="527"/>
    </row>
    <row r="72" spans="1:26">
      <c r="A72" s="530">
        <v>7</v>
      </c>
      <c r="B72" s="531" t="s">
        <v>40</v>
      </c>
      <c r="C72" s="527"/>
      <c r="D72" s="527"/>
      <c r="E72" s="527"/>
      <c r="F72" s="527"/>
      <c r="G72" s="527"/>
      <c r="H72" s="527"/>
      <c r="I72" s="527"/>
      <c r="J72" s="527"/>
      <c r="K72" s="527"/>
      <c r="L72" s="527"/>
      <c r="M72" s="527"/>
      <c r="N72" s="527"/>
      <c r="O72" s="527"/>
      <c r="P72" s="527"/>
      <c r="Q72" s="527"/>
      <c r="R72" s="527">
        <v>1</v>
      </c>
      <c r="S72" s="527"/>
      <c r="T72" s="527"/>
      <c r="U72" s="527"/>
      <c r="V72" s="527"/>
      <c r="W72" s="527"/>
      <c r="X72" s="527"/>
      <c r="Y72" s="527"/>
      <c r="Z72" s="527"/>
    </row>
    <row r="73" spans="1:26">
      <c r="A73" s="530">
        <v>8</v>
      </c>
      <c r="B73" s="531" t="s">
        <v>41</v>
      </c>
      <c r="C73" s="527">
        <v>3</v>
      </c>
      <c r="D73" s="527">
        <v>1</v>
      </c>
      <c r="E73" s="527"/>
      <c r="F73" s="527"/>
      <c r="G73" s="527"/>
      <c r="H73" s="527"/>
      <c r="I73" s="527"/>
      <c r="J73" s="527"/>
      <c r="K73" s="527"/>
      <c r="L73" s="527"/>
      <c r="M73" s="527">
        <v>1</v>
      </c>
      <c r="N73" s="527"/>
      <c r="O73" s="527"/>
      <c r="P73" s="527"/>
      <c r="Q73" s="527"/>
      <c r="R73" s="527"/>
      <c r="S73" s="527"/>
      <c r="T73" s="527"/>
      <c r="U73" s="527"/>
      <c r="V73" s="527"/>
      <c r="W73" s="527"/>
      <c r="X73" s="527"/>
      <c r="Y73" s="527"/>
      <c r="Z73" s="527"/>
    </row>
    <row r="74" spans="1:26">
      <c r="A74" s="530">
        <v>9</v>
      </c>
      <c r="B74" s="531" t="s">
        <v>42</v>
      </c>
      <c r="C74" s="527"/>
      <c r="D74" s="527"/>
      <c r="E74" s="527"/>
      <c r="F74" s="527"/>
      <c r="G74" s="527"/>
      <c r="H74" s="527"/>
      <c r="I74" s="527"/>
      <c r="J74" s="527"/>
      <c r="K74" s="527"/>
      <c r="L74" s="527"/>
      <c r="M74" s="527"/>
      <c r="N74" s="527"/>
      <c r="O74" s="527"/>
      <c r="P74" s="527"/>
      <c r="Q74" s="527"/>
      <c r="R74" s="527"/>
      <c r="S74" s="527"/>
      <c r="T74" s="527"/>
      <c r="U74" s="527"/>
      <c r="V74" s="527"/>
      <c r="W74" s="527"/>
      <c r="X74" s="527"/>
      <c r="Y74" s="527"/>
      <c r="Z74" s="527">
        <v>1</v>
      </c>
    </row>
    <row r="75" spans="1:26">
      <c r="A75" s="530">
        <v>10</v>
      </c>
      <c r="B75" s="531" t="s">
        <v>34</v>
      </c>
      <c r="C75" s="527"/>
      <c r="D75" s="527"/>
      <c r="E75" s="527"/>
      <c r="F75" s="527"/>
      <c r="G75" s="527"/>
      <c r="H75" s="527"/>
      <c r="I75" s="527"/>
      <c r="J75" s="527"/>
      <c r="K75" s="527"/>
      <c r="L75" s="527"/>
      <c r="M75" s="527">
        <v>2</v>
      </c>
      <c r="N75" s="527">
        <v>2</v>
      </c>
      <c r="O75" s="527"/>
      <c r="P75" s="527"/>
      <c r="Q75" s="527">
        <v>1</v>
      </c>
      <c r="R75" s="527"/>
      <c r="S75" s="527"/>
      <c r="T75" s="527"/>
      <c r="U75" s="527"/>
      <c r="V75" s="527"/>
      <c r="W75" s="527">
        <v>1</v>
      </c>
      <c r="X75" s="527"/>
      <c r="Y75" s="527"/>
      <c r="Z75" s="527"/>
    </row>
    <row r="76" spans="1:26">
      <c r="A76" s="530">
        <v>11</v>
      </c>
      <c r="B76" s="531" t="s">
        <v>35</v>
      </c>
      <c r="C76" s="527"/>
      <c r="D76" s="527"/>
      <c r="E76" s="527">
        <v>1</v>
      </c>
      <c r="F76" s="527"/>
      <c r="G76" s="527"/>
      <c r="H76" s="527"/>
      <c r="I76" s="527">
        <v>1</v>
      </c>
      <c r="J76" s="527"/>
      <c r="K76" s="527"/>
      <c r="L76" s="527"/>
      <c r="M76" s="527"/>
      <c r="N76" s="527"/>
      <c r="O76" s="527"/>
      <c r="P76" s="527"/>
      <c r="Q76" s="527"/>
      <c r="R76" s="527"/>
      <c r="S76" s="527"/>
      <c r="T76" s="527"/>
      <c r="U76" s="527"/>
      <c r="V76" s="527"/>
      <c r="W76" s="527"/>
      <c r="X76" s="527"/>
      <c r="Y76" s="527"/>
      <c r="Z76" s="527"/>
    </row>
    <row r="77" spans="1:26">
      <c r="A77" s="523"/>
      <c r="B77" s="528" t="s">
        <v>32</v>
      </c>
      <c r="C77" s="529">
        <f>SUM(C65:C76)</f>
        <v>7</v>
      </c>
      <c r="D77" s="529">
        <f t="shared" ref="D77:Z77" si="3">SUM(D65:D76)</f>
        <v>2</v>
      </c>
      <c r="E77" s="529">
        <f t="shared" si="3"/>
        <v>3</v>
      </c>
      <c r="F77" s="529">
        <f t="shared" si="3"/>
        <v>4</v>
      </c>
      <c r="G77" s="529">
        <f t="shared" si="3"/>
        <v>4</v>
      </c>
      <c r="H77" s="529">
        <f t="shared" si="3"/>
        <v>2</v>
      </c>
      <c r="I77" s="529">
        <f t="shared" si="3"/>
        <v>1</v>
      </c>
      <c r="J77" s="529">
        <f t="shared" si="3"/>
        <v>1</v>
      </c>
      <c r="K77" s="529">
        <f t="shared" si="3"/>
        <v>1</v>
      </c>
      <c r="L77" s="529">
        <f t="shared" si="3"/>
        <v>0</v>
      </c>
      <c r="M77" s="529">
        <f t="shared" si="3"/>
        <v>3</v>
      </c>
      <c r="N77" s="529">
        <f t="shared" si="3"/>
        <v>4</v>
      </c>
      <c r="O77" s="529">
        <f t="shared" si="3"/>
        <v>0</v>
      </c>
      <c r="P77" s="529">
        <f t="shared" si="3"/>
        <v>1</v>
      </c>
      <c r="Q77" s="529">
        <f t="shared" si="3"/>
        <v>1</v>
      </c>
      <c r="R77" s="529">
        <f t="shared" si="3"/>
        <v>1</v>
      </c>
      <c r="S77" s="529">
        <f t="shared" si="3"/>
        <v>0</v>
      </c>
      <c r="T77" s="529">
        <f t="shared" si="3"/>
        <v>5</v>
      </c>
      <c r="U77" s="529">
        <f t="shared" si="3"/>
        <v>2</v>
      </c>
      <c r="V77" s="529">
        <f t="shared" si="3"/>
        <v>4</v>
      </c>
      <c r="W77" s="529">
        <f t="shared" si="3"/>
        <v>2</v>
      </c>
      <c r="X77" s="529">
        <f t="shared" si="3"/>
        <v>2</v>
      </c>
      <c r="Y77" s="529">
        <f t="shared" si="3"/>
        <v>0</v>
      </c>
      <c r="Z77" s="529">
        <f t="shared" si="3"/>
        <v>1</v>
      </c>
    </row>
    <row r="78" spans="1:26" ht="15" customHeight="1">
      <c r="A78" s="978" t="s">
        <v>45</v>
      </c>
      <c r="B78" s="979"/>
      <c r="C78" s="527"/>
      <c r="D78" s="527"/>
      <c r="E78" s="527"/>
      <c r="F78" s="527"/>
      <c r="G78" s="527"/>
      <c r="H78" s="527"/>
      <c r="I78" s="527"/>
      <c r="J78" s="527"/>
      <c r="K78" s="527"/>
      <c r="L78" s="527"/>
      <c r="M78" s="527"/>
      <c r="N78" s="527"/>
      <c r="O78" s="527"/>
      <c r="P78" s="527"/>
      <c r="Q78" s="527"/>
      <c r="R78" s="527"/>
      <c r="S78" s="527"/>
      <c r="T78" s="527"/>
      <c r="U78" s="527"/>
      <c r="V78" s="527"/>
      <c r="W78" s="527"/>
      <c r="X78" s="527"/>
      <c r="Y78" s="527"/>
      <c r="Z78" s="527"/>
    </row>
    <row r="79" spans="1:26">
      <c r="A79" s="530">
        <v>1</v>
      </c>
      <c r="B79" s="531" t="s">
        <v>49</v>
      </c>
      <c r="C79" s="527"/>
      <c r="D79" s="527"/>
      <c r="E79" s="527"/>
      <c r="F79" s="527"/>
      <c r="G79" s="527"/>
      <c r="H79" s="527"/>
      <c r="I79" s="527"/>
      <c r="J79" s="527"/>
      <c r="K79" s="527"/>
      <c r="L79" s="527"/>
      <c r="M79" s="527"/>
      <c r="N79" s="527"/>
      <c r="O79" s="527"/>
      <c r="P79" s="527"/>
      <c r="Q79" s="527"/>
      <c r="R79" s="527"/>
      <c r="S79" s="527"/>
      <c r="T79" s="527"/>
      <c r="U79" s="527"/>
      <c r="V79" s="527"/>
      <c r="W79" s="527">
        <v>1</v>
      </c>
      <c r="X79" s="527"/>
      <c r="Y79" s="527"/>
      <c r="Z79" s="527"/>
    </row>
    <row r="80" spans="1:26">
      <c r="A80" s="530">
        <v>2</v>
      </c>
      <c r="B80" s="531" t="s">
        <v>50</v>
      </c>
      <c r="C80" s="527"/>
      <c r="D80" s="527">
        <v>1</v>
      </c>
      <c r="E80" s="527"/>
      <c r="F80" s="527">
        <v>1</v>
      </c>
      <c r="G80" s="527"/>
      <c r="H80" s="527">
        <v>1</v>
      </c>
      <c r="I80" s="527"/>
      <c r="J80" s="527"/>
      <c r="K80" s="527"/>
      <c r="L80" s="527"/>
      <c r="M80" s="527"/>
      <c r="N80" s="527"/>
      <c r="O80" s="527"/>
      <c r="P80" s="527"/>
      <c r="Q80" s="527"/>
      <c r="R80" s="527"/>
      <c r="S80" s="527"/>
      <c r="T80" s="527"/>
      <c r="U80" s="527"/>
      <c r="V80" s="527"/>
      <c r="W80" s="527"/>
      <c r="X80" s="527"/>
      <c r="Y80" s="527"/>
      <c r="Z80" s="527"/>
    </row>
    <row r="81" spans="1:26">
      <c r="A81" s="530">
        <v>3</v>
      </c>
      <c r="B81" s="531" t="s">
        <v>53</v>
      </c>
      <c r="C81" s="527"/>
      <c r="D81" s="527"/>
      <c r="E81" s="527"/>
      <c r="F81" s="527"/>
      <c r="G81" s="527"/>
      <c r="H81" s="527"/>
      <c r="I81" s="527"/>
      <c r="J81" s="527"/>
      <c r="K81" s="527"/>
      <c r="L81" s="527"/>
      <c r="M81" s="527"/>
      <c r="N81" s="527">
        <v>2</v>
      </c>
      <c r="O81" s="527"/>
      <c r="P81" s="527"/>
      <c r="Q81" s="527"/>
      <c r="R81" s="527"/>
      <c r="S81" s="527"/>
      <c r="T81" s="527"/>
      <c r="U81" s="527"/>
      <c r="V81" s="527"/>
      <c r="W81" s="527"/>
      <c r="X81" s="527"/>
      <c r="Y81" s="527"/>
      <c r="Z81" s="527"/>
    </row>
    <row r="82" spans="1:26">
      <c r="A82" s="530">
        <v>4</v>
      </c>
      <c r="B82" s="531" t="s">
        <v>48</v>
      </c>
      <c r="C82" s="527"/>
      <c r="D82" s="527"/>
      <c r="E82" s="527"/>
      <c r="F82" s="527"/>
      <c r="G82" s="527"/>
      <c r="H82" s="527"/>
      <c r="I82" s="527"/>
      <c r="J82" s="527"/>
      <c r="K82" s="527"/>
      <c r="L82" s="527"/>
      <c r="M82" s="527"/>
      <c r="N82" s="527"/>
      <c r="O82" s="527"/>
      <c r="P82" s="527"/>
      <c r="Q82" s="527"/>
      <c r="R82" s="527">
        <v>2</v>
      </c>
      <c r="S82" s="527"/>
      <c r="T82" s="527">
        <v>3</v>
      </c>
      <c r="U82" s="527"/>
      <c r="V82" s="527"/>
      <c r="W82" s="527">
        <v>2</v>
      </c>
      <c r="X82" s="527"/>
      <c r="Y82" s="527"/>
      <c r="Z82" s="527">
        <v>1</v>
      </c>
    </row>
    <row r="83" spans="1:26">
      <c r="A83" s="530">
        <v>5</v>
      </c>
      <c r="B83" s="531" t="s">
        <v>54</v>
      </c>
      <c r="C83" s="527"/>
      <c r="D83" s="527"/>
      <c r="E83" s="527"/>
      <c r="F83" s="527">
        <v>2</v>
      </c>
      <c r="G83" s="527"/>
      <c r="H83" s="527">
        <v>1</v>
      </c>
      <c r="I83" s="527">
        <v>1</v>
      </c>
      <c r="J83" s="527">
        <v>1</v>
      </c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</row>
    <row r="84" spans="1:26">
      <c r="A84" s="530">
        <v>6</v>
      </c>
      <c r="B84" s="531" t="s">
        <v>46</v>
      </c>
      <c r="C84" s="527"/>
      <c r="D84" s="527"/>
      <c r="E84" s="527"/>
      <c r="F84" s="527"/>
      <c r="G84" s="527"/>
      <c r="H84" s="527"/>
      <c r="I84" s="527"/>
      <c r="J84" s="527"/>
      <c r="K84" s="527"/>
      <c r="L84" s="527"/>
      <c r="M84" s="527"/>
      <c r="N84" s="527"/>
      <c r="O84" s="527"/>
      <c r="P84" s="527"/>
      <c r="Q84" s="527"/>
      <c r="R84" s="527"/>
      <c r="S84" s="527"/>
      <c r="T84" s="527"/>
      <c r="U84" s="527"/>
      <c r="V84" s="527"/>
      <c r="W84" s="527"/>
      <c r="X84" s="527"/>
      <c r="Y84" s="527"/>
      <c r="Z84" s="527"/>
    </row>
    <row r="85" spans="1:26">
      <c r="A85" s="530">
        <v>7</v>
      </c>
      <c r="B85" s="531" t="s">
        <v>47</v>
      </c>
      <c r="C85" s="527"/>
      <c r="D85" s="527"/>
      <c r="E85" s="527">
        <v>1</v>
      </c>
      <c r="F85" s="527"/>
      <c r="G85" s="527"/>
      <c r="H85" s="527"/>
      <c r="I85" s="527"/>
      <c r="J85" s="527"/>
      <c r="K85" s="527">
        <v>1</v>
      </c>
      <c r="L85" s="527"/>
      <c r="M85" s="527">
        <v>2</v>
      </c>
      <c r="N85" s="527">
        <v>2</v>
      </c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</row>
    <row r="86" spans="1:26">
      <c r="A86" s="530">
        <v>8</v>
      </c>
      <c r="B86" s="531" t="s">
        <v>52</v>
      </c>
      <c r="C86" s="527"/>
      <c r="D86" s="527"/>
      <c r="E86" s="527"/>
      <c r="F86" s="527"/>
      <c r="G86" s="527"/>
      <c r="H86" s="527"/>
      <c r="I86" s="527"/>
      <c r="J86" s="527"/>
      <c r="K86" s="527"/>
      <c r="L86" s="527"/>
      <c r="M86" s="527"/>
      <c r="N86" s="527"/>
      <c r="O86" s="527"/>
      <c r="P86" s="527"/>
      <c r="Q86" s="527"/>
      <c r="R86" s="527"/>
      <c r="S86" s="527"/>
      <c r="T86" s="527"/>
      <c r="U86" s="527"/>
      <c r="V86" s="527"/>
      <c r="W86" s="527">
        <v>4</v>
      </c>
      <c r="X86" s="527">
        <v>2</v>
      </c>
      <c r="Y86" s="527"/>
      <c r="Z86" s="527"/>
    </row>
    <row r="87" spans="1:26">
      <c r="A87" s="530">
        <v>9</v>
      </c>
      <c r="B87" s="531" t="s">
        <v>51</v>
      </c>
      <c r="C87" s="527"/>
      <c r="D87" s="527"/>
      <c r="E87" s="527">
        <v>2</v>
      </c>
      <c r="F87" s="527">
        <v>1</v>
      </c>
      <c r="G87" s="527"/>
      <c r="H87" s="527"/>
      <c r="I87" s="527"/>
      <c r="J87" s="527"/>
      <c r="K87" s="527"/>
      <c r="L87" s="527"/>
      <c r="M87" s="527"/>
      <c r="N87" s="527"/>
      <c r="O87" s="527"/>
      <c r="P87" s="527"/>
      <c r="Q87" s="527"/>
      <c r="R87" s="527"/>
      <c r="S87" s="527"/>
      <c r="T87" s="527"/>
      <c r="U87" s="527"/>
      <c r="V87" s="527"/>
      <c r="W87" s="527"/>
      <c r="X87" s="527"/>
      <c r="Y87" s="527"/>
      <c r="Z87" s="527">
        <v>2</v>
      </c>
    </row>
    <row r="88" spans="1:26">
      <c r="A88" s="523"/>
      <c r="B88" s="528" t="s">
        <v>32</v>
      </c>
      <c r="C88" s="529">
        <f>SUM(C78:C87)</f>
        <v>0</v>
      </c>
      <c r="D88" s="529">
        <f t="shared" ref="D88:Z88" si="4">SUM(D78:D87)</f>
        <v>1</v>
      </c>
      <c r="E88" s="529">
        <f t="shared" si="4"/>
        <v>3</v>
      </c>
      <c r="F88" s="529">
        <f t="shared" si="4"/>
        <v>4</v>
      </c>
      <c r="G88" s="529">
        <f t="shared" si="4"/>
        <v>0</v>
      </c>
      <c r="H88" s="529">
        <f t="shared" si="4"/>
        <v>2</v>
      </c>
      <c r="I88" s="529">
        <f t="shared" si="4"/>
        <v>1</v>
      </c>
      <c r="J88" s="529">
        <f t="shared" si="4"/>
        <v>1</v>
      </c>
      <c r="K88" s="529">
        <f t="shared" si="4"/>
        <v>1</v>
      </c>
      <c r="L88" s="529">
        <f t="shared" si="4"/>
        <v>0</v>
      </c>
      <c r="M88" s="529">
        <f t="shared" si="4"/>
        <v>2</v>
      </c>
      <c r="N88" s="529">
        <f t="shared" si="4"/>
        <v>4</v>
      </c>
      <c r="O88" s="529">
        <f t="shared" si="4"/>
        <v>0</v>
      </c>
      <c r="P88" s="529">
        <f t="shared" si="4"/>
        <v>0</v>
      </c>
      <c r="Q88" s="529">
        <f t="shared" si="4"/>
        <v>0</v>
      </c>
      <c r="R88" s="529">
        <f t="shared" si="4"/>
        <v>2</v>
      </c>
      <c r="S88" s="529">
        <f t="shared" si="4"/>
        <v>0</v>
      </c>
      <c r="T88" s="529">
        <f t="shared" si="4"/>
        <v>3</v>
      </c>
      <c r="U88" s="529">
        <f t="shared" si="4"/>
        <v>0</v>
      </c>
      <c r="V88" s="529">
        <f t="shared" si="4"/>
        <v>0</v>
      </c>
      <c r="W88" s="529">
        <f t="shared" si="4"/>
        <v>7</v>
      </c>
      <c r="X88" s="529">
        <f t="shared" si="4"/>
        <v>2</v>
      </c>
      <c r="Y88" s="529">
        <f t="shared" si="4"/>
        <v>0</v>
      </c>
      <c r="Z88" s="529">
        <f t="shared" si="4"/>
        <v>3</v>
      </c>
    </row>
    <row r="89" spans="1:26" ht="15" customHeight="1">
      <c r="A89" s="978" t="s">
        <v>55</v>
      </c>
      <c r="B89" s="979"/>
      <c r="C89" s="527"/>
      <c r="D89" s="527"/>
      <c r="E89" s="527"/>
      <c r="F89" s="527"/>
      <c r="G89" s="527"/>
      <c r="H89" s="527"/>
      <c r="I89" s="527"/>
      <c r="J89" s="527"/>
      <c r="K89" s="527"/>
      <c r="L89" s="527"/>
      <c r="M89" s="527"/>
      <c r="N89" s="527"/>
      <c r="O89" s="527"/>
      <c r="P89" s="527"/>
      <c r="Q89" s="527"/>
      <c r="R89" s="527"/>
      <c r="S89" s="527"/>
      <c r="T89" s="527"/>
      <c r="U89" s="527"/>
      <c r="V89" s="527"/>
      <c r="W89" s="527"/>
      <c r="X89" s="527"/>
      <c r="Y89" s="527"/>
      <c r="Z89" s="527"/>
    </row>
    <row r="90" spans="1:26">
      <c r="A90" s="530">
        <v>1</v>
      </c>
      <c r="B90" s="531" t="s">
        <v>58</v>
      </c>
      <c r="C90" s="527"/>
      <c r="D90" s="527"/>
      <c r="E90" s="527"/>
      <c r="F90" s="527"/>
      <c r="G90" s="527"/>
      <c r="H90" s="527"/>
      <c r="I90" s="527"/>
      <c r="J90" s="527"/>
      <c r="K90" s="527"/>
      <c r="L90" s="527"/>
      <c r="M90" s="527"/>
      <c r="N90" s="527"/>
      <c r="O90" s="527"/>
      <c r="P90" s="527"/>
      <c r="Q90" s="527"/>
      <c r="R90" s="527"/>
      <c r="S90" s="527"/>
      <c r="T90" s="527"/>
      <c r="U90" s="527"/>
      <c r="V90" s="527"/>
      <c r="W90" s="527"/>
      <c r="X90" s="527"/>
      <c r="Y90" s="527"/>
      <c r="Z90" s="527"/>
    </row>
    <row r="91" spans="1:26">
      <c r="A91" s="530">
        <v>2</v>
      </c>
      <c r="B91" s="531" t="s">
        <v>59</v>
      </c>
      <c r="C91" s="527"/>
      <c r="D91" s="527"/>
      <c r="E91" s="527"/>
      <c r="F91" s="527"/>
      <c r="G91" s="527"/>
      <c r="H91" s="527"/>
      <c r="I91" s="527"/>
      <c r="J91" s="527"/>
      <c r="K91" s="527"/>
      <c r="L91" s="527"/>
      <c r="M91" s="527"/>
      <c r="N91" s="527"/>
      <c r="O91" s="527"/>
      <c r="P91" s="527"/>
      <c r="Q91" s="527"/>
      <c r="R91" s="527"/>
      <c r="S91" s="527"/>
      <c r="T91" s="527"/>
      <c r="U91" s="527"/>
      <c r="V91" s="527"/>
      <c r="W91" s="527"/>
      <c r="X91" s="527">
        <v>1</v>
      </c>
      <c r="Y91" s="527"/>
      <c r="Z91" s="527"/>
    </row>
    <row r="92" spans="1:26">
      <c r="A92" s="530">
        <v>3</v>
      </c>
      <c r="B92" s="531" t="s">
        <v>62</v>
      </c>
      <c r="C92" s="527"/>
      <c r="D92" s="527"/>
      <c r="E92" s="527"/>
      <c r="F92" s="527"/>
      <c r="G92" s="527"/>
      <c r="H92" s="527"/>
      <c r="I92" s="527"/>
      <c r="J92" s="527"/>
      <c r="K92" s="527"/>
      <c r="L92" s="527"/>
      <c r="M92" s="527"/>
      <c r="N92" s="527"/>
      <c r="O92" s="527"/>
      <c r="P92" s="527"/>
      <c r="Q92" s="527"/>
      <c r="R92" s="527"/>
      <c r="S92" s="527"/>
      <c r="T92" s="527">
        <v>1</v>
      </c>
      <c r="U92" s="527"/>
      <c r="V92" s="527"/>
      <c r="W92" s="527"/>
      <c r="X92" s="527"/>
      <c r="Y92" s="527"/>
      <c r="Z92" s="527"/>
    </row>
    <row r="93" spans="1:26">
      <c r="A93" s="530">
        <v>4</v>
      </c>
      <c r="B93" s="531" t="s">
        <v>56</v>
      </c>
      <c r="C93" s="527"/>
      <c r="D93" s="527"/>
      <c r="E93" s="527"/>
      <c r="F93" s="527"/>
      <c r="G93" s="527"/>
      <c r="H93" s="527"/>
      <c r="I93" s="527"/>
      <c r="J93" s="527"/>
      <c r="K93" s="527"/>
      <c r="L93" s="527"/>
      <c r="M93" s="527"/>
      <c r="N93" s="527"/>
      <c r="O93" s="527"/>
      <c r="P93" s="527"/>
      <c r="Q93" s="527"/>
      <c r="R93" s="527"/>
      <c r="S93" s="527">
        <v>1</v>
      </c>
      <c r="T93" s="527"/>
      <c r="U93" s="527"/>
      <c r="V93" s="527"/>
      <c r="W93" s="527"/>
      <c r="X93" s="527">
        <v>1</v>
      </c>
      <c r="Y93" s="527"/>
      <c r="Z93" s="527"/>
    </row>
    <row r="94" spans="1:26">
      <c r="A94" s="530">
        <v>5</v>
      </c>
      <c r="B94" s="531" t="s">
        <v>57</v>
      </c>
      <c r="C94" s="527"/>
      <c r="D94" s="527"/>
      <c r="E94" s="527"/>
      <c r="F94" s="527"/>
      <c r="G94" s="527"/>
      <c r="H94" s="527"/>
      <c r="I94" s="527"/>
      <c r="J94" s="527"/>
      <c r="K94" s="527"/>
      <c r="L94" s="527"/>
      <c r="M94" s="527"/>
      <c r="N94" s="527"/>
      <c r="O94" s="527"/>
      <c r="P94" s="527"/>
      <c r="Q94" s="527"/>
      <c r="R94" s="527">
        <v>1</v>
      </c>
      <c r="S94" s="527"/>
      <c r="T94" s="527"/>
      <c r="U94" s="527"/>
      <c r="V94" s="527"/>
      <c r="W94" s="527"/>
      <c r="X94" s="527"/>
      <c r="Y94" s="527"/>
      <c r="Z94" s="527"/>
    </row>
    <row r="95" spans="1:26">
      <c r="A95" s="530">
        <v>6</v>
      </c>
      <c r="B95" s="531" t="s">
        <v>60</v>
      </c>
      <c r="C95" s="527"/>
      <c r="D95" s="527"/>
      <c r="E95" s="527"/>
      <c r="F95" s="527"/>
      <c r="G95" s="527"/>
      <c r="H95" s="527"/>
      <c r="I95" s="527"/>
      <c r="J95" s="527"/>
      <c r="K95" s="527"/>
      <c r="L95" s="527"/>
      <c r="M95" s="527"/>
      <c r="N95" s="527"/>
      <c r="O95" s="527"/>
      <c r="P95" s="527"/>
      <c r="Q95" s="527"/>
      <c r="R95" s="527"/>
      <c r="S95" s="527"/>
      <c r="T95" s="527"/>
      <c r="U95" s="527"/>
      <c r="V95" s="527"/>
      <c r="W95" s="527"/>
      <c r="X95" s="527">
        <v>1</v>
      </c>
      <c r="Y95" s="527"/>
      <c r="Z95" s="527"/>
    </row>
    <row r="96" spans="1:26">
      <c r="A96" s="530">
        <v>7</v>
      </c>
      <c r="B96" s="531" t="s">
        <v>61</v>
      </c>
      <c r="C96" s="527"/>
      <c r="D96" s="527"/>
      <c r="E96" s="527"/>
      <c r="F96" s="527">
        <v>1</v>
      </c>
      <c r="G96" s="527"/>
      <c r="H96" s="527">
        <v>1</v>
      </c>
      <c r="I96" s="527">
        <v>1</v>
      </c>
      <c r="J96" s="527">
        <v>1</v>
      </c>
      <c r="K96" s="527"/>
      <c r="L96" s="527"/>
      <c r="M96" s="527"/>
      <c r="N96" s="527"/>
      <c r="O96" s="527">
        <v>5</v>
      </c>
      <c r="P96" s="527">
        <v>2</v>
      </c>
      <c r="Q96" s="527"/>
      <c r="R96" s="527">
        <v>2</v>
      </c>
      <c r="S96" s="527"/>
      <c r="T96" s="527">
        <v>1</v>
      </c>
      <c r="U96" s="527"/>
      <c r="V96" s="527"/>
      <c r="W96" s="527"/>
      <c r="X96" s="527"/>
      <c r="Y96" s="527"/>
      <c r="Z96" s="527"/>
    </row>
    <row r="97" spans="1:26">
      <c r="A97" s="530">
        <v>8</v>
      </c>
      <c r="B97" s="531" t="s">
        <v>126</v>
      </c>
      <c r="C97" s="527"/>
      <c r="D97" s="527"/>
      <c r="E97" s="527"/>
      <c r="F97" s="527"/>
      <c r="G97" s="527"/>
      <c r="H97" s="527"/>
      <c r="I97" s="527"/>
      <c r="J97" s="527"/>
      <c r="K97" s="527"/>
      <c r="L97" s="527"/>
      <c r="M97" s="527"/>
      <c r="N97" s="527"/>
      <c r="O97" s="527"/>
      <c r="P97" s="527"/>
      <c r="Q97" s="527"/>
      <c r="R97" s="527"/>
      <c r="S97" s="527"/>
      <c r="T97" s="527"/>
      <c r="U97" s="527"/>
      <c r="V97" s="527"/>
      <c r="W97" s="527"/>
      <c r="X97" s="527"/>
      <c r="Y97" s="527"/>
      <c r="Z97" s="527"/>
    </row>
    <row r="98" spans="1:26">
      <c r="A98" s="523"/>
      <c r="B98" s="528" t="s">
        <v>32</v>
      </c>
      <c r="C98" s="529">
        <f>SUM(C89:C97)</f>
        <v>0</v>
      </c>
      <c r="D98" s="529">
        <f t="shared" ref="D98:Z98" si="5">SUM(D89:D97)</f>
        <v>0</v>
      </c>
      <c r="E98" s="529">
        <f t="shared" si="5"/>
        <v>0</v>
      </c>
      <c r="F98" s="529">
        <f t="shared" si="5"/>
        <v>1</v>
      </c>
      <c r="G98" s="529">
        <f t="shared" si="5"/>
        <v>0</v>
      </c>
      <c r="H98" s="529">
        <f t="shared" si="5"/>
        <v>1</v>
      </c>
      <c r="I98" s="529">
        <f t="shared" si="5"/>
        <v>1</v>
      </c>
      <c r="J98" s="529">
        <f t="shared" si="5"/>
        <v>1</v>
      </c>
      <c r="K98" s="529">
        <f t="shared" si="5"/>
        <v>0</v>
      </c>
      <c r="L98" s="529">
        <f t="shared" si="5"/>
        <v>0</v>
      </c>
      <c r="M98" s="529">
        <f t="shared" si="5"/>
        <v>0</v>
      </c>
      <c r="N98" s="529">
        <f t="shared" si="5"/>
        <v>0</v>
      </c>
      <c r="O98" s="529">
        <f t="shared" si="5"/>
        <v>5</v>
      </c>
      <c r="P98" s="529">
        <f t="shared" si="5"/>
        <v>2</v>
      </c>
      <c r="Q98" s="529">
        <f t="shared" si="5"/>
        <v>0</v>
      </c>
      <c r="R98" s="529">
        <f t="shared" si="5"/>
        <v>3</v>
      </c>
      <c r="S98" s="529">
        <f t="shared" si="5"/>
        <v>1</v>
      </c>
      <c r="T98" s="529">
        <f t="shared" si="5"/>
        <v>2</v>
      </c>
      <c r="U98" s="529">
        <f t="shared" si="5"/>
        <v>0</v>
      </c>
      <c r="V98" s="529">
        <f t="shared" si="5"/>
        <v>0</v>
      </c>
      <c r="W98" s="529">
        <f t="shared" si="5"/>
        <v>0</v>
      </c>
      <c r="X98" s="529">
        <f t="shared" si="5"/>
        <v>3</v>
      </c>
      <c r="Y98" s="529">
        <f t="shared" si="5"/>
        <v>0</v>
      </c>
      <c r="Z98" s="529">
        <f t="shared" si="5"/>
        <v>0</v>
      </c>
    </row>
    <row r="99" spans="1:26" ht="15" customHeight="1">
      <c r="A99" s="978" t="s">
        <v>63</v>
      </c>
      <c r="B99" s="979"/>
      <c r="C99" s="527"/>
      <c r="D99" s="527"/>
      <c r="E99" s="527"/>
      <c r="F99" s="527"/>
      <c r="G99" s="527"/>
      <c r="H99" s="527"/>
      <c r="I99" s="527"/>
      <c r="J99" s="527"/>
      <c r="K99" s="527"/>
      <c r="L99" s="527"/>
      <c r="M99" s="527"/>
      <c r="N99" s="527"/>
      <c r="O99" s="527"/>
      <c r="P99" s="527"/>
      <c r="Q99" s="527"/>
      <c r="R99" s="527"/>
      <c r="S99" s="527"/>
      <c r="T99" s="527"/>
      <c r="U99" s="527"/>
      <c r="V99" s="527"/>
      <c r="W99" s="527"/>
      <c r="X99" s="527"/>
      <c r="Y99" s="527"/>
      <c r="Z99" s="527"/>
    </row>
    <row r="100" spans="1:26">
      <c r="A100" s="530">
        <v>1</v>
      </c>
      <c r="B100" s="531" t="s">
        <v>70</v>
      </c>
      <c r="C100" s="527"/>
      <c r="D100" s="527">
        <v>1</v>
      </c>
      <c r="E100" s="527"/>
      <c r="F100" s="527"/>
      <c r="G100" s="527"/>
      <c r="H100" s="527">
        <v>3</v>
      </c>
      <c r="I100" s="527"/>
      <c r="J100" s="527">
        <v>2</v>
      </c>
      <c r="K100" s="527"/>
      <c r="L100" s="527"/>
      <c r="M100" s="527"/>
      <c r="N100" s="527"/>
      <c r="O100" s="527"/>
      <c r="P100" s="527"/>
      <c r="Q100" s="527"/>
      <c r="R100" s="527"/>
      <c r="S100" s="527"/>
      <c r="T100" s="527"/>
      <c r="U100" s="527"/>
      <c r="V100" s="527"/>
      <c r="W100" s="527"/>
      <c r="X100" s="527"/>
      <c r="Y100" s="527"/>
      <c r="Z100" s="527"/>
    </row>
    <row r="101" spans="1:26">
      <c r="A101" s="530">
        <v>2</v>
      </c>
      <c r="B101" s="531" t="s">
        <v>78</v>
      </c>
      <c r="C101" s="527"/>
      <c r="D101" s="527"/>
      <c r="E101" s="527"/>
      <c r="F101" s="527"/>
      <c r="G101" s="527"/>
      <c r="H101" s="527"/>
      <c r="I101" s="527"/>
      <c r="J101" s="527"/>
      <c r="K101" s="527"/>
      <c r="L101" s="527"/>
      <c r="M101" s="527"/>
      <c r="N101" s="527">
        <v>1</v>
      </c>
      <c r="O101" s="527"/>
      <c r="P101" s="527"/>
      <c r="Q101" s="527">
        <v>1</v>
      </c>
      <c r="R101" s="527">
        <v>1</v>
      </c>
      <c r="S101" s="527"/>
      <c r="T101" s="527">
        <v>1</v>
      </c>
      <c r="U101" s="527">
        <v>1</v>
      </c>
      <c r="V101" s="527"/>
      <c r="W101" s="527"/>
      <c r="X101" s="527"/>
      <c r="Y101" s="527">
        <v>1</v>
      </c>
      <c r="Z101" s="527"/>
    </row>
    <row r="102" spans="1:26">
      <c r="A102" s="530">
        <v>3</v>
      </c>
      <c r="B102" s="531" t="s">
        <v>71</v>
      </c>
      <c r="C102" s="527"/>
      <c r="D102" s="527"/>
      <c r="E102" s="527"/>
      <c r="F102" s="527"/>
      <c r="G102" s="527"/>
      <c r="H102" s="527"/>
      <c r="I102" s="527"/>
      <c r="J102" s="527"/>
      <c r="K102" s="527"/>
      <c r="L102" s="527">
        <v>7</v>
      </c>
      <c r="M102" s="527"/>
      <c r="N102" s="527"/>
      <c r="O102" s="527"/>
      <c r="P102" s="527"/>
      <c r="Q102" s="527"/>
      <c r="R102" s="527">
        <v>2</v>
      </c>
      <c r="S102" s="527"/>
      <c r="T102" s="527"/>
      <c r="U102" s="527">
        <v>2</v>
      </c>
      <c r="V102" s="527"/>
      <c r="W102" s="527"/>
      <c r="X102" s="527"/>
      <c r="Y102" s="527"/>
      <c r="Z102" s="527"/>
    </row>
    <row r="103" spans="1:26">
      <c r="A103" s="530">
        <v>4</v>
      </c>
      <c r="B103" s="531" t="s">
        <v>72</v>
      </c>
      <c r="C103" s="527"/>
      <c r="D103" s="527"/>
      <c r="E103" s="527">
        <v>1</v>
      </c>
      <c r="F103" s="527"/>
      <c r="G103" s="527"/>
      <c r="H103" s="527"/>
      <c r="I103" s="527">
        <v>6</v>
      </c>
      <c r="J103" s="527"/>
      <c r="K103" s="527"/>
      <c r="L103" s="527"/>
      <c r="M103" s="527">
        <v>4</v>
      </c>
      <c r="N103" s="527">
        <v>2</v>
      </c>
      <c r="O103" s="527"/>
      <c r="P103" s="527"/>
      <c r="Q103" s="527"/>
      <c r="R103" s="527"/>
      <c r="S103" s="527"/>
      <c r="T103" s="527"/>
      <c r="U103" s="527"/>
      <c r="V103" s="527"/>
      <c r="W103" s="527"/>
      <c r="X103" s="527"/>
      <c r="Y103" s="527"/>
      <c r="Z103" s="527"/>
    </row>
    <row r="104" spans="1:26">
      <c r="A104" s="530">
        <v>5</v>
      </c>
      <c r="B104" s="531" t="s">
        <v>73</v>
      </c>
      <c r="C104" s="527"/>
      <c r="D104" s="527"/>
      <c r="E104" s="527"/>
      <c r="F104" s="527"/>
      <c r="G104" s="527"/>
      <c r="H104" s="527"/>
      <c r="I104" s="527"/>
      <c r="J104" s="527"/>
      <c r="K104" s="527"/>
      <c r="L104" s="527">
        <v>1</v>
      </c>
      <c r="M104" s="527"/>
      <c r="N104" s="527"/>
      <c r="O104" s="527"/>
      <c r="P104" s="527"/>
      <c r="Q104" s="527"/>
      <c r="R104" s="527"/>
      <c r="S104" s="527"/>
      <c r="T104" s="527"/>
      <c r="U104" s="527"/>
      <c r="V104" s="527"/>
      <c r="W104" s="527"/>
      <c r="X104" s="527"/>
      <c r="Y104" s="527"/>
      <c r="Z104" s="527"/>
    </row>
    <row r="105" spans="1:26">
      <c r="A105" s="530">
        <v>6</v>
      </c>
      <c r="B105" s="531" t="s">
        <v>74</v>
      </c>
      <c r="C105" s="527"/>
      <c r="D105" s="527"/>
      <c r="E105" s="527">
        <v>7</v>
      </c>
      <c r="F105" s="527">
        <v>2</v>
      </c>
      <c r="G105" s="527">
        <v>7</v>
      </c>
      <c r="H105" s="527">
        <v>1</v>
      </c>
      <c r="I105" s="527">
        <v>5</v>
      </c>
      <c r="J105" s="527">
        <v>1</v>
      </c>
      <c r="K105" s="527">
        <v>1</v>
      </c>
      <c r="L105" s="527">
        <v>2</v>
      </c>
      <c r="M105" s="527">
        <v>5</v>
      </c>
      <c r="N105" s="527">
        <v>1</v>
      </c>
      <c r="O105" s="527">
        <v>1</v>
      </c>
      <c r="P105" s="527">
        <v>6</v>
      </c>
      <c r="Q105" s="527">
        <v>7</v>
      </c>
      <c r="R105" s="527"/>
      <c r="S105" s="527">
        <v>2</v>
      </c>
      <c r="T105" s="527">
        <v>1</v>
      </c>
      <c r="U105" s="527"/>
      <c r="V105" s="527"/>
      <c r="W105" s="527">
        <v>1</v>
      </c>
      <c r="X105" s="527">
        <v>2</v>
      </c>
      <c r="Y105" s="527">
        <v>5</v>
      </c>
      <c r="Z105" s="527">
        <v>1</v>
      </c>
    </row>
    <row r="106" spans="1:26">
      <c r="A106" s="530">
        <v>7</v>
      </c>
      <c r="B106" s="531" t="s">
        <v>64</v>
      </c>
      <c r="C106" s="527"/>
      <c r="D106" s="527"/>
      <c r="E106" s="527">
        <v>1</v>
      </c>
      <c r="F106" s="527">
        <v>2</v>
      </c>
      <c r="G106" s="527"/>
      <c r="H106" s="527">
        <v>1</v>
      </c>
      <c r="I106" s="527">
        <v>1</v>
      </c>
      <c r="J106" s="527"/>
      <c r="K106" s="527"/>
      <c r="L106" s="527"/>
      <c r="M106" s="527"/>
      <c r="N106" s="527">
        <v>2</v>
      </c>
      <c r="O106" s="527">
        <v>2</v>
      </c>
      <c r="P106" s="527">
        <v>3</v>
      </c>
      <c r="Q106" s="527"/>
      <c r="R106" s="527">
        <v>1</v>
      </c>
      <c r="S106" s="527">
        <v>1</v>
      </c>
      <c r="T106" s="527"/>
      <c r="U106" s="527"/>
      <c r="V106" s="527"/>
      <c r="W106" s="527">
        <v>1</v>
      </c>
      <c r="X106" s="527"/>
      <c r="Y106" s="527">
        <v>2</v>
      </c>
      <c r="Z106" s="527"/>
    </row>
    <row r="107" spans="1:26">
      <c r="A107" s="530">
        <v>8</v>
      </c>
      <c r="B107" s="531" t="s">
        <v>65</v>
      </c>
      <c r="C107" s="527"/>
      <c r="D107" s="527"/>
      <c r="E107" s="527"/>
      <c r="F107" s="527"/>
      <c r="G107" s="527"/>
      <c r="H107" s="527"/>
      <c r="I107" s="527"/>
      <c r="J107" s="527"/>
      <c r="K107" s="527"/>
      <c r="L107" s="527"/>
      <c r="M107" s="527"/>
      <c r="N107" s="527"/>
      <c r="O107" s="527"/>
      <c r="P107" s="527"/>
      <c r="Q107" s="527"/>
      <c r="R107" s="527"/>
      <c r="S107" s="527">
        <v>5</v>
      </c>
      <c r="T107" s="527"/>
      <c r="U107" s="527">
        <v>1</v>
      </c>
      <c r="V107" s="527"/>
      <c r="W107" s="527"/>
      <c r="X107" s="527"/>
      <c r="Y107" s="527"/>
      <c r="Z107" s="527"/>
    </row>
    <row r="108" spans="1:26">
      <c r="A108" s="530">
        <v>9</v>
      </c>
      <c r="B108" s="531" t="s">
        <v>66</v>
      </c>
      <c r="C108" s="527"/>
      <c r="D108" s="527"/>
      <c r="E108" s="527"/>
      <c r="F108" s="527">
        <v>1</v>
      </c>
      <c r="G108" s="527"/>
      <c r="H108" s="527"/>
      <c r="I108" s="527">
        <v>1</v>
      </c>
      <c r="J108" s="527"/>
      <c r="K108" s="527"/>
      <c r="L108" s="527"/>
      <c r="M108" s="527">
        <v>1</v>
      </c>
      <c r="N108" s="527">
        <v>2</v>
      </c>
      <c r="O108" s="527">
        <v>1</v>
      </c>
      <c r="P108" s="527"/>
      <c r="Q108" s="527"/>
      <c r="R108" s="527"/>
      <c r="S108" s="527"/>
      <c r="T108" s="527"/>
      <c r="U108" s="527"/>
      <c r="V108" s="527"/>
      <c r="W108" s="527">
        <v>1</v>
      </c>
      <c r="X108" s="527"/>
      <c r="Y108" s="527"/>
      <c r="Z108" s="527"/>
    </row>
    <row r="109" spans="1:26">
      <c r="A109" s="530">
        <v>10</v>
      </c>
      <c r="B109" s="531" t="s">
        <v>67</v>
      </c>
      <c r="C109" s="527"/>
      <c r="D109" s="527"/>
      <c r="E109" s="527"/>
      <c r="F109" s="527">
        <v>1</v>
      </c>
      <c r="G109" s="527"/>
      <c r="H109" s="527">
        <v>1</v>
      </c>
      <c r="I109" s="527"/>
      <c r="J109" s="527"/>
      <c r="K109" s="527">
        <v>1</v>
      </c>
      <c r="L109" s="527">
        <v>1</v>
      </c>
      <c r="M109" s="527"/>
      <c r="N109" s="527"/>
      <c r="O109" s="527">
        <v>2</v>
      </c>
      <c r="P109" s="527"/>
      <c r="Q109" s="527"/>
      <c r="R109" s="527">
        <v>1</v>
      </c>
      <c r="S109" s="527"/>
      <c r="T109" s="527">
        <v>1</v>
      </c>
      <c r="U109" s="527">
        <v>1</v>
      </c>
      <c r="V109" s="527">
        <v>4</v>
      </c>
      <c r="W109" s="527"/>
      <c r="X109" s="527"/>
      <c r="Y109" s="527"/>
      <c r="Z109" s="527">
        <v>2</v>
      </c>
    </row>
    <row r="110" spans="1:26">
      <c r="A110" s="530">
        <v>11</v>
      </c>
      <c r="B110" s="531" t="s">
        <v>75</v>
      </c>
      <c r="C110" s="527"/>
      <c r="D110" s="527">
        <v>7</v>
      </c>
      <c r="E110" s="527">
        <v>2</v>
      </c>
      <c r="F110" s="527"/>
      <c r="G110" s="527">
        <v>1</v>
      </c>
      <c r="H110" s="527">
        <v>1</v>
      </c>
      <c r="I110" s="527">
        <v>2</v>
      </c>
      <c r="J110" s="527">
        <v>2</v>
      </c>
      <c r="K110" s="527">
        <v>1</v>
      </c>
      <c r="L110" s="527"/>
      <c r="M110" s="527"/>
      <c r="N110" s="527"/>
      <c r="O110" s="527">
        <v>1</v>
      </c>
      <c r="P110" s="527"/>
      <c r="Q110" s="527">
        <v>1</v>
      </c>
      <c r="R110" s="527">
        <v>1</v>
      </c>
      <c r="S110" s="527">
        <v>1</v>
      </c>
      <c r="T110" s="527"/>
      <c r="U110" s="527"/>
      <c r="V110" s="527"/>
      <c r="W110" s="527"/>
      <c r="X110" s="527"/>
      <c r="Y110" s="527"/>
      <c r="Z110" s="527">
        <v>1</v>
      </c>
    </row>
    <row r="111" spans="1:26">
      <c r="A111" s="530">
        <v>12</v>
      </c>
      <c r="B111" s="531" t="s">
        <v>76</v>
      </c>
      <c r="C111" s="527"/>
      <c r="D111" s="527">
        <v>1</v>
      </c>
      <c r="E111" s="527"/>
      <c r="F111" s="527">
        <v>1</v>
      </c>
      <c r="G111" s="527">
        <v>2</v>
      </c>
      <c r="H111" s="527"/>
      <c r="I111" s="527"/>
      <c r="J111" s="527"/>
      <c r="K111" s="527"/>
      <c r="L111" s="527">
        <v>1</v>
      </c>
      <c r="M111" s="527"/>
      <c r="N111" s="527"/>
      <c r="O111" s="527"/>
      <c r="P111" s="527"/>
      <c r="Q111" s="527"/>
      <c r="R111" s="527"/>
      <c r="S111" s="527"/>
      <c r="T111" s="527"/>
      <c r="U111" s="527">
        <v>2</v>
      </c>
      <c r="V111" s="527"/>
      <c r="W111" s="527"/>
      <c r="X111" s="527"/>
      <c r="Y111" s="527"/>
      <c r="Z111" s="527"/>
    </row>
    <row r="112" spans="1:26">
      <c r="A112" s="530">
        <v>13</v>
      </c>
      <c r="B112" s="531" t="s">
        <v>68</v>
      </c>
      <c r="C112" s="527"/>
      <c r="D112" s="527"/>
      <c r="E112" s="527"/>
      <c r="F112" s="527"/>
      <c r="G112" s="527">
        <v>2</v>
      </c>
      <c r="H112" s="527"/>
      <c r="I112" s="527"/>
      <c r="J112" s="527"/>
      <c r="K112" s="527"/>
      <c r="L112" s="527"/>
      <c r="M112" s="527">
        <v>1</v>
      </c>
      <c r="N112" s="527"/>
      <c r="O112" s="527"/>
      <c r="P112" s="527"/>
      <c r="Q112" s="527"/>
      <c r="R112" s="527"/>
      <c r="S112" s="527"/>
      <c r="T112" s="527"/>
      <c r="U112" s="527"/>
      <c r="V112" s="527"/>
      <c r="W112" s="527"/>
      <c r="X112" s="527"/>
      <c r="Y112" s="527"/>
      <c r="Z112" s="527"/>
    </row>
    <row r="113" spans="1:26">
      <c r="A113" s="530">
        <v>14</v>
      </c>
      <c r="B113" s="531" t="s">
        <v>77</v>
      </c>
      <c r="C113" s="527"/>
      <c r="D113" s="527"/>
      <c r="E113" s="527"/>
      <c r="F113" s="527"/>
      <c r="G113" s="527"/>
      <c r="H113" s="527">
        <v>1</v>
      </c>
      <c r="I113" s="527"/>
      <c r="J113" s="527"/>
      <c r="K113" s="527"/>
      <c r="L113" s="527"/>
      <c r="M113" s="527"/>
      <c r="N113" s="527"/>
      <c r="O113" s="527"/>
      <c r="P113" s="527"/>
      <c r="Q113" s="527"/>
      <c r="R113" s="527"/>
      <c r="S113" s="527">
        <v>1</v>
      </c>
      <c r="T113" s="527"/>
      <c r="U113" s="527"/>
      <c r="V113" s="527"/>
      <c r="W113" s="527"/>
      <c r="X113" s="527"/>
      <c r="Y113" s="527"/>
      <c r="Z113" s="527"/>
    </row>
    <row r="114" spans="1:26">
      <c r="A114" s="530">
        <v>15</v>
      </c>
      <c r="B114" s="531" t="s">
        <v>69</v>
      </c>
      <c r="C114" s="527"/>
      <c r="D114" s="527"/>
      <c r="E114" s="527">
        <v>2</v>
      </c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>
        <v>4</v>
      </c>
      <c r="R114" s="527"/>
      <c r="S114" s="527"/>
      <c r="T114" s="527"/>
      <c r="U114" s="527"/>
      <c r="V114" s="527"/>
      <c r="W114" s="527"/>
      <c r="X114" s="527"/>
      <c r="Y114" s="527"/>
      <c r="Z114" s="527"/>
    </row>
    <row r="115" spans="1:26">
      <c r="A115" s="523"/>
      <c r="B115" s="528" t="s">
        <v>32</v>
      </c>
      <c r="C115" s="529">
        <f>SUM(C99:C114)</f>
        <v>0</v>
      </c>
      <c r="D115" s="529">
        <f t="shared" ref="D115:Z115" si="6">SUM(D99:D114)</f>
        <v>9</v>
      </c>
      <c r="E115" s="529">
        <f t="shared" si="6"/>
        <v>13</v>
      </c>
      <c r="F115" s="529">
        <f t="shared" si="6"/>
        <v>7</v>
      </c>
      <c r="G115" s="529">
        <f t="shared" si="6"/>
        <v>12</v>
      </c>
      <c r="H115" s="529">
        <f t="shared" si="6"/>
        <v>8</v>
      </c>
      <c r="I115" s="529">
        <f t="shared" si="6"/>
        <v>15</v>
      </c>
      <c r="J115" s="529">
        <f t="shared" si="6"/>
        <v>5</v>
      </c>
      <c r="K115" s="529">
        <f t="shared" si="6"/>
        <v>3</v>
      </c>
      <c r="L115" s="529">
        <f t="shared" si="6"/>
        <v>12</v>
      </c>
      <c r="M115" s="529">
        <f t="shared" si="6"/>
        <v>11</v>
      </c>
      <c r="N115" s="529">
        <f t="shared" si="6"/>
        <v>8</v>
      </c>
      <c r="O115" s="529">
        <f t="shared" si="6"/>
        <v>7</v>
      </c>
      <c r="P115" s="529">
        <f t="shared" si="6"/>
        <v>9</v>
      </c>
      <c r="Q115" s="529">
        <f t="shared" si="6"/>
        <v>13</v>
      </c>
      <c r="R115" s="529">
        <f t="shared" si="6"/>
        <v>6</v>
      </c>
      <c r="S115" s="529">
        <f t="shared" si="6"/>
        <v>10</v>
      </c>
      <c r="T115" s="529">
        <f t="shared" si="6"/>
        <v>3</v>
      </c>
      <c r="U115" s="529">
        <f t="shared" si="6"/>
        <v>7</v>
      </c>
      <c r="V115" s="529">
        <f t="shared" si="6"/>
        <v>4</v>
      </c>
      <c r="W115" s="529">
        <f t="shared" si="6"/>
        <v>3</v>
      </c>
      <c r="X115" s="529">
        <f t="shared" si="6"/>
        <v>2</v>
      </c>
      <c r="Y115" s="529">
        <f t="shared" si="6"/>
        <v>8</v>
      </c>
      <c r="Z115" s="529">
        <f t="shared" si="6"/>
        <v>4</v>
      </c>
    </row>
    <row r="116" spans="1:26" ht="15" customHeight="1">
      <c r="A116" s="978" t="s">
        <v>79</v>
      </c>
      <c r="B116" s="979"/>
      <c r="C116" s="527"/>
      <c r="D116" s="527"/>
      <c r="E116" s="527"/>
      <c r="F116" s="527"/>
      <c r="G116" s="527"/>
      <c r="H116" s="527"/>
      <c r="I116" s="527"/>
      <c r="J116" s="527"/>
      <c r="K116" s="527"/>
      <c r="L116" s="527"/>
      <c r="M116" s="527"/>
      <c r="N116" s="527"/>
      <c r="O116" s="527"/>
      <c r="P116" s="527"/>
      <c r="Q116" s="527"/>
      <c r="R116" s="527"/>
      <c r="S116" s="527"/>
      <c r="T116" s="527"/>
      <c r="U116" s="527"/>
      <c r="V116" s="527"/>
      <c r="W116" s="527"/>
      <c r="X116" s="527"/>
      <c r="Y116" s="527"/>
      <c r="Z116" s="527"/>
    </row>
    <row r="117" spans="1:26">
      <c r="A117" s="530">
        <v>1</v>
      </c>
      <c r="B117" s="531" t="s">
        <v>80</v>
      </c>
      <c r="C117" s="527"/>
      <c r="D117" s="527"/>
      <c r="E117" s="527"/>
      <c r="F117" s="527"/>
      <c r="G117" s="527"/>
      <c r="H117" s="527"/>
      <c r="I117" s="527"/>
      <c r="J117" s="527"/>
      <c r="K117" s="527"/>
      <c r="L117" s="527"/>
      <c r="M117" s="527"/>
      <c r="N117" s="527"/>
      <c r="O117" s="527"/>
      <c r="P117" s="527"/>
      <c r="Q117" s="527"/>
      <c r="R117" s="527"/>
      <c r="S117" s="527"/>
      <c r="T117" s="527"/>
      <c r="U117" s="527"/>
      <c r="V117" s="527"/>
      <c r="W117" s="527">
        <v>3</v>
      </c>
      <c r="X117" s="527"/>
      <c r="Y117" s="527"/>
      <c r="Z117" s="527">
        <v>1</v>
      </c>
    </row>
    <row r="118" spans="1:26">
      <c r="A118" s="530">
        <v>2</v>
      </c>
      <c r="B118" s="531" t="s">
        <v>86</v>
      </c>
      <c r="C118" s="527"/>
      <c r="D118" s="527"/>
      <c r="E118" s="527"/>
      <c r="F118" s="527"/>
      <c r="G118" s="527"/>
      <c r="H118" s="527"/>
      <c r="I118" s="527"/>
      <c r="J118" s="527"/>
      <c r="K118" s="527"/>
      <c r="L118" s="527"/>
      <c r="M118" s="527"/>
      <c r="N118" s="527"/>
      <c r="O118" s="527"/>
      <c r="P118" s="527"/>
      <c r="Q118" s="527"/>
      <c r="R118" s="527"/>
      <c r="S118" s="527"/>
      <c r="T118" s="527"/>
      <c r="U118" s="527"/>
      <c r="V118" s="527"/>
      <c r="W118" s="527"/>
      <c r="X118" s="527"/>
      <c r="Y118" s="527"/>
      <c r="Z118" s="527"/>
    </row>
    <row r="119" spans="1:26">
      <c r="A119" s="530">
        <v>3</v>
      </c>
      <c r="B119" s="531" t="s">
        <v>81</v>
      </c>
      <c r="C119" s="527"/>
      <c r="D119" s="527"/>
      <c r="E119" s="527"/>
      <c r="F119" s="527"/>
      <c r="G119" s="527"/>
      <c r="H119" s="527"/>
      <c r="I119" s="527"/>
      <c r="J119" s="527"/>
      <c r="K119" s="527"/>
      <c r="L119" s="527"/>
      <c r="M119" s="527"/>
      <c r="N119" s="527"/>
      <c r="O119" s="527"/>
      <c r="P119" s="527"/>
      <c r="Q119" s="527"/>
      <c r="R119" s="527"/>
      <c r="S119" s="527"/>
      <c r="T119" s="527"/>
      <c r="U119" s="527">
        <v>2</v>
      </c>
      <c r="V119" s="527">
        <v>0</v>
      </c>
      <c r="W119" s="527"/>
      <c r="X119" s="527"/>
      <c r="Y119" s="527">
        <v>2</v>
      </c>
      <c r="Z119" s="527"/>
    </row>
    <row r="120" spans="1:26">
      <c r="A120" s="530">
        <v>4</v>
      </c>
      <c r="B120" s="531" t="s">
        <v>82</v>
      </c>
      <c r="C120" s="527"/>
      <c r="D120" s="527"/>
      <c r="E120" s="527"/>
      <c r="F120" s="527"/>
      <c r="G120" s="527"/>
      <c r="H120" s="527"/>
      <c r="I120" s="527"/>
      <c r="J120" s="527">
        <v>1</v>
      </c>
      <c r="K120" s="527"/>
      <c r="L120" s="527"/>
      <c r="M120" s="527"/>
      <c r="N120" s="527"/>
      <c r="O120" s="527"/>
      <c r="P120" s="527"/>
      <c r="Q120" s="527">
        <v>1</v>
      </c>
      <c r="R120" s="527">
        <v>1</v>
      </c>
      <c r="S120" s="527"/>
      <c r="T120" s="527">
        <v>1</v>
      </c>
      <c r="U120" s="527">
        <v>2</v>
      </c>
      <c r="V120" s="527">
        <v>5</v>
      </c>
      <c r="W120" s="527"/>
      <c r="X120" s="527"/>
      <c r="Y120" s="527">
        <v>2</v>
      </c>
      <c r="Z120" s="527">
        <v>4</v>
      </c>
    </row>
    <row r="121" spans="1:26">
      <c r="A121" s="530">
        <v>5</v>
      </c>
      <c r="B121" s="531" t="s">
        <v>84</v>
      </c>
      <c r="C121" s="527"/>
      <c r="D121" s="527">
        <v>1</v>
      </c>
      <c r="E121" s="527">
        <v>1</v>
      </c>
      <c r="F121" s="527">
        <v>1</v>
      </c>
      <c r="G121" s="527"/>
      <c r="H121" s="527">
        <v>1</v>
      </c>
      <c r="I121" s="527"/>
      <c r="J121" s="527"/>
      <c r="K121" s="527"/>
      <c r="L121" s="527"/>
      <c r="M121" s="527"/>
      <c r="N121" s="527">
        <v>1</v>
      </c>
      <c r="O121" s="527">
        <v>1</v>
      </c>
      <c r="P121" s="527"/>
      <c r="Q121" s="532">
        <v>1</v>
      </c>
      <c r="R121" s="527"/>
      <c r="S121" s="527"/>
      <c r="T121" s="527"/>
      <c r="U121" s="532">
        <v>5</v>
      </c>
      <c r="V121" s="527"/>
      <c r="W121" s="527"/>
      <c r="X121" s="527"/>
      <c r="Y121" s="527"/>
      <c r="Z121" s="527">
        <v>1</v>
      </c>
    </row>
    <row r="122" spans="1:26">
      <c r="A122" s="530">
        <v>6</v>
      </c>
      <c r="B122" s="531" t="s">
        <v>83</v>
      </c>
      <c r="C122" s="527"/>
      <c r="D122" s="527"/>
      <c r="E122" s="527"/>
      <c r="F122" s="527">
        <v>1</v>
      </c>
      <c r="G122" s="527">
        <v>1</v>
      </c>
      <c r="H122" s="527">
        <v>1</v>
      </c>
      <c r="I122" s="527"/>
      <c r="J122" s="527"/>
      <c r="K122" s="527">
        <v>4</v>
      </c>
      <c r="L122" s="527">
        <v>1</v>
      </c>
      <c r="M122" s="527"/>
      <c r="N122" s="527"/>
      <c r="O122" s="527"/>
      <c r="P122" s="527">
        <v>1</v>
      </c>
      <c r="Q122" s="527">
        <v>2</v>
      </c>
      <c r="R122" s="527">
        <v>5</v>
      </c>
      <c r="S122" s="527">
        <v>1</v>
      </c>
      <c r="T122" s="527">
        <v>3</v>
      </c>
      <c r="U122" s="527"/>
      <c r="V122" s="527"/>
      <c r="W122" s="527"/>
      <c r="X122" s="527">
        <v>1</v>
      </c>
      <c r="Y122" s="527"/>
      <c r="Z122" s="527"/>
    </row>
    <row r="123" spans="1:26">
      <c r="A123" s="530">
        <v>7</v>
      </c>
      <c r="B123" s="531" t="s">
        <v>85</v>
      </c>
      <c r="C123" s="527"/>
      <c r="D123" s="527"/>
      <c r="E123" s="527"/>
      <c r="F123" s="527"/>
      <c r="G123" s="527"/>
      <c r="H123" s="527"/>
      <c r="I123" s="527"/>
      <c r="J123" s="527">
        <v>1</v>
      </c>
      <c r="K123" s="527">
        <v>1</v>
      </c>
      <c r="L123" s="527">
        <v>1</v>
      </c>
      <c r="M123" s="527"/>
      <c r="N123" s="527"/>
      <c r="O123" s="527"/>
      <c r="P123" s="527"/>
      <c r="Q123" s="527"/>
      <c r="R123" s="527"/>
      <c r="S123" s="527"/>
      <c r="T123" s="527"/>
      <c r="U123" s="527"/>
      <c r="V123" s="527"/>
      <c r="W123" s="527"/>
      <c r="X123" s="527"/>
      <c r="Y123" s="527"/>
      <c r="Z123" s="527"/>
    </row>
    <row r="124" spans="1:26">
      <c r="A124" s="523"/>
      <c r="B124" s="528" t="s">
        <v>32</v>
      </c>
      <c r="C124" s="529">
        <f>SUM(C116:C123)</f>
        <v>0</v>
      </c>
      <c r="D124" s="529">
        <f t="shared" ref="D124:Z124" si="7">SUM(D116:D123)</f>
        <v>1</v>
      </c>
      <c r="E124" s="529">
        <f t="shared" si="7"/>
        <v>1</v>
      </c>
      <c r="F124" s="529">
        <f t="shared" si="7"/>
        <v>2</v>
      </c>
      <c r="G124" s="529">
        <f t="shared" si="7"/>
        <v>1</v>
      </c>
      <c r="H124" s="529">
        <f t="shared" si="7"/>
        <v>2</v>
      </c>
      <c r="I124" s="529">
        <f t="shared" si="7"/>
        <v>0</v>
      </c>
      <c r="J124" s="529">
        <f t="shared" si="7"/>
        <v>2</v>
      </c>
      <c r="K124" s="529">
        <f t="shared" si="7"/>
        <v>5</v>
      </c>
      <c r="L124" s="529">
        <f t="shared" si="7"/>
        <v>2</v>
      </c>
      <c r="M124" s="529">
        <f t="shared" si="7"/>
        <v>0</v>
      </c>
      <c r="N124" s="529">
        <f t="shared" si="7"/>
        <v>1</v>
      </c>
      <c r="O124" s="529">
        <f t="shared" si="7"/>
        <v>1</v>
      </c>
      <c r="P124" s="529">
        <f t="shared" si="7"/>
        <v>1</v>
      </c>
      <c r="Q124" s="529">
        <f t="shared" si="7"/>
        <v>4</v>
      </c>
      <c r="R124" s="529">
        <f t="shared" si="7"/>
        <v>6</v>
      </c>
      <c r="S124" s="529">
        <f t="shared" si="7"/>
        <v>1</v>
      </c>
      <c r="T124" s="529">
        <f t="shared" si="7"/>
        <v>4</v>
      </c>
      <c r="U124" s="529">
        <f t="shared" si="7"/>
        <v>9</v>
      </c>
      <c r="V124" s="529">
        <f t="shared" si="7"/>
        <v>5</v>
      </c>
      <c r="W124" s="529">
        <f t="shared" si="7"/>
        <v>3</v>
      </c>
      <c r="X124" s="529">
        <f t="shared" si="7"/>
        <v>1</v>
      </c>
      <c r="Y124" s="529">
        <f t="shared" si="7"/>
        <v>4</v>
      </c>
      <c r="Z124" s="529">
        <f t="shared" si="7"/>
        <v>6</v>
      </c>
    </row>
    <row r="125" spans="1:26" ht="15" customHeight="1">
      <c r="A125" s="978" t="s">
        <v>87</v>
      </c>
      <c r="B125" s="979"/>
      <c r="C125" s="527"/>
      <c r="D125" s="527"/>
      <c r="E125" s="527"/>
      <c r="F125" s="527"/>
      <c r="G125" s="527"/>
      <c r="H125" s="527"/>
      <c r="I125" s="527"/>
      <c r="J125" s="527"/>
      <c r="K125" s="527"/>
      <c r="L125" s="527"/>
      <c r="M125" s="527"/>
      <c r="N125" s="527"/>
      <c r="O125" s="527"/>
      <c r="P125" s="527"/>
      <c r="Q125" s="527"/>
      <c r="R125" s="527"/>
      <c r="S125" s="527"/>
      <c r="T125" s="527"/>
      <c r="U125" s="527"/>
      <c r="V125" s="527"/>
      <c r="W125" s="527"/>
      <c r="X125" s="527"/>
      <c r="Y125" s="527"/>
      <c r="Z125" s="527"/>
    </row>
    <row r="126" spans="1:26">
      <c r="A126" s="530">
        <v>1</v>
      </c>
      <c r="B126" s="531" t="s">
        <v>91</v>
      </c>
      <c r="C126" s="527"/>
      <c r="D126" s="527"/>
      <c r="E126" s="527"/>
      <c r="F126" s="527">
        <v>1</v>
      </c>
      <c r="G126" s="527"/>
      <c r="H126" s="527"/>
      <c r="I126" s="527"/>
      <c r="J126" s="527">
        <v>2</v>
      </c>
      <c r="K126" s="527">
        <v>3</v>
      </c>
      <c r="L126" s="527"/>
      <c r="M126" s="527"/>
      <c r="N126" s="527"/>
      <c r="O126" s="527"/>
      <c r="P126" s="527"/>
      <c r="Q126" s="527"/>
      <c r="R126" s="527"/>
      <c r="S126" s="527">
        <v>2</v>
      </c>
      <c r="T126" s="527"/>
      <c r="U126" s="527"/>
      <c r="V126" s="527"/>
      <c r="W126" s="527"/>
      <c r="X126" s="527"/>
      <c r="Y126" s="527">
        <v>1</v>
      </c>
      <c r="Z126" s="527">
        <v>1</v>
      </c>
    </row>
    <row r="127" spans="1:26">
      <c r="A127" s="530">
        <v>2</v>
      </c>
      <c r="B127" s="531" t="s">
        <v>93</v>
      </c>
      <c r="C127" s="527">
        <v>4</v>
      </c>
      <c r="D127" s="527"/>
      <c r="E127" s="527"/>
      <c r="F127" s="527"/>
      <c r="G127" s="527">
        <v>2</v>
      </c>
      <c r="H127" s="527"/>
      <c r="I127" s="527"/>
      <c r="J127" s="527">
        <v>1</v>
      </c>
      <c r="K127" s="527">
        <v>1</v>
      </c>
      <c r="L127" s="527"/>
      <c r="M127" s="527">
        <v>4</v>
      </c>
      <c r="N127" s="527"/>
      <c r="O127" s="527"/>
      <c r="P127" s="527">
        <v>3</v>
      </c>
      <c r="Q127" s="527"/>
      <c r="R127" s="527"/>
      <c r="S127" s="527"/>
      <c r="T127" s="527"/>
      <c r="U127" s="527"/>
      <c r="V127" s="527"/>
      <c r="W127" s="527"/>
      <c r="X127" s="527"/>
      <c r="Y127" s="527"/>
      <c r="Z127" s="527"/>
    </row>
    <row r="128" spans="1:26">
      <c r="A128" s="530">
        <v>3</v>
      </c>
      <c r="B128" s="531" t="s">
        <v>94</v>
      </c>
      <c r="C128" s="527"/>
      <c r="D128" s="527"/>
      <c r="E128" s="527"/>
      <c r="F128" s="527"/>
      <c r="G128" s="527"/>
      <c r="H128" s="527"/>
      <c r="I128" s="527"/>
      <c r="J128" s="527"/>
      <c r="K128" s="527"/>
      <c r="L128" s="527"/>
      <c r="M128" s="527"/>
      <c r="N128" s="527"/>
      <c r="O128" s="527"/>
      <c r="P128" s="527"/>
      <c r="Q128" s="527"/>
      <c r="R128" s="527"/>
      <c r="S128" s="527"/>
      <c r="T128" s="527"/>
      <c r="U128" s="527"/>
      <c r="V128" s="527"/>
      <c r="W128" s="527">
        <v>1</v>
      </c>
      <c r="X128" s="527"/>
      <c r="Y128" s="527"/>
      <c r="Z128" s="527"/>
    </row>
    <row r="129" spans="1:26">
      <c r="A129" s="530">
        <v>4</v>
      </c>
      <c r="B129" s="531" t="s">
        <v>92</v>
      </c>
      <c r="C129" s="527"/>
      <c r="D129" s="527">
        <v>2</v>
      </c>
      <c r="E129" s="527">
        <v>2</v>
      </c>
      <c r="F129" s="527"/>
      <c r="G129" s="527"/>
      <c r="H129" s="527"/>
      <c r="I129" s="527"/>
      <c r="J129" s="527"/>
      <c r="K129" s="527"/>
      <c r="L129" s="527"/>
      <c r="M129" s="527"/>
      <c r="N129" s="527"/>
      <c r="O129" s="527"/>
      <c r="P129" s="527"/>
      <c r="Q129" s="527"/>
      <c r="R129" s="527"/>
      <c r="S129" s="527"/>
      <c r="T129" s="527"/>
      <c r="U129" s="527"/>
      <c r="V129" s="527"/>
      <c r="W129" s="527"/>
      <c r="X129" s="527"/>
      <c r="Y129" s="527"/>
      <c r="Z129" s="527"/>
    </row>
    <row r="130" spans="1:26">
      <c r="A130" s="530">
        <v>5</v>
      </c>
      <c r="B130" s="531" t="s">
        <v>98</v>
      </c>
      <c r="C130" s="527"/>
      <c r="D130" s="527">
        <v>1</v>
      </c>
      <c r="E130" s="527"/>
      <c r="F130" s="527"/>
      <c r="G130" s="527"/>
      <c r="H130" s="527">
        <v>1</v>
      </c>
      <c r="I130" s="527"/>
      <c r="J130" s="527"/>
      <c r="K130" s="527"/>
      <c r="L130" s="527"/>
      <c r="M130" s="527"/>
      <c r="N130" s="527"/>
      <c r="O130" s="527">
        <v>1</v>
      </c>
      <c r="P130" s="527"/>
      <c r="Q130" s="527"/>
      <c r="R130" s="527">
        <v>1</v>
      </c>
      <c r="S130" s="527">
        <v>1</v>
      </c>
      <c r="T130" s="527"/>
      <c r="U130" s="527"/>
      <c r="V130" s="527"/>
      <c r="W130" s="527"/>
      <c r="X130" s="527"/>
      <c r="Y130" s="527"/>
      <c r="Z130" s="527">
        <v>1</v>
      </c>
    </row>
    <row r="131" spans="1:26">
      <c r="A131" s="530">
        <v>6</v>
      </c>
      <c r="B131" s="531" t="s">
        <v>95</v>
      </c>
      <c r="C131" s="527"/>
      <c r="D131" s="527"/>
      <c r="E131" s="527"/>
      <c r="F131" s="527"/>
      <c r="G131" s="527"/>
      <c r="H131" s="527"/>
      <c r="I131" s="527"/>
      <c r="J131" s="527"/>
      <c r="K131" s="527"/>
      <c r="L131" s="527"/>
      <c r="M131" s="527"/>
      <c r="N131" s="527"/>
      <c r="O131" s="527">
        <v>2</v>
      </c>
      <c r="P131" s="527"/>
      <c r="Q131" s="527"/>
      <c r="R131" s="527"/>
      <c r="S131" s="527"/>
      <c r="T131" s="527">
        <v>1</v>
      </c>
      <c r="U131" s="527"/>
      <c r="V131" s="527"/>
      <c r="W131" s="527"/>
      <c r="X131" s="527"/>
      <c r="Y131" s="527"/>
      <c r="Z131" s="527"/>
    </row>
    <row r="132" spans="1:26">
      <c r="A132" s="530">
        <v>7</v>
      </c>
      <c r="B132" s="531" t="s">
        <v>96</v>
      </c>
      <c r="C132" s="527"/>
      <c r="D132" s="527">
        <v>6</v>
      </c>
      <c r="E132" s="527">
        <v>1</v>
      </c>
      <c r="F132" s="527"/>
      <c r="G132" s="527">
        <v>1</v>
      </c>
      <c r="H132" s="527">
        <v>1</v>
      </c>
      <c r="I132" s="527">
        <v>1</v>
      </c>
      <c r="J132" s="527"/>
      <c r="K132" s="527">
        <v>2</v>
      </c>
      <c r="L132" s="527">
        <v>1</v>
      </c>
      <c r="M132" s="527">
        <v>2</v>
      </c>
      <c r="N132" s="527"/>
      <c r="O132" s="527">
        <v>1</v>
      </c>
      <c r="P132" s="527">
        <v>1</v>
      </c>
      <c r="Q132" s="527">
        <v>1</v>
      </c>
      <c r="R132" s="527"/>
      <c r="S132" s="527">
        <v>4</v>
      </c>
      <c r="T132" s="527">
        <v>2</v>
      </c>
      <c r="U132" s="527"/>
      <c r="V132" s="527"/>
      <c r="W132" s="527">
        <v>2</v>
      </c>
      <c r="X132" s="527">
        <v>1</v>
      </c>
      <c r="Y132" s="527">
        <v>1</v>
      </c>
      <c r="Z132" s="527"/>
    </row>
    <row r="133" spans="1:26">
      <c r="A133" s="530">
        <v>8</v>
      </c>
      <c r="B133" s="531" t="s">
        <v>88</v>
      </c>
      <c r="C133" s="527"/>
      <c r="D133" s="527"/>
      <c r="E133" s="527"/>
      <c r="F133" s="527"/>
      <c r="G133" s="527"/>
      <c r="H133" s="527"/>
      <c r="I133" s="527"/>
      <c r="J133" s="527"/>
      <c r="K133" s="527"/>
      <c r="L133" s="527"/>
      <c r="M133" s="527"/>
      <c r="N133" s="527"/>
      <c r="O133" s="527"/>
      <c r="P133" s="527"/>
      <c r="Q133" s="527"/>
      <c r="R133" s="527">
        <v>1</v>
      </c>
      <c r="S133" s="527"/>
      <c r="T133" s="527"/>
      <c r="U133" s="527"/>
      <c r="V133" s="527"/>
      <c r="W133" s="527"/>
      <c r="X133" s="527"/>
      <c r="Y133" s="527"/>
      <c r="Z133" s="527"/>
    </row>
    <row r="134" spans="1:26">
      <c r="A134" s="530">
        <v>9</v>
      </c>
      <c r="B134" s="531" t="s">
        <v>89</v>
      </c>
      <c r="C134" s="527"/>
      <c r="D134" s="527"/>
      <c r="E134" s="527"/>
      <c r="F134" s="527"/>
      <c r="G134" s="527"/>
      <c r="H134" s="527"/>
      <c r="I134" s="527"/>
      <c r="J134" s="527">
        <v>6</v>
      </c>
      <c r="K134" s="527"/>
      <c r="L134" s="527"/>
      <c r="M134" s="527"/>
      <c r="N134" s="527"/>
      <c r="O134" s="527"/>
      <c r="P134" s="527"/>
      <c r="Q134" s="527"/>
      <c r="R134" s="527"/>
      <c r="S134" s="527"/>
      <c r="T134" s="527"/>
      <c r="U134" s="527"/>
      <c r="V134" s="527"/>
      <c r="W134" s="527"/>
      <c r="X134" s="527"/>
      <c r="Y134" s="527"/>
      <c r="Z134" s="527"/>
    </row>
    <row r="135" spans="1:26">
      <c r="A135" s="530">
        <v>10</v>
      </c>
      <c r="B135" s="531" t="s">
        <v>90</v>
      </c>
      <c r="C135" s="527"/>
      <c r="D135" s="527"/>
      <c r="E135" s="527"/>
      <c r="F135" s="527"/>
      <c r="G135" s="527">
        <v>1</v>
      </c>
      <c r="H135" s="527"/>
      <c r="I135" s="527"/>
      <c r="J135" s="527"/>
      <c r="K135" s="527"/>
      <c r="L135" s="527"/>
      <c r="M135" s="527"/>
      <c r="N135" s="527"/>
      <c r="O135" s="527"/>
      <c r="P135" s="527"/>
      <c r="Q135" s="527"/>
      <c r="R135" s="527"/>
      <c r="S135" s="527"/>
      <c r="T135" s="527"/>
      <c r="U135" s="527">
        <v>2</v>
      </c>
      <c r="V135" s="527"/>
      <c r="W135" s="527"/>
      <c r="X135" s="527"/>
      <c r="Y135" s="527">
        <v>4</v>
      </c>
      <c r="Z135" s="527"/>
    </row>
    <row r="136" spans="1:26">
      <c r="A136" s="530">
        <v>11</v>
      </c>
      <c r="B136" s="531" t="s">
        <v>97</v>
      </c>
      <c r="C136" s="527">
        <v>3</v>
      </c>
      <c r="D136" s="527"/>
      <c r="E136" s="527">
        <v>1</v>
      </c>
      <c r="F136" s="527"/>
      <c r="G136" s="527"/>
      <c r="H136" s="527"/>
      <c r="I136" s="527"/>
      <c r="J136" s="527"/>
      <c r="K136" s="527"/>
      <c r="L136" s="527"/>
      <c r="M136" s="527"/>
      <c r="N136" s="527">
        <v>1</v>
      </c>
      <c r="O136" s="527"/>
      <c r="P136" s="527">
        <v>1</v>
      </c>
      <c r="Q136" s="527">
        <v>2</v>
      </c>
      <c r="R136" s="527"/>
      <c r="S136" s="527"/>
      <c r="T136" s="527"/>
      <c r="U136" s="527">
        <v>3</v>
      </c>
      <c r="V136" s="527"/>
      <c r="W136" s="527"/>
      <c r="X136" s="527"/>
      <c r="Y136" s="527"/>
      <c r="Z136" s="527"/>
    </row>
    <row r="137" spans="1:26">
      <c r="A137" s="523"/>
      <c r="B137" s="528" t="s">
        <v>32</v>
      </c>
      <c r="C137" s="529">
        <f>SUM(C125:C136)</f>
        <v>7</v>
      </c>
      <c r="D137" s="529">
        <f t="shared" ref="D137:Z137" si="8">SUM(D125:D136)</f>
        <v>9</v>
      </c>
      <c r="E137" s="529">
        <f t="shared" si="8"/>
        <v>4</v>
      </c>
      <c r="F137" s="529">
        <f t="shared" si="8"/>
        <v>1</v>
      </c>
      <c r="G137" s="529">
        <f t="shared" si="8"/>
        <v>4</v>
      </c>
      <c r="H137" s="529">
        <f t="shared" si="8"/>
        <v>2</v>
      </c>
      <c r="I137" s="529">
        <f t="shared" si="8"/>
        <v>1</v>
      </c>
      <c r="J137" s="529">
        <f t="shared" si="8"/>
        <v>9</v>
      </c>
      <c r="K137" s="529">
        <f t="shared" si="8"/>
        <v>6</v>
      </c>
      <c r="L137" s="529">
        <f t="shared" si="8"/>
        <v>1</v>
      </c>
      <c r="M137" s="529">
        <f t="shared" si="8"/>
        <v>6</v>
      </c>
      <c r="N137" s="529">
        <f t="shared" si="8"/>
        <v>1</v>
      </c>
      <c r="O137" s="529">
        <f t="shared" si="8"/>
        <v>4</v>
      </c>
      <c r="P137" s="529">
        <f t="shared" si="8"/>
        <v>5</v>
      </c>
      <c r="Q137" s="529">
        <f t="shared" si="8"/>
        <v>3</v>
      </c>
      <c r="R137" s="529">
        <f t="shared" si="8"/>
        <v>2</v>
      </c>
      <c r="S137" s="529">
        <f t="shared" si="8"/>
        <v>7</v>
      </c>
      <c r="T137" s="529">
        <f t="shared" si="8"/>
        <v>3</v>
      </c>
      <c r="U137" s="529">
        <f t="shared" si="8"/>
        <v>5</v>
      </c>
      <c r="V137" s="529">
        <f t="shared" si="8"/>
        <v>0</v>
      </c>
      <c r="W137" s="529">
        <f t="shared" si="8"/>
        <v>3</v>
      </c>
      <c r="X137" s="529">
        <f t="shared" si="8"/>
        <v>1</v>
      </c>
      <c r="Y137" s="529">
        <f t="shared" si="8"/>
        <v>6</v>
      </c>
      <c r="Z137" s="529">
        <f t="shared" si="8"/>
        <v>2</v>
      </c>
    </row>
    <row r="138" spans="1:26" ht="15" customHeight="1">
      <c r="A138" s="978" t="s">
        <v>99</v>
      </c>
      <c r="B138" s="979"/>
      <c r="C138" s="527"/>
      <c r="D138" s="527"/>
      <c r="E138" s="527"/>
      <c r="F138" s="527"/>
      <c r="G138" s="527"/>
      <c r="H138" s="527"/>
      <c r="I138" s="527"/>
      <c r="J138" s="527"/>
      <c r="K138" s="527"/>
      <c r="L138" s="527"/>
      <c r="M138" s="527"/>
      <c r="N138" s="527"/>
      <c r="O138" s="527"/>
      <c r="P138" s="527"/>
      <c r="Q138" s="527"/>
      <c r="R138" s="527"/>
      <c r="S138" s="527"/>
      <c r="T138" s="527"/>
      <c r="U138" s="527"/>
      <c r="V138" s="527"/>
      <c r="W138" s="527"/>
      <c r="X138" s="527"/>
      <c r="Y138" s="527"/>
      <c r="Z138" s="527"/>
    </row>
    <row r="139" spans="1:26">
      <c r="A139" s="530">
        <v>1</v>
      </c>
      <c r="B139" s="531" t="s">
        <v>105</v>
      </c>
      <c r="C139" s="527"/>
      <c r="D139" s="527"/>
      <c r="E139" s="527"/>
      <c r="F139" s="527"/>
      <c r="G139" s="527"/>
      <c r="H139" s="527"/>
      <c r="I139" s="527"/>
      <c r="J139" s="527"/>
      <c r="K139" s="527">
        <v>2</v>
      </c>
      <c r="L139" s="527"/>
      <c r="M139" s="527"/>
      <c r="N139" s="527"/>
      <c r="O139" s="527"/>
      <c r="P139" s="527"/>
      <c r="Q139" s="527"/>
      <c r="R139" s="527"/>
      <c r="S139" s="527"/>
      <c r="T139" s="527"/>
      <c r="U139" s="527"/>
      <c r="V139" s="527"/>
      <c r="W139" s="527"/>
      <c r="X139" s="527"/>
      <c r="Y139" s="527"/>
      <c r="Z139" s="527"/>
    </row>
    <row r="140" spans="1:26">
      <c r="A140" s="530">
        <v>2</v>
      </c>
      <c r="B140" s="531" t="s">
        <v>109</v>
      </c>
      <c r="C140" s="527"/>
      <c r="D140" s="527"/>
      <c r="E140" s="527"/>
      <c r="F140" s="527"/>
      <c r="G140" s="527"/>
      <c r="H140" s="527"/>
      <c r="I140" s="527"/>
      <c r="J140" s="527"/>
      <c r="K140" s="527"/>
      <c r="L140" s="527"/>
      <c r="M140" s="527"/>
      <c r="N140" s="527"/>
      <c r="O140" s="527"/>
      <c r="P140" s="527"/>
      <c r="Q140" s="527"/>
      <c r="R140" s="527"/>
      <c r="S140" s="527"/>
      <c r="T140" s="527"/>
      <c r="U140" s="527"/>
      <c r="V140" s="527"/>
      <c r="W140" s="527"/>
      <c r="X140" s="527"/>
      <c r="Y140" s="527"/>
      <c r="Z140" s="527"/>
    </row>
    <row r="141" spans="1:26">
      <c r="A141" s="530">
        <v>3</v>
      </c>
      <c r="B141" s="531" t="s">
        <v>101</v>
      </c>
      <c r="C141" s="527"/>
      <c r="D141" s="527"/>
      <c r="E141" s="527"/>
      <c r="F141" s="527"/>
      <c r="G141" s="527"/>
      <c r="H141" s="527"/>
      <c r="I141" s="527"/>
      <c r="J141" s="527"/>
      <c r="K141" s="527"/>
      <c r="L141" s="527"/>
      <c r="M141" s="527"/>
      <c r="N141" s="527">
        <v>1</v>
      </c>
      <c r="O141" s="527"/>
      <c r="P141" s="527"/>
      <c r="Q141" s="527"/>
      <c r="R141" s="527"/>
      <c r="S141" s="527"/>
      <c r="T141" s="527"/>
      <c r="U141" s="527"/>
      <c r="V141" s="527"/>
      <c r="W141" s="527"/>
      <c r="X141" s="527"/>
      <c r="Y141" s="527"/>
      <c r="Z141" s="527"/>
    </row>
    <row r="142" spans="1:26">
      <c r="A142" s="530">
        <v>4</v>
      </c>
      <c r="B142" s="531" t="s">
        <v>106</v>
      </c>
      <c r="C142" s="527"/>
      <c r="D142" s="527"/>
      <c r="E142" s="527"/>
      <c r="F142" s="527"/>
      <c r="G142" s="527"/>
      <c r="H142" s="527"/>
      <c r="I142" s="527"/>
      <c r="J142" s="527"/>
      <c r="K142" s="527"/>
      <c r="L142" s="527"/>
      <c r="M142" s="527"/>
      <c r="N142" s="527"/>
      <c r="O142" s="527">
        <v>1</v>
      </c>
      <c r="P142" s="527"/>
      <c r="Q142" s="527"/>
      <c r="R142" s="527"/>
      <c r="S142" s="527"/>
      <c r="T142" s="527"/>
      <c r="U142" s="527"/>
      <c r="V142" s="527"/>
      <c r="W142" s="527"/>
      <c r="X142" s="527"/>
      <c r="Y142" s="527"/>
      <c r="Z142" s="527">
        <v>2</v>
      </c>
    </row>
    <row r="143" spans="1:26">
      <c r="A143" s="530">
        <v>5</v>
      </c>
      <c r="B143" s="531" t="s">
        <v>107</v>
      </c>
      <c r="C143" s="527"/>
      <c r="D143" s="527"/>
      <c r="E143" s="527"/>
      <c r="F143" s="527"/>
      <c r="G143" s="527"/>
      <c r="H143" s="527"/>
      <c r="I143" s="527"/>
      <c r="J143" s="527"/>
      <c r="K143" s="527"/>
      <c r="L143" s="527"/>
      <c r="M143" s="527"/>
      <c r="N143" s="527"/>
      <c r="O143" s="527"/>
      <c r="P143" s="527"/>
      <c r="Q143" s="527"/>
      <c r="R143" s="527"/>
      <c r="S143" s="527"/>
      <c r="T143" s="527"/>
      <c r="U143" s="527"/>
      <c r="V143" s="527"/>
      <c r="W143" s="527"/>
      <c r="X143" s="527"/>
      <c r="Y143" s="527"/>
      <c r="Z143" s="527"/>
    </row>
    <row r="144" spans="1:26">
      <c r="A144" s="530">
        <v>6</v>
      </c>
      <c r="B144" s="531" t="s">
        <v>111</v>
      </c>
      <c r="C144" s="527"/>
      <c r="D144" s="527"/>
      <c r="E144" s="527"/>
      <c r="F144" s="527"/>
      <c r="G144" s="527"/>
      <c r="H144" s="527"/>
      <c r="I144" s="527">
        <v>1</v>
      </c>
      <c r="J144" s="527"/>
      <c r="K144" s="527"/>
      <c r="L144" s="527"/>
      <c r="M144" s="527"/>
      <c r="N144" s="527"/>
      <c r="O144" s="527"/>
      <c r="P144" s="527"/>
      <c r="Q144" s="527">
        <v>2</v>
      </c>
      <c r="R144" s="527"/>
      <c r="S144" s="527"/>
      <c r="T144" s="527"/>
      <c r="U144" s="527"/>
      <c r="V144" s="527"/>
      <c r="W144" s="527"/>
      <c r="X144" s="527"/>
      <c r="Y144" s="527"/>
      <c r="Z144" s="527"/>
    </row>
    <row r="145" spans="1:26">
      <c r="A145" s="530">
        <v>7</v>
      </c>
      <c r="B145" s="531" t="s">
        <v>103</v>
      </c>
      <c r="C145" s="527"/>
      <c r="D145" s="527"/>
      <c r="E145" s="527"/>
      <c r="F145" s="527"/>
      <c r="G145" s="527">
        <v>1</v>
      </c>
      <c r="H145" s="527"/>
      <c r="I145" s="527"/>
      <c r="J145" s="527"/>
      <c r="K145" s="527"/>
      <c r="L145" s="527"/>
      <c r="M145" s="527">
        <v>1</v>
      </c>
      <c r="N145" s="527"/>
      <c r="O145" s="527"/>
      <c r="P145" s="527">
        <v>1</v>
      </c>
      <c r="Q145" s="527">
        <v>1</v>
      </c>
      <c r="R145" s="527"/>
      <c r="S145" s="527">
        <v>1</v>
      </c>
      <c r="T145" s="527"/>
      <c r="U145" s="527"/>
      <c r="V145" s="527"/>
      <c r="W145" s="527"/>
      <c r="X145" s="527">
        <v>1</v>
      </c>
      <c r="Y145" s="527">
        <v>1</v>
      </c>
      <c r="Z145" s="527"/>
    </row>
    <row r="146" spans="1:26">
      <c r="A146" s="530">
        <v>8</v>
      </c>
      <c r="B146" s="531" t="s">
        <v>100</v>
      </c>
      <c r="C146" s="527"/>
      <c r="D146" s="527">
        <v>1</v>
      </c>
      <c r="E146" s="527"/>
      <c r="F146" s="527"/>
      <c r="G146" s="527"/>
      <c r="H146" s="527"/>
      <c r="I146" s="527"/>
      <c r="J146" s="527"/>
      <c r="K146" s="527">
        <v>1</v>
      </c>
      <c r="L146" s="527"/>
      <c r="M146" s="527">
        <v>1</v>
      </c>
      <c r="N146" s="527"/>
      <c r="O146" s="527"/>
      <c r="P146" s="527"/>
      <c r="Q146" s="527"/>
      <c r="R146" s="527"/>
      <c r="S146" s="527"/>
      <c r="T146" s="527"/>
      <c r="U146" s="527"/>
      <c r="V146" s="527"/>
      <c r="W146" s="527"/>
      <c r="X146" s="527"/>
      <c r="Y146" s="527"/>
      <c r="Z146" s="527"/>
    </row>
    <row r="147" spans="1:26">
      <c r="A147" s="530">
        <v>9</v>
      </c>
      <c r="B147" s="531" t="s">
        <v>102</v>
      </c>
      <c r="C147" s="527"/>
      <c r="D147" s="527"/>
      <c r="E147" s="527"/>
      <c r="F147" s="527">
        <v>1</v>
      </c>
      <c r="G147" s="527"/>
      <c r="H147" s="527"/>
      <c r="I147" s="527"/>
      <c r="J147" s="527"/>
      <c r="K147" s="527"/>
      <c r="L147" s="527"/>
      <c r="M147" s="527"/>
      <c r="N147" s="527"/>
      <c r="O147" s="527"/>
      <c r="P147" s="527"/>
      <c r="Q147" s="527"/>
      <c r="R147" s="527"/>
      <c r="S147" s="527">
        <v>1</v>
      </c>
      <c r="T147" s="527"/>
      <c r="U147" s="527"/>
      <c r="V147" s="527"/>
      <c r="W147" s="527"/>
      <c r="X147" s="527"/>
      <c r="Y147" s="527"/>
      <c r="Z147" s="527"/>
    </row>
    <row r="148" spans="1:26">
      <c r="A148" s="530">
        <v>10</v>
      </c>
      <c r="B148" s="531" t="s">
        <v>108</v>
      </c>
      <c r="C148" s="527"/>
      <c r="D148" s="527"/>
      <c r="E148" s="527"/>
      <c r="F148" s="527"/>
      <c r="G148" s="527"/>
      <c r="H148" s="527"/>
      <c r="I148" s="527">
        <v>1</v>
      </c>
      <c r="J148" s="527"/>
      <c r="K148" s="527"/>
      <c r="L148" s="527"/>
      <c r="M148" s="527"/>
      <c r="N148" s="527"/>
      <c r="O148" s="527">
        <v>2</v>
      </c>
      <c r="P148" s="527">
        <v>3</v>
      </c>
      <c r="Q148" s="527"/>
      <c r="R148" s="527"/>
      <c r="S148" s="527"/>
      <c r="T148" s="527"/>
      <c r="U148" s="527"/>
      <c r="V148" s="527">
        <v>3</v>
      </c>
      <c r="W148" s="527"/>
      <c r="X148" s="527"/>
      <c r="Y148" s="527"/>
      <c r="Z148" s="527"/>
    </row>
    <row r="149" spans="1:26">
      <c r="A149" s="530">
        <v>11</v>
      </c>
      <c r="B149" s="531" t="s">
        <v>104</v>
      </c>
      <c r="C149" s="527"/>
      <c r="D149" s="527"/>
      <c r="E149" s="527"/>
      <c r="F149" s="527"/>
      <c r="G149" s="527"/>
      <c r="H149" s="527"/>
      <c r="I149" s="527"/>
      <c r="J149" s="527">
        <v>1</v>
      </c>
      <c r="K149" s="527"/>
      <c r="L149" s="527"/>
      <c r="M149" s="527"/>
      <c r="N149" s="527"/>
      <c r="O149" s="527">
        <v>1</v>
      </c>
      <c r="P149" s="527"/>
      <c r="Q149" s="527"/>
      <c r="R149" s="527"/>
      <c r="S149" s="527"/>
      <c r="T149" s="527"/>
      <c r="U149" s="527">
        <v>1</v>
      </c>
      <c r="V149" s="527"/>
      <c r="W149" s="527"/>
      <c r="X149" s="527"/>
      <c r="Y149" s="527"/>
      <c r="Z149" s="527"/>
    </row>
    <row r="150" spans="1:26">
      <c r="A150" s="530">
        <v>12</v>
      </c>
      <c r="B150" s="531" t="s">
        <v>110</v>
      </c>
      <c r="C150" s="527"/>
      <c r="D150" s="527"/>
      <c r="E150" s="527"/>
      <c r="F150" s="527"/>
      <c r="G150" s="527"/>
      <c r="H150" s="527"/>
      <c r="I150" s="527">
        <v>1</v>
      </c>
      <c r="J150" s="527"/>
      <c r="K150" s="527"/>
      <c r="L150" s="527"/>
      <c r="M150" s="527"/>
      <c r="N150" s="527"/>
      <c r="O150" s="527"/>
      <c r="P150" s="527"/>
      <c r="Q150" s="527"/>
      <c r="R150" s="527"/>
      <c r="S150" s="527"/>
      <c r="T150" s="527"/>
      <c r="U150" s="527"/>
      <c r="V150" s="527"/>
      <c r="W150" s="527"/>
      <c r="X150" s="527"/>
      <c r="Y150" s="527"/>
      <c r="Z150" s="527"/>
    </row>
    <row r="151" spans="1:26">
      <c r="A151" s="523"/>
      <c r="B151" s="528" t="s">
        <v>32</v>
      </c>
      <c r="C151" s="529">
        <f>SUM(C138:C150)</f>
        <v>0</v>
      </c>
      <c r="D151" s="529">
        <f t="shared" ref="D151:Z151" si="9">SUM(D138:D150)</f>
        <v>1</v>
      </c>
      <c r="E151" s="529">
        <f t="shared" si="9"/>
        <v>0</v>
      </c>
      <c r="F151" s="529">
        <f t="shared" si="9"/>
        <v>1</v>
      </c>
      <c r="G151" s="529">
        <f t="shared" si="9"/>
        <v>1</v>
      </c>
      <c r="H151" s="529">
        <f t="shared" si="9"/>
        <v>0</v>
      </c>
      <c r="I151" s="529">
        <f t="shared" si="9"/>
        <v>3</v>
      </c>
      <c r="J151" s="529">
        <f t="shared" si="9"/>
        <v>1</v>
      </c>
      <c r="K151" s="529">
        <f>SUM(K138:K150)</f>
        <v>3</v>
      </c>
      <c r="L151" s="529">
        <f t="shared" si="9"/>
        <v>0</v>
      </c>
      <c r="M151" s="529">
        <f t="shared" si="9"/>
        <v>2</v>
      </c>
      <c r="N151" s="529">
        <f t="shared" si="9"/>
        <v>1</v>
      </c>
      <c r="O151" s="529">
        <f t="shared" si="9"/>
        <v>4</v>
      </c>
      <c r="P151" s="529">
        <f t="shared" si="9"/>
        <v>4</v>
      </c>
      <c r="Q151" s="529">
        <f t="shared" si="9"/>
        <v>3</v>
      </c>
      <c r="R151" s="529">
        <f t="shared" si="9"/>
        <v>0</v>
      </c>
      <c r="S151" s="529">
        <f t="shared" si="9"/>
        <v>2</v>
      </c>
      <c r="T151" s="529">
        <f t="shared" si="9"/>
        <v>0</v>
      </c>
      <c r="U151" s="529">
        <f t="shared" si="9"/>
        <v>1</v>
      </c>
      <c r="V151" s="529">
        <f t="shared" si="9"/>
        <v>3</v>
      </c>
      <c r="W151" s="529">
        <f t="shared" si="9"/>
        <v>0</v>
      </c>
      <c r="X151" s="529">
        <f t="shared" si="9"/>
        <v>1</v>
      </c>
      <c r="Y151" s="529">
        <f t="shared" si="9"/>
        <v>1</v>
      </c>
      <c r="Z151" s="529">
        <f t="shared" si="9"/>
        <v>2</v>
      </c>
    </row>
    <row r="152" spans="1:26" ht="15" customHeight="1">
      <c r="A152" s="978" t="s">
        <v>782</v>
      </c>
      <c r="B152" s="979"/>
      <c r="C152" s="527"/>
      <c r="D152" s="527"/>
      <c r="E152" s="527"/>
      <c r="F152" s="527"/>
      <c r="G152" s="527"/>
      <c r="H152" s="527"/>
      <c r="I152" s="527"/>
      <c r="J152" s="527"/>
      <c r="K152" s="527"/>
      <c r="L152" s="527"/>
      <c r="M152" s="527"/>
      <c r="N152" s="527"/>
      <c r="O152" s="527"/>
      <c r="P152" s="527"/>
      <c r="Q152" s="527"/>
      <c r="R152" s="527"/>
      <c r="S152" s="527"/>
      <c r="T152" s="527"/>
      <c r="U152" s="527"/>
      <c r="V152" s="527"/>
      <c r="W152" s="527"/>
      <c r="X152" s="527"/>
      <c r="Y152" s="527"/>
      <c r="Z152" s="527"/>
    </row>
    <row r="153" spans="1:26">
      <c r="A153" s="530">
        <v>1</v>
      </c>
      <c r="B153" s="531" t="s">
        <v>113</v>
      </c>
      <c r="C153" s="527"/>
      <c r="D153" s="527"/>
      <c r="E153" s="527"/>
      <c r="F153" s="527"/>
      <c r="G153" s="527"/>
      <c r="H153" s="527"/>
      <c r="I153" s="527"/>
      <c r="J153" s="527"/>
      <c r="K153" s="527"/>
      <c r="L153" s="527"/>
      <c r="M153" s="527"/>
      <c r="N153" s="527"/>
      <c r="O153" s="527"/>
      <c r="P153" s="527"/>
      <c r="Q153" s="527"/>
      <c r="R153" s="527"/>
      <c r="S153" s="527"/>
      <c r="T153" s="527"/>
      <c r="U153" s="527"/>
      <c r="V153" s="527"/>
      <c r="W153" s="527"/>
      <c r="X153" s="527"/>
      <c r="Y153" s="527"/>
      <c r="Z153" s="527"/>
    </row>
    <row r="154" spans="1:26">
      <c r="A154" s="530">
        <v>2</v>
      </c>
      <c r="B154" s="531" t="s">
        <v>116</v>
      </c>
      <c r="C154" s="527"/>
      <c r="D154" s="527"/>
      <c r="E154" s="527"/>
      <c r="F154" s="527"/>
      <c r="G154" s="527"/>
      <c r="H154" s="527"/>
      <c r="I154" s="527"/>
      <c r="J154" s="527"/>
      <c r="K154" s="527"/>
      <c r="L154" s="527"/>
      <c r="M154" s="527"/>
      <c r="N154" s="527"/>
      <c r="O154" s="527"/>
      <c r="P154" s="527"/>
      <c r="Q154" s="527"/>
      <c r="R154" s="527"/>
      <c r="S154" s="527"/>
      <c r="T154" s="527"/>
      <c r="U154" s="527"/>
      <c r="V154" s="527"/>
      <c r="W154" s="527"/>
      <c r="X154" s="527"/>
      <c r="Y154" s="527"/>
      <c r="Z154" s="527"/>
    </row>
    <row r="155" spans="1:26">
      <c r="A155" s="530">
        <v>3</v>
      </c>
      <c r="B155" s="531" t="s">
        <v>114</v>
      </c>
      <c r="C155" s="527"/>
      <c r="D155" s="527"/>
      <c r="E155" s="527"/>
      <c r="F155" s="527"/>
      <c r="G155" s="527"/>
      <c r="H155" s="527"/>
      <c r="I155" s="527"/>
      <c r="J155" s="527"/>
      <c r="K155" s="527"/>
      <c r="L155" s="527"/>
      <c r="M155" s="527"/>
      <c r="N155" s="527">
        <v>2</v>
      </c>
      <c r="O155" s="527"/>
      <c r="P155" s="527"/>
      <c r="Q155" s="527"/>
      <c r="R155" s="527"/>
      <c r="S155" s="527"/>
      <c r="T155" s="527"/>
      <c r="U155" s="527"/>
      <c r="V155" s="527"/>
      <c r="W155" s="527"/>
      <c r="X155" s="527"/>
      <c r="Y155" s="527"/>
      <c r="Z155" s="527"/>
    </row>
    <row r="156" spans="1:26">
      <c r="A156" s="530">
        <v>4</v>
      </c>
      <c r="B156" s="531" t="s">
        <v>115</v>
      </c>
      <c r="C156" s="527"/>
      <c r="D156" s="527"/>
      <c r="E156" s="527"/>
      <c r="F156" s="527"/>
      <c r="G156" s="527"/>
      <c r="H156" s="527"/>
      <c r="I156" s="527"/>
      <c r="J156" s="527"/>
      <c r="K156" s="527"/>
      <c r="L156" s="527"/>
      <c r="M156" s="527"/>
      <c r="N156" s="527"/>
      <c r="O156" s="527"/>
      <c r="P156" s="527"/>
      <c r="Q156" s="527"/>
      <c r="R156" s="527"/>
      <c r="S156" s="527"/>
      <c r="T156" s="527"/>
      <c r="U156" s="527"/>
      <c r="V156" s="527"/>
      <c r="W156" s="527"/>
      <c r="X156" s="527"/>
      <c r="Y156" s="527"/>
      <c r="Z156" s="527"/>
    </row>
    <row r="157" spans="1:26">
      <c r="A157" s="523"/>
      <c r="B157" s="528" t="s">
        <v>32</v>
      </c>
      <c r="C157" s="529">
        <f>SUM(C152:C156)</f>
        <v>0</v>
      </c>
      <c r="D157" s="529">
        <f t="shared" ref="D157:Z157" si="10">SUM(D152:D156)</f>
        <v>0</v>
      </c>
      <c r="E157" s="529">
        <f t="shared" si="10"/>
        <v>0</v>
      </c>
      <c r="F157" s="529">
        <f t="shared" si="10"/>
        <v>0</v>
      </c>
      <c r="G157" s="529">
        <f t="shared" si="10"/>
        <v>0</v>
      </c>
      <c r="H157" s="529">
        <f t="shared" si="10"/>
        <v>0</v>
      </c>
      <c r="I157" s="529">
        <f t="shared" si="10"/>
        <v>0</v>
      </c>
      <c r="J157" s="529">
        <f t="shared" si="10"/>
        <v>0</v>
      </c>
      <c r="K157" s="529">
        <f t="shared" si="10"/>
        <v>0</v>
      </c>
      <c r="L157" s="529">
        <f t="shared" si="10"/>
        <v>0</v>
      </c>
      <c r="M157" s="529">
        <f t="shared" si="10"/>
        <v>0</v>
      </c>
      <c r="N157" s="529">
        <f t="shared" si="10"/>
        <v>2</v>
      </c>
      <c r="O157" s="529">
        <f t="shared" si="10"/>
        <v>0</v>
      </c>
      <c r="P157" s="529">
        <f t="shared" si="10"/>
        <v>0</v>
      </c>
      <c r="Q157" s="529">
        <f t="shared" si="10"/>
        <v>0</v>
      </c>
      <c r="R157" s="529">
        <f>SUM(R152:R156)</f>
        <v>0</v>
      </c>
      <c r="S157" s="529">
        <f t="shared" si="10"/>
        <v>0</v>
      </c>
      <c r="T157" s="529">
        <f t="shared" si="10"/>
        <v>0</v>
      </c>
      <c r="U157" s="529">
        <f t="shared" si="10"/>
        <v>0</v>
      </c>
      <c r="V157" s="529">
        <f t="shared" si="10"/>
        <v>0</v>
      </c>
      <c r="W157" s="529">
        <f t="shared" si="10"/>
        <v>0</v>
      </c>
      <c r="X157" s="529">
        <f t="shared" si="10"/>
        <v>0</v>
      </c>
      <c r="Y157" s="529">
        <f t="shared" si="10"/>
        <v>0</v>
      </c>
      <c r="Z157" s="529">
        <f t="shared" si="10"/>
        <v>0</v>
      </c>
    </row>
    <row r="158" spans="1:26">
      <c r="A158" s="523"/>
      <c r="B158" s="528" t="s">
        <v>574</v>
      </c>
      <c r="C158" s="529">
        <f>C28+C64+C77+C88+C98+C115+C124+C137+C151+C157</f>
        <v>24</v>
      </c>
      <c r="D158" s="529">
        <f t="shared" ref="D158:Z158" si="11">D28+D64+D77+D88+D98+D115+D124+D137+D151+D157</f>
        <v>25</v>
      </c>
      <c r="E158" s="529">
        <f t="shared" si="11"/>
        <v>25</v>
      </c>
      <c r="F158" s="529">
        <f t="shared" si="11"/>
        <v>25</v>
      </c>
      <c r="G158" s="529">
        <f t="shared" si="11"/>
        <v>25</v>
      </c>
      <c r="H158" s="529">
        <f t="shared" si="11"/>
        <v>25</v>
      </c>
      <c r="I158" s="529">
        <f t="shared" si="11"/>
        <v>25</v>
      </c>
      <c r="J158" s="529">
        <f t="shared" si="11"/>
        <v>26</v>
      </c>
      <c r="K158" s="529">
        <f t="shared" si="11"/>
        <v>25</v>
      </c>
      <c r="L158" s="529">
        <f t="shared" si="11"/>
        <v>25</v>
      </c>
      <c r="M158" s="529">
        <f t="shared" si="11"/>
        <v>25</v>
      </c>
      <c r="N158" s="529">
        <f t="shared" si="11"/>
        <v>25</v>
      </c>
      <c r="O158" s="529">
        <f t="shared" si="11"/>
        <v>26</v>
      </c>
      <c r="P158" s="529">
        <f t="shared" si="11"/>
        <v>25</v>
      </c>
      <c r="Q158" s="533">
        <f t="shared" si="11"/>
        <v>25</v>
      </c>
      <c r="R158" s="529">
        <f t="shared" si="11"/>
        <v>25</v>
      </c>
      <c r="S158" s="529">
        <f t="shared" si="11"/>
        <v>25</v>
      </c>
      <c r="T158" s="529">
        <f t="shared" si="11"/>
        <v>25</v>
      </c>
      <c r="U158" s="533">
        <f t="shared" si="11"/>
        <v>27</v>
      </c>
      <c r="V158" s="529">
        <f t="shared" si="11"/>
        <v>25</v>
      </c>
      <c r="W158" s="529">
        <f t="shared" si="11"/>
        <v>25</v>
      </c>
      <c r="X158" s="529">
        <f t="shared" si="11"/>
        <v>25</v>
      </c>
      <c r="Y158" s="529">
        <f t="shared" si="11"/>
        <v>25</v>
      </c>
      <c r="Z158" s="529">
        <f t="shared" si="11"/>
        <v>26</v>
      </c>
    </row>
    <row r="159" spans="1:26" ht="26.1" customHeight="1">
      <c r="A159" s="534"/>
      <c r="B159" s="977" t="s">
        <v>858</v>
      </c>
      <c r="C159" s="977"/>
      <c r="D159" s="977"/>
      <c r="E159" s="977"/>
    </row>
    <row r="160" spans="1:26" ht="26.1" customHeight="1">
      <c r="A160" s="534"/>
      <c r="B160" s="977" t="s">
        <v>859</v>
      </c>
      <c r="C160" s="977"/>
      <c r="D160" s="977"/>
      <c r="E160" s="977"/>
    </row>
    <row r="161" spans="1:11">
      <c r="A161" s="534"/>
      <c r="B161" s="534"/>
    </row>
    <row r="162" spans="1:11">
      <c r="A162" s="534"/>
      <c r="B162" s="535" t="s">
        <v>860</v>
      </c>
      <c r="C162" s="536">
        <v>1</v>
      </c>
      <c r="D162" s="536">
        <v>2</v>
      </c>
      <c r="E162" s="536">
        <v>3</v>
      </c>
      <c r="F162" s="536">
        <v>4</v>
      </c>
      <c r="G162" s="536">
        <v>5</v>
      </c>
      <c r="H162" s="536">
        <v>6</v>
      </c>
      <c r="I162" s="536">
        <v>7</v>
      </c>
      <c r="J162" s="536">
        <v>8</v>
      </c>
      <c r="K162" s="536">
        <v>9</v>
      </c>
    </row>
    <row r="163" spans="1:11">
      <c r="A163" s="534"/>
      <c r="B163" s="535" t="s">
        <v>861</v>
      </c>
      <c r="C163" s="536">
        <v>120</v>
      </c>
      <c r="D163" s="536">
        <v>136</v>
      </c>
      <c r="E163" s="536">
        <v>152</v>
      </c>
      <c r="F163" s="536">
        <v>168</v>
      </c>
      <c r="G163" s="536">
        <v>184</v>
      </c>
      <c r="H163" s="536">
        <v>200</v>
      </c>
      <c r="I163" s="536">
        <v>216</v>
      </c>
      <c r="J163" s="536">
        <v>232</v>
      </c>
      <c r="K163" s="536">
        <v>248</v>
      </c>
    </row>
    <row r="164" spans="1:11">
      <c r="A164" s="534"/>
      <c r="B164" s="537" t="s">
        <v>862</v>
      </c>
      <c r="C164" s="538">
        <v>1</v>
      </c>
      <c r="D164" s="538">
        <v>5</v>
      </c>
      <c r="E164" s="538">
        <v>11</v>
      </c>
      <c r="F164" s="538">
        <v>3</v>
      </c>
      <c r="G164" s="538">
        <v>1</v>
      </c>
      <c r="H164" s="538">
        <v>3</v>
      </c>
      <c r="I164" s="538">
        <v>0</v>
      </c>
      <c r="J164" s="538">
        <v>0</v>
      </c>
      <c r="K164" s="538">
        <v>0</v>
      </c>
    </row>
    <row r="165" spans="1:11">
      <c r="A165" s="534"/>
      <c r="B165" s="537" t="s">
        <v>863</v>
      </c>
      <c r="C165" s="538">
        <v>7</v>
      </c>
      <c r="D165" s="538">
        <v>3</v>
      </c>
      <c r="E165" s="538">
        <v>8</v>
      </c>
      <c r="F165" s="538">
        <v>4</v>
      </c>
      <c r="G165" s="538">
        <v>1</v>
      </c>
      <c r="H165" s="538">
        <v>0</v>
      </c>
      <c r="I165" s="538">
        <v>0</v>
      </c>
      <c r="J165" s="538">
        <v>2</v>
      </c>
      <c r="K165" s="538">
        <v>0</v>
      </c>
    </row>
    <row r="166" spans="1:11">
      <c r="A166" s="534"/>
      <c r="B166" s="537" t="s">
        <v>864</v>
      </c>
      <c r="C166" s="538">
        <v>8</v>
      </c>
      <c r="D166" s="538">
        <v>4</v>
      </c>
      <c r="E166" s="538">
        <v>6</v>
      </c>
      <c r="F166" s="538">
        <v>4</v>
      </c>
      <c r="G166" s="538">
        <v>1</v>
      </c>
      <c r="H166" s="538">
        <v>0</v>
      </c>
      <c r="I166" s="538">
        <v>0</v>
      </c>
      <c r="J166" s="538">
        <v>0</v>
      </c>
      <c r="K166" s="538">
        <v>2</v>
      </c>
    </row>
    <row r="167" spans="1:11">
      <c r="A167" s="534"/>
      <c r="B167" s="537" t="s">
        <v>865</v>
      </c>
      <c r="C167" s="538">
        <v>5</v>
      </c>
      <c r="D167" s="538">
        <v>6</v>
      </c>
      <c r="E167" s="538">
        <v>10</v>
      </c>
      <c r="F167" s="538">
        <v>3</v>
      </c>
      <c r="G167" s="538">
        <v>1</v>
      </c>
      <c r="H167" s="538">
        <v>0</v>
      </c>
      <c r="I167" s="538">
        <v>0</v>
      </c>
      <c r="J167" s="538">
        <v>0</v>
      </c>
      <c r="K167" s="538">
        <v>0</v>
      </c>
    </row>
    <row r="168" spans="1:11">
      <c r="A168" s="534"/>
      <c r="B168" s="537" t="s">
        <v>866</v>
      </c>
      <c r="C168" s="538">
        <v>2</v>
      </c>
      <c r="D168" s="538">
        <v>4</v>
      </c>
      <c r="E168" s="538">
        <v>7</v>
      </c>
      <c r="F168" s="538">
        <v>8</v>
      </c>
      <c r="G168" s="538">
        <v>3</v>
      </c>
      <c r="H168" s="538">
        <v>1</v>
      </c>
      <c r="I168" s="538">
        <v>0</v>
      </c>
      <c r="J168" s="538">
        <v>0</v>
      </c>
      <c r="K168" s="538">
        <v>0</v>
      </c>
    </row>
    <row r="169" spans="1:11">
      <c r="A169" s="534"/>
      <c r="B169" s="537" t="s">
        <v>867</v>
      </c>
      <c r="C169" s="538">
        <v>6</v>
      </c>
      <c r="D169" s="538">
        <v>4</v>
      </c>
      <c r="E169" s="538">
        <v>9</v>
      </c>
      <c r="F169" s="538">
        <v>1</v>
      </c>
      <c r="G169" s="538">
        <v>2</v>
      </c>
      <c r="H169" s="538">
        <v>1</v>
      </c>
      <c r="I169" s="538">
        <v>0</v>
      </c>
      <c r="J169" s="538">
        <v>0</v>
      </c>
      <c r="K169" s="538">
        <v>2</v>
      </c>
    </row>
    <row r="170" spans="1:11">
      <c r="A170" s="534"/>
      <c r="B170" s="537" t="s">
        <v>868</v>
      </c>
      <c r="C170" s="538">
        <v>9</v>
      </c>
      <c r="D170" s="538">
        <v>3</v>
      </c>
      <c r="E170" s="538">
        <v>8</v>
      </c>
      <c r="F170" s="538">
        <v>4</v>
      </c>
      <c r="G170" s="538">
        <v>1</v>
      </c>
      <c r="H170" s="538">
        <v>0</v>
      </c>
      <c r="I170" s="538">
        <v>0</v>
      </c>
      <c r="J170" s="538">
        <v>0</v>
      </c>
      <c r="K170" s="538">
        <v>0</v>
      </c>
    </row>
    <row r="171" spans="1:11">
      <c r="A171" s="534"/>
      <c r="B171" s="537" t="s">
        <v>869</v>
      </c>
      <c r="C171" s="538">
        <v>4</v>
      </c>
      <c r="D171" s="538">
        <v>5</v>
      </c>
      <c r="E171" s="539">
        <v>7</v>
      </c>
      <c r="F171" s="539">
        <v>7</v>
      </c>
      <c r="G171" s="538">
        <v>1</v>
      </c>
      <c r="H171" s="538">
        <v>0</v>
      </c>
      <c r="I171" s="538">
        <v>0</v>
      </c>
      <c r="J171" s="538">
        <v>0</v>
      </c>
      <c r="K171" s="538">
        <v>2</v>
      </c>
    </row>
    <row r="172" spans="1:11">
      <c r="A172" s="534"/>
      <c r="B172" s="537" t="s">
        <v>870</v>
      </c>
      <c r="C172" s="538">
        <v>6</v>
      </c>
      <c r="D172" s="538">
        <v>3</v>
      </c>
      <c r="E172" s="539">
        <v>9</v>
      </c>
      <c r="F172" s="539">
        <v>6</v>
      </c>
      <c r="G172" s="538">
        <v>0</v>
      </c>
      <c r="H172" s="538">
        <v>0</v>
      </c>
      <c r="I172" s="538">
        <v>0</v>
      </c>
      <c r="J172" s="538">
        <v>0</v>
      </c>
      <c r="K172" s="538">
        <v>1</v>
      </c>
    </row>
    <row r="173" spans="1:11">
      <c r="A173" s="534"/>
      <c r="B173" s="537" t="s">
        <v>871</v>
      </c>
      <c r="C173" s="538">
        <v>4</v>
      </c>
      <c r="D173" s="538">
        <v>7</v>
      </c>
      <c r="E173" s="539">
        <v>5</v>
      </c>
      <c r="F173" s="539">
        <v>6</v>
      </c>
      <c r="G173" s="538">
        <v>3</v>
      </c>
      <c r="H173" s="538">
        <v>0</v>
      </c>
      <c r="I173" s="538">
        <v>0</v>
      </c>
      <c r="J173" s="538">
        <v>0</v>
      </c>
      <c r="K173" s="538">
        <v>0</v>
      </c>
    </row>
    <row r="174" spans="1:11">
      <c r="A174" s="534"/>
      <c r="B174" s="537" t="s">
        <v>872</v>
      </c>
      <c r="C174" s="538">
        <v>14</v>
      </c>
      <c r="D174" s="538">
        <v>3</v>
      </c>
      <c r="E174" s="539">
        <v>5</v>
      </c>
      <c r="F174" s="539">
        <v>1</v>
      </c>
      <c r="G174" s="538">
        <v>1</v>
      </c>
      <c r="H174" s="538">
        <v>0</v>
      </c>
      <c r="I174" s="538">
        <v>1</v>
      </c>
      <c r="J174" s="538">
        <v>0</v>
      </c>
      <c r="K174" s="538">
        <v>0</v>
      </c>
    </row>
    <row r="175" spans="1:11">
      <c r="A175" s="534"/>
      <c r="B175" s="537" t="s">
        <v>873</v>
      </c>
      <c r="C175" s="538">
        <v>3</v>
      </c>
      <c r="D175" s="538">
        <v>7</v>
      </c>
      <c r="E175" s="539">
        <v>4</v>
      </c>
      <c r="F175" s="539">
        <v>5</v>
      </c>
      <c r="G175" s="538">
        <v>2</v>
      </c>
      <c r="H175" s="538">
        <v>2</v>
      </c>
      <c r="I175" s="538">
        <v>0</v>
      </c>
      <c r="J175" s="538">
        <v>1</v>
      </c>
      <c r="K175" s="538">
        <v>1</v>
      </c>
    </row>
    <row r="176" spans="1:11">
      <c r="A176" s="534"/>
      <c r="B176" s="537" t="s">
        <v>874</v>
      </c>
      <c r="C176" s="538">
        <v>7</v>
      </c>
      <c r="D176" s="538">
        <v>4</v>
      </c>
      <c r="E176" s="539">
        <v>6</v>
      </c>
      <c r="F176" s="539">
        <v>6</v>
      </c>
      <c r="G176" s="538">
        <v>1</v>
      </c>
      <c r="H176" s="538">
        <v>2</v>
      </c>
      <c r="I176" s="538">
        <v>0</v>
      </c>
      <c r="J176" s="538">
        <v>0</v>
      </c>
      <c r="K176" s="538">
        <v>0</v>
      </c>
    </row>
    <row r="177" spans="1:26">
      <c r="A177" s="534"/>
      <c r="B177" s="537" t="s">
        <v>875</v>
      </c>
      <c r="C177" s="538">
        <v>6</v>
      </c>
      <c r="D177" s="538">
        <v>4</v>
      </c>
      <c r="E177" s="539">
        <v>8</v>
      </c>
      <c r="F177" s="539">
        <v>4</v>
      </c>
      <c r="G177" s="538">
        <v>3</v>
      </c>
      <c r="H177" s="538">
        <v>0</v>
      </c>
      <c r="I177" s="538">
        <v>0</v>
      </c>
      <c r="J177" s="538">
        <v>0</v>
      </c>
      <c r="K177" s="538">
        <v>0</v>
      </c>
    </row>
    <row r="178" spans="1:26" s="543" customFormat="1">
      <c r="A178" s="540"/>
      <c r="B178" s="541" t="s">
        <v>876</v>
      </c>
      <c r="C178" s="539">
        <v>1</v>
      </c>
      <c r="D178" s="539">
        <v>3</v>
      </c>
      <c r="E178" s="539">
        <v>4</v>
      </c>
      <c r="F178" s="539">
        <v>16</v>
      </c>
      <c r="G178" s="539">
        <v>1</v>
      </c>
      <c r="H178" s="539">
        <v>0</v>
      </c>
      <c r="I178" s="539">
        <v>0</v>
      </c>
      <c r="J178" s="539">
        <v>0</v>
      </c>
      <c r="K178" s="539">
        <v>0</v>
      </c>
      <c r="L178" s="542"/>
      <c r="M178" s="522"/>
      <c r="N178" s="522"/>
      <c r="O178" s="542"/>
      <c r="P178" s="542"/>
      <c r="Q178" s="542"/>
      <c r="R178" s="542"/>
      <c r="S178" s="542"/>
      <c r="T178" s="542"/>
      <c r="U178" s="542"/>
      <c r="V178" s="542"/>
      <c r="W178" s="542"/>
      <c r="X178" s="542"/>
      <c r="Y178" s="542"/>
      <c r="Z178" s="542"/>
    </row>
    <row r="179" spans="1:26">
      <c r="A179" s="534"/>
      <c r="B179" s="537" t="s">
        <v>877</v>
      </c>
      <c r="C179" s="538">
        <v>3</v>
      </c>
      <c r="D179" s="538">
        <v>9</v>
      </c>
      <c r="E179" s="539">
        <v>8</v>
      </c>
      <c r="F179" s="539">
        <v>3</v>
      </c>
      <c r="G179" s="538">
        <v>2</v>
      </c>
      <c r="H179" s="538">
        <v>0</v>
      </c>
      <c r="I179" s="538">
        <v>0</v>
      </c>
      <c r="J179" s="538">
        <v>0</v>
      </c>
      <c r="K179" s="538">
        <v>0</v>
      </c>
    </row>
    <row r="180" spans="1:26">
      <c r="A180" s="534"/>
      <c r="B180" s="537" t="s">
        <v>878</v>
      </c>
      <c r="C180" s="538">
        <v>1</v>
      </c>
      <c r="D180" s="538">
        <v>9</v>
      </c>
      <c r="E180" s="539">
        <v>5</v>
      </c>
      <c r="F180" s="539">
        <v>6</v>
      </c>
      <c r="G180" s="538">
        <v>2</v>
      </c>
      <c r="H180" s="538">
        <v>0</v>
      </c>
      <c r="I180" s="538">
        <v>1</v>
      </c>
      <c r="J180" s="538">
        <v>1</v>
      </c>
      <c r="K180" s="538">
        <v>0</v>
      </c>
    </row>
    <row r="181" spans="1:26">
      <c r="A181" s="534"/>
      <c r="B181" s="537" t="s">
        <v>879</v>
      </c>
      <c r="C181" s="538">
        <v>10</v>
      </c>
      <c r="D181" s="538">
        <v>2</v>
      </c>
      <c r="E181" s="539">
        <v>6</v>
      </c>
      <c r="F181" s="539">
        <v>2</v>
      </c>
      <c r="G181" s="538">
        <v>0</v>
      </c>
      <c r="H181" s="538">
        <v>0</v>
      </c>
      <c r="I181" s="538">
        <v>0</v>
      </c>
      <c r="J181" s="538">
        <v>1</v>
      </c>
      <c r="K181" s="538">
        <v>4</v>
      </c>
    </row>
    <row r="182" spans="1:26" s="543" customFormat="1">
      <c r="A182" s="540"/>
      <c r="B182" s="541" t="s">
        <v>880</v>
      </c>
      <c r="C182" s="539">
        <v>3</v>
      </c>
      <c r="D182" s="539">
        <v>8</v>
      </c>
      <c r="E182" s="539">
        <v>10</v>
      </c>
      <c r="F182" s="539">
        <v>3</v>
      </c>
      <c r="G182" s="539">
        <v>2</v>
      </c>
      <c r="H182" s="539">
        <v>0</v>
      </c>
      <c r="I182" s="539">
        <v>1</v>
      </c>
      <c r="J182" s="539">
        <v>0</v>
      </c>
      <c r="K182" s="539">
        <v>0</v>
      </c>
      <c r="L182" s="542"/>
      <c r="M182" s="522"/>
      <c r="N182" s="522"/>
      <c r="O182" s="542"/>
      <c r="P182" s="542"/>
      <c r="Q182" s="542"/>
      <c r="R182" s="542"/>
      <c r="S182" s="542"/>
      <c r="T182" s="542"/>
      <c r="U182" s="542"/>
      <c r="V182" s="542"/>
      <c r="W182" s="542"/>
      <c r="X182" s="542"/>
      <c r="Y182" s="542"/>
      <c r="Z182" s="542"/>
    </row>
    <row r="183" spans="1:26">
      <c r="A183" s="534"/>
      <c r="B183" s="537" t="s">
        <v>881</v>
      </c>
      <c r="C183" s="538">
        <v>1</v>
      </c>
      <c r="D183" s="538">
        <v>5</v>
      </c>
      <c r="E183" s="539">
        <v>15</v>
      </c>
      <c r="F183" s="539">
        <v>2</v>
      </c>
      <c r="G183" s="538">
        <v>0</v>
      </c>
      <c r="H183" s="538">
        <v>0</v>
      </c>
      <c r="I183" s="538">
        <v>0</v>
      </c>
      <c r="J183" s="538">
        <v>0</v>
      </c>
      <c r="K183" s="538">
        <v>2</v>
      </c>
    </row>
    <row r="184" spans="1:26">
      <c r="A184" s="534"/>
      <c r="B184" s="537" t="s">
        <v>882</v>
      </c>
      <c r="C184" s="538">
        <v>11</v>
      </c>
      <c r="D184" s="538">
        <v>3</v>
      </c>
      <c r="E184" s="539">
        <v>8</v>
      </c>
      <c r="F184" s="539">
        <v>3</v>
      </c>
      <c r="G184" s="538">
        <v>0</v>
      </c>
      <c r="H184" s="538">
        <v>0</v>
      </c>
      <c r="I184" s="538">
        <v>0</v>
      </c>
      <c r="J184" s="538">
        <v>0</v>
      </c>
      <c r="K184" s="538">
        <v>0</v>
      </c>
    </row>
    <row r="185" spans="1:26">
      <c r="A185" s="534"/>
      <c r="B185" s="537" t="s">
        <v>883</v>
      </c>
      <c r="C185" s="538">
        <v>8</v>
      </c>
      <c r="D185" s="538">
        <v>9</v>
      </c>
      <c r="E185" s="539">
        <v>4</v>
      </c>
      <c r="F185" s="539">
        <v>2</v>
      </c>
      <c r="G185" s="538">
        <v>1</v>
      </c>
      <c r="H185" s="538">
        <v>0</v>
      </c>
      <c r="I185" s="538">
        <v>1</v>
      </c>
      <c r="J185" s="538">
        <v>0</v>
      </c>
      <c r="K185" s="538">
        <v>0</v>
      </c>
    </row>
    <row r="186" spans="1:26">
      <c r="A186" s="534"/>
      <c r="B186" s="537" t="s">
        <v>884</v>
      </c>
      <c r="C186" s="538">
        <v>2</v>
      </c>
      <c r="D186" s="538">
        <v>7</v>
      </c>
      <c r="E186" s="539">
        <v>6</v>
      </c>
      <c r="F186" s="539">
        <v>7</v>
      </c>
      <c r="G186" s="538">
        <v>2</v>
      </c>
      <c r="H186" s="538">
        <v>0</v>
      </c>
      <c r="I186" s="538">
        <v>0</v>
      </c>
      <c r="J186" s="538">
        <v>0</v>
      </c>
      <c r="K186" s="538">
        <v>1</v>
      </c>
    </row>
    <row r="187" spans="1:26">
      <c r="A187" s="534"/>
      <c r="B187" s="537" t="s">
        <v>885</v>
      </c>
      <c r="C187" s="538">
        <v>8</v>
      </c>
      <c r="D187" s="538">
        <v>4</v>
      </c>
      <c r="E187" s="538">
        <v>5</v>
      </c>
      <c r="F187" s="538">
        <v>7</v>
      </c>
      <c r="G187" s="538">
        <v>0</v>
      </c>
      <c r="H187" s="538">
        <v>0</v>
      </c>
      <c r="I187" s="538">
        <v>1</v>
      </c>
      <c r="J187" s="538">
        <v>0</v>
      </c>
      <c r="K187" s="538">
        <v>1</v>
      </c>
    </row>
    <row r="188" spans="1:26">
      <c r="A188" s="534"/>
      <c r="B188" s="544" t="s">
        <v>886</v>
      </c>
      <c r="C188" s="536">
        <f>SUM(C164:C187)</f>
        <v>130</v>
      </c>
      <c r="D188" s="536">
        <f t="shared" ref="D188:K188" si="12">SUM(D164:D187)</f>
        <v>121</v>
      </c>
      <c r="E188" s="536">
        <f t="shared" si="12"/>
        <v>174</v>
      </c>
      <c r="F188" s="536">
        <f t="shared" si="12"/>
        <v>113</v>
      </c>
      <c r="G188" s="536">
        <f t="shared" si="12"/>
        <v>31</v>
      </c>
      <c r="H188" s="536">
        <f t="shared" si="12"/>
        <v>9</v>
      </c>
      <c r="I188" s="536">
        <f t="shared" si="12"/>
        <v>5</v>
      </c>
      <c r="J188" s="536">
        <f t="shared" si="12"/>
        <v>5</v>
      </c>
      <c r="K188" s="536">
        <f t="shared" si="12"/>
        <v>16</v>
      </c>
    </row>
    <row r="189" spans="1:26">
      <c r="A189" s="534"/>
      <c r="B189" s="534"/>
    </row>
    <row r="190" spans="1:26">
      <c r="A190" s="534"/>
      <c r="B190" s="534"/>
    </row>
    <row r="191" spans="1:26">
      <c r="A191" s="534"/>
      <c r="B191" s="534"/>
    </row>
    <row r="192" spans="1:26">
      <c r="A192" s="534"/>
      <c r="B192" s="534"/>
    </row>
    <row r="193" spans="1:2">
      <c r="A193" s="534"/>
      <c r="B193" s="534"/>
    </row>
    <row r="194" spans="1:2">
      <c r="A194" s="534"/>
      <c r="B194" s="534"/>
    </row>
    <row r="195" spans="1:2">
      <c r="A195" s="534"/>
      <c r="B195" s="534"/>
    </row>
    <row r="196" spans="1:2">
      <c r="A196" s="534"/>
      <c r="B196" s="534"/>
    </row>
    <row r="197" spans="1:2">
      <c r="A197" s="534"/>
      <c r="B197" s="534"/>
    </row>
    <row r="198" spans="1:2">
      <c r="A198" s="534"/>
      <c r="B198" s="534"/>
    </row>
    <row r="199" spans="1:2">
      <c r="A199" s="534"/>
      <c r="B199" s="534"/>
    </row>
    <row r="200" spans="1:2">
      <c r="A200" s="534"/>
      <c r="B200" s="534"/>
    </row>
    <row r="201" spans="1:2">
      <c r="A201" s="534"/>
      <c r="B201" s="534"/>
    </row>
    <row r="202" spans="1:2">
      <c r="A202" s="534"/>
      <c r="B202" s="534"/>
    </row>
    <row r="203" spans="1:2">
      <c r="A203" s="534"/>
      <c r="B203" s="534"/>
    </row>
    <row r="204" spans="1:2">
      <c r="A204" s="534"/>
      <c r="B204" s="534"/>
    </row>
    <row r="205" spans="1:2">
      <c r="A205" s="534"/>
      <c r="B205" s="534"/>
    </row>
    <row r="206" spans="1:2">
      <c r="A206" s="534"/>
      <c r="B206" s="534"/>
    </row>
    <row r="207" spans="1:2">
      <c r="A207" s="534"/>
      <c r="B207" s="534"/>
    </row>
    <row r="208" spans="1:2">
      <c r="A208" s="534"/>
      <c r="B208" s="534"/>
    </row>
    <row r="209" spans="1:2">
      <c r="A209" s="534"/>
      <c r="B209" s="534"/>
    </row>
    <row r="210" spans="1:2">
      <c r="A210" s="534"/>
      <c r="B210" s="534"/>
    </row>
    <row r="211" spans="1:2">
      <c r="A211" s="534"/>
      <c r="B211" s="534"/>
    </row>
    <row r="212" spans="1:2">
      <c r="A212" s="534"/>
      <c r="B212" s="534"/>
    </row>
    <row r="213" spans="1:2">
      <c r="A213" s="534"/>
      <c r="B213" s="534"/>
    </row>
    <row r="214" spans="1:2">
      <c r="A214" s="534"/>
      <c r="B214" s="534"/>
    </row>
    <row r="215" spans="1:2">
      <c r="A215" s="534"/>
      <c r="B215" s="534"/>
    </row>
    <row r="216" spans="1:2">
      <c r="A216" s="534"/>
      <c r="B216" s="534"/>
    </row>
    <row r="217" spans="1:2">
      <c r="A217" s="534"/>
      <c r="B217" s="534"/>
    </row>
    <row r="218" spans="1:2">
      <c r="A218" s="534"/>
      <c r="B218" s="534"/>
    </row>
    <row r="219" spans="1:2">
      <c r="A219" s="534"/>
      <c r="B219" s="534"/>
    </row>
    <row r="220" spans="1:2">
      <c r="A220" s="534"/>
      <c r="B220" s="534"/>
    </row>
    <row r="221" spans="1:2">
      <c r="A221" s="534"/>
      <c r="B221" s="534"/>
    </row>
    <row r="222" spans="1:2">
      <c r="A222" s="534"/>
      <c r="B222" s="534"/>
    </row>
    <row r="223" spans="1:2">
      <c r="A223" s="534"/>
      <c r="B223" s="534"/>
    </row>
    <row r="224" spans="1:2">
      <c r="A224" s="534"/>
      <c r="B224" s="534"/>
    </row>
    <row r="225" spans="1:2">
      <c r="A225" s="534"/>
      <c r="B225" s="534"/>
    </row>
    <row r="226" spans="1:2">
      <c r="A226" s="534"/>
      <c r="B226" s="534"/>
    </row>
    <row r="227" spans="1:2">
      <c r="A227" s="534"/>
      <c r="B227" s="534"/>
    </row>
    <row r="228" spans="1:2">
      <c r="A228" s="534"/>
      <c r="B228" s="534"/>
    </row>
    <row r="229" spans="1:2">
      <c r="A229" s="534"/>
      <c r="B229" s="534"/>
    </row>
    <row r="230" spans="1:2">
      <c r="A230" s="534"/>
      <c r="B230" s="534"/>
    </row>
    <row r="231" spans="1:2">
      <c r="A231" s="534"/>
      <c r="B231" s="534"/>
    </row>
    <row r="232" spans="1:2">
      <c r="A232" s="534"/>
      <c r="B232" s="534"/>
    </row>
    <row r="233" spans="1:2">
      <c r="A233" s="534"/>
      <c r="B233" s="534"/>
    </row>
    <row r="234" spans="1:2">
      <c r="A234" s="534"/>
      <c r="B234" s="534"/>
    </row>
    <row r="235" spans="1:2">
      <c r="A235" s="534"/>
      <c r="B235" s="534"/>
    </row>
    <row r="236" spans="1:2">
      <c r="A236" s="534"/>
      <c r="B236" s="534"/>
    </row>
    <row r="237" spans="1:2">
      <c r="A237" s="534"/>
      <c r="B237" s="534"/>
    </row>
    <row r="238" spans="1:2">
      <c r="A238" s="534"/>
      <c r="B238" s="534"/>
    </row>
    <row r="239" spans="1:2">
      <c r="A239" s="534"/>
      <c r="B239" s="534"/>
    </row>
    <row r="240" spans="1:2">
      <c r="A240" s="534"/>
      <c r="B240" s="534"/>
    </row>
    <row r="241" spans="1:2">
      <c r="A241" s="534"/>
      <c r="B241" s="534"/>
    </row>
    <row r="242" spans="1:2">
      <c r="A242" s="534"/>
      <c r="B242" s="534"/>
    </row>
    <row r="243" spans="1:2">
      <c r="A243" s="534"/>
      <c r="B243" s="534"/>
    </row>
    <row r="244" spans="1:2">
      <c r="A244" s="534"/>
      <c r="B244" s="534"/>
    </row>
    <row r="245" spans="1:2">
      <c r="A245" s="534"/>
      <c r="B245" s="534"/>
    </row>
    <row r="246" spans="1:2">
      <c r="A246" s="534"/>
      <c r="B246" s="534"/>
    </row>
    <row r="247" spans="1:2">
      <c r="A247" s="534"/>
      <c r="B247" s="534"/>
    </row>
    <row r="248" spans="1:2">
      <c r="A248" s="534"/>
      <c r="B248" s="534"/>
    </row>
    <row r="249" spans="1:2">
      <c r="A249" s="534"/>
      <c r="B249" s="534"/>
    </row>
    <row r="250" spans="1:2">
      <c r="A250" s="534"/>
      <c r="B250" s="534"/>
    </row>
    <row r="251" spans="1:2">
      <c r="A251" s="534"/>
      <c r="B251" s="534"/>
    </row>
    <row r="252" spans="1:2">
      <c r="A252" s="534"/>
      <c r="B252" s="534"/>
    </row>
    <row r="253" spans="1:2">
      <c r="A253" s="534"/>
      <c r="B253" s="534"/>
    </row>
    <row r="254" spans="1:2">
      <c r="A254" s="534"/>
      <c r="B254" s="534"/>
    </row>
    <row r="255" spans="1:2">
      <c r="A255" s="534"/>
      <c r="B255" s="534"/>
    </row>
    <row r="256" spans="1:2">
      <c r="A256" s="534"/>
      <c r="B256" s="534"/>
    </row>
    <row r="257" spans="1:2">
      <c r="A257" s="534"/>
      <c r="B257" s="534"/>
    </row>
    <row r="258" spans="1:2">
      <c r="A258" s="534"/>
      <c r="B258" s="534"/>
    </row>
    <row r="259" spans="1:2">
      <c r="A259" s="534"/>
      <c r="B259" s="534"/>
    </row>
    <row r="260" spans="1:2">
      <c r="A260" s="534"/>
      <c r="B260" s="534"/>
    </row>
    <row r="261" spans="1:2">
      <c r="A261" s="534"/>
      <c r="B261" s="534"/>
    </row>
    <row r="262" spans="1:2">
      <c r="A262" s="534"/>
      <c r="B262" s="534"/>
    </row>
    <row r="263" spans="1:2">
      <c r="A263" s="534"/>
      <c r="B263" s="534"/>
    </row>
    <row r="264" spans="1:2">
      <c r="A264" s="534"/>
      <c r="B264" s="534"/>
    </row>
    <row r="265" spans="1:2">
      <c r="A265" s="534"/>
      <c r="B265" s="534"/>
    </row>
    <row r="266" spans="1:2">
      <c r="A266" s="534"/>
      <c r="B266" s="534"/>
    </row>
    <row r="267" spans="1:2">
      <c r="A267" s="534"/>
      <c r="B267" s="534"/>
    </row>
    <row r="268" spans="1:2">
      <c r="A268" s="534"/>
      <c r="B268" s="534"/>
    </row>
    <row r="269" spans="1:2">
      <c r="A269" s="534"/>
      <c r="B269" s="534"/>
    </row>
    <row r="270" spans="1:2">
      <c r="A270" s="534"/>
      <c r="B270" s="534"/>
    </row>
    <row r="271" spans="1:2">
      <c r="A271" s="534"/>
      <c r="B271" s="534"/>
    </row>
    <row r="272" spans="1:2">
      <c r="A272" s="534"/>
      <c r="B272" s="534"/>
    </row>
    <row r="273" spans="1:2">
      <c r="A273" s="534"/>
      <c r="B273" s="534"/>
    </row>
    <row r="274" spans="1:2">
      <c r="A274" s="534"/>
      <c r="B274" s="534"/>
    </row>
    <row r="275" spans="1:2">
      <c r="A275" s="534"/>
      <c r="B275" s="534"/>
    </row>
    <row r="276" spans="1:2">
      <c r="A276" s="534"/>
      <c r="B276" s="534"/>
    </row>
    <row r="277" spans="1:2">
      <c r="A277" s="534"/>
      <c r="B277" s="534"/>
    </row>
    <row r="278" spans="1:2">
      <c r="A278" s="534"/>
      <c r="B278" s="534"/>
    </row>
    <row r="279" spans="1:2">
      <c r="A279" s="534"/>
      <c r="B279" s="534"/>
    </row>
    <row r="280" spans="1:2">
      <c r="A280" s="534"/>
      <c r="B280" s="534"/>
    </row>
    <row r="281" spans="1:2">
      <c r="A281" s="534"/>
      <c r="B281" s="534"/>
    </row>
    <row r="282" spans="1:2">
      <c r="A282" s="534"/>
      <c r="B282" s="534"/>
    </row>
    <row r="283" spans="1:2">
      <c r="A283" s="534"/>
      <c r="B283" s="534"/>
    </row>
    <row r="284" spans="1:2">
      <c r="A284" s="534"/>
      <c r="B284" s="534"/>
    </row>
    <row r="285" spans="1:2">
      <c r="A285" s="534"/>
      <c r="B285" s="534"/>
    </row>
    <row r="286" spans="1:2">
      <c r="A286" s="534"/>
      <c r="B286" s="534"/>
    </row>
    <row r="287" spans="1:2">
      <c r="A287" s="534"/>
      <c r="B287" s="534"/>
    </row>
    <row r="288" spans="1:2">
      <c r="A288" s="534"/>
      <c r="B288" s="534"/>
    </row>
    <row r="289" spans="1:2">
      <c r="A289" s="534"/>
      <c r="B289" s="534"/>
    </row>
    <row r="290" spans="1:2">
      <c r="A290" s="534"/>
      <c r="B290" s="534"/>
    </row>
    <row r="291" spans="1:2">
      <c r="A291" s="534"/>
      <c r="B291" s="534"/>
    </row>
    <row r="292" spans="1:2">
      <c r="A292" s="534"/>
      <c r="B292" s="534"/>
    </row>
    <row r="293" spans="1:2">
      <c r="A293" s="534"/>
      <c r="B293" s="534"/>
    </row>
    <row r="294" spans="1:2">
      <c r="A294" s="534"/>
      <c r="B294" s="534"/>
    </row>
    <row r="295" spans="1:2">
      <c r="A295" s="534"/>
      <c r="B295" s="534"/>
    </row>
    <row r="296" spans="1:2">
      <c r="A296" s="534"/>
      <c r="B296" s="534"/>
    </row>
    <row r="297" spans="1:2">
      <c r="A297" s="534"/>
      <c r="B297" s="534"/>
    </row>
    <row r="298" spans="1:2">
      <c r="A298" s="534"/>
      <c r="B298" s="534"/>
    </row>
    <row r="299" spans="1:2">
      <c r="A299" s="534"/>
      <c r="B299" s="534"/>
    </row>
    <row r="300" spans="1:2">
      <c r="A300" s="534"/>
      <c r="B300" s="534"/>
    </row>
    <row r="301" spans="1:2">
      <c r="A301" s="534"/>
      <c r="B301" s="534"/>
    </row>
    <row r="302" spans="1:2">
      <c r="A302" s="534"/>
      <c r="B302" s="534"/>
    </row>
    <row r="303" spans="1:2">
      <c r="A303" s="534"/>
      <c r="B303" s="534"/>
    </row>
    <row r="304" spans="1:2">
      <c r="A304" s="534"/>
      <c r="B304" s="534"/>
    </row>
    <row r="305" spans="1:2">
      <c r="A305" s="534"/>
      <c r="B305" s="534"/>
    </row>
    <row r="306" spans="1:2">
      <c r="A306" s="534"/>
      <c r="B306" s="534"/>
    </row>
    <row r="307" spans="1:2">
      <c r="A307" s="534"/>
      <c r="B307" s="534"/>
    </row>
    <row r="308" spans="1:2">
      <c r="A308" s="534"/>
      <c r="B308" s="534"/>
    </row>
    <row r="309" spans="1:2">
      <c r="A309" s="534"/>
      <c r="B309" s="534"/>
    </row>
    <row r="310" spans="1:2">
      <c r="A310" s="534"/>
      <c r="B310" s="534"/>
    </row>
    <row r="311" spans="1:2">
      <c r="A311" s="534"/>
      <c r="B311" s="534"/>
    </row>
    <row r="312" spans="1:2">
      <c r="A312" s="534"/>
      <c r="B312" s="534"/>
    </row>
    <row r="313" spans="1:2">
      <c r="A313" s="534"/>
      <c r="B313" s="534"/>
    </row>
    <row r="314" spans="1:2">
      <c r="A314" s="534"/>
      <c r="B314" s="534"/>
    </row>
    <row r="315" spans="1:2">
      <c r="A315" s="534"/>
      <c r="B315" s="534"/>
    </row>
    <row r="316" spans="1:2">
      <c r="A316" s="534"/>
      <c r="B316" s="534"/>
    </row>
    <row r="317" spans="1:2">
      <c r="A317" s="534"/>
      <c r="B317" s="534"/>
    </row>
    <row r="318" spans="1:2">
      <c r="A318" s="534"/>
      <c r="B318" s="534"/>
    </row>
    <row r="319" spans="1:2">
      <c r="A319" s="534"/>
      <c r="B319" s="534"/>
    </row>
    <row r="320" spans="1:2">
      <c r="A320" s="534"/>
      <c r="B320" s="534"/>
    </row>
    <row r="321" spans="1:2">
      <c r="A321" s="534"/>
      <c r="B321" s="534"/>
    </row>
    <row r="322" spans="1:2">
      <c r="A322" s="534"/>
      <c r="B322" s="534"/>
    </row>
    <row r="323" spans="1:2">
      <c r="A323" s="534"/>
      <c r="B323" s="534"/>
    </row>
    <row r="324" spans="1:2">
      <c r="A324" s="534"/>
      <c r="B324" s="534"/>
    </row>
    <row r="325" spans="1:2">
      <c r="A325" s="534"/>
      <c r="B325" s="534"/>
    </row>
    <row r="326" spans="1:2">
      <c r="A326" s="534"/>
      <c r="B326" s="534"/>
    </row>
    <row r="327" spans="1:2">
      <c r="A327" s="534"/>
      <c r="B327" s="534"/>
    </row>
    <row r="328" spans="1:2">
      <c r="A328" s="534"/>
      <c r="B328" s="534"/>
    </row>
    <row r="329" spans="1:2">
      <c r="A329" s="534"/>
      <c r="B329" s="534"/>
    </row>
    <row r="330" spans="1:2">
      <c r="A330" s="534"/>
      <c r="B330" s="534"/>
    </row>
    <row r="331" spans="1:2">
      <c r="A331" s="534"/>
      <c r="B331" s="534"/>
    </row>
    <row r="332" spans="1:2">
      <c r="A332" s="534"/>
      <c r="B332" s="534"/>
    </row>
    <row r="333" spans="1:2">
      <c r="A333" s="534"/>
      <c r="B333" s="534"/>
    </row>
    <row r="334" spans="1:2">
      <c r="A334" s="534"/>
      <c r="B334" s="534"/>
    </row>
    <row r="335" spans="1:2">
      <c r="A335" s="534"/>
      <c r="B335" s="534"/>
    </row>
    <row r="336" spans="1:2">
      <c r="A336" s="534"/>
      <c r="B336" s="534"/>
    </row>
    <row r="337" spans="1:2">
      <c r="A337" s="534"/>
      <c r="B337" s="534"/>
    </row>
    <row r="338" spans="1:2">
      <c r="A338" s="534"/>
      <c r="B338" s="534"/>
    </row>
    <row r="339" spans="1:2">
      <c r="A339" s="534"/>
      <c r="B339" s="534"/>
    </row>
    <row r="340" spans="1:2">
      <c r="A340" s="534"/>
      <c r="B340" s="534"/>
    </row>
    <row r="341" spans="1:2">
      <c r="A341" s="534"/>
      <c r="B341" s="534"/>
    </row>
    <row r="342" spans="1:2">
      <c r="A342" s="534"/>
      <c r="B342" s="534"/>
    </row>
    <row r="343" spans="1:2">
      <c r="A343" s="534"/>
      <c r="B343" s="534"/>
    </row>
    <row r="344" spans="1:2">
      <c r="A344" s="534"/>
      <c r="B344" s="534"/>
    </row>
    <row r="345" spans="1:2">
      <c r="A345" s="534"/>
      <c r="B345" s="534"/>
    </row>
    <row r="346" spans="1:2">
      <c r="A346" s="534"/>
      <c r="B346" s="534"/>
    </row>
    <row r="347" spans="1:2">
      <c r="A347" s="534"/>
      <c r="B347" s="534"/>
    </row>
    <row r="348" spans="1:2">
      <c r="A348" s="534"/>
      <c r="B348" s="534"/>
    </row>
    <row r="349" spans="1:2">
      <c r="A349" s="534"/>
      <c r="B349" s="534"/>
    </row>
    <row r="350" spans="1:2">
      <c r="A350" s="534"/>
      <c r="B350" s="534"/>
    </row>
    <row r="351" spans="1:2">
      <c r="A351" s="534"/>
      <c r="B351" s="534"/>
    </row>
    <row r="352" spans="1:2">
      <c r="A352" s="534"/>
      <c r="B352" s="534"/>
    </row>
    <row r="353" spans="1:2">
      <c r="A353" s="534"/>
      <c r="B353" s="534"/>
    </row>
    <row r="354" spans="1:2">
      <c r="A354" s="534"/>
      <c r="B354" s="534"/>
    </row>
    <row r="355" spans="1:2">
      <c r="A355" s="534"/>
      <c r="B355" s="534"/>
    </row>
    <row r="356" spans="1:2">
      <c r="A356" s="534"/>
      <c r="B356" s="534"/>
    </row>
    <row r="357" spans="1:2">
      <c r="A357" s="534"/>
      <c r="B357" s="534"/>
    </row>
    <row r="358" spans="1:2">
      <c r="A358" s="534"/>
      <c r="B358" s="534"/>
    </row>
    <row r="359" spans="1:2">
      <c r="A359" s="534"/>
      <c r="B359" s="534"/>
    </row>
    <row r="360" spans="1:2">
      <c r="A360" s="534"/>
      <c r="B360" s="534"/>
    </row>
    <row r="361" spans="1:2">
      <c r="A361" s="534"/>
      <c r="B361" s="534"/>
    </row>
    <row r="362" spans="1:2">
      <c r="A362" s="534"/>
      <c r="B362" s="534"/>
    </row>
    <row r="363" spans="1:2">
      <c r="A363" s="534"/>
      <c r="B363" s="534"/>
    </row>
    <row r="364" spans="1:2">
      <c r="A364" s="534"/>
      <c r="B364" s="534"/>
    </row>
    <row r="365" spans="1:2">
      <c r="A365" s="534"/>
      <c r="B365" s="534"/>
    </row>
    <row r="366" spans="1:2">
      <c r="A366" s="534"/>
      <c r="B366" s="534"/>
    </row>
    <row r="367" spans="1:2">
      <c r="A367" s="534"/>
      <c r="B367" s="534"/>
    </row>
    <row r="368" spans="1:2">
      <c r="A368" s="534"/>
      <c r="B368" s="534"/>
    </row>
    <row r="369" spans="1:2">
      <c r="A369" s="534"/>
      <c r="B369" s="534"/>
    </row>
    <row r="370" spans="1:2">
      <c r="A370" s="534"/>
      <c r="B370" s="534"/>
    </row>
    <row r="371" spans="1:2">
      <c r="A371" s="534"/>
      <c r="B371" s="534"/>
    </row>
    <row r="372" spans="1:2">
      <c r="A372" s="534"/>
      <c r="B372" s="534"/>
    </row>
    <row r="373" spans="1:2">
      <c r="A373" s="534"/>
      <c r="B373" s="534"/>
    </row>
    <row r="374" spans="1:2">
      <c r="A374" s="534"/>
      <c r="B374" s="534"/>
    </row>
    <row r="375" spans="1:2">
      <c r="A375" s="534"/>
      <c r="B375" s="534"/>
    </row>
    <row r="376" spans="1:2">
      <c r="A376" s="534"/>
      <c r="B376" s="534"/>
    </row>
    <row r="377" spans="1:2">
      <c r="A377" s="534"/>
      <c r="B377" s="534"/>
    </row>
    <row r="378" spans="1:2">
      <c r="A378" s="534"/>
      <c r="B378" s="534"/>
    </row>
    <row r="379" spans="1:2">
      <c r="A379" s="534"/>
      <c r="B379" s="534"/>
    </row>
    <row r="380" spans="1:2">
      <c r="A380" s="534"/>
      <c r="B380" s="534"/>
    </row>
    <row r="381" spans="1:2">
      <c r="A381" s="534"/>
      <c r="B381" s="534"/>
    </row>
    <row r="382" spans="1:2">
      <c r="A382" s="534"/>
      <c r="B382" s="534"/>
    </row>
    <row r="383" spans="1:2">
      <c r="A383" s="534"/>
      <c r="B383" s="534"/>
    </row>
    <row r="384" spans="1:2">
      <c r="A384" s="534"/>
      <c r="B384" s="534"/>
    </row>
    <row r="385" spans="1:2">
      <c r="A385" s="534"/>
      <c r="B385" s="534"/>
    </row>
    <row r="386" spans="1:2">
      <c r="A386" s="534"/>
      <c r="B386" s="534"/>
    </row>
    <row r="387" spans="1:2">
      <c r="A387" s="534"/>
      <c r="B387" s="534"/>
    </row>
    <row r="388" spans="1:2">
      <c r="A388" s="534"/>
      <c r="B388" s="534"/>
    </row>
    <row r="389" spans="1:2">
      <c r="A389" s="534"/>
      <c r="B389" s="534"/>
    </row>
    <row r="390" spans="1:2">
      <c r="A390" s="534"/>
      <c r="B390" s="534"/>
    </row>
    <row r="391" spans="1:2">
      <c r="A391" s="534"/>
      <c r="B391" s="534"/>
    </row>
    <row r="392" spans="1:2">
      <c r="A392" s="534"/>
      <c r="B392" s="534"/>
    </row>
    <row r="393" spans="1:2">
      <c r="A393" s="534"/>
      <c r="B393" s="534"/>
    </row>
    <row r="394" spans="1:2">
      <c r="A394" s="534"/>
      <c r="B394" s="534"/>
    </row>
    <row r="395" spans="1:2">
      <c r="A395" s="534"/>
      <c r="B395" s="534"/>
    </row>
    <row r="396" spans="1:2">
      <c r="A396" s="534"/>
      <c r="B396" s="534"/>
    </row>
    <row r="397" spans="1:2">
      <c r="A397" s="534"/>
      <c r="B397" s="534"/>
    </row>
    <row r="398" spans="1:2">
      <c r="A398" s="534"/>
      <c r="B398" s="534"/>
    </row>
    <row r="399" spans="1:2">
      <c r="A399" s="534"/>
      <c r="B399" s="534"/>
    </row>
    <row r="400" spans="1:2">
      <c r="A400" s="534"/>
      <c r="B400" s="534"/>
    </row>
    <row r="401" spans="1:2">
      <c r="A401" s="534"/>
      <c r="B401" s="534"/>
    </row>
    <row r="402" spans="1:2">
      <c r="A402" s="534"/>
      <c r="B402" s="534"/>
    </row>
    <row r="403" spans="1:2">
      <c r="A403" s="534"/>
      <c r="B403" s="534"/>
    </row>
    <row r="404" spans="1:2">
      <c r="A404" s="534"/>
      <c r="B404" s="534"/>
    </row>
    <row r="405" spans="1:2">
      <c r="A405" s="534"/>
      <c r="B405" s="534"/>
    </row>
    <row r="406" spans="1:2">
      <c r="A406" s="534"/>
      <c r="B406" s="534"/>
    </row>
    <row r="407" spans="1:2">
      <c r="A407" s="534"/>
      <c r="B407" s="534"/>
    </row>
    <row r="408" spans="1:2">
      <c r="A408" s="534"/>
      <c r="B408" s="534"/>
    </row>
    <row r="409" spans="1:2">
      <c r="A409" s="534"/>
      <c r="B409" s="534"/>
    </row>
    <row r="410" spans="1:2">
      <c r="A410" s="534"/>
      <c r="B410" s="534"/>
    </row>
    <row r="411" spans="1:2">
      <c r="A411" s="534"/>
      <c r="B411" s="534"/>
    </row>
    <row r="412" spans="1:2">
      <c r="A412" s="534"/>
      <c r="B412" s="534"/>
    </row>
    <row r="413" spans="1:2">
      <c r="A413" s="534"/>
      <c r="B413" s="534"/>
    </row>
    <row r="414" spans="1:2">
      <c r="A414" s="534"/>
      <c r="B414" s="534"/>
    </row>
    <row r="415" spans="1:2">
      <c r="A415" s="534"/>
      <c r="B415" s="534"/>
    </row>
    <row r="416" spans="1:2">
      <c r="A416" s="534"/>
      <c r="B416" s="534"/>
    </row>
    <row r="417" spans="1:2">
      <c r="A417" s="534"/>
      <c r="B417" s="534"/>
    </row>
    <row r="418" spans="1:2">
      <c r="A418" s="534"/>
      <c r="B418" s="534"/>
    </row>
    <row r="419" spans="1:2">
      <c r="A419" s="534"/>
      <c r="B419" s="534"/>
    </row>
    <row r="420" spans="1:2">
      <c r="A420" s="534"/>
      <c r="B420" s="534"/>
    </row>
    <row r="421" spans="1:2">
      <c r="A421" s="534"/>
      <c r="B421" s="534"/>
    </row>
    <row r="422" spans="1:2">
      <c r="A422" s="534"/>
      <c r="B422" s="534"/>
    </row>
    <row r="423" spans="1:2">
      <c r="A423" s="534"/>
      <c r="B423" s="534"/>
    </row>
    <row r="424" spans="1:2">
      <c r="A424" s="534"/>
      <c r="B424" s="534"/>
    </row>
    <row r="425" spans="1:2">
      <c r="A425" s="534"/>
      <c r="B425" s="534"/>
    </row>
    <row r="426" spans="1:2">
      <c r="A426" s="534"/>
      <c r="B426" s="534"/>
    </row>
    <row r="427" spans="1:2">
      <c r="A427" s="534"/>
      <c r="B427" s="534"/>
    </row>
    <row r="428" spans="1:2">
      <c r="A428" s="534"/>
      <c r="B428" s="534"/>
    </row>
    <row r="429" spans="1:2">
      <c r="A429" s="534"/>
      <c r="B429" s="534"/>
    </row>
    <row r="430" spans="1:2">
      <c r="A430" s="534"/>
      <c r="B430" s="534"/>
    </row>
    <row r="431" spans="1:2">
      <c r="A431" s="534"/>
      <c r="B431" s="534"/>
    </row>
    <row r="432" spans="1:2">
      <c r="A432" s="534"/>
      <c r="B432" s="534"/>
    </row>
    <row r="433" spans="1:2">
      <c r="A433" s="534"/>
      <c r="B433" s="534"/>
    </row>
    <row r="434" spans="1:2">
      <c r="A434" s="534"/>
      <c r="B434" s="534"/>
    </row>
    <row r="435" spans="1:2">
      <c r="A435" s="534"/>
      <c r="B435" s="534"/>
    </row>
    <row r="436" spans="1:2">
      <c r="A436" s="534"/>
      <c r="B436" s="534"/>
    </row>
    <row r="437" spans="1:2">
      <c r="A437" s="534"/>
      <c r="B437" s="534"/>
    </row>
    <row r="438" spans="1:2">
      <c r="A438" s="534"/>
      <c r="B438" s="534"/>
    </row>
    <row r="439" spans="1:2">
      <c r="A439" s="534"/>
      <c r="B439" s="534"/>
    </row>
    <row r="440" spans="1:2">
      <c r="A440" s="534"/>
      <c r="B440" s="534"/>
    </row>
    <row r="441" spans="1:2">
      <c r="A441" s="534"/>
      <c r="B441" s="534"/>
    </row>
    <row r="442" spans="1:2">
      <c r="A442" s="534"/>
      <c r="B442" s="534"/>
    </row>
    <row r="443" spans="1:2">
      <c r="A443" s="534"/>
      <c r="B443" s="534"/>
    </row>
    <row r="444" spans="1:2">
      <c r="A444" s="534"/>
      <c r="B444" s="534"/>
    </row>
    <row r="445" spans="1:2">
      <c r="A445" s="534"/>
      <c r="B445" s="534"/>
    </row>
    <row r="446" spans="1:2">
      <c r="A446" s="534"/>
      <c r="B446" s="534"/>
    </row>
    <row r="447" spans="1:2">
      <c r="A447" s="534"/>
      <c r="B447" s="534"/>
    </row>
    <row r="448" spans="1:2">
      <c r="A448" s="534"/>
      <c r="B448" s="534"/>
    </row>
    <row r="449" spans="1:2">
      <c r="A449" s="534"/>
      <c r="B449" s="534"/>
    </row>
    <row r="450" spans="1:2">
      <c r="A450" s="534"/>
      <c r="B450" s="534"/>
    </row>
    <row r="451" spans="1:2">
      <c r="A451" s="534"/>
      <c r="B451" s="534"/>
    </row>
    <row r="452" spans="1:2">
      <c r="A452" s="534"/>
      <c r="B452" s="534"/>
    </row>
    <row r="453" spans="1:2">
      <c r="A453" s="534"/>
      <c r="B453" s="534"/>
    </row>
    <row r="454" spans="1:2">
      <c r="A454" s="534"/>
      <c r="B454" s="534"/>
    </row>
    <row r="455" spans="1:2">
      <c r="A455" s="534"/>
      <c r="B455" s="534"/>
    </row>
    <row r="456" spans="1:2">
      <c r="A456" s="534"/>
      <c r="B456" s="534"/>
    </row>
    <row r="457" spans="1:2">
      <c r="A457" s="534"/>
      <c r="B457" s="534"/>
    </row>
    <row r="458" spans="1:2">
      <c r="A458" s="534"/>
      <c r="B458" s="534"/>
    </row>
    <row r="459" spans="1:2">
      <c r="A459" s="534"/>
      <c r="B459" s="534"/>
    </row>
    <row r="460" spans="1:2">
      <c r="A460" s="534"/>
      <c r="B460" s="534"/>
    </row>
    <row r="461" spans="1:2">
      <c r="A461" s="534"/>
      <c r="B461" s="534"/>
    </row>
    <row r="462" spans="1:2">
      <c r="A462" s="534"/>
      <c r="B462" s="534"/>
    </row>
    <row r="463" spans="1:2">
      <c r="A463" s="534"/>
      <c r="B463" s="534"/>
    </row>
    <row r="464" spans="1:2">
      <c r="A464" s="534"/>
      <c r="B464" s="534"/>
    </row>
    <row r="465" spans="1:2">
      <c r="A465" s="534"/>
      <c r="B465" s="534"/>
    </row>
    <row r="466" spans="1:2">
      <c r="A466" s="534"/>
      <c r="B466" s="534"/>
    </row>
    <row r="467" spans="1:2">
      <c r="A467" s="534"/>
      <c r="B467" s="534"/>
    </row>
    <row r="468" spans="1:2">
      <c r="A468" s="534"/>
      <c r="B468" s="534"/>
    </row>
    <row r="469" spans="1:2">
      <c r="A469" s="534"/>
      <c r="B469" s="534"/>
    </row>
    <row r="470" spans="1:2">
      <c r="A470" s="534"/>
      <c r="B470" s="534"/>
    </row>
    <row r="471" spans="1:2">
      <c r="A471" s="534"/>
      <c r="B471" s="534"/>
    </row>
    <row r="472" spans="1:2">
      <c r="A472" s="534"/>
      <c r="B472" s="534"/>
    </row>
    <row r="473" spans="1:2">
      <c r="A473" s="534"/>
      <c r="B473" s="534"/>
    </row>
    <row r="474" spans="1:2">
      <c r="A474" s="534"/>
      <c r="B474" s="534"/>
    </row>
    <row r="475" spans="1:2">
      <c r="A475" s="534"/>
      <c r="B475" s="534"/>
    </row>
    <row r="476" spans="1:2">
      <c r="A476" s="534"/>
      <c r="B476" s="534"/>
    </row>
    <row r="477" spans="1:2">
      <c r="A477" s="534"/>
      <c r="B477" s="534"/>
    </row>
    <row r="478" spans="1:2">
      <c r="A478" s="534"/>
      <c r="B478" s="534"/>
    </row>
    <row r="479" spans="1:2">
      <c r="A479" s="534"/>
      <c r="B479" s="534"/>
    </row>
    <row r="480" spans="1:2">
      <c r="A480" s="534"/>
      <c r="B480" s="534"/>
    </row>
    <row r="481" spans="1:2">
      <c r="A481" s="534"/>
      <c r="B481" s="534"/>
    </row>
    <row r="482" spans="1:2">
      <c r="A482" s="534"/>
      <c r="B482" s="534"/>
    </row>
    <row r="483" spans="1:2">
      <c r="A483" s="534"/>
      <c r="B483" s="534"/>
    </row>
    <row r="484" spans="1:2">
      <c r="A484" s="534"/>
      <c r="B484" s="534"/>
    </row>
    <row r="485" spans="1:2">
      <c r="A485" s="534"/>
      <c r="B485" s="534"/>
    </row>
    <row r="486" spans="1:2">
      <c r="A486" s="534"/>
      <c r="B486" s="534"/>
    </row>
    <row r="487" spans="1:2">
      <c r="A487" s="534"/>
      <c r="B487" s="534"/>
    </row>
    <row r="488" spans="1:2">
      <c r="A488" s="534"/>
      <c r="B488" s="534"/>
    </row>
    <row r="489" spans="1:2">
      <c r="A489" s="534"/>
      <c r="B489" s="534"/>
    </row>
    <row r="490" spans="1:2">
      <c r="A490" s="534"/>
      <c r="B490" s="534"/>
    </row>
    <row r="491" spans="1:2">
      <c r="A491" s="534"/>
      <c r="B491" s="534"/>
    </row>
    <row r="492" spans="1:2">
      <c r="A492" s="534"/>
      <c r="B492" s="534"/>
    </row>
    <row r="493" spans="1:2">
      <c r="A493" s="534"/>
      <c r="B493" s="534"/>
    </row>
    <row r="494" spans="1:2">
      <c r="A494" s="534"/>
      <c r="B494" s="534"/>
    </row>
    <row r="495" spans="1:2">
      <c r="A495" s="534"/>
      <c r="B495" s="534"/>
    </row>
    <row r="496" spans="1:2">
      <c r="A496" s="534"/>
      <c r="B496" s="534"/>
    </row>
    <row r="497" spans="1:2">
      <c r="A497" s="534"/>
      <c r="B497" s="534"/>
    </row>
    <row r="498" spans="1:2">
      <c r="A498" s="534"/>
      <c r="B498" s="534"/>
    </row>
    <row r="499" spans="1:2">
      <c r="A499" s="534"/>
      <c r="B499" s="534"/>
    </row>
    <row r="500" spans="1:2">
      <c r="A500" s="534"/>
      <c r="B500" s="534"/>
    </row>
    <row r="501" spans="1:2">
      <c r="A501" s="534"/>
      <c r="B501" s="534"/>
    </row>
    <row r="502" spans="1:2">
      <c r="A502" s="534"/>
      <c r="B502" s="534"/>
    </row>
    <row r="503" spans="1:2">
      <c r="A503" s="534"/>
      <c r="B503" s="534"/>
    </row>
    <row r="504" spans="1:2">
      <c r="A504" s="534"/>
      <c r="B504" s="534"/>
    </row>
    <row r="505" spans="1:2">
      <c r="A505" s="534"/>
      <c r="B505" s="534"/>
    </row>
    <row r="506" spans="1:2">
      <c r="A506" s="534"/>
      <c r="B506" s="534"/>
    </row>
    <row r="507" spans="1:2">
      <c r="A507" s="534"/>
      <c r="B507" s="534"/>
    </row>
    <row r="508" spans="1:2">
      <c r="A508" s="534"/>
      <c r="B508" s="534"/>
    </row>
    <row r="509" spans="1:2">
      <c r="A509" s="534"/>
      <c r="B509" s="534"/>
    </row>
    <row r="510" spans="1:2">
      <c r="A510" s="534"/>
      <c r="B510" s="534"/>
    </row>
    <row r="511" spans="1:2">
      <c r="A511" s="534"/>
      <c r="B511" s="534"/>
    </row>
    <row r="512" spans="1:2">
      <c r="A512" s="534"/>
      <c r="B512" s="534"/>
    </row>
    <row r="513" spans="1:2">
      <c r="A513" s="534"/>
      <c r="B513" s="534"/>
    </row>
    <row r="514" spans="1:2">
      <c r="A514" s="534"/>
      <c r="B514" s="534"/>
    </row>
    <row r="515" spans="1:2">
      <c r="A515" s="534"/>
      <c r="B515" s="534"/>
    </row>
    <row r="516" spans="1:2">
      <c r="A516" s="534"/>
      <c r="B516" s="534"/>
    </row>
    <row r="517" spans="1:2">
      <c r="A517" s="534"/>
      <c r="B517" s="534"/>
    </row>
    <row r="518" spans="1:2">
      <c r="A518" s="534"/>
      <c r="B518" s="534"/>
    </row>
    <row r="519" spans="1:2">
      <c r="A519" s="534"/>
      <c r="B519" s="534"/>
    </row>
    <row r="520" spans="1:2">
      <c r="A520" s="534"/>
      <c r="B520" s="534"/>
    </row>
    <row r="521" spans="1:2">
      <c r="A521" s="534"/>
      <c r="B521" s="534"/>
    </row>
    <row r="522" spans="1:2">
      <c r="A522" s="534"/>
      <c r="B522" s="534"/>
    </row>
    <row r="523" spans="1:2">
      <c r="A523" s="534"/>
      <c r="B523" s="534"/>
    </row>
    <row r="524" spans="1:2">
      <c r="A524" s="534"/>
      <c r="B524" s="534"/>
    </row>
    <row r="525" spans="1:2">
      <c r="A525" s="534"/>
      <c r="B525" s="534"/>
    </row>
    <row r="526" spans="1:2">
      <c r="A526" s="534"/>
      <c r="B526" s="534"/>
    </row>
    <row r="527" spans="1:2">
      <c r="A527" s="534"/>
      <c r="B527" s="534"/>
    </row>
    <row r="528" spans="1:2">
      <c r="A528" s="534"/>
      <c r="B528" s="534"/>
    </row>
    <row r="529" spans="1:2">
      <c r="A529" s="534"/>
      <c r="B529" s="534"/>
    </row>
    <row r="530" spans="1:2">
      <c r="A530" s="534"/>
      <c r="B530" s="534"/>
    </row>
    <row r="531" spans="1:2">
      <c r="A531" s="534"/>
      <c r="B531" s="534"/>
    </row>
    <row r="532" spans="1:2">
      <c r="A532" s="534"/>
      <c r="B532" s="534"/>
    </row>
    <row r="533" spans="1:2">
      <c r="A533" s="534"/>
      <c r="B533" s="534"/>
    </row>
    <row r="534" spans="1:2">
      <c r="A534" s="534"/>
      <c r="B534" s="534"/>
    </row>
    <row r="535" spans="1:2">
      <c r="A535" s="534"/>
      <c r="B535" s="534"/>
    </row>
    <row r="536" spans="1:2">
      <c r="A536" s="534"/>
      <c r="B536" s="534"/>
    </row>
    <row r="537" spans="1:2">
      <c r="A537" s="534"/>
      <c r="B537" s="534"/>
    </row>
    <row r="538" spans="1:2">
      <c r="A538" s="534"/>
      <c r="B538" s="534"/>
    </row>
    <row r="539" spans="1:2">
      <c r="A539" s="534"/>
      <c r="B539" s="534"/>
    </row>
    <row r="540" spans="1:2">
      <c r="A540" s="534"/>
      <c r="B540" s="534"/>
    </row>
    <row r="541" spans="1:2">
      <c r="A541" s="534"/>
      <c r="B541" s="534"/>
    </row>
    <row r="542" spans="1:2">
      <c r="A542" s="534"/>
      <c r="B542" s="534"/>
    </row>
    <row r="543" spans="1:2">
      <c r="A543" s="534"/>
      <c r="B543" s="534"/>
    </row>
    <row r="544" spans="1:2">
      <c r="A544" s="534"/>
      <c r="B544" s="534"/>
    </row>
    <row r="545" spans="1:2">
      <c r="A545" s="534"/>
      <c r="B545" s="534"/>
    </row>
    <row r="546" spans="1:2">
      <c r="A546" s="534"/>
      <c r="B546" s="534"/>
    </row>
    <row r="547" spans="1:2">
      <c r="A547" s="534"/>
      <c r="B547" s="534"/>
    </row>
    <row r="548" spans="1:2">
      <c r="A548" s="534"/>
      <c r="B548" s="534"/>
    </row>
    <row r="549" spans="1:2">
      <c r="A549" s="534"/>
      <c r="B549" s="534"/>
    </row>
    <row r="550" spans="1:2">
      <c r="A550" s="534"/>
      <c r="B550" s="534"/>
    </row>
    <row r="551" spans="1:2">
      <c r="A551" s="534"/>
      <c r="B551" s="534"/>
    </row>
    <row r="552" spans="1:2">
      <c r="A552" s="534"/>
      <c r="B552" s="534"/>
    </row>
    <row r="553" spans="1:2">
      <c r="A553" s="534"/>
      <c r="B553" s="534"/>
    </row>
    <row r="554" spans="1:2">
      <c r="A554" s="534"/>
      <c r="B554" s="534"/>
    </row>
    <row r="555" spans="1:2">
      <c r="A555" s="534"/>
      <c r="B555" s="534"/>
    </row>
    <row r="556" spans="1:2">
      <c r="A556" s="534"/>
      <c r="B556" s="534"/>
    </row>
    <row r="557" spans="1:2">
      <c r="A557" s="534"/>
      <c r="B557" s="534"/>
    </row>
    <row r="558" spans="1:2">
      <c r="A558" s="534"/>
      <c r="B558" s="534"/>
    </row>
    <row r="559" spans="1:2">
      <c r="A559" s="534"/>
      <c r="B559" s="534"/>
    </row>
    <row r="560" spans="1:2">
      <c r="A560" s="534"/>
      <c r="B560" s="534"/>
    </row>
    <row r="561" spans="1:2">
      <c r="A561" s="534"/>
      <c r="B561" s="534"/>
    </row>
    <row r="562" spans="1:2">
      <c r="A562" s="534"/>
      <c r="B562" s="534"/>
    </row>
    <row r="563" spans="1:2">
      <c r="A563" s="534"/>
      <c r="B563" s="534"/>
    </row>
    <row r="564" spans="1:2">
      <c r="A564" s="534"/>
      <c r="B564" s="534"/>
    </row>
    <row r="565" spans="1:2">
      <c r="A565" s="534"/>
      <c r="B565" s="534"/>
    </row>
    <row r="566" spans="1:2">
      <c r="A566" s="534"/>
      <c r="B566" s="534"/>
    </row>
    <row r="567" spans="1:2">
      <c r="A567" s="534"/>
      <c r="B567" s="534"/>
    </row>
    <row r="568" spans="1:2">
      <c r="A568" s="534"/>
      <c r="B568" s="534"/>
    </row>
    <row r="569" spans="1:2">
      <c r="A569" s="534"/>
      <c r="B569" s="534"/>
    </row>
    <row r="570" spans="1:2">
      <c r="A570" s="534"/>
      <c r="B570" s="534"/>
    </row>
    <row r="571" spans="1:2">
      <c r="A571" s="534"/>
      <c r="B571" s="534"/>
    </row>
    <row r="572" spans="1:2">
      <c r="A572" s="534"/>
      <c r="B572" s="534"/>
    </row>
    <row r="573" spans="1:2">
      <c r="A573" s="534"/>
      <c r="B573" s="534"/>
    </row>
    <row r="574" spans="1:2">
      <c r="A574" s="534"/>
      <c r="B574" s="534"/>
    </row>
    <row r="575" spans="1:2">
      <c r="A575" s="534"/>
      <c r="B575" s="534"/>
    </row>
    <row r="576" spans="1:2">
      <c r="A576" s="534"/>
      <c r="B576" s="534"/>
    </row>
    <row r="577" spans="1:2">
      <c r="A577" s="534"/>
      <c r="B577" s="534"/>
    </row>
    <row r="578" spans="1:2">
      <c r="A578" s="534"/>
      <c r="B578" s="534"/>
    </row>
    <row r="579" spans="1:2">
      <c r="A579" s="534"/>
      <c r="B579" s="534"/>
    </row>
    <row r="580" spans="1:2">
      <c r="A580" s="534"/>
      <c r="B580" s="534"/>
    </row>
    <row r="581" spans="1:2">
      <c r="A581" s="534"/>
      <c r="B581" s="534"/>
    </row>
    <row r="582" spans="1:2">
      <c r="A582" s="534"/>
      <c r="B582" s="534"/>
    </row>
    <row r="583" spans="1:2">
      <c r="A583" s="534"/>
      <c r="B583" s="534"/>
    </row>
    <row r="584" spans="1:2">
      <c r="A584" s="534"/>
      <c r="B584" s="534"/>
    </row>
    <row r="585" spans="1:2">
      <c r="A585" s="534"/>
      <c r="B585" s="534"/>
    </row>
    <row r="586" spans="1:2">
      <c r="A586" s="534"/>
      <c r="B586" s="534"/>
    </row>
    <row r="587" spans="1:2">
      <c r="A587" s="534"/>
      <c r="B587" s="534"/>
    </row>
    <row r="588" spans="1:2">
      <c r="A588" s="534"/>
      <c r="B588" s="534"/>
    </row>
    <row r="589" spans="1:2">
      <c r="A589" s="534"/>
      <c r="B589" s="534"/>
    </row>
    <row r="590" spans="1:2">
      <c r="A590" s="534"/>
      <c r="B590" s="534"/>
    </row>
    <row r="591" spans="1:2">
      <c r="A591" s="534"/>
      <c r="B591" s="534"/>
    </row>
    <row r="592" spans="1:2">
      <c r="A592" s="534"/>
      <c r="B592" s="534"/>
    </row>
    <row r="593" spans="1:2">
      <c r="A593" s="534"/>
      <c r="B593" s="534"/>
    </row>
    <row r="594" spans="1:2">
      <c r="A594" s="534"/>
      <c r="B594" s="534"/>
    </row>
    <row r="595" spans="1:2">
      <c r="A595" s="534"/>
      <c r="B595" s="534"/>
    </row>
    <row r="596" spans="1:2">
      <c r="A596" s="534"/>
      <c r="B596" s="534"/>
    </row>
    <row r="597" spans="1:2">
      <c r="A597" s="534"/>
      <c r="B597" s="534"/>
    </row>
    <row r="598" spans="1:2">
      <c r="A598" s="534"/>
      <c r="B598" s="534"/>
    </row>
    <row r="599" spans="1:2">
      <c r="A599" s="534"/>
      <c r="B599" s="534"/>
    </row>
    <row r="600" spans="1:2">
      <c r="A600" s="534"/>
      <c r="B600" s="534"/>
    </row>
    <row r="601" spans="1:2">
      <c r="A601" s="534"/>
      <c r="B601" s="534"/>
    </row>
    <row r="602" spans="1:2">
      <c r="A602" s="534"/>
      <c r="B602" s="534"/>
    </row>
    <row r="603" spans="1:2">
      <c r="A603" s="534"/>
      <c r="B603" s="534"/>
    </row>
    <row r="604" spans="1:2">
      <c r="A604" s="534"/>
      <c r="B604" s="534"/>
    </row>
    <row r="605" spans="1:2">
      <c r="A605" s="534"/>
      <c r="B605" s="534"/>
    </row>
    <row r="606" spans="1:2">
      <c r="A606" s="534"/>
      <c r="B606" s="534"/>
    </row>
    <row r="607" spans="1:2">
      <c r="A607" s="534"/>
      <c r="B607" s="534"/>
    </row>
    <row r="608" spans="1:2">
      <c r="A608" s="534"/>
      <c r="B608" s="534"/>
    </row>
    <row r="609" spans="1:2">
      <c r="A609" s="534"/>
      <c r="B609" s="534"/>
    </row>
    <row r="610" spans="1:2">
      <c r="A610" s="534"/>
      <c r="B610" s="534"/>
    </row>
    <row r="611" spans="1:2">
      <c r="A611" s="534"/>
      <c r="B611" s="534"/>
    </row>
    <row r="612" spans="1:2">
      <c r="A612" s="534"/>
      <c r="B612" s="534"/>
    </row>
    <row r="613" spans="1:2">
      <c r="A613" s="534"/>
      <c r="B613" s="534"/>
    </row>
    <row r="614" spans="1:2">
      <c r="A614" s="534"/>
      <c r="B614" s="534"/>
    </row>
    <row r="615" spans="1:2">
      <c r="A615" s="534"/>
      <c r="B615" s="534"/>
    </row>
    <row r="616" spans="1:2">
      <c r="A616" s="534"/>
      <c r="B616" s="534"/>
    </row>
    <row r="617" spans="1:2">
      <c r="A617" s="534"/>
      <c r="B617" s="534"/>
    </row>
    <row r="618" spans="1:2">
      <c r="A618" s="534"/>
      <c r="B618" s="534"/>
    </row>
    <row r="619" spans="1:2">
      <c r="A619" s="534"/>
      <c r="B619" s="534"/>
    </row>
    <row r="620" spans="1:2">
      <c r="A620" s="534"/>
      <c r="B620" s="534"/>
    </row>
    <row r="621" spans="1:2">
      <c r="A621" s="534"/>
      <c r="B621" s="534"/>
    </row>
    <row r="622" spans="1:2">
      <c r="A622" s="534"/>
      <c r="B622" s="534"/>
    </row>
    <row r="623" spans="1:2">
      <c r="A623" s="534"/>
      <c r="B623" s="534"/>
    </row>
    <row r="624" spans="1:2">
      <c r="A624" s="534"/>
      <c r="B624" s="534"/>
    </row>
    <row r="625" spans="1:2">
      <c r="A625" s="534"/>
      <c r="B625" s="534"/>
    </row>
    <row r="626" spans="1:2">
      <c r="A626" s="534"/>
      <c r="B626" s="534"/>
    </row>
    <row r="627" spans="1:2">
      <c r="A627" s="534"/>
      <c r="B627" s="534"/>
    </row>
    <row r="628" spans="1:2">
      <c r="A628" s="534"/>
      <c r="B628" s="534"/>
    </row>
    <row r="629" spans="1:2">
      <c r="A629" s="534"/>
      <c r="B629" s="534"/>
    </row>
    <row r="630" spans="1:2">
      <c r="A630" s="534"/>
      <c r="B630" s="534"/>
    </row>
    <row r="631" spans="1:2">
      <c r="A631" s="534"/>
      <c r="B631" s="534"/>
    </row>
    <row r="632" spans="1:2">
      <c r="A632" s="534"/>
      <c r="B632" s="534"/>
    </row>
    <row r="633" spans="1:2">
      <c r="A633" s="534"/>
      <c r="B633" s="534"/>
    </row>
    <row r="634" spans="1:2">
      <c r="A634" s="534"/>
      <c r="B634" s="534"/>
    </row>
    <row r="635" spans="1:2">
      <c r="A635" s="534"/>
      <c r="B635" s="534"/>
    </row>
    <row r="636" spans="1:2">
      <c r="A636" s="534"/>
      <c r="B636" s="534"/>
    </row>
    <row r="637" spans="1:2">
      <c r="A637" s="534"/>
      <c r="B637" s="534"/>
    </row>
    <row r="638" spans="1:2">
      <c r="A638" s="534"/>
      <c r="B638" s="534"/>
    </row>
    <row r="639" spans="1:2">
      <c r="A639" s="534"/>
      <c r="B639" s="534"/>
    </row>
    <row r="640" spans="1:2">
      <c r="A640" s="534"/>
      <c r="B640" s="534"/>
    </row>
    <row r="641" spans="1:2">
      <c r="A641" s="534"/>
      <c r="B641" s="534"/>
    </row>
    <row r="642" spans="1:2">
      <c r="A642" s="534"/>
      <c r="B642" s="534"/>
    </row>
    <row r="643" spans="1:2">
      <c r="A643" s="534"/>
      <c r="B643" s="534"/>
    </row>
    <row r="644" spans="1:2">
      <c r="A644" s="534"/>
      <c r="B644" s="534"/>
    </row>
    <row r="645" spans="1:2">
      <c r="A645" s="534"/>
      <c r="B645" s="534"/>
    </row>
    <row r="646" spans="1:2">
      <c r="A646" s="534"/>
      <c r="B646" s="534"/>
    </row>
    <row r="647" spans="1:2">
      <c r="A647" s="534"/>
      <c r="B647" s="534"/>
    </row>
    <row r="648" spans="1:2">
      <c r="A648" s="534"/>
      <c r="B648" s="534"/>
    </row>
    <row r="649" spans="1:2">
      <c r="A649" s="534"/>
      <c r="B649" s="534"/>
    </row>
    <row r="650" spans="1:2">
      <c r="A650" s="534"/>
      <c r="B650" s="534"/>
    </row>
    <row r="651" spans="1:2">
      <c r="A651" s="534"/>
      <c r="B651" s="534"/>
    </row>
    <row r="652" spans="1:2">
      <c r="A652" s="534"/>
      <c r="B652" s="534"/>
    </row>
    <row r="653" spans="1:2">
      <c r="A653" s="534"/>
      <c r="B653" s="534"/>
    </row>
    <row r="654" spans="1:2">
      <c r="A654" s="534"/>
      <c r="B654" s="534"/>
    </row>
    <row r="655" spans="1:2">
      <c r="A655" s="534"/>
      <c r="B655" s="534"/>
    </row>
    <row r="656" spans="1:2">
      <c r="A656" s="534"/>
      <c r="B656" s="534"/>
    </row>
    <row r="657" spans="1:2">
      <c r="A657" s="534"/>
      <c r="B657" s="534"/>
    </row>
    <row r="658" spans="1:2">
      <c r="A658" s="534"/>
      <c r="B658" s="534"/>
    </row>
    <row r="659" spans="1:2">
      <c r="A659" s="534"/>
      <c r="B659" s="534"/>
    </row>
    <row r="660" spans="1:2">
      <c r="A660" s="534"/>
      <c r="B660" s="534"/>
    </row>
    <row r="661" spans="1:2">
      <c r="A661" s="534"/>
      <c r="B661" s="534"/>
    </row>
    <row r="662" spans="1:2">
      <c r="A662" s="534"/>
      <c r="B662" s="534"/>
    </row>
    <row r="663" spans="1:2">
      <c r="A663" s="534"/>
      <c r="B663" s="534"/>
    </row>
    <row r="664" spans="1:2">
      <c r="A664" s="534"/>
      <c r="B664" s="534"/>
    </row>
    <row r="665" spans="1:2">
      <c r="A665" s="534"/>
      <c r="B665" s="534"/>
    </row>
    <row r="666" spans="1:2">
      <c r="A666" s="534"/>
      <c r="B666" s="534"/>
    </row>
    <row r="667" spans="1:2">
      <c r="A667" s="534"/>
      <c r="B667" s="534"/>
    </row>
    <row r="668" spans="1:2">
      <c r="A668" s="534"/>
      <c r="B668" s="534"/>
    </row>
    <row r="669" spans="1:2">
      <c r="A669" s="534"/>
      <c r="B669" s="534"/>
    </row>
    <row r="670" spans="1:2">
      <c r="A670" s="534"/>
      <c r="B670" s="534"/>
    </row>
    <row r="671" spans="1:2">
      <c r="A671" s="534"/>
      <c r="B671" s="534"/>
    </row>
    <row r="672" spans="1:2">
      <c r="A672" s="534"/>
      <c r="B672" s="534"/>
    </row>
    <row r="673" spans="1:2">
      <c r="A673" s="534"/>
      <c r="B673" s="534"/>
    </row>
    <row r="674" spans="1:2">
      <c r="A674" s="534"/>
      <c r="B674" s="534"/>
    </row>
    <row r="675" spans="1:2">
      <c r="A675" s="534"/>
      <c r="B675" s="534"/>
    </row>
    <row r="676" spans="1:2">
      <c r="A676" s="534"/>
      <c r="B676" s="534"/>
    </row>
    <row r="677" spans="1:2">
      <c r="A677" s="534"/>
      <c r="B677" s="534"/>
    </row>
    <row r="678" spans="1:2">
      <c r="A678" s="534"/>
      <c r="B678" s="534"/>
    </row>
    <row r="679" spans="1:2">
      <c r="A679" s="534"/>
      <c r="B679" s="534"/>
    </row>
    <row r="680" spans="1:2">
      <c r="A680" s="534"/>
      <c r="B680" s="534"/>
    </row>
    <row r="681" spans="1:2">
      <c r="A681" s="534"/>
      <c r="B681" s="534"/>
    </row>
    <row r="682" spans="1:2">
      <c r="A682" s="534"/>
      <c r="B682" s="534"/>
    </row>
    <row r="683" spans="1:2">
      <c r="A683" s="534"/>
      <c r="B683" s="534"/>
    </row>
    <row r="684" spans="1:2">
      <c r="A684" s="534"/>
      <c r="B684" s="534"/>
    </row>
    <row r="685" spans="1:2">
      <c r="A685" s="534"/>
      <c r="B685" s="534"/>
    </row>
    <row r="686" spans="1:2">
      <c r="A686" s="534"/>
      <c r="B686" s="534"/>
    </row>
    <row r="687" spans="1:2">
      <c r="A687" s="534"/>
      <c r="B687" s="534"/>
    </row>
    <row r="688" spans="1:2">
      <c r="A688" s="534"/>
      <c r="B688" s="534"/>
    </row>
    <row r="689" spans="1:2">
      <c r="A689" s="534"/>
      <c r="B689" s="534"/>
    </row>
    <row r="690" spans="1:2">
      <c r="A690" s="534"/>
      <c r="B690" s="534"/>
    </row>
    <row r="691" spans="1:2">
      <c r="A691" s="534"/>
      <c r="B691" s="534"/>
    </row>
    <row r="692" spans="1:2">
      <c r="A692" s="534"/>
      <c r="B692" s="534"/>
    </row>
    <row r="693" spans="1:2">
      <c r="A693" s="534"/>
      <c r="B693" s="534"/>
    </row>
    <row r="694" spans="1:2">
      <c r="A694" s="534"/>
      <c r="B694" s="534"/>
    </row>
    <row r="695" spans="1:2">
      <c r="A695" s="534"/>
      <c r="B695" s="534"/>
    </row>
    <row r="696" spans="1:2">
      <c r="A696" s="534"/>
      <c r="B696" s="534"/>
    </row>
    <row r="697" spans="1:2">
      <c r="A697" s="534"/>
      <c r="B697" s="534"/>
    </row>
    <row r="698" spans="1:2">
      <c r="A698" s="534"/>
      <c r="B698" s="534"/>
    </row>
    <row r="699" spans="1:2">
      <c r="A699" s="534"/>
      <c r="B699" s="534"/>
    </row>
    <row r="700" spans="1:2">
      <c r="A700" s="534"/>
      <c r="B700" s="534"/>
    </row>
    <row r="701" spans="1:2">
      <c r="A701" s="534"/>
      <c r="B701" s="534"/>
    </row>
    <row r="702" spans="1:2">
      <c r="A702" s="534"/>
      <c r="B702" s="534"/>
    </row>
    <row r="703" spans="1:2">
      <c r="A703" s="534"/>
      <c r="B703" s="534"/>
    </row>
    <row r="704" spans="1:2">
      <c r="A704" s="534"/>
      <c r="B704" s="534"/>
    </row>
    <row r="705" spans="1:2">
      <c r="A705" s="534"/>
      <c r="B705" s="534"/>
    </row>
    <row r="706" spans="1:2">
      <c r="A706" s="534"/>
      <c r="B706" s="534"/>
    </row>
    <row r="707" spans="1:2">
      <c r="A707" s="534"/>
      <c r="B707" s="534"/>
    </row>
    <row r="708" spans="1:2">
      <c r="A708" s="534"/>
      <c r="B708" s="534"/>
    </row>
    <row r="709" spans="1:2">
      <c r="A709" s="534"/>
      <c r="B709" s="534"/>
    </row>
    <row r="710" spans="1:2">
      <c r="A710" s="534"/>
      <c r="B710" s="534"/>
    </row>
    <row r="711" spans="1:2">
      <c r="A711" s="534"/>
      <c r="B711" s="534"/>
    </row>
    <row r="712" spans="1:2">
      <c r="A712" s="534"/>
      <c r="B712" s="534"/>
    </row>
    <row r="713" spans="1:2">
      <c r="A713" s="534"/>
      <c r="B713" s="534"/>
    </row>
    <row r="714" spans="1:2">
      <c r="A714" s="534"/>
      <c r="B714" s="534"/>
    </row>
    <row r="715" spans="1:2">
      <c r="A715" s="534"/>
      <c r="B715" s="534"/>
    </row>
    <row r="716" spans="1:2">
      <c r="A716" s="534"/>
      <c r="B716" s="534"/>
    </row>
    <row r="717" spans="1:2">
      <c r="A717" s="534"/>
      <c r="B717" s="534"/>
    </row>
    <row r="718" spans="1:2">
      <c r="A718" s="534"/>
      <c r="B718" s="534"/>
    </row>
    <row r="719" spans="1:2">
      <c r="A719" s="534"/>
      <c r="B719" s="534"/>
    </row>
    <row r="720" spans="1:2">
      <c r="A720" s="534"/>
      <c r="B720" s="534"/>
    </row>
    <row r="721" spans="1:2">
      <c r="A721" s="534"/>
      <c r="B721" s="534"/>
    </row>
    <row r="722" spans="1:2">
      <c r="A722" s="534"/>
      <c r="B722" s="534"/>
    </row>
    <row r="723" spans="1:2">
      <c r="A723" s="534"/>
      <c r="B723" s="534"/>
    </row>
    <row r="724" spans="1:2">
      <c r="A724" s="534"/>
      <c r="B724" s="534"/>
    </row>
    <row r="725" spans="1:2">
      <c r="A725" s="534"/>
      <c r="B725" s="534"/>
    </row>
    <row r="726" spans="1:2">
      <c r="A726" s="534"/>
      <c r="B726" s="534"/>
    </row>
    <row r="727" spans="1:2">
      <c r="A727" s="534"/>
      <c r="B727" s="534"/>
    </row>
    <row r="728" spans="1:2">
      <c r="A728" s="534"/>
      <c r="B728" s="534"/>
    </row>
    <row r="729" spans="1:2">
      <c r="A729" s="534"/>
      <c r="B729" s="534"/>
    </row>
    <row r="730" spans="1:2">
      <c r="A730" s="534"/>
      <c r="B730" s="534"/>
    </row>
    <row r="731" spans="1:2">
      <c r="A731" s="534"/>
      <c r="B731" s="534"/>
    </row>
    <row r="732" spans="1:2">
      <c r="A732" s="534"/>
      <c r="B732" s="534"/>
    </row>
    <row r="733" spans="1:2">
      <c r="A733" s="534"/>
      <c r="B733" s="534"/>
    </row>
    <row r="734" spans="1:2">
      <c r="A734" s="534"/>
      <c r="B734" s="534"/>
    </row>
    <row r="735" spans="1:2">
      <c r="A735" s="534"/>
      <c r="B735" s="534"/>
    </row>
    <row r="736" spans="1:2">
      <c r="A736" s="534"/>
      <c r="B736" s="534"/>
    </row>
    <row r="737" spans="1:2">
      <c r="A737" s="534"/>
      <c r="B737" s="534"/>
    </row>
    <row r="738" spans="1:2">
      <c r="A738" s="534"/>
      <c r="B738" s="534"/>
    </row>
    <row r="739" spans="1:2">
      <c r="A739" s="534"/>
      <c r="B739" s="534"/>
    </row>
    <row r="740" spans="1:2">
      <c r="A740" s="534"/>
      <c r="B740" s="534"/>
    </row>
    <row r="741" spans="1:2">
      <c r="A741" s="534"/>
      <c r="B741" s="534"/>
    </row>
    <row r="742" spans="1:2">
      <c r="A742" s="534"/>
      <c r="B742" s="534"/>
    </row>
    <row r="743" spans="1:2">
      <c r="A743" s="534"/>
      <c r="B743" s="534"/>
    </row>
    <row r="744" spans="1:2">
      <c r="A744" s="534"/>
      <c r="B744" s="534"/>
    </row>
    <row r="745" spans="1:2">
      <c r="A745" s="534"/>
      <c r="B745" s="534"/>
    </row>
    <row r="746" spans="1:2">
      <c r="A746" s="534"/>
      <c r="B746" s="534"/>
    </row>
    <row r="747" spans="1:2">
      <c r="A747" s="534"/>
      <c r="B747" s="534"/>
    </row>
    <row r="748" spans="1:2">
      <c r="A748" s="534"/>
      <c r="B748" s="534"/>
    </row>
    <row r="749" spans="1:2">
      <c r="A749" s="534"/>
      <c r="B749" s="534"/>
    </row>
    <row r="750" spans="1:2">
      <c r="A750" s="534"/>
      <c r="B750" s="534"/>
    </row>
    <row r="751" spans="1:2">
      <c r="A751" s="534"/>
      <c r="B751" s="534"/>
    </row>
    <row r="752" spans="1:2">
      <c r="A752" s="534"/>
      <c r="B752" s="534"/>
    </row>
    <row r="753" spans="1:2">
      <c r="A753" s="534"/>
      <c r="B753" s="534"/>
    </row>
    <row r="754" spans="1:2">
      <c r="A754" s="534"/>
      <c r="B754" s="534"/>
    </row>
    <row r="755" spans="1:2">
      <c r="A755" s="534"/>
      <c r="B755" s="534"/>
    </row>
    <row r="756" spans="1:2">
      <c r="A756" s="534"/>
      <c r="B756" s="534"/>
    </row>
    <row r="757" spans="1:2">
      <c r="A757" s="534"/>
      <c r="B757" s="534"/>
    </row>
    <row r="758" spans="1:2">
      <c r="A758" s="534"/>
      <c r="B758" s="534"/>
    </row>
    <row r="759" spans="1:2">
      <c r="A759" s="534"/>
      <c r="B759" s="534"/>
    </row>
    <row r="760" spans="1:2">
      <c r="A760" s="534"/>
      <c r="B760" s="534"/>
    </row>
    <row r="761" spans="1:2">
      <c r="A761" s="534"/>
      <c r="B761" s="534"/>
    </row>
    <row r="762" spans="1:2">
      <c r="A762" s="534"/>
      <c r="B762" s="534"/>
    </row>
    <row r="763" spans="1:2">
      <c r="A763" s="534"/>
      <c r="B763" s="534"/>
    </row>
    <row r="764" spans="1:2">
      <c r="A764" s="534"/>
      <c r="B764" s="534"/>
    </row>
    <row r="765" spans="1:2">
      <c r="A765" s="534"/>
      <c r="B765" s="534"/>
    </row>
    <row r="766" spans="1:2">
      <c r="A766" s="534"/>
      <c r="B766" s="534"/>
    </row>
    <row r="767" spans="1:2">
      <c r="A767" s="534"/>
      <c r="B767" s="534"/>
    </row>
    <row r="768" spans="1:2">
      <c r="A768" s="534"/>
      <c r="B768" s="534"/>
    </row>
    <row r="769" spans="1:2">
      <c r="A769" s="534"/>
      <c r="B769" s="534"/>
    </row>
    <row r="770" spans="1:2">
      <c r="A770" s="534"/>
      <c r="B770" s="534"/>
    </row>
    <row r="771" spans="1:2">
      <c r="A771" s="534"/>
      <c r="B771" s="534"/>
    </row>
    <row r="772" spans="1:2">
      <c r="A772" s="534"/>
      <c r="B772" s="534"/>
    </row>
    <row r="773" spans="1:2">
      <c r="A773" s="534"/>
      <c r="B773" s="534"/>
    </row>
    <row r="774" spans="1:2">
      <c r="A774" s="534"/>
      <c r="B774" s="534"/>
    </row>
    <row r="775" spans="1:2">
      <c r="A775" s="534"/>
      <c r="B775" s="534"/>
    </row>
    <row r="776" spans="1:2">
      <c r="A776" s="534"/>
      <c r="B776" s="534"/>
    </row>
    <row r="777" spans="1:2">
      <c r="A777" s="534"/>
      <c r="B777" s="534"/>
    </row>
    <row r="778" spans="1:2">
      <c r="A778" s="534"/>
      <c r="B778" s="534"/>
    </row>
    <row r="779" spans="1:2">
      <c r="A779" s="534"/>
      <c r="B779" s="534"/>
    </row>
    <row r="780" spans="1:2">
      <c r="A780" s="534"/>
      <c r="B780" s="534"/>
    </row>
    <row r="781" spans="1:2">
      <c r="A781" s="534"/>
      <c r="B781" s="534"/>
    </row>
    <row r="782" spans="1:2">
      <c r="A782" s="534"/>
      <c r="B782" s="534"/>
    </row>
    <row r="783" spans="1:2">
      <c r="A783" s="534"/>
      <c r="B783" s="534"/>
    </row>
    <row r="784" spans="1:2">
      <c r="A784" s="534"/>
      <c r="B784" s="534"/>
    </row>
    <row r="785" spans="1:2">
      <c r="A785" s="534"/>
      <c r="B785" s="534"/>
    </row>
    <row r="786" spans="1:2">
      <c r="A786" s="534"/>
      <c r="B786" s="534"/>
    </row>
    <row r="787" spans="1:2">
      <c r="A787" s="534"/>
      <c r="B787" s="534"/>
    </row>
    <row r="788" spans="1:2">
      <c r="A788" s="534"/>
      <c r="B788" s="534"/>
    </row>
    <row r="789" spans="1:2">
      <c r="A789" s="534"/>
      <c r="B789" s="534"/>
    </row>
    <row r="790" spans="1:2">
      <c r="A790" s="534"/>
      <c r="B790" s="534"/>
    </row>
    <row r="791" spans="1:2">
      <c r="A791" s="534"/>
      <c r="B791" s="534"/>
    </row>
    <row r="792" spans="1:2">
      <c r="A792" s="534"/>
      <c r="B792" s="534"/>
    </row>
    <row r="793" spans="1:2">
      <c r="A793" s="534"/>
      <c r="B793" s="534"/>
    </row>
    <row r="794" spans="1:2">
      <c r="A794" s="534"/>
      <c r="B794" s="534"/>
    </row>
    <row r="795" spans="1:2">
      <c r="A795" s="534"/>
      <c r="B795" s="534"/>
    </row>
    <row r="796" spans="1:2">
      <c r="A796" s="534"/>
      <c r="B796" s="534"/>
    </row>
    <row r="797" spans="1:2">
      <c r="A797" s="534"/>
      <c r="B797" s="534"/>
    </row>
    <row r="798" spans="1:2">
      <c r="A798" s="534"/>
      <c r="B798" s="534"/>
    </row>
    <row r="799" spans="1:2">
      <c r="A799" s="534"/>
      <c r="B799" s="534"/>
    </row>
    <row r="800" spans="1:2">
      <c r="A800" s="534"/>
      <c r="B800" s="534"/>
    </row>
    <row r="801" spans="1:2">
      <c r="A801" s="534"/>
      <c r="B801" s="534"/>
    </row>
    <row r="802" spans="1:2">
      <c r="A802" s="534"/>
      <c r="B802" s="534"/>
    </row>
    <row r="803" spans="1:2">
      <c r="A803" s="534"/>
      <c r="B803" s="534"/>
    </row>
    <row r="804" spans="1:2">
      <c r="A804" s="534"/>
      <c r="B804" s="534"/>
    </row>
    <row r="805" spans="1:2">
      <c r="A805" s="534"/>
      <c r="B805" s="534"/>
    </row>
    <row r="806" spans="1:2">
      <c r="A806" s="534"/>
      <c r="B806" s="534"/>
    </row>
    <row r="807" spans="1:2">
      <c r="A807" s="534"/>
      <c r="B807" s="534"/>
    </row>
    <row r="808" spans="1:2">
      <c r="A808" s="534"/>
      <c r="B808" s="534"/>
    </row>
    <row r="809" spans="1:2">
      <c r="A809" s="534"/>
      <c r="B809" s="534"/>
    </row>
    <row r="810" spans="1:2">
      <c r="A810" s="534"/>
      <c r="B810" s="534"/>
    </row>
    <row r="811" spans="1:2">
      <c r="A811" s="534"/>
      <c r="B811" s="534"/>
    </row>
    <row r="812" spans="1:2">
      <c r="A812" s="534"/>
      <c r="B812" s="534"/>
    </row>
    <row r="813" spans="1:2">
      <c r="A813" s="534"/>
      <c r="B813" s="534"/>
    </row>
    <row r="814" spans="1:2">
      <c r="A814" s="534"/>
      <c r="B814" s="534"/>
    </row>
    <row r="815" spans="1:2">
      <c r="A815" s="534"/>
      <c r="B815" s="534"/>
    </row>
    <row r="816" spans="1:2">
      <c r="A816" s="534"/>
      <c r="B816" s="534"/>
    </row>
    <row r="817" spans="1:2">
      <c r="A817" s="534"/>
      <c r="B817" s="534"/>
    </row>
    <row r="818" spans="1:2">
      <c r="A818" s="534"/>
      <c r="B818" s="534"/>
    </row>
    <row r="819" spans="1:2">
      <c r="A819" s="534"/>
      <c r="B819" s="534"/>
    </row>
    <row r="820" spans="1:2">
      <c r="A820" s="534"/>
      <c r="B820" s="534"/>
    </row>
    <row r="821" spans="1:2">
      <c r="A821" s="534"/>
      <c r="B821" s="534"/>
    </row>
    <row r="822" spans="1:2">
      <c r="A822" s="534"/>
      <c r="B822" s="534"/>
    </row>
    <row r="823" spans="1:2">
      <c r="A823" s="534"/>
      <c r="B823" s="534"/>
    </row>
    <row r="824" spans="1:2">
      <c r="A824" s="534"/>
      <c r="B824" s="534"/>
    </row>
    <row r="825" spans="1:2">
      <c r="A825" s="534"/>
      <c r="B825" s="534"/>
    </row>
    <row r="826" spans="1:2">
      <c r="A826" s="534"/>
      <c r="B826" s="534"/>
    </row>
    <row r="827" spans="1:2">
      <c r="A827" s="534"/>
      <c r="B827" s="534"/>
    </row>
    <row r="828" spans="1:2">
      <c r="A828" s="534"/>
      <c r="B828" s="534"/>
    </row>
    <row r="829" spans="1:2">
      <c r="A829" s="534"/>
      <c r="B829" s="534"/>
    </row>
    <row r="830" spans="1:2">
      <c r="A830" s="534"/>
      <c r="B830" s="534"/>
    </row>
    <row r="831" spans="1:2">
      <c r="A831" s="534"/>
      <c r="B831" s="534"/>
    </row>
    <row r="832" spans="1:2">
      <c r="A832" s="534"/>
      <c r="B832" s="534"/>
    </row>
    <row r="833" spans="1:2">
      <c r="A833" s="534"/>
      <c r="B833" s="534"/>
    </row>
    <row r="834" spans="1:2">
      <c r="A834" s="534"/>
      <c r="B834" s="534"/>
    </row>
    <row r="835" spans="1:2">
      <c r="A835" s="534"/>
      <c r="B835" s="534"/>
    </row>
    <row r="836" spans="1:2">
      <c r="A836" s="534"/>
      <c r="B836" s="534"/>
    </row>
    <row r="837" spans="1:2">
      <c r="A837" s="534"/>
      <c r="B837" s="534"/>
    </row>
    <row r="838" spans="1:2">
      <c r="A838" s="534"/>
      <c r="B838" s="534"/>
    </row>
    <row r="839" spans="1:2">
      <c r="A839" s="534"/>
      <c r="B839" s="534"/>
    </row>
    <row r="840" spans="1:2">
      <c r="A840" s="534"/>
      <c r="B840" s="534"/>
    </row>
    <row r="841" spans="1:2">
      <c r="A841" s="534"/>
      <c r="B841" s="534"/>
    </row>
    <row r="842" spans="1:2">
      <c r="A842" s="534"/>
      <c r="B842" s="534"/>
    </row>
    <row r="843" spans="1:2">
      <c r="A843" s="534"/>
      <c r="B843" s="534"/>
    </row>
    <row r="844" spans="1:2">
      <c r="A844" s="534"/>
      <c r="B844" s="534"/>
    </row>
    <row r="845" spans="1:2">
      <c r="A845" s="534"/>
      <c r="B845" s="534"/>
    </row>
    <row r="846" spans="1:2">
      <c r="A846" s="534"/>
      <c r="B846" s="534"/>
    </row>
    <row r="847" spans="1:2">
      <c r="A847" s="534"/>
      <c r="B847" s="534"/>
    </row>
    <row r="848" spans="1:2">
      <c r="A848" s="534"/>
      <c r="B848" s="534"/>
    </row>
    <row r="849" spans="1:2">
      <c r="A849" s="534"/>
      <c r="B849" s="534"/>
    </row>
    <row r="850" spans="1:2">
      <c r="A850" s="534"/>
      <c r="B850" s="534"/>
    </row>
    <row r="851" spans="1:2">
      <c r="A851" s="534"/>
      <c r="B851" s="534"/>
    </row>
    <row r="852" spans="1:2">
      <c r="A852" s="534"/>
      <c r="B852" s="534"/>
    </row>
    <row r="853" spans="1:2">
      <c r="A853" s="534"/>
      <c r="B853" s="534"/>
    </row>
    <row r="854" spans="1:2">
      <c r="A854" s="534"/>
      <c r="B854" s="534"/>
    </row>
    <row r="855" spans="1:2">
      <c r="A855" s="534"/>
      <c r="B855" s="534"/>
    </row>
    <row r="856" spans="1:2">
      <c r="A856" s="534"/>
      <c r="B856" s="534"/>
    </row>
    <row r="857" spans="1:2">
      <c r="A857" s="534"/>
      <c r="B857" s="534"/>
    </row>
    <row r="858" spans="1:2">
      <c r="A858" s="534"/>
      <c r="B858" s="534"/>
    </row>
    <row r="859" spans="1:2">
      <c r="A859" s="534"/>
      <c r="B859" s="534"/>
    </row>
    <row r="860" spans="1:2">
      <c r="A860" s="534"/>
      <c r="B860" s="534"/>
    </row>
    <row r="861" spans="1:2">
      <c r="A861" s="534"/>
      <c r="B861" s="534"/>
    </row>
    <row r="862" spans="1:2">
      <c r="A862" s="534"/>
      <c r="B862" s="534"/>
    </row>
    <row r="863" spans="1:2">
      <c r="A863" s="534"/>
      <c r="B863" s="534"/>
    </row>
    <row r="864" spans="1:2">
      <c r="A864" s="534"/>
      <c r="B864" s="534"/>
    </row>
    <row r="865" spans="1:2">
      <c r="A865" s="534"/>
      <c r="B865" s="534"/>
    </row>
    <row r="866" spans="1:2">
      <c r="A866" s="534"/>
      <c r="B866" s="534"/>
    </row>
    <row r="867" spans="1:2">
      <c r="A867" s="534"/>
      <c r="B867" s="534"/>
    </row>
    <row r="868" spans="1:2">
      <c r="A868" s="534"/>
      <c r="B868" s="534"/>
    </row>
    <row r="869" spans="1:2">
      <c r="A869" s="534"/>
      <c r="B869" s="534"/>
    </row>
    <row r="870" spans="1:2">
      <c r="A870" s="534"/>
      <c r="B870" s="534"/>
    </row>
    <row r="871" spans="1:2">
      <c r="A871" s="534"/>
      <c r="B871" s="534"/>
    </row>
  </sheetData>
  <mergeCells count="20">
    <mergeCell ref="A6:Y6"/>
    <mergeCell ref="A7:A16"/>
    <mergeCell ref="B7:B16"/>
    <mergeCell ref="C7:Z7"/>
    <mergeCell ref="C8:Z8"/>
    <mergeCell ref="C9:Z9"/>
    <mergeCell ref="C10:Z10"/>
    <mergeCell ref="C16:Z16"/>
    <mergeCell ref="B160:E160"/>
    <mergeCell ref="A18:B18"/>
    <mergeCell ref="A29:B29"/>
    <mergeCell ref="A65:B65"/>
    <mergeCell ref="A78:B78"/>
    <mergeCell ref="A89:B89"/>
    <mergeCell ref="A99:B99"/>
    <mergeCell ref="A116:B116"/>
    <mergeCell ref="A125:B125"/>
    <mergeCell ref="A138:B138"/>
    <mergeCell ref="A152:B152"/>
    <mergeCell ref="B159:E159"/>
  </mergeCells>
  <pageMargins left="0.7" right="0.7" top="0.75" bottom="0.75" header="0.3" footer="0.3"/>
  <pageSetup paperSize="9" scale="32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0"/>
  <sheetViews>
    <sheetView zoomScale="80" zoomScaleNormal="80" workbookViewId="0">
      <selection activeCell="AD158" sqref="AD158"/>
    </sheetView>
  </sheetViews>
  <sheetFormatPr defaultColWidth="9.140625" defaultRowHeight="12.75"/>
  <cols>
    <col min="1" max="1" width="4.42578125" style="370" customWidth="1"/>
    <col min="2" max="2" width="46.5703125" style="370" customWidth="1"/>
    <col min="3" max="3" width="8.85546875" style="370" customWidth="1"/>
    <col min="4" max="7" width="7.7109375" style="370" customWidth="1"/>
    <col min="8" max="8" width="13.7109375" style="370" customWidth="1"/>
    <col min="9" max="12" width="7.7109375" style="370" customWidth="1"/>
    <col min="13" max="13" width="10.140625" style="370" customWidth="1"/>
    <col min="14" max="22" width="9.140625" style="263"/>
    <col min="23" max="23" width="9.140625" style="560"/>
    <col min="24" max="25" width="9.140625" style="263"/>
    <col min="26" max="26" width="11.140625" style="263" customWidth="1"/>
    <col min="27" max="16384" width="9.140625" style="263"/>
  </cols>
  <sheetData>
    <row r="1" spans="1:23">
      <c r="K1" s="559"/>
      <c r="L1" s="559"/>
      <c r="U1" s="342" t="s">
        <v>968</v>
      </c>
    </row>
    <row r="2" spans="1:23">
      <c r="K2" s="559"/>
      <c r="L2" s="559"/>
      <c r="U2" s="342" t="s">
        <v>531</v>
      </c>
    </row>
    <row r="3" spans="1:23">
      <c r="K3" s="559"/>
      <c r="L3" s="559"/>
      <c r="U3" s="342" t="s">
        <v>593</v>
      </c>
    </row>
    <row r="4" spans="1:23">
      <c r="K4" s="559"/>
      <c r="L4" s="559"/>
      <c r="U4" s="179" t="s">
        <v>1017</v>
      </c>
    </row>
    <row r="5" spans="1:23">
      <c r="K5" s="559"/>
      <c r="L5" s="559"/>
      <c r="U5" s="179" t="s">
        <v>1016</v>
      </c>
    </row>
    <row r="6" spans="1:23">
      <c r="K6" s="559"/>
      <c r="L6" s="559"/>
    </row>
    <row r="7" spans="1:23" ht="51" customHeight="1">
      <c r="A7" s="1011" t="s">
        <v>909</v>
      </c>
      <c r="B7" s="1011"/>
      <c r="C7" s="1011"/>
      <c r="D7" s="1011"/>
      <c r="E7" s="1011"/>
      <c r="F7" s="1011"/>
      <c r="G7" s="1011"/>
      <c r="H7" s="1011"/>
      <c r="I7" s="1011"/>
      <c r="J7" s="1011"/>
      <c r="K7" s="1011"/>
      <c r="L7" s="1011"/>
      <c r="M7" s="1011"/>
      <c r="N7" s="1011"/>
      <c r="O7" s="1011"/>
      <c r="P7" s="1011"/>
      <c r="Q7" s="1011"/>
      <c r="R7" s="1011"/>
      <c r="S7" s="1011"/>
      <c r="T7" s="1011"/>
      <c r="U7" s="1011"/>
      <c r="V7" s="1011"/>
      <c r="W7" s="1011"/>
    </row>
    <row r="8" spans="1:23">
      <c r="A8" s="1004" t="s">
        <v>122</v>
      </c>
      <c r="B8" s="1009" t="s">
        <v>910</v>
      </c>
      <c r="C8" s="1009"/>
      <c r="D8" s="1009"/>
      <c r="E8" s="1009"/>
      <c r="F8" s="1009"/>
      <c r="G8" s="1009"/>
      <c r="H8" s="1009"/>
      <c r="I8" s="1009"/>
      <c r="J8" s="1009"/>
      <c r="K8" s="1009"/>
      <c r="L8" s="1009"/>
      <c r="M8" s="1009"/>
      <c r="N8" s="1009"/>
      <c r="O8" s="1009"/>
      <c r="P8" s="1009"/>
      <c r="Q8" s="1009"/>
      <c r="R8" s="1009"/>
      <c r="S8" s="1009"/>
      <c r="T8" s="1009"/>
      <c r="U8" s="1009"/>
      <c r="V8" s="1009"/>
      <c r="W8" s="1009"/>
    </row>
    <row r="9" spans="1:23">
      <c r="A9" s="1009"/>
      <c r="B9" s="1012" t="s">
        <v>911</v>
      </c>
      <c r="C9" s="1012"/>
      <c r="D9" s="1012"/>
      <c r="E9" s="1012"/>
      <c r="F9" s="1012"/>
      <c r="G9" s="1012"/>
      <c r="H9" s="1012"/>
      <c r="I9" s="1012"/>
      <c r="J9" s="1012"/>
      <c r="K9" s="1012"/>
      <c r="L9" s="1012"/>
      <c r="M9" s="1012"/>
      <c r="N9" s="1012"/>
      <c r="O9" s="1012"/>
      <c r="P9" s="1012"/>
      <c r="Q9" s="1012"/>
      <c r="R9" s="1012"/>
      <c r="S9" s="1012"/>
      <c r="T9" s="1012"/>
      <c r="U9" s="1012"/>
      <c r="V9" s="1012"/>
      <c r="W9" s="1012"/>
    </row>
    <row r="10" spans="1:23">
      <c r="A10" s="561">
        <v>1</v>
      </c>
      <c r="B10" s="1008" t="s">
        <v>912</v>
      </c>
      <c r="C10" s="1008"/>
      <c r="D10" s="1008"/>
      <c r="E10" s="1008"/>
      <c r="F10" s="1008"/>
      <c r="G10" s="1008"/>
      <c r="H10" s="1008"/>
      <c r="I10" s="1008"/>
      <c r="J10" s="1008"/>
      <c r="K10" s="1008"/>
      <c r="L10" s="1008"/>
      <c r="M10" s="1008"/>
      <c r="N10" s="1008"/>
      <c r="O10" s="1008"/>
      <c r="P10" s="1008"/>
      <c r="Q10" s="1008"/>
      <c r="R10" s="1008"/>
      <c r="S10" s="1008"/>
      <c r="T10" s="1008"/>
      <c r="U10" s="1008"/>
      <c r="V10" s="1008"/>
      <c r="W10" s="1008"/>
    </row>
    <row r="11" spans="1:23">
      <c r="A11" s="561">
        <v>2</v>
      </c>
      <c r="B11" s="1008" t="s">
        <v>913</v>
      </c>
      <c r="C11" s="1008"/>
      <c r="D11" s="1008"/>
      <c r="E11" s="1008"/>
      <c r="F11" s="1008"/>
      <c r="G11" s="1008"/>
      <c r="H11" s="1008"/>
      <c r="I11" s="1008"/>
      <c r="J11" s="1008"/>
      <c r="K11" s="1008"/>
      <c r="L11" s="1008"/>
      <c r="M11" s="1008"/>
      <c r="N11" s="1008"/>
      <c r="O11" s="1008"/>
      <c r="P11" s="1008"/>
      <c r="Q11" s="1008"/>
      <c r="R11" s="1008"/>
      <c r="S11" s="1008"/>
      <c r="T11" s="1008"/>
      <c r="U11" s="1008"/>
      <c r="V11" s="1008"/>
      <c r="W11" s="1008"/>
    </row>
    <row r="12" spans="1:23">
      <c r="A12" s="561">
        <v>3</v>
      </c>
      <c r="B12" s="1008" t="s">
        <v>914</v>
      </c>
      <c r="C12" s="1008"/>
      <c r="D12" s="1008"/>
      <c r="E12" s="1008"/>
      <c r="F12" s="1008"/>
      <c r="G12" s="1008"/>
      <c r="H12" s="1008"/>
      <c r="I12" s="1008"/>
      <c r="J12" s="1008"/>
      <c r="K12" s="1008"/>
      <c r="L12" s="1008"/>
      <c r="M12" s="1008"/>
      <c r="N12" s="1008"/>
      <c r="O12" s="1008"/>
      <c r="P12" s="1008"/>
      <c r="Q12" s="1008"/>
      <c r="R12" s="1008"/>
      <c r="S12" s="1008"/>
      <c r="T12" s="1008"/>
      <c r="U12" s="1008"/>
      <c r="V12" s="1008"/>
      <c r="W12" s="1008"/>
    </row>
    <row r="13" spans="1:23">
      <c r="A13" s="561">
        <v>4</v>
      </c>
      <c r="B13" s="1008" t="s">
        <v>915</v>
      </c>
      <c r="C13" s="1008"/>
      <c r="D13" s="1008"/>
      <c r="E13" s="1008"/>
      <c r="F13" s="1008"/>
      <c r="G13" s="1008"/>
      <c r="H13" s="1008"/>
      <c r="I13" s="1008"/>
      <c r="J13" s="1008"/>
      <c r="K13" s="1008"/>
      <c r="L13" s="1008"/>
      <c r="M13" s="1008"/>
      <c r="N13" s="1008"/>
      <c r="O13" s="1008"/>
      <c r="P13" s="1008"/>
      <c r="Q13" s="1008"/>
      <c r="R13" s="1008"/>
      <c r="S13" s="1008"/>
      <c r="T13" s="1008"/>
      <c r="U13" s="1008"/>
      <c r="V13" s="1008"/>
      <c r="W13" s="1008"/>
    </row>
    <row r="14" spans="1:23">
      <c r="A14" s="561">
        <v>5</v>
      </c>
      <c r="B14" s="1008" t="s">
        <v>916</v>
      </c>
      <c r="C14" s="1008"/>
      <c r="D14" s="1008"/>
      <c r="E14" s="1008"/>
      <c r="F14" s="1008"/>
      <c r="G14" s="1008"/>
      <c r="H14" s="1008"/>
      <c r="I14" s="1008"/>
      <c r="J14" s="1008"/>
      <c r="K14" s="1008"/>
      <c r="L14" s="1008"/>
      <c r="M14" s="1008"/>
      <c r="N14" s="1008"/>
      <c r="O14" s="1008"/>
      <c r="P14" s="1008"/>
      <c r="Q14" s="1008"/>
      <c r="R14" s="1008"/>
      <c r="S14" s="1008"/>
      <c r="T14" s="1008"/>
      <c r="U14" s="1008"/>
      <c r="V14" s="1008"/>
      <c r="W14" s="1008"/>
    </row>
    <row r="15" spans="1:23">
      <c r="A15" s="561">
        <v>6</v>
      </c>
      <c r="B15" s="1008" t="s">
        <v>917</v>
      </c>
      <c r="C15" s="1008"/>
      <c r="D15" s="1008"/>
      <c r="E15" s="1008"/>
      <c r="F15" s="1008"/>
      <c r="G15" s="1008"/>
      <c r="H15" s="1008"/>
      <c r="I15" s="1008"/>
      <c r="J15" s="1008"/>
      <c r="K15" s="1008"/>
      <c r="L15" s="1008"/>
      <c r="M15" s="1008"/>
      <c r="N15" s="1008"/>
      <c r="O15" s="1008"/>
      <c r="P15" s="1008"/>
      <c r="Q15" s="1008"/>
      <c r="R15" s="1008"/>
      <c r="S15" s="1008"/>
      <c r="T15" s="1008"/>
      <c r="U15" s="1008"/>
      <c r="V15" s="1008"/>
      <c r="W15" s="1008"/>
    </row>
    <row r="16" spans="1:23">
      <c r="A16" s="561">
        <v>7</v>
      </c>
      <c r="B16" s="1008" t="s">
        <v>918</v>
      </c>
      <c r="C16" s="1008"/>
      <c r="D16" s="1008"/>
      <c r="E16" s="1008"/>
      <c r="F16" s="1008"/>
      <c r="G16" s="1008"/>
      <c r="H16" s="1008"/>
      <c r="I16" s="1008"/>
      <c r="J16" s="1008"/>
      <c r="K16" s="1008"/>
      <c r="L16" s="1008"/>
      <c r="M16" s="1008"/>
      <c r="N16" s="1008"/>
      <c r="O16" s="1008"/>
      <c r="P16" s="1008"/>
      <c r="Q16" s="1008"/>
      <c r="R16" s="1008"/>
      <c r="S16" s="1008"/>
      <c r="T16" s="1008"/>
      <c r="U16" s="1008"/>
      <c r="V16" s="1008"/>
      <c r="W16" s="1008"/>
    </row>
    <row r="17" spans="1:26">
      <c r="A17" s="1002" t="s">
        <v>122</v>
      </c>
      <c r="B17" s="1009" t="s">
        <v>534</v>
      </c>
      <c r="C17" s="1010" t="s">
        <v>632</v>
      </c>
      <c r="D17" s="1010"/>
      <c r="E17" s="1010"/>
      <c r="F17" s="1010"/>
      <c r="G17" s="1010"/>
      <c r="H17" s="562" t="s">
        <v>919</v>
      </c>
      <c r="I17" s="1001" t="s">
        <v>736</v>
      </c>
      <c r="J17" s="999"/>
      <c r="K17" s="999"/>
      <c r="L17" s="999"/>
      <c r="M17" s="1000"/>
      <c r="N17" s="1001" t="s">
        <v>173</v>
      </c>
      <c r="O17" s="1000"/>
      <c r="P17" s="998" t="s">
        <v>626</v>
      </c>
      <c r="Q17" s="999"/>
      <c r="R17" s="999"/>
      <c r="S17" s="999"/>
      <c r="T17" s="1000"/>
      <c r="U17" s="1001" t="s">
        <v>644</v>
      </c>
      <c r="V17" s="1000"/>
      <c r="W17" s="1002" t="s">
        <v>920</v>
      </c>
    </row>
    <row r="18" spans="1:26" s="560" customFormat="1">
      <c r="A18" s="1003"/>
      <c r="B18" s="1009"/>
      <c r="C18" s="563">
        <v>16</v>
      </c>
      <c r="D18" s="563">
        <v>24</v>
      </c>
      <c r="E18" s="563">
        <v>32</v>
      </c>
      <c r="F18" s="564">
        <v>36</v>
      </c>
      <c r="G18" s="565">
        <v>48</v>
      </c>
      <c r="H18" s="565">
        <v>48</v>
      </c>
      <c r="I18" s="563">
        <v>16</v>
      </c>
      <c r="J18" s="563">
        <v>24</v>
      </c>
      <c r="K18" s="563">
        <v>32</v>
      </c>
      <c r="L18" s="564">
        <v>36</v>
      </c>
      <c r="M18" s="565">
        <v>48</v>
      </c>
      <c r="N18" s="564">
        <v>36</v>
      </c>
      <c r="O18" s="565">
        <v>48</v>
      </c>
      <c r="P18" s="563">
        <v>16</v>
      </c>
      <c r="Q18" s="563">
        <v>24</v>
      </c>
      <c r="R18" s="563">
        <v>32</v>
      </c>
      <c r="S18" s="564">
        <v>36</v>
      </c>
      <c r="T18" s="565">
        <v>48</v>
      </c>
      <c r="U18" s="563">
        <v>32</v>
      </c>
      <c r="V18" s="565">
        <v>48</v>
      </c>
      <c r="W18" s="1003"/>
    </row>
    <row r="19" spans="1:26" s="560" customFormat="1" ht="11.25" customHeight="1">
      <c r="A19" s="1004"/>
      <c r="B19" s="1009"/>
      <c r="C19" s="566" t="s">
        <v>921</v>
      </c>
      <c r="D19" s="566" t="s">
        <v>922</v>
      </c>
      <c r="E19" s="566" t="s">
        <v>922</v>
      </c>
      <c r="F19" s="567" t="s">
        <v>921</v>
      </c>
      <c r="G19" s="568" t="s">
        <v>921</v>
      </c>
      <c r="H19" s="568" t="s">
        <v>921</v>
      </c>
      <c r="I19" s="566" t="s">
        <v>921</v>
      </c>
      <c r="J19" s="566" t="s">
        <v>922</v>
      </c>
      <c r="K19" s="566" t="s">
        <v>922</v>
      </c>
      <c r="L19" s="567" t="s">
        <v>921</v>
      </c>
      <c r="M19" s="568" t="s">
        <v>921</v>
      </c>
      <c r="N19" s="567" t="s">
        <v>921</v>
      </c>
      <c r="O19" s="568" t="s">
        <v>921</v>
      </c>
      <c r="P19" s="566" t="s">
        <v>921</v>
      </c>
      <c r="Q19" s="566" t="s">
        <v>922</v>
      </c>
      <c r="R19" s="566" t="s">
        <v>922</v>
      </c>
      <c r="S19" s="567" t="s">
        <v>921</v>
      </c>
      <c r="T19" s="568" t="s">
        <v>921</v>
      </c>
      <c r="U19" s="566" t="s">
        <v>922</v>
      </c>
      <c r="V19" s="568" t="s">
        <v>921</v>
      </c>
      <c r="W19" s="1004"/>
    </row>
    <row r="20" spans="1:26">
      <c r="A20" s="569">
        <v>1</v>
      </c>
      <c r="B20" s="569">
        <v>2</v>
      </c>
      <c r="C20" s="1005">
        <v>3</v>
      </c>
      <c r="D20" s="1006"/>
      <c r="E20" s="1006"/>
      <c r="F20" s="1006"/>
      <c r="G20" s="1007"/>
      <c r="H20" s="569">
        <v>4</v>
      </c>
      <c r="I20" s="1005">
        <v>5</v>
      </c>
      <c r="J20" s="1006"/>
      <c r="K20" s="1006"/>
      <c r="L20" s="1006"/>
      <c r="M20" s="1007"/>
      <c r="N20" s="1005">
        <v>6</v>
      </c>
      <c r="O20" s="1007"/>
      <c r="P20" s="1005">
        <v>7</v>
      </c>
      <c r="Q20" s="1006"/>
      <c r="R20" s="1006"/>
      <c r="S20" s="1006"/>
      <c r="T20" s="1007"/>
      <c r="U20" s="1005">
        <v>8</v>
      </c>
      <c r="V20" s="1007"/>
      <c r="W20" s="569">
        <v>9</v>
      </c>
    </row>
    <row r="21" spans="1:26">
      <c r="A21" s="570" t="s">
        <v>561</v>
      </c>
      <c r="B21" s="571"/>
      <c r="C21" s="571"/>
      <c r="D21" s="571"/>
      <c r="E21" s="571"/>
      <c r="F21" s="571"/>
      <c r="G21" s="571"/>
      <c r="H21" s="571"/>
      <c r="I21" s="571"/>
      <c r="J21" s="571"/>
      <c r="K21" s="571"/>
      <c r="L21" s="571"/>
      <c r="M21" s="572"/>
      <c r="W21" s="573"/>
    </row>
    <row r="22" spans="1:26">
      <c r="A22" s="196">
        <v>1</v>
      </c>
      <c r="B22" s="197" t="s">
        <v>562</v>
      </c>
      <c r="C22" s="574">
        <v>0</v>
      </c>
      <c r="D22" s="574">
        <v>0</v>
      </c>
      <c r="E22" s="574">
        <v>0</v>
      </c>
      <c r="F22" s="574">
        <v>0</v>
      </c>
      <c r="G22" s="574">
        <v>0</v>
      </c>
      <c r="H22" s="574">
        <v>0</v>
      </c>
      <c r="I22" s="574">
        <v>0</v>
      </c>
      <c r="J22" s="574">
        <v>0</v>
      </c>
      <c r="K22" s="574">
        <v>0</v>
      </c>
      <c r="L22" s="574">
        <v>0</v>
      </c>
      <c r="M22" s="574">
        <v>0</v>
      </c>
      <c r="N22" s="574">
        <v>0</v>
      </c>
      <c r="O22" s="574">
        <v>0</v>
      </c>
      <c r="P22" s="574">
        <v>0</v>
      </c>
      <c r="Q22" s="574">
        <v>0</v>
      </c>
      <c r="R22" s="574">
        <v>0</v>
      </c>
      <c r="S22" s="574">
        <v>0</v>
      </c>
      <c r="T22" s="574">
        <v>0</v>
      </c>
      <c r="U22" s="574">
        <v>0</v>
      </c>
      <c r="V22" s="574">
        <v>0</v>
      </c>
      <c r="W22" s="575">
        <f>SUM(C22:V22)</f>
        <v>0</v>
      </c>
    </row>
    <row r="23" spans="1:26" s="180" customFormat="1" ht="15">
      <c r="A23" s="196">
        <f>A22+1</f>
        <v>2</v>
      </c>
      <c r="B23" s="197" t="s">
        <v>563</v>
      </c>
      <c r="C23" s="574">
        <v>0</v>
      </c>
      <c r="D23" s="574">
        <v>0</v>
      </c>
      <c r="E23" s="574">
        <v>0</v>
      </c>
      <c r="F23" s="574">
        <v>0</v>
      </c>
      <c r="G23" s="574">
        <v>0</v>
      </c>
      <c r="H23" s="574">
        <v>0</v>
      </c>
      <c r="I23" s="574">
        <v>0</v>
      </c>
      <c r="J23" s="574">
        <v>0</v>
      </c>
      <c r="K23" s="574">
        <v>0</v>
      </c>
      <c r="L23" s="574">
        <v>0</v>
      </c>
      <c r="M23" s="574">
        <v>0</v>
      </c>
      <c r="N23" s="574">
        <v>0</v>
      </c>
      <c r="O23" s="574">
        <v>0</v>
      </c>
      <c r="P23" s="574">
        <v>0</v>
      </c>
      <c r="Q23" s="574">
        <v>0</v>
      </c>
      <c r="R23" s="574">
        <v>0</v>
      </c>
      <c r="S23" s="574">
        <v>0</v>
      </c>
      <c r="T23" s="574">
        <v>0</v>
      </c>
      <c r="U23" s="574">
        <v>0</v>
      </c>
      <c r="V23" s="574">
        <v>0</v>
      </c>
      <c r="W23" s="575">
        <f t="shared" ref="W23:W24" si="0">SUM(C23:V23)</f>
        <v>0</v>
      </c>
      <c r="X23" s="178"/>
      <c r="Y23" s="178"/>
      <c r="Z23" s="178"/>
    </row>
    <row r="24" spans="1:26" s="180" customFormat="1" ht="15">
      <c r="A24" s="196">
        <f t="shared" ref="A24:A29" si="1">A23+1</f>
        <v>3</v>
      </c>
      <c r="B24" s="197" t="s">
        <v>564</v>
      </c>
      <c r="C24" s="574">
        <v>0</v>
      </c>
      <c r="D24" s="574">
        <v>0</v>
      </c>
      <c r="E24" s="574">
        <v>0</v>
      </c>
      <c r="F24" s="574">
        <v>0</v>
      </c>
      <c r="G24" s="574">
        <v>0</v>
      </c>
      <c r="H24" s="574">
        <v>0</v>
      </c>
      <c r="I24" s="574">
        <v>0</v>
      </c>
      <c r="J24" s="574">
        <v>0</v>
      </c>
      <c r="K24" s="574">
        <v>0</v>
      </c>
      <c r="L24" s="574">
        <v>0</v>
      </c>
      <c r="M24" s="574">
        <v>0</v>
      </c>
      <c r="N24" s="574">
        <v>0</v>
      </c>
      <c r="O24" s="574">
        <v>0</v>
      </c>
      <c r="P24" s="574">
        <v>0</v>
      </c>
      <c r="Q24" s="574">
        <v>0</v>
      </c>
      <c r="R24" s="574">
        <v>0</v>
      </c>
      <c r="S24" s="574">
        <v>0</v>
      </c>
      <c r="T24" s="574">
        <v>0</v>
      </c>
      <c r="U24" s="574">
        <v>0</v>
      </c>
      <c r="V24" s="574">
        <v>0</v>
      </c>
      <c r="W24" s="575">
        <f t="shared" si="0"/>
        <v>0</v>
      </c>
      <c r="X24" s="178"/>
      <c r="Y24" s="178"/>
      <c r="Z24" s="178"/>
    </row>
    <row r="25" spans="1:26">
      <c r="A25" s="196">
        <f t="shared" si="1"/>
        <v>4</v>
      </c>
      <c r="B25" s="198" t="s">
        <v>565</v>
      </c>
      <c r="C25" s="574">
        <v>0</v>
      </c>
      <c r="D25" s="574">
        <v>0</v>
      </c>
      <c r="E25" s="574">
        <v>0</v>
      </c>
      <c r="F25" s="574">
        <v>0</v>
      </c>
      <c r="G25" s="574">
        <v>0</v>
      </c>
      <c r="H25" s="574">
        <v>0</v>
      </c>
      <c r="I25" s="574">
        <v>0</v>
      </c>
      <c r="J25" s="574">
        <v>0</v>
      </c>
      <c r="K25" s="574">
        <v>0</v>
      </c>
      <c r="L25" s="576">
        <v>36</v>
      </c>
      <c r="M25" s="574">
        <v>0</v>
      </c>
      <c r="N25" s="574">
        <v>0</v>
      </c>
      <c r="O25" s="574">
        <v>0</v>
      </c>
      <c r="P25" s="574">
        <v>0</v>
      </c>
      <c r="Q25" s="574">
        <v>0</v>
      </c>
      <c r="R25" s="574">
        <v>0</v>
      </c>
      <c r="S25" s="574">
        <v>0</v>
      </c>
      <c r="T25" s="574">
        <v>0</v>
      </c>
      <c r="U25" s="574">
        <v>0</v>
      </c>
      <c r="V25" s="574">
        <v>0</v>
      </c>
      <c r="W25" s="575">
        <f>SUM(C25:V25)</f>
        <v>36</v>
      </c>
    </row>
    <row r="26" spans="1:26">
      <c r="A26" s="196">
        <f t="shared" si="1"/>
        <v>5</v>
      </c>
      <c r="B26" s="198" t="s">
        <v>566</v>
      </c>
      <c r="C26" s="574">
        <v>0</v>
      </c>
      <c r="D26" s="574">
        <v>0</v>
      </c>
      <c r="E26" s="574">
        <v>0</v>
      </c>
      <c r="F26" s="574">
        <v>0</v>
      </c>
      <c r="G26" s="574">
        <v>0</v>
      </c>
      <c r="H26" s="574">
        <v>0</v>
      </c>
      <c r="I26" s="574">
        <v>0</v>
      </c>
      <c r="J26" s="574">
        <v>0</v>
      </c>
      <c r="K26" s="574">
        <v>0</v>
      </c>
      <c r="L26" s="574">
        <v>0</v>
      </c>
      <c r="M26" s="574">
        <v>0</v>
      </c>
      <c r="N26" s="574">
        <v>0</v>
      </c>
      <c r="O26" s="574">
        <v>0</v>
      </c>
      <c r="P26" s="574">
        <v>0</v>
      </c>
      <c r="Q26" s="574">
        <v>0</v>
      </c>
      <c r="R26" s="574">
        <v>0</v>
      </c>
      <c r="S26" s="574">
        <v>0</v>
      </c>
      <c r="T26" s="574">
        <v>0</v>
      </c>
      <c r="U26" s="574">
        <v>0</v>
      </c>
      <c r="V26" s="574">
        <v>0</v>
      </c>
      <c r="W26" s="575">
        <f t="shared" ref="W26:W29" si="2">SUM(C26:V26)</f>
        <v>0</v>
      </c>
    </row>
    <row r="27" spans="1:26" ht="25.5">
      <c r="A27" s="196">
        <f t="shared" si="1"/>
        <v>6</v>
      </c>
      <c r="B27" s="198" t="s">
        <v>567</v>
      </c>
      <c r="C27" s="574">
        <v>0</v>
      </c>
      <c r="D27" s="574">
        <v>0</v>
      </c>
      <c r="E27" s="574">
        <v>0</v>
      </c>
      <c r="F27" s="574">
        <v>0</v>
      </c>
      <c r="G27" s="574">
        <v>0</v>
      </c>
      <c r="H27" s="574">
        <v>0</v>
      </c>
      <c r="I27" s="574">
        <v>0</v>
      </c>
      <c r="J27" s="574">
        <v>0</v>
      </c>
      <c r="K27" s="574">
        <v>0</v>
      </c>
      <c r="L27" s="574">
        <v>0</v>
      </c>
      <c r="M27" s="574">
        <v>0</v>
      </c>
      <c r="N27" s="574">
        <v>0</v>
      </c>
      <c r="O27" s="574">
        <v>0</v>
      </c>
      <c r="P27" s="574">
        <v>0</v>
      </c>
      <c r="Q27" s="574">
        <v>0</v>
      </c>
      <c r="R27" s="574">
        <v>0</v>
      </c>
      <c r="S27" s="574">
        <v>0</v>
      </c>
      <c r="T27" s="574">
        <v>0</v>
      </c>
      <c r="U27" s="574">
        <v>0</v>
      </c>
      <c r="V27" s="574">
        <v>0</v>
      </c>
      <c r="W27" s="575">
        <f t="shared" si="2"/>
        <v>0</v>
      </c>
    </row>
    <row r="28" spans="1:26">
      <c r="A28" s="196">
        <f t="shared" si="1"/>
        <v>7</v>
      </c>
      <c r="B28" s="198" t="s">
        <v>568</v>
      </c>
      <c r="C28" s="574">
        <v>0</v>
      </c>
      <c r="D28" s="574">
        <v>0</v>
      </c>
      <c r="E28" s="574">
        <v>0</v>
      </c>
      <c r="F28" s="574">
        <v>0</v>
      </c>
      <c r="G28" s="574">
        <v>0</v>
      </c>
      <c r="H28" s="574">
        <v>0</v>
      </c>
      <c r="I28" s="574">
        <v>0</v>
      </c>
      <c r="J28" s="574">
        <v>0</v>
      </c>
      <c r="K28" s="574">
        <v>0</v>
      </c>
      <c r="L28" s="574">
        <v>0</v>
      </c>
      <c r="M28" s="574">
        <v>0</v>
      </c>
      <c r="N28" s="574">
        <v>0</v>
      </c>
      <c r="O28" s="574">
        <v>0</v>
      </c>
      <c r="P28" s="574">
        <v>0</v>
      </c>
      <c r="Q28" s="574">
        <v>0</v>
      </c>
      <c r="R28" s="574">
        <v>0</v>
      </c>
      <c r="S28" s="574">
        <v>0</v>
      </c>
      <c r="T28" s="574">
        <v>0</v>
      </c>
      <c r="U28" s="574">
        <v>0</v>
      </c>
      <c r="V28" s="574">
        <v>0</v>
      </c>
      <c r="W28" s="575">
        <f t="shared" si="2"/>
        <v>0</v>
      </c>
    </row>
    <row r="29" spans="1:26" s="677" customFormat="1" ht="25.5" customHeight="1">
      <c r="A29" s="196">
        <f t="shared" si="1"/>
        <v>8</v>
      </c>
      <c r="B29" s="198" t="s">
        <v>1018</v>
      </c>
      <c r="C29" s="574">
        <v>0</v>
      </c>
      <c r="D29" s="574">
        <v>0</v>
      </c>
      <c r="E29" s="574">
        <v>0</v>
      </c>
      <c r="F29" s="574">
        <v>0</v>
      </c>
      <c r="G29" s="574">
        <v>0</v>
      </c>
      <c r="H29" s="574">
        <v>0</v>
      </c>
      <c r="I29" s="574">
        <v>0</v>
      </c>
      <c r="J29" s="574">
        <v>0</v>
      </c>
      <c r="K29" s="574">
        <v>0</v>
      </c>
      <c r="L29" s="574">
        <v>0</v>
      </c>
      <c r="M29" s="574">
        <v>0</v>
      </c>
      <c r="N29" s="574">
        <v>0</v>
      </c>
      <c r="O29" s="574">
        <v>0</v>
      </c>
      <c r="P29" s="574">
        <v>0</v>
      </c>
      <c r="Q29" s="574">
        <v>0</v>
      </c>
      <c r="R29" s="574">
        <v>0</v>
      </c>
      <c r="S29" s="574">
        <v>0</v>
      </c>
      <c r="T29" s="574">
        <v>0</v>
      </c>
      <c r="U29" s="574">
        <v>0</v>
      </c>
      <c r="V29" s="574">
        <v>0</v>
      </c>
      <c r="W29" s="575">
        <f t="shared" si="2"/>
        <v>0</v>
      </c>
      <c r="X29" s="178"/>
      <c r="Y29" s="178"/>
    </row>
    <row r="30" spans="1:26">
      <c r="A30" s="196">
        <v>9</v>
      </c>
      <c r="B30" s="200" t="s">
        <v>128</v>
      </c>
      <c r="C30" s="577">
        <v>0</v>
      </c>
      <c r="D30" s="577">
        <v>144</v>
      </c>
      <c r="E30" s="577">
        <v>0</v>
      </c>
      <c r="F30" s="577">
        <v>144</v>
      </c>
      <c r="G30" s="577">
        <v>0</v>
      </c>
      <c r="H30" s="577">
        <v>0</v>
      </c>
      <c r="I30" s="577">
        <v>0</v>
      </c>
      <c r="J30" s="577">
        <v>144</v>
      </c>
      <c r="K30" s="577">
        <v>0</v>
      </c>
      <c r="L30" s="577">
        <v>108</v>
      </c>
      <c r="M30" s="578">
        <v>0</v>
      </c>
      <c r="N30" s="577">
        <v>144</v>
      </c>
      <c r="O30" s="578">
        <v>0</v>
      </c>
      <c r="P30" s="577">
        <v>0</v>
      </c>
      <c r="Q30" s="577">
        <v>144</v>
      </c>
      <c r="R30" s="577">
        <v>0</v>
      </c>
      <c r="S30" s="577">
        <v>144</v>
      </c>
      <c r="T30" s="578">
        <v>0</v>
      </c>
      <c r="U30" s="577">
        <v>0</v>
      </c>
      <c r="V30" s="578">
        <v>0</v>
      </c>
      <c r="W30" s="575">
        <f>SUM(C30:V30)</f>
        <v>972</v>
      </c>
    </row>
    <row r="31" spans="1:26">
      <c r="A31" s="579"/>
      <c r="B31" s="580" t="s">
        <v>32</v>
      </c>
      <c r="C31" s="581">
        <f>SUM(C22:C30)</f>
        <v>0</v>
      </c>
      <c r="D31" s="581">
        <f>SUM(D22:D30)</f>
        <v>144</v>
      </c>
      <c r="E31" s="581">
        <f t="shared" ref="E31:V31" si="3">SUM(E22:E30)</f>
        <v>0</v>
      </c>
      <c r="F31" s="581">
        <f t="shared" si="3"/>
        <v>144</v>
      </c>
      <c r="G31" s="581">
        <f t="shared" si="3"/>
        <v>0</v>
      </c>
      <c r="H31" s="581">
        <f t="shared" si="3"/>
        <v>0</v>
      </c>
      <c r="I31" s="581">
        <f t="shared" si="3"/>
        <v>0</v>
      </c>
      <c r="J31" s="581">
        <f>SUM(J22:J30)</f>
        <v>144</v>
      </c>
      <c r="K31" s="581">
        <f t="shared" si="3"/>
        <v>0</v>
      </c>
      <c r="L31" s="581">
        <f t="shared" si="3"/>
        <v>144</v>
      </c>
      <c r="M31" s="581">
        <f t="shared" si="3"/>
        <v>0</v>
      </c>
      <c r="N31" s="581">
        <f t="shared" si="3"/>
        <v>144</v>
      </c>
      <c r="O31" s="581">
        <f t="shared" si="3"/>
        <v>0</v>
      </c>
      <c r="P31" s="581">
        <f t="shared" si="3"/>
        <v>0</v>
      </c>
      <c r="Q31" s="581">
        <f t="shared" si="3"/>
        <v>144</v>
      </c>
      <c r="R31" s="581">
        <f t="shared" si="3"/>
        <v>0</v>
      </c>
      <c r="S31" s="581">
        <f t="shared" si="3"/>
        <v>144</v>
      </c>
      <c r="T31" s="581">
        <f t="shared" si="3"/>
        <v>0</v>
      </c>
      <c r="U31" s="581">
        <f t="shared" si="3"/>
        <v>0</v>
      </c>
      <c r="V31" s="581">
        <f t="shared" si="3"/>
        <v>0</v>
      </c>
      <c r="W31" s="581">
        <f>SUM(W25:W30)</f>
        <v>1008</v>
      </c>
    </row>
    <row r="32" spans="1:26">
      <c r="A32" s="570" t="s">
        <v>0</v>
      </c>
      <c r="B32" s="571"/>
      <c r="C32" s="571"/>
      <c r="D32" s="571"/>
      <c r="E32" s="571"/>
      <c r="F32" s="571"/>
      <c r="G32" s="571"/>
      <c r="H32" s="571"/>
      <c r="I32" s="571"/>
      <c r="J32" s="571"/>
      <c r="K32" s="571"/>
      <c r="L32" s="571"/>
      <c r="M32" s="582"/>
      <c r="N32" s="583"/>
      <c r="O32" s="584"/>
      <c r="P32" s="583"/>
      <c r="Q32" s="583"/>
      <c r="R32" s="583"/>
      <c r="S32" s="583"/>
      <c r="T32" s="584"/>
      <c r="U32" s="583"/>
      <c r="V32" s="584"/>
      <c r="W32" s="585"/>
    </row>
    <row r="33" spans="1:23">
      <c r="A33" s="579">
        <v>1</v>
      </c>
      <c r="B33" s="586" t="s">
        <v>1</v>
      </c>
      <c r="C33" s="577">
        <v>48</v>
      </c>
      <c r="D33" s="577">
        <v>0</v>
      </c>
      <c r="E33" s="577">
        <v>0</v>
      </c>
      <c r="F33" s="577">
        <v>180</v>
      </c>
      <c r="G33" s="577">
        <v>144</v>
      </c>
      <c r="H33" s="577">
        <v>192</v>
      </c>
      <c r="I33" s="577">
        <v>0</v>
      </c>
      <c r="J33" s="577">
        <v>0</v>
      </c>
      <c r="K33" s="577">
        <v>0</v>
      </c>
      <c r="L33" s="577">
        <v>180</v>
      </c>
      <c r="M33" s="578">
        <v>144</v>
      </c>
      <c r="N33" s="577">
        <v>180</v>
      </c>
      <c r="O33" s="578">
        <v>192</v>
      </c>
      <c r="P33" s="577">
        <v>0</v>
      </c>
      <c r="Q33" s="577">
        <v>0</v>
      </c>
      <c r="R33" s="577">
        <v>0</v>
      </c>
      <c r="S33" s="577">
        <v>180</v>
      </c>
      <c r="T33" s="578">
        <v>144</v>
      </c>
      <c r="U33" s="577">
        <v>0</v>
      </c>
      <c r="V33" s="578">
        <v>192</v>
      </c>
      <c r="W33" s="575">
        <f t="shared" ref="W33:W66" si="4">SUM(C33:V33)</f>
        <v>1776</v>
      </c>
    </row>
    <row r="34" spans="1:23">
      <c r="A34" s="579">
        <v>2</v>
      </c>
      <c r="B34" s="586" t="s">
        <v>2</v>
      </c>
      <c r="C34" s="577">
        <v>32</v>
      </c>
      <c r="D34" s="577">
        <v>0</v>
      </c>
      <c r="E34" s="577">
        <v>0</v>
      </c>
      <c r="F34" s="577">
        <v>36</v>
      </c>
      <c r="G34" s="577">
        <v>48</v>
      </c>
      <c r="H34" s="577">
        <v>48</v>
      </c>
      <c r="I34" s="577">
        <v>16</v>
      </c>
      <c r="J34" s="577">
        <v>0</v>
      </c>
      <c r="K34" s="577">
        <v>0</v>
      </c>
      <c r="L34" s="577">
        <v>72</v>
      </c>
      <c r="M34" s="578">
        <v>48</v>
      </c>
      <c r="N34" s="577">
        <v>72</v>
      </c>
      <c r="O34" s="578">
        <v>48</v>
      </c>
      <c r="P34" s="577">
        <v>32</v>
      </c>
      <c r="Q34" s="577">
        <v>0</v>
      </c>
      <c r="R34" s="577">
        <v>0</v>
      </c>
      <c r="S34" s="577">
        <v>72</v>
      </c>
      <c r="T34" s="578">
        <v>48</v>
      </c>
      <c r="U34" s="577">
        <v>0</v>
      </c>
      <c r="V34" s="578">
        <v>48</v>
      </c>
      <c r="W34" s="575">
        <f t="shared" si="4"/>
        <v>620</v>
      </c>
    </row>
    <row r="35" spans="1:23">
      <c r="A35" s="579">
        <v>3</v>
      </c>
      <c r="B35" s="586" t="s">
        <v>3</v>
      </c>
      <c r="C35" s="577">
        <v>16</v>
      </c>
      <c r="D35" s="577">
        <v>24</v>
      </c>
      <c r="E35" s="577">
        <v>0</v>
      </c>
      <c r="F35" s="577">
        <v>72</v>
      </c>
      <c r="G35" s="577">
        <v>96</v>
      </c>
      <c r="H35" s="577">
        <v>48</v>
      </c>
      <c r="I35" s="577">
        <v>32</v>
      </c>
      <c r="J35" s="577">
        <v>0</v>
      </c>
      <c r="K35" s="577">
        <v>0</v>
      </c>
      <c r="L35" s="577">
        <v>72</v>
      </c>
      <c r="M35" s="578">
        <v>96</v>
      </c>
      <c r="N35" s="577">
        <v>72</v>
      </c>
      <c r="O35" s="578">
        <v>48</v>
      </c>
      <c r="P35" s="577">
        <v>16</v>
      </c>
      <c r="Q35" s="577">
        <v>24</v>
      </c>
      <c r="R35" s="577">
        <v>0</v>
      </c>
      <c r="S35" s="577">
        <v>72</v>
      </c>
      <c r="T35" s="578">
        <v>96</v>
      </c>
      <c r="U35" s="577">
        <v>0</v>
      </c>
      <c r="V35" s="578">
        <v>48</v>
      </c>
      <c r="W35" s="575">
        <f t="shared" si="4"/>
        <v>832</v>
      </c>
    </row>
    <row r="36" spans="1:23">
      <c r="A36" s="579">
        <v>4</v>
      </c>
      <c r="B36" s="586" t="s">
        <v>4</v>
      </c>
      <c r="C36" s="577">
        <v>64</v>
      </c>
      <c r="D36" s="577">
        <v>72</v>
      </c>
      <c r="E36" s="577">
        <v>0</v>
      </c>
      <c r="F36" s="577">
        <v>180</v>
      </c>
      <c r="G36" s="577">
        <v>240</v>
      </c>
      <c r="H36" s="577">
        <v>240</v>
      </c>
      <c r="I36" s="577">
        <v>16</v>
      </c>
      <c r="J36" s="577">
        <v>72</v>
      </c>
      <c r="K36" s="577">
        <v>0</v>
      </c>
      <c r="L36" s="577">
        <v>180</v>
      </c>
      <c r="M36" s="578">
        <v>240</v>
      </c>
      <c r="N36" s="577">
        <v>180</v>
      </c>
      <c r="O36" s="578">
        <v>240</v>
      </c>
      <c r="P36" s="577">
        <v>16</v>
      </c>
      <c r="Q36" s="577">
        <v>48</v>
      </c>
      <c r="R36" s="577">
        <v>0</v>
      </c>
      <c r="S36" s="577">
        <v>144</v>
      </c>
      <c r="T36" s="578">
        <v>192</v>
      </c>
      <c r="U36" s="577">
        <v>0</v>
      </c>
      <c r="V36" s="578">
        <v>240</v>
      </c>
      <c r="W36" s="575">
        <f t="shared" si="4"/>
        <v>2364</v>
      </c>
    </row>
    <row r="37" spans="1:23">
      <c r="A37" s="579">
        <v>5</v>
      </c>
      <c r="B37" s="586" t="s">
        <v>18</v>
      </c>
      <c r="C37" s="577">
        <v>848</v>
      </c>
      <c r="D37" s="577">
        <v>144</v>
      </c>
      <c r="E37" s="577">
        <v>64</v>
      </c>
      <c r="F37" s="577">
        <v>576</v>
      </c>
      <c r="G37" s="577">
        <v>1104</v>
      </c>
      <c r="H37" s="577">
        <v>1104</v>
      </c>
      <c r="I37" s="577">
        <v>224</v>
      </c>
      <c r="J37" s="577">
        <v>144</v>
      </c>
      <c r="K37" s="577">
        <v>96</v>
      </c>
      <c r="L37" s="577">
        <v>576</v>
      </c>
      <c r="M37" s="578">
        <v>1104</v>
      </c>
      <c r="N37" s="577">
        <v>576</v>
      </c>
      <c r="O37" s="578">
        <v>1104</v>
      </c>
      <c r="P37" s="577">
        <v>224</v>
      </c>
      <c r="Q37" s="577">
        <v>144</v>
      </c>
      <c r="R37" s="577">
        <v>64</v>
      </c>
      <c r="S37" s="577">
        <v>576</v>
      </c>
      <c r="T37" s="578">
        <v>1104</v>
      </c>
      <c r="U37" s="577">
        <v>96</v>
      </c>
      <c r="V37" s="578">
        <v>1104</v>
      </c>
      <c r="W37" s="575">
        <f t="shared" si="4"/>
        <v>10976</v>
      </c>
    </row>
    <row r="38" spans="1:23">
      <c r="A38" s="579">
        <v>6</v>
      </c>
      <c r="B38" s="586" t="s">
        <v>5</v>
      </c>
      <c r="C38" s="577">
        <v>48</v>
      </c>
      <c r="D38" s="577">
        <v>0</v>
      </c>
      <c r="E38" s="577">
        <v>32</v>
      </c>
      <c r="F38" s="577">
        <v>72</v>
      </c>
      <c r="G38" s="577">
        <v>96</v>
      </c>
      <c r="H38" s="577">
        <v>144</v>
      </c>
      <c r="I38" s="577">
        <v>16</v>
      </c>
      <c r="J38" s="577">
        <v>24</v>
      </c>
      <c r="K38" s="577">
        <v>0</v>
      </c>
      <c r="L38" s="577">
        <v>36</v>
      </c>
      <c r="M38" s="578">
        <v>96</v>
      </c>
      <c r="N38" s="577">
        <v>72</v>
      </c>
      <c r="O38" s="578">
        <v>96</v>
      </c>
      <c r="P38" s="577">
        <v>32</v>
      </c>
      <c r="Q38" s="577">
        <v>0</v>
      </c>
      <c r="R38" s="577">
        <v>0</v>
      </c>
      <c r="S38" s="577">
        <v>72</v>
      </c>
      <c r="T38" s="578">
        <v>144</v>
      </c>
      <c r="U38" s="577">
        <v>0</v>
      </c>
      <c r="V38" s="578">
        <v>96</v>
      </c>
      <c r="W38" s="575">
        <f t="shared" si="4"/>
        <v>1076</v>
      </c>
    </row>
    <row r="39" spans="1:23">
      <c r="A39" s="579">
        <v>7</v>
      </c>
      <c r="B39" s="586" t="s">
        <v>6</v>
      </c>
      <c r="C39" s="577">
        <v>64</v>
      </c>
      <c r="D39" s="577">
        <v>48</v>
      </c>
      <c r="E39" s="577">
        <v>0</v>
      </c>
      <c r="F39" s="577">
        <v>72</v>
      </c>
      <c r="G39" s="577">
        <v>48</v>
      </c>
      <c r="H39" s="577">
        <v>48</v>
      </c>
      <c r="I39" s="577">
        <v>80</v>
      </c>
      <c r="J39" s="577">
        <v>24</v>
      </c>
      <c r="K39" s="577">
        <v>0</v>
      </c>
      <c r="L39" s="577">
        <v>72</v>
      </c>
      <c r="M39" s="578">
        <v>96</v>
      </c>
      <c r="N39" s="577">
        <v>72</v>
      </c>
      <c r="O39" s="578">
        <v>96</v>
      </c>
      <c r="P39" s="577">
        <v>80</v>
      </c>
      <c r="Q39" s="577">
        <v>24</v>
      </c>
      <c r="R39" s="577">
        <v>32</v>
      </c>
      <c r="S39" s="577">
        <v>72</v>
      </c>
      <c r="T39" s="578">
        <v>96</v>
      </c>
      <c r="U39" s="577">
        <v>0</v>
      </c>
      <c r="V39" s="578">
        <v>96</v>
      </c>
      <c r="W39" s="575">
        <f t="shared" si="4"/>
        <v>1120</v>
      </c>
    </row>
    <row r="40" spans="1:23">
      <c r="A40" s="579">
        <v>8</v>
      </c>
      <c r="B40" s="586" t="s">
        <v>7</v>
      </c>
      <c r="C40" s="577">
        <v>112</v>
      </c>
      <c r="D40" s="577">
        <v>0</v>
      </c>
      <c r="E40" s="577">
        <v>0</v>
      </c>
      <c r="F40" s="577">
        <v>36</v>
      </c>
      <c r="G40" s="577">
        <v>96</v>
      </c>
      <c r="H40" s="577">
        <v>96</v>
      </c>
      <c r="I40" s="577">
        <v>32</v>
      </c>
      <c r="J40" s="577">
        <v>0</v>
      </c>
      <c r="K40" s="577">
        <v>0</v>
      </c>
      <c r="L40" s="577">
        <v>36</v>
      </c>
      <c r="M40" s="578">
        <v>96</v>
      </c>
      <c r="N40" s="577">
        <v>0</v>
      </c>
      <c r="O40" s="578">
        <v>96</v>
      </c>
      <c r="P40" s="577">
        <v>32</v>
      </c>
      <c r="Q40" s="577">
        <v>24</v>
      </c>
      <c r="R40" s="577">
        <v>0</v>
      </c>
      <c r="S40" s="577">
        <v>36</v>
      </c>
      <c r="T40" s="578">
        <v>96</v>
      </c>
      <c r="U40" s="577">
        <v>0</v>
      </c>
      <c r="V40" s="578">
        <v>96</v>
      </c>
      <c r="W40" s="575">
        <f t="shared" si="4"/>
        <v>884</v>
      </c>
    </row>
    <row r="41" spans="1:23">
      <c r="A41" s="579">
        <v>9</v>
      </c>
      <c r="B41" s="586" t="s">
        <v>8</v>
      </c>
      <c r="C41" s="577">
        <v>16</v>
      </c>
      <c r="D41" s="577">
        <v>24</v>
      </c>
      <c r="E41" s="577">
        <v>0</v>
      </c>
      <c r="F41" s="577">
        <v>144</v>
      </c>
      <c r="G41" s="577">
        <v>144</v>
      </c>
      <c r="H41" s="577">
        <v>144</v>
      </c>
      <c r="I41" s="577">
        <v>32</v>
      </c>
      <c r="J41" s="577">
        <v>24</v>
      </c>
      <c r="K41" s="577">
        <v>32</v>
      </c>
      <c r="L41" s="577">
        <v>144</v>
      </c>
      <c r="M41" s="578">
        <v>144</v>
      </c>
      <c r="N41" s="577">
        <v>144</v>
      </c>
      <c r="O41" s="578">
        <v>192</v>
      </c>
      <c r="P41" s="577">
        <v>16</v>
      </c>
      <c r="Q41" s="577">
        <v>0</v>
      </c>
      <c r="R41" s="577">
        <v>0</v>
      </c>
      <c r="S41" s="577">
        <v>144</v>
      </c>
      <c r="T41" s="578">
        <v>144</v>
      </c>
      <c r="U41" s="577">
        <v>32</v>
      </c>
      <c r="V41" s="578">
        <v>144</v>
      </c>
      <c r="W41" s="575">
        <f t="shared" si="4"/>
        <v>1664</v>
      </c>
    </row>
    <row r="42" spans="1:23">
      <c r="A42" s="579">
        <v>10</v>
      </c>
      <c r="B42" s="586" t="s">
        <v>9</v>
      </c>
      <c r="C42" s="577">
        <v>128</v>
      </c>
      <c r="D42" s="577">
        <v>24</v>
      </c>
      <c r="E42" s="577">
        <v>32</v>
      </c>
      <c r="F42" s="577">
        <v>72</v>
      </c>
      <c r="G42" s="577">
        <v>96</v>
      </c>
      <c r="H42" s="577">
        <v>96</v>
      </c>
      <c r="I42" s="577">
        <v>16</v>
      </c>
      <c r="J42" s="577">
        <v>24</v>
      </c>
      <c r="K42" s="577">
        <v>0</v>
      </c>
      <c r="L42" s="577">
        <v>108</v>
      </c>
      <c r="M42" s="578">
        <v>96</v>
      </c>
      <c r="N42" s="577">
        <v>72</v>
      </c>
      <c r="O42" s="578">
        <v>96</v>
      </c>
      <c r="P42" s="577">
        <v>32</v>
      </c>
      <c r="Q42" s="577">
        <v>48</v>
      </c>
      <c r="R42" s="577">
        <v>32</v>
      </c>
      <c r="S42" s="577">
        <v>72</v>
      </c>
      <c r="T42" s="578">
        <v>96</v>
      </c>
      <c r="U42" s="577">
        <v>0</v>
      </c>
      <c r="V42" s="578">
        <v>48</v>
      </c>
      <c r="W42" s="575">
        <f t="shared" si="4"/>
        <v>1188</v>
      </c>
    </row>
    <row r="43" spans="1:23">
      <c r="A43" s="579">
        <v>11</v>
      </c>
      <c r="B43" s="586" t="s">
        <v>29</v>
      </c>
      <c r="C43" s="577">
        <v>16</v>
      </c>
      <c r="D43" s="577">
        <v>24</v>
      </c>
      <c r="E43" s="577">
        <v>32</v>
      </c>
      <c r="F43" s="577">
        <v>108</v>
      </c>
      <c r="G43" s="577">
        <v>0</v>
      </c>
      <c r="H43" s="577">
        <v>0</v>
      </c>
      <c r="I43" s="577">
        <v>16</v>
      </c>
      <c r="J43" s="577">
        <v>0</v>
      </c>
      <c r="K43" s="577">
        <v>32</v>
      </c>
      <c r="L43" s="577">
        <v>72</v>
      </c>
      <c r="M43" s="578">
        <v>0</v>
      </c>
      <c r="N43" s="577">
        <v>108</v>
      </c>
      <c r="O43" s="578">
        <v>0</v>
      </c>
      <c r="P43" s="577">
        <v>16</v>
      </c>
      <c r="Q43" s="577">
        <v>24</v>
      </c>
      <c r="R43" s="577">
        <v>32</v>
      </c>
      <c r="S43" s="577">
        <v>108</v>
      </c>
      <c r="T43" s="578">
        <v>0</v>
      </c>
      <c r="U43" s="577">
        <v>32</v>
      </c>
      <c r="V43" s="578">
        <v>0</v>
      </c>
      <c r="W43" s="575">
        <f t="shared" si="4"/>
        <v>620</v>
      </c>
    </row>
    <row r="44" spans="1:23">
      <c r="A44" s="579">
        <v>12</v>
      </c>
      <c r="B44" s="586" t="s">
        <v>19</v>
      </c>
      <c r="C44" s="577">
        <v>32</v>
      </c>
      <c r="D44" s="577">
        <v>0</v>
      </c>
      <c r="E44" s="577">
        <v>64</v>
      </c>
      <c r="F44" s="577">
        <v>72</v>
      </c>
      <c r="G44" s="577">
        <v>0</v>
      </c>
      <c r="H44" s="577">
        <v>0</v>
      </c>
      <c r="I44" s="577">
        <v>0</v>
      </c>
      <c r="J44" s="577">
        <v>24</v>
      </c>
      <c r="K44" s="577">
        <v>32</v>
      </c>
      <c r="L44" s="577">
        <v>36</v>
      </c>
      <c r="M44" s="578">
        <v>0</v>
      </c>
      <c r="N44" s="577">
        <v>72</v>
      </c>
      <c r="O44" s="578">
        <v>0</v>
      </c>
      <c r="P44" s="577">
        <v>16</v>
      </c>
      <c r="Q44" s="577">
        <v>0</v>
      </c>
      <c r="R44" s="577">
        <v>32</v>
      </c>
      <c r="S44" s="577">
        <v>36</v>
      </c>
      <c r="T44" s="578">
        <v>0</v>
      </c>
      <c r="U44" s="577">
        <v>32</v>
      </c>
      <c r="V44" s="578">
        <v>0</v>
      </c>
      <c r="W44" s="575">
        <f t="shared" si="4"/>
        <v>448</v>
      </c>
    </row>
    <row r="45" spans="1:23">
      <c r="A45" s="579">
        <v>13</v>
      </c>
      <c r="B45" s="586" t="s">
        <v>20</v>
      </c>
      <c r="C45" s="577">
        <v>48</v>
      </c>
      <c r="D45" s="577">
        <v>0</v>
      </c>
      <c r="E45" s="577">
        <v>0</v>
      </c>
      <c r="F45" s="577">
        <v>288</v>
      </c>
      <c r="G45" s="577">
        <v>48</v>
      </c>
      <c r="H45" s="577">
        <v>48</v>
      </c>
      <c r="I45" s="577">
        <v>16</v>
      </c>
      <c r="J45" s="577">
        <v>0</v>
      </c>
      <c r="K45" s="577">
        <v>0</v>
      </c>
      <c r="L45" s="577">
        <v>324</v>
      </c>
      <c r="M45" s="578">
        <v>48</v>
      </c>
      <c r="N45" s="577">
        <v>288</v>
      </c>
      <c r="O45" s="578">
        <v>48</v>
      </c>
      <c r="P45" s="577">
        <v>0</v>
      </c>
      <c r="Q45" s="577">
        <v>0</v>
      </c>
      <c r="R45" s="577">
        <v>0</v>
      </c>
      <c r="S45" s="577">
        <v>324</v>
      </c>
      <c r="T45" s="578">
        <v>48</v>
      </c>
      <c r="U45" s="577">
        <v>0</v>
      </c>
      <c r="V45" s="578">
        <v>48</v>
      </c>
      <c r="W45" s="575">
        <f t="shared" si="4"/>
        <v>1576</v>
      </c>
    </row>
    <row r="46" spans="1:23">
      <c r="A46" s="579">
        <v>14</v>
      </c>
      <c r="B46" s="586" t="s">
        <v>21</v>
      </c>
      <c r="C46" s="577">
        <v>32</v>
      </c>
      <c r="D46" s="577">
        <v>24</v>
      </c>
      <c r="E46" s="577">
        <v>0</v>
      </c>
      <c r="F46" s="577">
        <v>108</v>
      </c>
      <c r="G46" s="577">
        <v>0</v>
      </c>
      <c r="H46" s="577">
        <v>0</v>
      </c>
      <c r="I46" s="577">
        <v>16</v>
      </c>
      <c r="J46" s="577">
        <v>0</v>
      </c>
      <c r="K46" s="577">
        <v>0</v>
      </c>
      <c r="L46" s="577">
        <v>144</v>
      </c>
      <c r="M46" s="578">
        <v>0</v>
      </c>
      <c r="N46" s="577">
        <v>108</v>
      </c>
      <c r="O46" s="578">
        <v>0</v>
      </c>
      <c r="P46" s="577">
        <v>0</v>
      </c>
      <c r="Q46" s="577">
        <v>0</v>
      </c>
      <c r="R46" s="577">
        <v>0</v>
      </c>
      <c r="S46" s="577">
        <v>144</v>
      </c>
      <c r="T46" s="578">
        <v>0</v>
      </c>
      <c r="U46" s="577">
        <v>0</v>
      </c>
      <c r="V46" s="578">
        <v>0</v>
      </c>
      <c r="W46" s="575">
        <f t="shared" si="4"/>
        <v>576</v>
      </c>
    </row>
    <row r="47" spans="1:23">
      <c r="A47" s="579">
        <v>15</v>
      </c>
      <c r="B47" s="586" t="s">
        <v>22</v>
      </c>
      <c r="C47" s="577">
        <v>16</v>
      </c>
      <c r="D47" s="577">
        <v>0</v>
      </c>
      <c r="E47" s="577">
        <v>0</v>
      </c>
      <c r="F47" s="577">
        <v>72</v>
      </c>
      <c r="G47" s="577">
        <v>48</v>
      </c>
      <c r="H47" s="577">
        <v>48</v>
      </c>
      <c r="I47" s="577">
        <v>32</v>
      </c>
      <c r="J47" s="577">
        <v>24</v>
      </c>
      <c r="K47" s="577">
        <v>0</v>
      </c>
      <c r="L47" s="577">
        <v>36</v>
      </c>
      <c r="M47" s="578">
        <v>0</v>
      </c>
      <c r="N47" s="577">
        <v>36</v>
      </c>
      <c r="O47" s="578">
        <v>0</v>
      </c>
      <c r="P47" s="577">
        <v>16</v>
      </c>
      <c r="Q47" s="577">
        <v>0</v>
      </c>
      <c r="R47" s="577">
        <v>0</v>
      </c>
      <c r="S47" s="577">
        <v>36</v>
      </c>
      <c r="T47" s="578">
        <v>0</v>
      </c>
      <c r="U47" s="577">
        <v>0</v>
      </c>
      <c r="V47" s="578">
        <v>48</v>
      </c>
      <c r="W47" s="575">
        <f t="shared" si="4"/>
        <v>412</v>
      </c>
    </row>
    <row r="48" spans="1:23">
      <c r="A48" s="579">
        <v>16</v>
      </c>
      <c r="B48" s="586" t="s">
        <v>23</v>
      </c>
      <c r="C48" s="577">
        <v>16</v>
      </c>
      <c r="D48" s="577">
        <v>24</v>
      </c>
      <c r="E48" s="577">
        <v>0</v>
      </c>
      <c r="F48" s="577">
        <v>72</v>
      </c>
      <c r="G48" s="577">
        <v>0</v>
      </c>
      <c r="H48" s="577">
        <v>0</v>
      </c>
      <c r="I48" s="577">
        <v>0</v>
      </c>
      <c r="J48" s="577">
        <v>0</v>
      </c>
      <c r="K48" s="577">
        <v>0</v>
      </c>
      <c r="L48" s="577">
        <v>36</v>
      </c>
      <c r="M48" s="578">
        <v>0</v>
      </c>
      <c r="N48" s="577">
        <v>72</v>
      </c>
      <c r="O48" s="578">
        <v>0</v>
      </c>
      <c r="P48" s="577">
        <v>0</v>
      </c>
      <c r="Q48" s="577">
        <v>24</v>
      </c>
      <c r="R48" s="577">
        <v>0</v>
      </c>
      <c r="S48" s="577">
        <v>36</v>
      </c>
      <c r="T48" s="578">
        <v>0</v>
      </c>
      <c r="U48" s="577">
        <v>0</v>
      </c>
      <c r="V48" s="578">
        <v>0</v>
      </c>
      <c r="W48" s="575">
        <f t="shared" si="4"/>
        <v>280</v>
      </c>
    </row>
    <row r="49" spans="1:23">
      <c r="A49" s="579">
        <v>17</v>
      </c>
      <c r="B49" s="586" t="s">
        <v>24</v>
      </c>
      <c r="C49" s="577">
        <v>32</v>
      </c>
      <c r="D49" s="577">
        <v>0</v>
      </c>
      <c r="E49" s="577">
        <v>0</v>
      </c>
      <c r="F49" s="577">
        <v>36</v>
      </c>
      <c r="G49" s="577">
        <v>96</v>
      </c>
      <c r="H49" s="577">
        <v>48</v>
      </c>
      <c r="I49" s="577">
        <v>32</v>
      </c>
      <c r="J49" s="577">
        <v>0</v>
      </c>
      <c r="K49" s="577">
        <v>32</v>
      </c>
      <c r="L49" s="577">
        <v>72</v>
      </c>
      <c r="M49" s="578">
        <v>96</v>
      </c>
      <c r="N49" s="577">
        <v>36</v>
      </c>
      <c r="O49" s="578">
        <v>96</v>
      </c>
      <c r="P49" s="577">
        <v>16</v>
      </c>
      <c r="Q49" s="577">
        <v>24</v>
      </c>
      <c r="R49" s="577">
        <v>0</v>
      </c>
      <c r="S49" s="577">
        <v>36</v>
      </c>
      <c r="T49" s="578">
        <v>96</v>
      </c>
      <c r="U49" s="577">
        <v>0</v>
      </c>
      <c r="V49" s="578">
        <v>96</v>
      </c>
      <c r="W49" s="575">
        <f t="shared" si="4"/>
        <v>844</v>
      </c>
    </row>
    <row r="50" spans="1:23">
      <c r="A50" s="579">
        <v>18</v>
      </c>
      <c r="B50" s="586" t="s">
        <v>25</v>
      </c>
      <c r="C50" s="577">
        <v>0</v>
      </c>
      <c r="D50" s="577">
        <v>24</v>
      </c>
      <c r="E50" s="577">
        <v>0</v>
      </c>
      <c r="F50" s="577">
        <v>0</v>
      </c>
      <c r="G50" s="577">
        <v>0</v>
      </c>
      <c r="H50" s="577">
        <v>0</v>
      </c>
      <c r="I50" s="577">
        <v>0</v>
      </c>
      <c r="J50" s="577">
        <v>24</v>
      </c>
      <c r="K50" s="577">
        <v>0</v>
      </c>
      <c r="L50" s="577">
        <v>36</v>
      </c>
      <c r="M50" s="578">
        <v>48</v>
      </c>
      <c r="N50" s="577">
        <v>36</v>
      </c>
      <c r="O50" s="578">
        <v>0</v>
      </c>
      <c r="P50" s="577">
        <v>0</v>
      </c>
      <c r="Q50" s="577">
        <v>24</v>
      </c>
      <c r="R50" s="577">
        <v>32</v>
      </c>
      <c r="S50" s="577">
        <v>36</v>
      </c>
      <c r="T50" s="578">
        <v>48</v>
      </c>
      <c r="U50" s="577">
        <v>0</v>
      </c>
      <c r="V50" s="578">
        <v>48</v>
      </c>
      <c r="W50" s="575">
        <f t="shared" si="4"/>
        <v>356</v>
      </c>
    </row>
    <row r="51" spans="1:23">
      <c r="A51" s="579">
        <v>19</v>
      </c>
      <c r="B51" s="586" t="s">
        <v>26</v>
      </c>
      <c r="C51" s="577">
        <v>32</v>
      </c>
      <c r="D51" s="577">
        <v>0</v>
      </c>
      <c r="E51" s="577">
        <v>0</v>
      </c>
      <c r="F51" s="577">
        <v>72</v>
      </c>
      <c r="G51" s="577">
        <v>48</v>
      </c>
      <c r="H51" s="577">
        <v>48</v>
      </c>
      <c r="I51" s="577">
        <v>32</v>
      </c>
      <c r="J51" s="577">
        <v>0</v>
      </c>
      <c r="K51" s="577">
        <v>0</v>
      </c>
      <c r="L51" s="577">
        <v>36</v>
      </c>
      <c r="M51" s="578">
        <v>48</v>
      </c>
      <c r="N51" s="577">
        <v>72</v>
      </c>
      <c r="O51" s="578">
        <v>96</v>
      </c>
      <c r="P51" s="577">
        <v>16</v>
      </c>
      <c r="Q51" s="577">
        <v>0</v>
      </c>
      <c r="R51" s="577">
        <v>0</v>
      </c>
      <c r="S51" s="577">
        <v>36</v>
      </c>
      <c r="T51" s="578">
        <v>48</v>
      </c>
      <c r="U51" s="577">
        <v>0</v>
      </c>
      <c r="V51" s="578">
        <v>96</v>
      </c>
      <c r="W51" s="575">
        <f t="shared" si="4"/>
        <v>680</v>
      </c>
    </row>
    <row r="52" spans="1:23">
      <c r="A52" s="579">
        <v>20</v>
      </c>
      <c r="B52" s="586" t="s">
        <v>569</v>
      </c>
      <c r="C52" s="577">
        <v>0</v>
      </c>
      <c r="D52" s="577">
        <v>0</v>
      </c>
      <c r="E52" s="577">
        <v>0</v>
      </c>
      <c r="F52" s="577">
        <v>0</v>
      </c>
      <c r="G52" s="577">
        <v>48</v>
      </c>
      <c r="H52" s="577">
        <v>0</v>
      </c>
      <c r="I52" s="577">
        <v>0</v>
      </c>
      <c r="J52" s="577">
        <v>0</v>
      </c>
      <c r="K52" s="577">
        <v>0</v>
      </c>
      <c r="L52" s="577">
        <v>0</v>
      </c>
      <c r="M52" s="578">
        <v>0</v>
      </c>
      <c r="N52" s="577">
        <v>0</v>
      </c>
      <c r="O52" s="578">
        <v>0</v>
      </c>
      <c r="P52" s="577">
        <v>0</v>
      </c>
      <c r="Q52" s="577">
        <v>0</v>
      </c>
      <c r="R52" s="577">
        <v>0</v>
      </c>
      <c r="S52" s="577">
        <v>36</v>
      </c>
      <c r="T52" s="578">
        <v>0</v>
      </c>
      <c r="U52" s="577">
        <v>0</v>
      </c>
      <c r="V52" s="578">
        <v>0</v>
      </c>
      <c r="W52" s="575">
        <f t="shared" si="4"/>
        <v>84</v>
      </c>
    </row>
    <row r="53" spans="1:23" ht="25.5">
      <c r="A53" s="579">
        <v>21</v>
      </c>
      <c r="B53" s="586" t="s">
        <v>570</v>
      </c>
      <c r="C53" s="577">
        <v>0</v>
      </c>
      <c r="D53" s="577">
        <v>24</v>
      </c>
      <c r="E53" s="577">
        <v>0</v>
      </c>
      <c r="F53" s="577">
        <v>36</v>
      </c>
      <c r="G53" s="577">
        <v>0</v>
      </c>
      <c r="H53" s="577">
        <v>0</v>
      </c>
      <c r="I53" s="577">
        <v>0</v>
      </c>
      <c r="J53" s="577">
        <v>0</v>
      </c>
      <c r="K53" s="577">
        <v>0</v>
      </c>
      <c r="L53" s="577">
        <v>36</v>
      </c>
      <c r="M53" s="578">
        <v>0</v>
      </c>
      <c r="N53" s="577">
        <v>36</v>
      </c>
      <c r="O53" s="578">
        <v>0</v>
      </c>
      <c r="P53" s="577">
        <v>0</v>
      </c>
      <c r="Q53" s="577">
        <v>24</v>
      </c>
      <c r="R53" s="577">
        <v>0</v>
      </c>
      <c r="S53" s="577">
        <v>36</v>
      </c>
      <c r="T53" s="578">
        <v>0</v>
      </c>
      <c r="U53" s="577">
        <v>0</v>
      </c>
      <c r="V53" s="578">
        <v>0</v>
      </c>
      <c r="W53" s="575">
        <f t="shared" si="4"/>
        <v>192</v>
      </c>
    </row>
    <row r="54" spans="1:23">
      <c r="A54" s="579">
        <v>22</v>
      </c>
      <c r="B54" s="586" t="s">
        <v>27</v>
      </c>
      <c r="C54" s="577">
        <v>0</v>
      </c>
      <c r="D54" s="577">
        <v>0</v>
      </c>
      <c r="E54" s="577">
        <v>0</v>
      </c>
      <c r="F54" s="577">
        <v>0</v>
      </c>
      <c r="G54" s="577">
        <v>0</v>
      </c>
      <c r="H54" s="577">
        <v>0</v>
      </c>
      <c r="I54" s="577">
        <v>0</v>
      </c>
      <c r="J54" s="577">
        <v>0</v>
      </c>
      <c r="K54" s="577">
        <v>0</v>
      </c>
      <c r="L54" s="577">
        <v>0</v>
      </c>
      <c r="M54" s="578">
        <v>0</v>
      </c>
      <c r="N54" s="577">
        <v>0</v>
      </c>
      <c r="O54" s="578">
        <v>0</v>
      </c>
      <c r="P54" s="577">
        <v>0</v>
      </c>
      <c r="Q54" s="577">
        <v>0</v>
      </c>
      <c r="R54" s="577">
        <v>0</v>
      </c>
      <c r="S54" s="577">
        <v>0</v>
      </c>
      <c r="T54" s="578">
        <v>0</v>
      </c>
      <c r="U54" s="577">
        <v>0</v>
      </c>
      <c r="V54" s="578">
        <v>0</v>
      </c>
      <c r="W54" s="575">
        <f t="shared" si="4"/>
        <v>0</v>
      </c>
    </row>
    <row r="55" spans="1:23">
      <c r="A55" s="579">
        <v>23</v>
      </c>
      <c r="B55" s="586" t="s">
        <v>571</v>
      </c>
      <c r="C55" s="577">
        <v>0</v>
      </c>
      <c r="D55" s="577">
        <v>0</v>
      </c>
      <c r="E55" s="577">
        <v>0</v>
      </c>
      <c r="F55" s="577">
        <v>0</v>
      </c>
      <c r="G55" s="577">
        <v>0</v>
      </c>
      <c r="H55" s="577">
        <v>48</v>
      </c>
      <c r="I55" s="577">
        <v>0</v>
      </c>
      <c r="J55" s="577">
        <v>0</v>
      </c>
      <c r="K55" s="577">
        <v>0</v>
      </c>
      <c r="L55" s="577">
        <v>36</v>
      </c>
      <c r="M55" s="578">
        <v>0</v>
      </c>
      <c r="N55" s="577">
        <v>0</v>
      </c>
      <c r="O55" s="578">
        <v>0</v>
      </c>
      <c r="P55" s="577">
        <v>0</v>
      </c>
      <c r="Q55" s="577">
        <v>0</v>
      </c>
      <c r="R55" s="577">
        <v>0</v>
      </c>
      <c r="S55" s="577">
        <v>36</v>
      </c>
      <c r="T55" s="578">
        <v>0</v>
      </c>
      <c r="U55" s="577">
        <v>0</v>
      </c>
      <c r="V55" s="578">
        <v>0</v>
      </c>
      <c r="W55" s="575">
        <f t="shared" si="4"/>
        <v>120</v>
      </c>
    </row>
    <row r="56" spans="1:23">
      <c r="A56" s="579">
        <v>24</v>
      </c>
      <c r="B56" s="586" t="s">
        <v>572</v>
      </c>
      <c r="C56" s="577">
        <v>0</v>
      </c>
      <c r="D56" s="577">
        <v>24</v>
      </c>
      <c r="E56" s="577">
        <v>0</v>
      </c>
      <c r="F56" s="577">
        <v>0</v>
      </c>
      <c r="G56" s="577">
        <v>0</v>
      </c>
      <c r="H56" s="577">
        <v>0</v>
      </c>
      <c r="I56" s="577">
        <v>0</v>
      </c>
      <c r="J56" s="577">
        <v>0</v>
      </c>
      <c r="K56" s="577">
        <v>0</v>
      </c>
      <c r="L56" s="577">
        <v>0</v>
      </c>
      <c r="M56" s="578">
        <v>0</v>
      </c>
      <c r="N56" s="577">
        <v>0</v>
      </c>
      <c r="O56" s="578">
        <v>0</v>
      </c>
      <c r="P56" s="577">
        <v>0</v>
      </c>
      <c r="Q56" s="577">
        <v>0</v>
      </c>
      <c r="R56" s="577">
        <v>0</v>
      </c>
      <c r="S56" s="577">
        <v>0</v>
      </c>
      <c r="T56" s="578">
        <v>0</v>
      </c>
      <c r="U56" s="577">
        <v>0</v>
      </c>
      <c r="V56" s="578">
        <v>0</v>
      </c>
      <c r="W56" s="575">
        <f t="shared" si="4"/>
        <v>24</v>
      </c>
    </row>
    <row r="57" spans="1:23">
      <c r="A57" s="579">
        <v>25</v>
      </c>
      <c r="B57" s="586" t="s">
        <v>125</v>
      </c>
      <c r="C57" s="577">
        <v>0</v>
      </c>
      <c r="D57" s="577">
        <v>0</v>
      </c>
      <c r="E57" s="577">
        <v>0</v>
      </c>
      <c r="F57" s="577">
        <v>0</v>
      </c>
      <c r="G57" s="577">
        <v>0</v>
      </c>
      <c r="H57" s="577">
        <v>0</v>
      </c>
      <c r="I57" s="577">
        <v>0</v>
      </c>
      <c r="J57" s="577">
        <v>24</v>
      </c>
      <c r="K57" s="577">
        <v>0</v>
      </c>
      <c r="L57" s="577">
        <v>0</v>
      </c>
      <c r="M57" s="578">
        <v>0</v>
      </c>
      <c r="N57" s="577">
        <v>36</v>
      </c>
      <c r="O57" s="578">
        <v>0</v>
      </c>
      <c r="P57" s="577">
        <v>0</v>
      </c>
      <c r="Q57" s="577">
        <v>24</v>
      </c>
      <c r="R57" s="577">
        <v>0</v>
      </c>
      <c r="S57" s="577">
        <v>0</v>
      </c>
      <c r="T57" s="578">
        <v>0</v>
      </c>
      <c r="U57" s="577">
        <v>0</v>
      </c>
      <c r="V57" s="578">
        <v>0</v>
      </c>
      <c r="W57" s="575">
        <f t="shared" si="4"/>
        <v>84</v>
      </c>
    </row>
    <row r="58" spans="1:23" ht="38.25">
      <c r="A58" s="579">
        <v>26</v>
      </c>
      <c r="B58" s="586" t="s">
        <v>573</v>
      </c>
      <c r="C58" s="577">
        <v>0</v>
      </c>
      <c r="D58" s="577">
        <v>0</v>
      </c>
      <c r="E58" s="577">
        <v>0</v>
      </c>
      <c r="F58" s="577">
        <v>36</v>
      </c>
      <c r="G58" s="577">
        <v>0</v>
      </c>
      <c r="H58" s="577">
        <v>0</v>
      </c>
      <c r="I58" s="577">
        <v>0</v>
      </c>
      <c r="J58" s="577">
        <v>0</v>
      </c>
      <c r="K58" s="577">
        <v>0</v>
      </c>
      <c r="L58" s="577">
        <v>0</v>
      </c>
      <c r="M58" s="578">
        <v>0</v>
      </c>
      <c r="N58" s="577">
        <v>0</v>
      </c>
      <c r="O58" s="578">
        <v>0</v>
      </c>
      <c r="P58" s="577">
        <v>0</v>
      </c>
      <c r="Q58" s="577">
        <v>0</v>
      </c>
      <c r="R58" s="577">
        <v>0</v>
      </c>
      <c r="S58" s="577">
        <v>0</v>
      </c>
      <c r="T58" s="578">
        <v>0</v>
      </c>
      <c r="U58" s="577">
        <v>0</v>
      </c>
      <c r="V58" s="578">
        <v>0</v>
      </c>
      <c r="W58" s="575">
        <f t="shared" si="4"/>
        <v>36</v>
      </c>
    </row>
    <row r="59" spans="1:23">
      <c r="A59" s="579">
        <v>27</v>
      </c>
      <c r="B59" s="586" t="s">
        <v>10</v>
      </c>
      <c r="C59" s="577">
        <v>112</v>
      </c>
      <c r="D59" s="577">
        <v>96</v>
      </c>
      <c r="E59" s="577">
        <v>32</v>
      </c>
      <c r="F59" s="577">
        <v>324</v>
      </c>
      <c r="G59" s="577">
        <v>720</v>
      </c>
      <c r="H59" s="577">
        <v>672</v>
      </c>
      <c r="I59" s="577">
        <v>128</v>
      </c>
      <c r="J59" s="577">
        <v>96</v>
      </c>
      <c r="K59" s="577">
        <v>32</v>
      </c>
      <c r="L59" s="577">
        <v>288</v>
      </c>
      <c r="M59" s="578">
        <v>720</v>
      </c>
      <c r="N59" s="577">
        <v>324</v>
      </c>
      <c r="O59" s="578">
        <v>672</v>
      </c>
      <c r="P59" s="577">
        <v>128</v>
      </c>
      <c r="Q59" s="577">
        <v>96</v>
      </c>
      <c r="R59" s="577">
        <v>32</v>
      </c>
      <c r="S59" s="577">
        <v>288</v>
      </c>
      <c r="T59" s="578">
        <v>720</v>
      </c>
      <c r="U59" s="577">
        <v>64</v>
      </c>
      <c r="V59" s="578">
        <v>672</v>
      </c>
      <c r="W59" s="575">
        <f t="shared" si="4"/>
        <v>6216</v>
      </c>
    </row>
    <row r="60" spans="1:23">
      <c r="A60" s="579">
        <v>28</v>
      </c>
      <c r="B60" s="586" t="s">
        <v>11</v>
      </c>
      <c r="C60" s="577">
        <v>32</v>
      </c>
      <c r="D60" s="577">
        <v>0</v>
      </c>
      <c r="E60" s="577">
        <v>32</v>
      </c>
      <c r="F60" s="577">
        <v>0</v>
      </c>
      <c r="G60" s="577">
        <v>0</v>
      </c>
      <c r="H60" s="577">
        <v>48</v>
      </c>
      <c r="I60" s="577">
        <v>32</v>
      </c>
      <c r="J60" s="577">
        <v>48</v>
      </c>
      <c r="K60" s="577">
        <v>0</v>
      </c>
      <c r="L60" s="577">
        <v>36</v>
      </c>
      <c r="M60" s="578">
        <v>48</v>
      </c>
      <c r="N60" s="577">
        <v>36</v>
      </c>
      <c r="O60" s="578">
        <v>48</v>
      </c>
      <c r="P60" s="577">
        <v>16</v>
      </c>
      <c r="Q60" s="577">
        <v>24</v>
      </c>
      <c r="R60" s="577">
        <v>0</v>
      </c>
      <c r="S60" s="577">
        <v>36</v>
      </c>
      <c r="T60" s="578">
        <v>48</v>
      </c>
      <c r="U60" s="577">
        <v>0</v>
      </c>
      <c r="V60" s="578">
        <v>48</v>
      </c>
      <c r="W60" s="575">
        <f t="shared" si="4"/>
        <v>532</v>
      </c>
    </row>
    <row r="61" spans="1:23">
      <c r="A61" s="579">
        <v>29</v>
      </c>
      <c r="B61" s="586" t="s">
        <v>12</v>
      </c>
      <c r="C61" s="577">
        <v>112</v>
      </c>
      <c r="D61" s="577">
        <v>0</v>
      </c>
      <c r="E61" s="577">
        <v>64</v>
      </c>
      <c r="F61" s="577">
        <v>72</v>
      </c>
      <c r="G61" s="577">
        <v>144</v>
      </c>
      <c r="H61" s="577">
        <v>144</v>
      </c>
      <c r="I61" s="577">
        <v>0</v>
      </c>
      <c r="J61" s="577">
        <v>0</v>
      </c>
      <c r="K61" s="577">
        <v>64</v>
      </c>
      <c r="L61" s="577">
        <v>36</v>
      </c>
      <c r="M61" s="578">
        <v>96</v>
      </c>
      <c r="N61" s="577">
        <v>72</v>
      </c>
      <c r="O61" s="578">
        <v>96</v>
      </c>
      <c r="P61" s="577">
        <v>16</v>
      </c>
      <c r="Q61" s="577">
        <v>0</v>
      </c>
      <c r="R61" s="577">
        <v>96</v>
      </c>
      <c r="S61" s="577">
        <v>72</v>
      </c>
      <c r="T61" s="578">
        <v>96</v>
      </c>
      <c r="U61" s="577">
        <v>64</v>
      </c>
      <c r="V61" s="578">
        <v>96</v>
      </c>
      <c r="W61" s="575">
        <f t="shared" si="4"/>
        <v>1340</v>
      </c>
    </row>
    <row r="62" spans="1:23">
      <c r="A62" s="579">
        <v>30</v>
      </c>
      <c r="B62" s="586" t="s">
        <v>13</v>
      </c>
      <c r="C62" s="577">
        <v>96</v>
      </c>
      <c r="D62" s="577">
        <v>24</v>
      </c>
      <c r="E62" s="577">
        <v>0</v>
      </c>
      <c r="F62" s="577">
        <v>108</v>
      </c>
      <c r="G62" s="577">
        <v>96</v>
      </c>
      <c r="H62" s="577">
        <v>144</v>
      </c>
      <c r="I62" s="577">
        <v>32</v>
      </c>
      <c r="J62" s="577">
        <v>0</v>
      </c>
      <c r="K62" s="577">
        <v>0</v>
      </c>
      <c r="L62" s="577">
        <v>108</v>
      </c>
      <c r="M62" s="578">
        <v>96</v>
      </c>
      <c r="N62" s="577">
        <v>108</v>
      </c>
      <c r="O62" s="578">
        <v>96</v>
      </c>
      <c r="P62" s="577">
        <v>32</v>
      </c>
      <c r="Q62" s="577">
        <v>24</v>
      </c>
      <c r="R62" s="577">
        <v>0</v>
      </c>
      <c r="S62" s="577">
        <v>108</v>
      </c>
      <c r="T62" s="578">
        <v>96</v>
      </c>
      <c r="U62" s="577">
        <v>0</v>
      </c>
      <c r="V62" s="578">
        <v>96</v>
      </c>
      <c r="W62" s="575">
        <f t="shared" si="4"/>
        <v>1264</v>
      </c>
    </row>
    <row r="63" spans="1:23">
      <c r="A63" s="579">
        <v>31</v>
      </c>
      <c r="B63" s="586" t="s">
        <v>14</v>
      </c>
      <c r="C63" s="577">
        <v>64</v>
      </c>
      <c r="D63" s="577">
        <v>0</v>
      </c>
      <c r="E63" s="577">
        <v>0</v>
      </c>
      <c r="F63" s="577">
        <v>36</v>
      </c>
      <c r="G63" s="577">
        <v>192</v>
      </c>
      <c r="H63" s="577">
        <v>144</v>
      </c>
      <c r="I63" s="577">
        <v>64</v>
      </c>
      <c r="J63" s="577">
        <v>24</v>
      </c>
      <c r="K63" s="577">
        <v>0</v>
      </c>
      <c r="L63" s="577">
        <v>36</v>
      </c>
      <c r="M63" s="578">
        <v>144</v>
      </c>
      <c r="N63" s="577">
        <v>36</v>
      </c>
      <c r="O63" s="578">
        <v>144</v>
      </c>
      <c r="P63" s="577">
        <v>64</v>
      </c>
      <c r="Q63" s="577">
        <v>0</v>
      </c>
      <c r="R63" s="577">
        <v>0</v>
      </c>
      <c r="S63" s="577">
        <v>36</v>
      </c>
      <c r="T63" s="578">
        <v>144</v>
      </c>
      <c r="U63" s="577">
        <v>0</v>
      </c>
      <c r="V63" s="578">
        <v>192</v>
      </c>
      <c r="W63" s="575">
        <f t="shared" si="4"/>
        <v>1320</v>
      </c>
    </row>
    <row r="64" spans="1:23" s="424" customFormat="1">
      <c r="A64" s="579">
        <v>32</v>
      </c>
      <c r="B64" s="586" t="s">
        <v>15</v>
      </c>
      <c r="C64" s="587">
        <v>32</v>
      </c>
      <c r="D64" s="587">
        <v>24</v>
      </c>
      <c r="E64" s="587">
        <v>0</v>
      </c>
      <c r="F64" s="587">
        <v>72</v>
      </c>
      <c r="G64" s="587">
        <v>144</v>
      </c>
      <c r="H64" s="587">
        <v>192</v>
      </c>
      <c r="I64" s="587">
        <v>16</v>
      </c>
      <c r="J64" s="587">
        <v>24</v>
      </c>
      <c r="K64" s="587">
        <v>0</v>
      </c>
      <c r="L64" s="587">
        <v>108</v>
      </c>
      <c r="M64" s="588">
        <v>192</v>
      </c>
      <c r="N64" s="587">
        <v>72</v>
      </c>
      <c r="O64" s="588">
        <v>192</v>
      </c>
      <c r="P64" s="587">
        <v>32</v>
      </c>
      <c r="Q64" s="587">
        <v>72</v>
      </c>
      <c r="R64" s="587">
        <v>0</v>
      </c>
      <c r="S64" s="587">
        <v>108</v>
      </c>
      <c r="T64" s="588">
        <v>192</v>
      </c>
      <c r="U64" s="587">
        <v>0</v>
      </c>
      <c r="V64" s="588">
        <v>144</v>
      </c>
      <c r="W64" s="589">
        <f t="shared" si="4"/>
        <v>1616</v>
      </c>
    </row>
    <row r="65" spans="1:23">
      <c r="A65" s="579">
        <v>33</v>
      </c>
      <c r="B65" s="586" t="s">
        <v>16</v>
      </c>
      <c r="C65" s="577">
        <v>48</v>
      </c>
      <c r="D65" s="577">
        <v>24</v>
      </c>
      <c r="E65" s="577">
        <v>0</v>
      </c>
      <c r="F65" s="577">
        <v>72</v>
      </c>
      <c r="G65" s="577">
        <v>144</v>
      </c>
      <c r="H65" s="577">
        <v>96</v>
      </c>
      <c r="I65" s="577">
        <v>48</v>
      </c>
      <c r="J65" s="577">
        <v>24</v>
      </c>
      <c r="K65" s="577">
        <v>0</v>
      </c>
      <c r="L65" s="577">
        <v>72</v>
      </c>
      <c r="M65" s="578">
        <v>96</v>
      </c>
      <c r="N65" s="577">
        <v>72</v>
      </c>
      <c r="O65" s="578">
        <v>96</v>
      </c>
      <c r="P65" s="577">
        <v>48</v>
      </c>
      <c r="Q65" s="577">
        <v>24</v>
      </c>
      <c r="R65" s="577">
        <v>0</v>
      </c>
      <c r="S65" s="577">
        <v>72</v>
      </c>
      <c r="T65" s="578">
        <v>96</v>
      </c>
      <c r="U65" s="577">
        <v>0</v>
      </c>
      <c r="V65" s="578">
        <v>96</v>
      </c>
      <c r="W65" s="575">
        <f t="shared" si="4"/>
        <v>1128</v>
      </c>
    </row>
    <row r="66" spans="1:23">
      <c r="A66" s="579">
        <v>34</v>
      </c>
      <c r="B66" s="586" t="s">
        <v>17</v>
      </c>
      <c r="C66" s="577">
        <v>240</v>
      </c>
      <c r="D66" s="577">
        <v>0</v>
      </c>
      <c r="E66" s="577">
        <v>0</v>
      </c>
      <c r="F66" s="577">
        <v>108</v>
      </c>
      <c r="G66" s="577">
        <v>96</v>
      </c>
      <c r="H66" s="577">
        <v>96</v>
      </c>
      <c r="I66" s="577">
        <v>0</v>
      </c>
      <c r="J66" s="577">
        <v>0</v>
      </c>
      <c r="K66" s="577">
        <v>0</v>
      </c>
      <c r="L66" s="577">
        <v>72</v>
      </c>
      <c r="M66" s="578">
        <v>144</v>
      </c>
      <c r="N66" s="577">
        <v>72</v>
      </c>
      <c r="O66" s="578">
        <v>144</v>
      </c>
      <c r="P66" s="577">
        <v>0</v>
      </c>
      <c r="Q66" s="577">
        <v>0</v>
      </c>
      <c r="R66" s="577">
        <v>0</v>
      </c>
      <c r="S66" s="577">
        <v>72</v>
      </c>
      <c r="T66" s="578">
        <v>144</v>
      </c>
      <c r="U66" s="577">
        <v>0</v>
      </c>
      <c r="V66" s="578">
        <v>96</v>
      </c>
      <c r="W66" s="575">
        <f t="shared" si="4"/>
        <v>1284</v>
      </c>
    </row>
    <row r="67" spans="1:23">
      <c r="A67" s="579"/>
      <c r="B67" s="580" t="s">
        <v>32</v>
      </c>
      <c r="C67" s="581">
        <f t="shared" ref="C67:V67" si="5">SUM(C33:C66)</f>
        <v>2336</v>
      </c>
      <c r="D67" s="581">
        <f t="shared" si="5"/>
        <v>648</v>
      </c>
      <c r="E67" s="581">
        <f t="shared" si="5"/>
        <v>352</v>
      </c>
      <c r="F67" s="581">
        <f t="shared" si="5"/>
        <v>3132</v>
      </c>
      <c r="G67" s="581">
        <f t="shared" si="5"/>
        <v>3936</v>
      </c>
      <c r="H67" s="581">
        <f t="shared" si="5"/>
        <v>3936</v>
      </c>
      <c r="I67" s="581">
        <f t="shared" si="5"/>
        <v>928</v>
      </c>
      <c r="J67" s="581">
        <f t="shared" si="5"/>
        <v>624</v>
      </c>
      <c r="K67" s="581">
        <f t="shared" si="5"/>
        <v>320</v>
      </c>
      <c r="L67" s="581">
        <f t="shared" si="5"/>
        <v>3096</v>
      </c>
      <c r="M67" s="581">
        <f t="shared" si="5"/>
        <v>3936</v>
      </c>
      <c r="N67" s="581">
        <f t="shared" si="5"/>
        <v>3132</v>
      </c>
      <c r="O67" s="581">
        <f t="shared" si="5"/>
        <v>3936</v>
      </c>
      <c r="P67" s="581">
        <f t="shared" si="5"/>
        <v>896</v>
      </c>
      <c r="Q67" s="581">
        <f t="shared" si="5"/>
        <v>696</v>
      </c>
      <c r="R67" s="581">
        <f t="shared" si="5"/>
        <v>352</v>
      </c>
      <c r="S67" s="581">
        <f t="shared" si="5"/>
        <v>3132</v>
      </c>
      <c r="T67" s="581">
        <f t="shared" si="5"/>
        <v>3936</v>
      </c>
      <c r="U67" s="581">
        <f t="shared" si="5"/>
        <v>320</v>
      </c>
      <c r="V67" s="581">
        <f t="shared" si="5"/>
        <v>3888</v>
      </c>
      <c r="W67" s="581">
        <f>SUM(W33:W66)</f>
        <v>43532</v>
      </c>
    </row>
    <row r="68" spans="1:23">
      <c r="A68" s="570" t="s">
        <v>33</v>
      </c>
      <c r="B68" s="571"/>
      <c r="C68" s="571"/>
      <c r="D68" s="571"/>
      <c r="E68" s="571"/>
      <c r="F68" s="571"/>
      <c r="G68" s="571"/>
      <c r="H68" s="571"/>
      <c r="I68" s="571"/>
      <c r="J68" s="571"/>
      <c r="K68" s="571"/>
      <c r="L68" s="571"/>
      <c r="M68" s="582"/>
      <c r="N68" s="583"/>
      <c r="O68" s="584"/>
      <c r="P68" s="583"/>
      <c r="Q68" s="583"/>
      <c r="R68" s="583"/>
      <c r="S68" s="583"/>
      <c r="T68" s="584"/>
      <c r="U68" s="583"/>
      <c r="V68" s="584"/>
      <c r="W68" s="585"/>
    </row>
    <row r="69" spans="1:23">
      <c r="A69" s="579">
        <v>1</v>
      </c>
      <c r="B69" s="586" t="s">
        <v>36</v>
      </c>
      <c r="C69" s="577">
        <v>80</v>
      </c>
      <c r="D69" s="577">
        <v>24</v>
      </c>
      <c r="E69" s="577">
        <v>0</v>
      </c>
      <c r="F69" s="577">
        <v>324</v>
      </c>
      <c r="G69" s="577">
        <v>48</v>
      </c>
      <c r="H69" s="577">
        <v>48</v>
      </c>
      <c r="I69" s="577">
        <v>80</v>
      </c>
      <c r="J69" s="577">
        <v>48</v>
      </c>
      <c r="K69" s="577">
        <v>32</v>
      </c>
      <c r="L69" s="577">
        <v>360</v>
      </c>
      <c r="M69" s="578">
        <v>48</v>
      </c>
      <c r="N69" s="577">
        <v>360</v>
      </c>
      <c r="O69" s="578">
        <v>48</v>
      </c>
      <c r="P69" s="577">
        <v>96</v>
      </c>
      <c r="Q69" s="577">
        <v>48</v>
      </c>
      <c r="R69" s="577">
        <v>0</v>
      </c>
      <c r="S69" s="577">
        <v>360</v>
      </c>
      <c r="T69" s="578">
        <v>48</v>
      </c>
      <c r="U69" s="577">
        <v>0</v>
      </c>
      <c r="V69" s="578">
        <v>0</v>
      </c>
      <c r="W69" s="575">
        <f t="shared" ref="W69:W79" si="6">SUM(C69:V69)</f>
        <v>2052</v>
      </c>
    </row>
    <row r="70" spans="1:23">
      <c r="A70" s="579">
        <v>2</v>
      </c>
      <c r="B70" s="586" t="s">
        <v>37</v>
      </c>
      <c r="C70" s="577">
        <v>64</v>
      </c>
      <c r="D70" s="577">
        <v>0</v>
      </c>
      <c r="E70" s="577">
        <v>0</v>
      </c>
      <c r="F70" s="577">
        <v>36</v>
      </c>
      <c r="G70" s="577">
        <v>48</v>
      </c>
      <c r="H70" s="577">
        <v>96</v>
      </c>
      <c r="I70" s="577">
        <v>32</v>
      </c>
      <c r="J70" s="577">
        <v>0</v>
      </c>
      <c r="K70" s="577">
        <v>0</v>
      </c>
      <c r="L70" s="577">
        <v>36</v>
      </c>
      <c r="M70" s="578">
        <v>96</v>
      </c>
      <c r="N70" s="577">
        <v>0</v>
      </c>
      <c r="O70" s="578">
        <v>96</v>
      </c>
      <c r="P70" s="577">
        <v>16</v>
      </c>
      <c r="Q70" s="577">
        <v>0</v>
      </c>
      <c r="R70" s="577">
        <v>0</v>
      </c>
      <c r="S70" s="577">
        <v>0</v>
      </c>
      <c r="T70" s="578">
        <v>96</v>
      </c>
      <c r="U70" s="577">
        <v>0</v>
      </c>
      <c r="V70" s="578">
        <v>96</v>
      </c>
      <c r="W70" s="575">
        <f t="shared" si="6"/>
        <v>712</v>
      </c>
    </row>
    <row r="71" spans="1:23">
      <c r="A71" s="579">
        <v>3</v>
      </c>
      <c r="B71" s="586" t="s">
        <v>43</v>
      </c>
      <c r="C71" s="577">
        <v>176</v>
      </c>
      <c r="D71" s="577">
        <v>96</v>
      </c>
      <c r="E71" s="577">
        <v>32</v>
      </c>
      <c r="F71" s="577">
        <v>288</v>
      </c>
      <c r="G71" s="577">
        <v>528</v>
      </c>
      <c r="H71" s="577">
        <v>528</v>
      </c>
      <c r="I71" s="577">
        <v>80</v>
      </c>
      <c r="J71" s="577">
        <v>96</v>
      </c>
      <c r="K71" s="577">
        <v>32</v>
      </c>
      <c r="L71" s="577">
        <v>324</v>
      </c>
      <c r="M71" s="578">
        <v>480</v>
      </c>
      <c r="N71" s="577">
        <v>288</v>
      </c>
      <c r="O71" s="578">
        <v>480</v>
      </c>
      <c r="P71" s="577">
        <v>96</v>
      </c>
      <c r="Q71" s="577">
        <v>120</v>
      </c>
      <c r="R71" s="577">
        <v>32</v>
      </c>
      <c r="S71" s="577">
        <v>288</v>
      </c>
      <c r="T71" s="578">
        <v>480</v>
      </c>
      <c r="U71" s="577">
        <v>64</v>
      </c>
      <c r="V71" s="578">
        <v>480</v>
      </c>
      <c r="W71" s="575">
        <f t="shared" si="6"/>
        <v>4988</v>
      </c>
    </row>
    <row r="72" spans="1:23">
      <c r="A72" s="579">
        <v>4</v>
      </c>
      <c r="B72" s="586" t="s">
        <v>38</v>
      </c>
      <c r="C72" s="577">
        <v>112</v>
      </c>
      <c r="D72" s="577">
        <v>48</v>
      </c>
      <c r="E72" s="577">
        <v>0</v>
      </c>
      <c r="F72" s="577">
        <v>180</v>
      </c>
      <c r="G72" s="577">
        <v>96</v>
      </c>
      <c r="H72" s="577">
        <v>96</v>
      </c>
      <c r="I72" s="577">
        <v>96</v>
      </c>
      <c r="J72" s="577">
        <v>24</v>
      </c>
      <c r="K72" s="577">
        <v>0</v>
      </c>
      <c r="L72" s="577">
        <v>144</v>
      </c>
      <c r="M72" s="578">
        <v>96</v>
      </c>
      <c r="N72" s="577">
        <v>180</v>
      </c>
      <c r="O72" s="578">
        <v>96</v>
      </c>
      <c r="P72" s="577">
        <v>96</v>
      </c>
      <c r="Q72" s="577">
        <v>24</v>
      </c>
      <c r="R72" s="577">
        <v>0</v>
      </c>
      <c r="S72" s="577">
        <v>180</v>
      </c>
      <c r="T72" s="578">
        <v>96</v>
      </c>
      <c r="U72" s="577">
        <v>0</v>
      </c>
      <c r="V72" s="578">
        <v>96</v>
      </c>
      <c r="W72" s="575">
        <f t="shared" si="6"/>
        <v>1660</v>
      </c>
    </row>
    <row r="73" spans="1:23">
      <c r="A73" s="579">
        <v>5</v>
      </c>
      <c r="B73" s="586" t="s">
        <v>39</v>
      </c>
      <c r="C73" s="577">
        <v>32</v>
      </c>
      <c r="D73" s="577">
        <v>24</v>
      </c>
      <c r="E73" s="577">
        <v>0</v>
      </c>
      <c r="F73" s="577">
        <v>72</v>
      </c>
      <c r="G73" s="577">
        <v>96</v>
      </c>
      <c r="H73" s="577">
        <v>96</v>
      </c>
      <c r="I73" s="577">
        <v>48</v>
      </c>
      <c r="J73" s="577">
        <v>0</v>
      </c>
      <c r="K73" s="577">
        <v>0</v>
      </c>
      <c r="L73" s="577">
        <v>108</v>
      </c>
      <c r="M73" s="578">
        <v>96</v>
      </c>
      <c r="N73" s="577">
        <v>72</v>
      </c>
      <c r="O73" s="578">
        <v>96</v>
      </c>
      <c r="P73" s="577">
        <v>48</v>
      </c>
      <c r="Q73" s="577">
        <v>0</v>
      </c>
      <c r="R73" s="577">
        <v>0</v>
      </c>
      <c r="S73" s="577">
        <v>108</v>
      </c>
      <c r="T73" s="578">
        <v>96</v>
      </c>
      <c r="U73" s="577">
        <v>0</v>
      </c>
      <c r="V73" s="578">
        <v>144</v>
      </c>
      <c r="W73" s="575">
        <f t="shared" si="6"/>
        <v>1136</v>
      </c>
    </row>
    <row r="74" spans="1:23">
      <c r="A74" s="579">
        <v>6</v>
      </c>
      <c r="B74" s="586" t="s">
        <v>44</v>
      </c>
      <c r="C74" s="577">
        <v>32</v>
      </c>
      <c r="D74" s="577">
        <v>0</v>
      </c>
      <c r="E74" s="577">
        <v>0</v>
      </c>
      <c r="F74" s="577">
        <v>0</v>
      </c>
      <c r="G74" s="577">
        <v>0</v>
      </c>
      <c r="H74" s="577">
        <v>0</v>
      </c>
      <c r="I74" s="577">
        <v>0</v>
      </c>
      <c r="J74" s="577">
        <v>24</v>
      </c>
      <c r="K74" s="577">
        <v>0</v>
      </c>
      <c r="L74" s="577">
        <v>0</v>
      </c>
      <c r="M74" s="578">
        <v>0</v>
      </c>
      <c r="N74" s="577">
        <v>36</v>
      </c>
      <c r="O74" s="578">
        <v>0</v>
      </c>
      <c r="P74" s="577">
        <v>0</v>
      </c>
      <c r="Q74" s="577">
        <v>0</v>
      </c>
      <c r="R74" s="577">
        <v>0</v>
      </c>
      <c r="S74" s="577">
        <v>0</v>
      </c>
      <c r="T74" s="578">
        <v>0</v>
      </c>
      <c r="U74" s="577">
        <v>0</v>
      </c>
      <c r="V74" s="578">
        <v>0</v>
      </c>
      <c r="W74" s="575">
        <f t="shared" si="6"/>
        <v>92</v>
      </c>
    </row>
    <row r="75" spans="1:23">
      <c r="A75" s="579">
        <v>7</v>
      </c>
      <c r="B75" s="586" t="s">
        <v>40</v>
      </c>
      <c r="C75" s="577">
        <v>48</v>
      </c>
      <c r="D75" s="577">
        <v>0</v>
      </c>
      <c r="E75" s="577">
        <v>0</v>
      </c>
      <c r="F75" s="577">
        <v>180</v>
      </c>
      <c r="G75" s="577">
        <v>48</v>
      </c>
      <c r="H75" s="577">
        <v>48</v>
      </c>
      <c r="I75" s="590">
        <v>48</v>
      </c>
      <c r="J75" s="590">
        <v>0</v>
      </c>
      <c r="K75" s="590">
        <v>0</v>
      </c>
      <c r="L75" s="590">
        <v>216</v>
      </c>
      <c r="M75" s="591">
        <v>48</v>
      </c>
      <c r="N75" s="590">
        <v>216</v>
      </c>
      <c r="O75" s="591">
        <v>48</v>
      </c>
      <c r="P75" s="590">
        <v>48</v>
      </c>
      <c r="Q75" s="590">
        <v>24</v>
      </c>
      <c r="R75" s="590">
        <v>0</v>
      </c>
      <c r="S75" s="590">
        <v>216</v>
      </c>
      <c r="T75" s="591">
        <v>48</v>
      </c>
      <c r="U75" s="590">
        <v>0</v>
      </c>
      <c r="V75" s="591">
        <v>48</v>
      </c>
      <c r="W75" s="575">
        <f t="shared" si="6"/>
        <v>1284</v>
      </c>
    </row>
    <row r="76" spans="1:23">
      <c r="A76" s="579">
        <v>8</v>
      </c>
      <c r="B76" s="586" t="s">
        <v>41</v>
      </c>
      <c r="C76" s="577">
        <v>144</v>
      </c>
      <c r="D76" s="577">
        <v>24</v>
      </c>
      <c r="E76" s="577">
        <v>0</v>
      </c>
      <c r="F76" s="577">
        <v>36</v>
      </c>
      <c r="G76" s="577">
        <v>96</v>
      </c>
      <c r="H76" s="577">
        <v>48</v>
      </c>
      <c r="I76" s="577">
        <v>32</v>
      </c>
      <c r="J76" s="577">
        <v>24</v>
      </c>
      <c r="K76" s="577">
        <v>0</v>
      </c>
      <c r="L76" s="577">
        <v>36</v>
      </c>
      <c r="M76" s="578">
        <v>96</v>
      </c>
      <c r="N76" s="577">
        <v>72</v>
      </c>
      <c r="O76" s="578">
        <v>48</v>
      </c>
      <c r="P76" s="577">
        <v>32</v>
      </c>
      <c r="Q76" s="577">
        <v>0</v>
      </c>
      <c r="R76" s="577">
        <v>0</v>
      </c>
      <c r="S76" s="577">
        <v>72</v>
      </c>
      <c r="T76" s="578">
        <v>96</v>
      </c>
      <c r="U76" s="577">
        <v>0</v>
      </c>
      <c r="V76" s="578">
        <v>48</v>
      </c>
      <c r="W76" s="575">
        <f t="shared" si="6"/>
        <v>904</v>
      </c>
    </row>
    <row r="77" spans="1:23">
      <c r="A77" s="579">
        <v>9</v>
      </c>
      <c r="B77" s="586" t="s">
        <v>42</v>
      </c>
      <c r="C77" s="577">
        <v>16</v>
      </c>
      <c r="D77" s="577">
        <v>0</v>
      </c>
      <c r="E77" s="577">
        <v>0</v>
      </c>
      <c r="F77" s="577">
        <v>72</v>
      </c>
      <c r="G77" s="577">
        <v>48</v>
      </c>
      <c r="H77" s="577">
        <v>48</v>
      </c>
      <c r="I77" s="577">
        <v>16</v>
      </c>
      <c r="J77" s="577">
        <v>0</v>
      </c>
      <c r="K77" s="577">
        <v>0</v>
      </c>
      <c r="L77" s="577">
        <v>72</v>
      </c>
      <c r="M77" s="578">
        <v>48</v>
      </c>
      <c r="N77" s="577">
        <v>36</v>
      </c>
      <c r="O77" s="578">
        <v>48</v>
      </c>
      <c r="P77" s="577">
        <v>16</v>
      </c>
      <c r="Q77" s="577">
        <v>24</v>
      </c>
      <c r="R77" s="577">
        <v>0</v>
      </c>
      <c r="S77" s="577">
        <v>36</v>
      </c>
      <c r="T77" s="578">
        <v>48</v>
      </c>
      <c r="U77" s="577">
        <v>0</v>
      </c>
      <c r="V77" s="578">
        <v>48</v>
      </c>
      <c r="W77" s="575">
        <f t="shared" si="6"/>
        <v>576</v>
      </c>
    </row>
    <row r="78" spans="1:23">
      <c r="A78" s="579">
        <v>10</v>
      </c>
      <c r="B78" s="586" t="s">
        <v>34</v>
      </c>
      <c r="C78" s="577">
        <v>32</v>
      </c>
      <c r="D78" s="577">
        <v>0</v>
      </c>
      <c r="E78" s="577">
        <v>32</v>
      </c>
      <c r="F78" s="577">
        <v>36</v>
      </c>
      <c r="G78" s="577">
        <v>48</v>
      </c>
      <c r="H78" s="577">
        <v>96</v>
      </c>
      <c r="I78" s="577">
        <v>16</v>
      </c>
      <c r="J78" s="577">
        <v>24</v>
      </c>
      <c r="K78" s="577">
        <v>0</v>
      </c>
      <c r="L78" s="577">
        <v>36</v>
      </c>
      <c r="M78" s="578">
        <v>48</v>
      </c>
      <c r="N78" s="577">
        <v>72</v>
      </c>
      <c r="O78" s="578">
        <v>96</v>
      </c>
      <c r="P78" s="577">
        <v>16</v>
      </c>
      <c r="Q78" s="577">
        <v>24</v>
      </c>
      <c r="R78" s="577">
        <v>0</v>
      </c>
      <c r="S78" s="577">
        <v>72</v>
      </c>
      <c r="T78" s="578">
        <v>48</v>
      </c>
      <c r="U78" s="577">
        <v>0</v>
      </c>
      <c r="V78" s="578">
        <v>96</v>
      </c>
      <c r="W78" s="575">
        <f t="shared" si="6"/>
        <v>792</v>
      </c>
    </row>
    <row r="79" spans="1:23">
      <c r="A79" s="579">
        <v>11</v>
      </c>
      <c r="B79" s="586" t="s">
        <v>35</v>
      </c>
      <c r="C79" s="577">
        <v>112</v>
      </c>
      <c r="D79" s="577">
        <v>0</v>
      </c>
      <c r="E79" s="577">
        <v>0</v>
      </c>
      <c r="F79" s="577">
        <v>216</v>
      </c>
      <c r="G79" s="577">
        <v>96</v>
      </c>
      <c r="H79" s="577">
        <v>96</v>
      </c>
      <c r="I79" s="577">
        <v>0</v>
      </c>
      <c r="J79" s="577">
        <v>0</v>
      </c>
      <c r="K79" s="577">
        <v>32</v>
      </c>
      <c r="L79" s="577">
        <v>252</v>
      </c>
      <c r="M79" s="578">
        <v>96</v>
      </c>
      <c r="N79" s="577">
        <v>252</v>
      </c>
      <c r="O79" s="578">
        <v>96</v>
      </c>
      <c r="P79" s="577">
        <v>0</v>
      </c>
      <c r="Q79" s="577">
        <v>0</v>
      </c>
      <c r="R79" s="577">
        <v>0</v>
      </c>
      <c r="S79" s="577">
        <v>252</v>
      </c>
      <c r="T79" s="578">
        <v>96</v>
      </c>
      <c r="U79" s="577">
        <v>0</v>
      </c>
      <c r="V79" s="578">
        <v>144</v>
      </c>
      <c r="W79" s="575">
        <f t="shared" si="6"/>
        <v>1740</v>
      </c>
    </row>
    <row r="80" spans="1:23">
      <c r="A80" s="579"/>
      <c r="B80" s="580" t="s">
        <v>32</v>
      </c>
      <c r="C80" s="581">
        <f t="shared" ref="C80:V80" si="7">SUM(C69:C79)</f>
        <v>848</v>
      </c>
      <c r="D80" s="581">
        <f t="shared" si="7"/>
        <v>216</v>
      </c>
      <c r="E80" s="581">
        <f t="shared" si="7"/>
        <v>64</v>
      </c>
      <c r="F80" s="581">
        <f t="shared" si="7"/>
        <v>1440</v>
      </c>
      <c r="G80" s="581">
        <f t="shared" si="7"/>
        <v>1152</v>
      </c>
      <c r="H80" s="581">
        <f t="shared" si="7"/>
        <v>1200</v>
      </c>
      <c r="I80" s="581">
        <f t="shared" si="7"/>
        <v>448</v>
      </c>
      <c r="J80" s="581">
        <f t="shared" si="7"/>
        <v>240</v>
      </c>
      <c r="K80" s="581">
        <f t="shared" si="7"/>
        <v>96</v>
      </c>
      <c r="L80" s="581">
        <f t="shared" si="7"/>
        <v>1584</v>
      </c>
      <c r="M80" s="581">
        <f t="shared" si="7"/>
        <v>1152</v>
      </c>
      <c r="N80" s="581">
        <f t="shared" si="7"/>
        <v>1584</v>
      </c>
      <c r="O80" s="581">
        <f t="shared" si="7"/>
        <v>1152</v>
      </c>
      <c r="P80" s="581">
        <f t="shared" si="7"/>
        <v>464</v>
      </c>
      <c r="Q80" s="581">
        <f t="shared" si="7"/>
        <v>264</v>
      </c>
      <c r="R80" s="581">
        <f t="shared" si="7"/>
        <v>32</v>
      </c>
      <c r="S80" s="581">
        <f t="shared" si="7"/>
        <v>1584</v>
      </c>
      <c r="T80" s="581">
        <f t="shared" si="7"/>
        <v>1152</v>
      </c>
      <c r="U80" s="581">
        <f t="shared" si="7"/>
        <v>64</v>
      </c>
      <c r="V80" s="581">
        <f t="shared" si="7"/>
        <v>1200</v>
      </c>
      <c r="W80" s="581">
        <f>SUM(W69:W79)</f>
        <v>15936</v>
      </c>
    </row>
    <row r="81" spans="1:23">
      <c r="A81" s="570" t="s">
        <v>45</v>
      </c>
      <c r="B81" s="571"/>
      <c r="C81" s="571"/>
      <c r="D81" s="571"/>
      <c r="E81" s="571"/>
      <c r="F81" s="571"/>
      <c r="G81" s="571"/>
      <c r="H81" s="571"/>
      <c r="I81" s="571"/>
      <c r="J81" s="571"/>
      <c r="K81" s="571"/>
      <c r="L81" s="571"/>
      <c r="M81" s="582"/>
      <c r="N81" s="583"/>
      <c r="O81" s="584"/>
      <c r="P81" s="583"/>
      <c r="Q81" s="583"/>
      <c r="R81" s="583"/>
      <c r="S81" s="583"/>
      <c r="T81" s="584"/>
      <c r="U81" s="583"/>
      <c r="V81" s="584"/>
      <c r="W81" s="585"/>
    </row>
    <row r="82" spans="1:23">
      <c r="A82" s="592">
        <v>1</v>
      </c>
      <c r="B82" s="593" t="s">
        <v>49</v>
      </c>
      <c r="C82" s="577">
        <v>16</v>
      </c>
      <c r="D82" s="577">
        <v>0</v>
      </c>
      <c r="E82" s="577">
        <v>0</v>
      </c>
      <c r="F82" s="577">
        <v>0</v>
      </c>
      <c r="G82" s="577">
        <v>96</v>
      </c>
      <c r="H82" s="577">
        <v>96</v>
      </c>
      <c r="I82" s="577">
        <v>0</v>
      </c>
      <c r="J82" s="577">
        <v>0</v>
      </c>
      <c r="K82" s="577">
        <v>0</v>
      </c>
      <c r="L82" s="577">
        <v>0</v>
      </c>
      <c r="M82" s="578">
        <v>96</v>
      </c>
      <c r="N82" s="577">
        <v>0</v>
      </c>
      <c r="O82" s="578">
        <v>48</v>
      </c>
      <c r="P82" s="577">
        <v>16</v>
      </c>
      <c r="Q82" s="577">
        <v>0</v>
      </c>
      <c r="R82" s="577">
        <v>0</v>
      </c>
      <c r="S82" s="577">
        <v>0</v>
      </c>
      <c r="T82" s="578">
        <v>96</v>
      </c>
      <c r="U82" s="577">
        <v>0</v>
      </c>
      <c r="V82" s="578">
        <v>96</v>
      </c>
      <c r="W82" s="575">
        <f t="shared" ref="W82:W90" si="8">SUM(C82:V82)</f>
        <v>560</v>
      </c>
    </row>
    <row r="83" spans="1:23">
      <c r="A83" s="592">
        <v>2</v>
      </c>
      <c r="B83" s="593" t="s">
        <v>50</v>
      </c>
      <c r="C83" s="577">
        <v>32</v>
      </c>
      <c r="D83" s="577">
        <v>24</v>
      </c>
      <c r="E83" s="577">
        <v>32</v>
      </c>
      <c r="F83" s="577">
        <v>72</v>
      </c>
      <c r="G83" s="577">
        <v>192</v>
      </c>
      <c r="H83" s="577">
        <v>192</v>
      </c>
      <c r="I83" s="577">
        <v>16</v>
      </c>
      <c r="J83" s="577">
        <v>0</v>
      </c>
      <c r="K83" s="577">
        <v>0</v>
      </c>
      <c r="L83" s="577">
        <v>72</v>
      </c>
      <c r="M83" s="578">
        <v>192</v>
      </c>
      <c r="N83" s="577">
        <v>72</v>
      </c>
      <c r="O83" s="578">
        <v>192</v>
      </c>
      <c r="P83" s="577">
        <v>0</v>
      </c>
      <c r="Q83" s="577">
        <v>24</v>
      </c>
      <c r="R83" s="577">
        <v>0</v>
      </c>
      <c r="S83" s="577">
        <v>36</v>
      </c>
      <c r="T83" s="578">
        <v>192</v>
      </c>
      <c r="U83" s="577">
        <v>0</v>
      </c>
      <c r="V83" s="578">
        <v>192</v>
      </c>
      <c r="W83" s="575">
        <f t="shared" si="8"/>
        <v>1532</v>
      </c>
    </row>
    <row r="84" spans="1:23">
      <c r="A84" s="592">
        <v>3</v>
      </c>
      <c r="B84" s="593" t="s">
        <v>53</v>
      </c>
      <c r="C84" s="577">
        <v>0</v>
      </c>
      <c r="D84" s="577">
        <v>24</v>
      </c>
      <c r="E84" s="577">
        <v>0</v>
      </c>
      <c r="F84" s="577">
        <v>36</v>
      </c>
      <c r="G84" s="577">
        <v>0</v>
      </c>
      <c r="H84" s="577">
        <v>0</v>
      </c>
      <c r="I84" s="577">
        <v>0</v>
      </c>
      <c r="J84" s="577">
        <v>24</v>
      </c>
      <c r="K84" s="577">
        <v>0</v>
      </c>
      <c r="L84" s="577">
        <v>36</v>
      </c>
      <c r="M84" s="578">
        <v>48</v>
      </c>
      <c r="N84" s="577">
        <v>0</v>
      </c>
      <c r="O84" s="578">
        <v>48</v>
      </c>
      <c r="P84" s="577">
        <v>0</v>
      </c>
      <c r="Q84" s="577">
        <v>0</v>
      </c>
      <c r="R84" s="577">
        <v>0</v>
      </c>
      <c r="S84" s="577">
        <v>0</v>
      </c>
      <c r="T84" s="578">
        <v>48</v>
      </c>
      <c r="U84" s="577">
        <v>0</v>
      </c>
      <c r="V84" s="578">
        <v>0</v>
      </c>
      <c r="W84" s="575">
        <f t="shared" si="8"/>
        <v>264</v>
      </c>
    </row>
    <row r="85" spans="1:23">
      <c r="A85" s="592">
        <v>4</v>
      </c>
      <c r="B85" s="593" t="s">
        <v>48</v>
      </c>
      <c r="C85" s="577">
        <v>112</v>
      </c>
      <c r="D85" s="577">
        <v>0</v>
      </c>
      <c r="E85" s="577">
        <v>0</v>
      </c>
      <c r="F85" s="577">
        <v>72</v>
      </c>
      <c r="G85" s="577">
        <v>528</v>
      </c>
      <c r="H85" s="577">
        <v>528</v>
      </c>
      <c r="I85" s="577">
        <v>64</v>
      </c>
      <c r="J85" s="577">
        <v>0</v>
      </c>
      <c r="K85" s="577">
        <v>0</v>
      </c>
      <c r="L85" s="577">
        <v>72</v>
      </c>
      <c r="M85" s="578">
        <v>480</v>
      </c>
      <c r="N85" s="577">
        <v>72</v>
      </c>
      <c r="O85" s="578">
        <v>528</v>
      </c>
      <c r="P85" s="577">
        <v>64</v>
      </c>
      <c r="Q85" s="577">
        <v>24</v>
      </c>
      <c r="R85" s="577">
        <v>32</v>
      </c>
      <c r="S85" s="577">
        <v>36</v>
      </c>
      <c r="T85" s="578">
        <v>480</v>
      </c>
      <c r="U85" s="577">
        <v>32</v>
      </c>
      <c r="V85" s="578">
        <v>528</v>
      </c>
      <c r="W85" s="575">
        <f t="shared" si="8"/>
        <v>3652</v>
      </c>
    </row>
    <row r="86" spans="1:23">
      <c r="A86" s="592">
        <v>5</v>
      </c>
      <c r="B86" s="593" t="s">
        <v>54</v>
      </c>
      <c r="C86" s="577">
        <v>16</v>
      </c>
      <c r="D86" s="577">
        <v>24</v>
      </c>
      <c r="E86" s="577">
        <v>0</v>
      </c>
      <c r="F86" s="577">
        <v>36</v>
      </c>
      <c r="G86" s="577">
        <v>0</v>
      </c>
      <c r="H86" s="577">
        <v>0</v>
      </c>
      <c r="I86" s="577">
        <v>0</v>
      </c>
      <c r="J86" s="577">
        <v>24</v>
      </c>
      <c r="K86" s="577">
        <v>0</v>
      </c>
      <c r="L86" s="577">
        <v>36</v>
      </c>
      <c r="M86" s="578">
        <v>0</v>
      </c>
      <c r="N86" s="577">
        <v>0</v>
      </c>
      <c r="O86" s="578">
        <v>0</v>
      </c>
      <c r="P86" s="577">
        <v>0</v>
      </c>
      <c r="Q86" s="577">
        <v>0</v>
      </c>
      <c r="R86" s="577">
        <v>0</v>
      </c>
      <c r="S86" s="577">
        <v>36</v>
      </c>
      <c r="T86" s="578">
        <v>0</v>
      </c>
      <c r="U86" s="577">
        <v>0</v>
      </c>
      <c r="V86" s="578">
        <v>0</v>
      </c>
      <c r="W86" s="575">
        <f t="shared" si="8"/>
        <v>172</v>
      </c>
    </row>
    <row r="87" spans="1:23">
      <c r="A87" s="579">
        <v>6</v>
      </c>
      <c r="B87" s="586" t="s">
        <v>46</v>
      </c>
      <c r="C87" s="577">
        <v>0</v>
      </c>
      <c r="D87" s="577">
        <v>0</v>
      </c>
      <c r="E87" s="577">
        <v>0</v>
      </c>
      <c r="F87" s="577">
        <v>0</v>
      </c>
      <c r="G87" s="577">
        <v>0</v>
      </c>
      <c r="H87" s="577">
        <v>0</v>
      </c>
      <c r="I87" s="577">
        <v>0</v>
      </c>
      <c r="J87" s="577">
        <v>0</v>
      </c>
      <c r="K87" s="577">
        <v>0</v>
      </c>
      <c r="L87" s="577">
        <v>0</v>
      </c>
      <c r="M87" s="578">
        <v>48</v>
      </c>
      <c r="N87" s="577">
        <v>0</v>
      </c>
      <c r="O87" s="578">
        <v>0</v>
      </c>
      <c r="P87" s="577">
        <v>0</v>
      </c>
      <c r="Q87" s="577">
        <v>0</v>
      </c>
      <c r="R87" s="577">
        <v>0</v>
      </c>
      <c r="S87" s="577">
        <v>0</v>
      </c>
      <c r="T87" s="578">
        <v>0</v>
      </c>
      <c r="U87" s="577">
        <v>0</v>
      </c>
      <c r="V87" s="578">
        <v>0</v>
      </c>
      <c r="W87" s="575">
        <f t="shared" si="8"/>
        <v>48</v>
      </c>
    </row>
    <row r="88" spans="1:23">
      <c r="A88" s="579">
        <v>7</v>
      </c>
      <c r="B88" s="586" t="s">
        <v>47</v>
      </c>
      <c r="C88" s="577">
        <v>0</v>
      </c>
      <c r="D88" s="577">
        <v>24</v>
      </c>
      <c r="E88" s="577">
        <v>0</v>
      </c>
      <c r="F88" s="577">
        <v>0</v>
      </c>
      <c r="G88" s="577">
        <v>48</v>
      </c>
      <c r="H88" s="590">
        <v>0</v>
      </c>
      <c r="I88" s="590">
        <v>0</v>
      </c>
      <c r="J88" s="590">
        <v>0</v>
      </c>
      <c r="K88" s="590">
        <v>0</v>
      </c>
      <c r="L88" s="590">
        <v>36</v>
      </c>
      <c r="M88" s="591">
        <v>0</v>
      </c>
      <c r="N88" s="590">
        <v>0</v>
      </c>
      <c r="O88" s="591">
        <v>0</v>
      </c>
      <c r="P88" s="590">
        <v>0</v>
      </c>
      <c r="Q88" s="590">
        <v>0</v>
      </c>
      <c r="R88" s="590">
        <v>0</v>
      </c>
      <c r="S88" s="590">
        <v>0</v>
      </c>
      <c r="T88" s="591">
        <v>0</v>
      </c>
      <c r="U88" s="590">
        <v>0</v>
      </c>
      <c r="V88" s="591">
        <v>0</v>
      </c>
      <c r="W88" s="575">
        <f t="shared" si="8"/>
        <v>108</v>
      </c>
    </row>
    <row r="89" spans="1:23">
      <c r="A89" s="579">
        <v>8</v>
      </c>
      <c r="B89" s="586" t="s">
        <v>52</v>
      </c>
      <c r="C89" s="577">
        <v>80</v>
      </c>
      <c r="D89" s="577">
        <v>0</v>
      </c>
      <c r="E89" s="577">
        <v>0</v>
      </c>
      <c r="F89" s="577">
        <v>36</v>
      </c>
      <c r="G89" s="577">
        <v>96</v>
      </c>
      <c r="H89" s="577">
        <v>96</v>
      </c>
      <c r="I89" s="577">
        <v>48</v>
      </c>
      <c r="J89" s="577">
        <v>24</v>
      </c>
      <c r="K89" s="577">
        <v>32</v>
      </c>
      <c r="L89" s="577">
        <v>36</v>
      </c>
      <c r="M89" s="578">
        <v>96</v>
      </c>
      <c r="N89" s="577">
        <v>36</v>
      </c>
      <c r="O89" s="578">
        <v>144</v>
      </c>
      <c r="P89" s="577">
        <v>64</v>
      </c>
      <c r="Q89" s="577">
        <v>24</v>
      </c>
      <c r="R89" s="577">
        <v>0</v>
      </c>
      <c r="S89" s="577">
        <v>36</v>
      </c>
      <c r="T89" s="578">
        <v>96</v>
      </c>
      <c r="U89" s="577">
        <v>0</v>
      </c>
      <c r="V89" s="578">
        <v>96</v>
      </c>
      <c r="W89" s="575">
        <f t="shared" si="8"/>
        <v>1040</v>
      </c>
    </row>
    <row r="90" spans="1:23">
      <c r="A90" s="579">
        <v>9</v>
      </c>
      <c r="B90" s="586" t="s">
        <v>51</v>
      </c>
      <c r="C90" s="577">
        <v>48</v>
      </c>
      <c r="D90" s="577">
        <v>24</v>
      </c>
      <c r="E90" s="577">
        <v>32</v>
      </c>
      <c r="F90" s="577">
        <v>108</v>
      </c>
      <c r="G90" s="577">
        <v>624</v>
      </c>
      <c r="H90" s="577">
        <v>576</v>
      </c>
      <c r="I90" s="577">
        <v>32</v>
      </c>
      <c r="J90" s="577">
        <v>24</v>
      </c>
      <c r="K90" s="577">
        <v>32</v>
      </c>
      <c r="L90" s="577">
        <v>144</v>
      </c>
      <c r="M90" s="578">
        <v>624</v>
      </c>
      <c r="N90" s="577">
        <v>108</v>
      </c>
      <c r="O90" s="578">
        <v>576</v>
      </c>
      <c r="P90" s="577">
        <v>16</v>
      </c>
      <c r="Q90" s="577">
        <v>24</v>
      </c>
      <c r="R90" s="577">
        <v>32</v>
      </c>
      <c r="S90" s="577">
        <v>108</v>
      </c>
      <c r="T90" s="578">
        <v>624</v>
      </c>
      <c r="U90" s="577">
        <v>32</v>
      </c>
      <c r="V90" s="578">
        <v>576</v>
      </c>
      <c r="W90" s="575">
        <f t="shared" si="8"/>
        <v>4364</v>
      </c>
    </row>
    <row r="91" spans="1:23">
      <c r="A91" s="579"/>
      <c r="B91" s="580" t="s">
        <v>32</v>
      </c>
      <c r="C91" s="581">
        <f t="shared" ref="C91:W91" si="9">SUM(C82:C90)</f>
        <v>304</v>
      </c>
      <c r="D91" s="581">
        <f t="shared" si="9"/>
        <v>120</v>
      </c>
      <c r="E91" s="581">
        <f t="shared" si="9"/>
        <v>64</v>
      </c>
      <c r="F91" s="581">
        <f t="shared" si="9"/>
        <v>360</v>
      </c>
      <c r="G91" s="581">
        <f t="shared" si="9"/>
        <v>1584</v>
      </c>
      <c r="H91" s="581">
        <f t="shared" si="9"/>
        <v>1488</v>
      </c>
      <c r="I91" s="581">
        <f t="shared" si="9"/>
        <v>160</v>
      </c>
      <c r="J91" s="581">
        <f t="shared" si="9"/>
        <v>96</v>
      </c>
      <c r="K91" s="581">
        <f t="shared" si="9"/>
        <v>64</v>
      </c>
      <c r="L91" s="581">
        <f t="shared" si="9"/>
        <v>432</v>
      </c>
      <c r="M91" s="581">
        <f t="shared" si="9"/>
        <v>1584</v>
      </c>
      <c r="N91" s="581">
        <f t="shared" si="9"/>
        <v>288</v>
      </c>
      <c r="O91" s="581">
        <f t="shared" si="9"/>
        <v>1536</v>
      </c>
      <c r="P91" s="581">
        <f t="shared" si="9"/>
        <v>160</v>
      </c>
      <c r="Q91" s="581">
        <f t="shared" si="9"/>
        <v>96</v>
      </c>
      <c r="R91" s="581">
        <f t="shared" si="9"/>
        <v>64</v>
      </c>
      <c r="S91" s="581">
        <f t="shared" si="9"/>
        <v>252</v>
      </c>
      <c r="T91" s="581">
        <f t="shared" si="9"/>
        <v>1536</v>
      </c>
      <c r="U91" s="581">
        <f t="shared" si="9"/>
        <v>64</v>
      </c>
      <c r="V91" s="581">
        <f t="shared" si="9"/>
        <v>1488</v>
      </c>
      <c r="W91" s="581">
        <f t="shared" si="9"/>
        <v>11740</v>
      </c>
    </row>
    <row r="92" spans="1:23">
      <c r="A92" s="570" t="s">
        <v>55</v>
      </c>
      <c r="B92" s="571"/>
      <c r="C92" s="571"/>
      <c r="D92" s="571"/>
      <c r="E92" s="571"/>
      <c r="F92" s="571"/>
      <c r="G92" s="571"/>
      <c r="H92" s="571"/>
      <c r="I92" s="571"/>
      <c r="J92" s="571"/>
      <c r="K92" s="571"/>
      <c r="L92" s="571"/>
      <c r="M92" s="582"/>
      <c r="N92" s="583"/>
      <c r="O92" s="584"/>
      <c r="P92" s="583"/>
      <c r="Q92" s="583"/>
      <c r="R92" s="583"/>
      <c r="S92" s="583"/>
      <c r="T92" s="584"/>
      <c r="U92" s="583"/>
      <c r="V92" s="584"/>
      <c r="W92" s="585"/>
    </row>
    <row r="93" spans="1:23">
      <c r="A93" s="579">
        <v>1</v>
      </c>
      <c r="B93" s="586" t="s">
        <v>58</v>
      </c>
      <c r="C93" s="577">
        <v>0</v>
      </c>
      <c r="D93" s="577">
        <v>0</v>
      </c>
      <c r="E93" s="577">
        <v>0</v>
      </c>
      <c r="F93" s="577">
        <v>36</v>
      </c>
      <c r="G93" s="590">
        <v>0</v>
      </c>
      <c r="H93" s="590">
        <v>0</v>
      </c>
      <c r="I93" s="590">
        <v>0</v>
      </c>
      <c r="J93" s="590">
        <v>0</v>
      </c>
      <c r="K93" s="590">
        <v>0</v>
      </c>
      <c r="L93" s="590">
        <v>36</v>
      </c>
      <c r="M93" s="591">
        <v>0</v>
      </c>
      <c r="N93" s="590">
        <v>36</v>
      </c>
      <c r="O93" s="591">
        <v>48</v>
      </c>
      <c r="P93" s="590">
        <v>0</v>
      </c>
      <c r="Q93" s="590">
        <v>0</v>
      </c>
      <c r="R93" s="590">
        <v>0</v>
      </c>
      <c r="S93" s="590">
        <v>0</v>
      </c>
      <c r="T93" s="591">
        <v>48</v>
      </c>
      <c r="U93" s="590">
        <v>0</v>
      </c>
      <c r="V93" s="591">
        <v>0</v>
      </c>
      <c r="W93" s="575">
        <f t="shared" ref="W93:W100" si="10">SUM(C93:V93)</f>
        <v>204</v>
      </c>
    </row>
    <row r="94" spans="1:23">
      <c r="A94" s="579">
        <v>2</v>
      </c>
      <c r="B94" s="586" t="s">
        <v>59</v>
      </c>
      <c r="C94" s="577">
        <v>16</v>
      </c>
      <c r="D94" s="577">
        <v>24</v>
      </c>
      <c r="E94" s="577">
        <v>0</v>
      </c>
      <c r="F94" s="577">
        <v>0</v>
      </c>
      <c r="G94" s="577">
        <v>48</v>
      </c>
      <c r="H94" s="577">
        <v>48</v>
      </c>
      <c r="I94" s="577">
        <v>0</v>
      </c>
      <c r="J94" s="577">
        <v>0</v>
      </c>
      <c r="K94" s="577">
        <v>0</v>
      </c>
      <c r="L94" s="577">
        <v>0</v>
      </c>
      <c r="M94" s="578">
        <v>48</v>
      </c>
      <c r="N94" s="577">
        <v>0</v>
      </c>
      <c r="O94" s="578">
        <v>48</v>
      </c>
      <c r="P94" s="577">
        <v>0</v>
      </c>
      <c r="Q94" s="577">
        <v>0</v>
      </c>
      <c r="R94" s="577">
        <v>0</v>
      </c>
      <c r="S94" s="577">
        <v>36</v>
      </c>
      <c r="T94" s="578">
        <v>48</v>
      </c>
      <c r="U94" s="577">
        <v>0</v>
      </c>
      <c r="V94" s="578">
        <v>0</v>
      </c>
      <c r="W94" s="575">
        <f t="shared" si="10"/>
        <v>316</v>
      </c>
    </row>
    <row r="95" spans="1:23">
      <c r="A95" s="579">
        <v>3</v>
      </c>
      <c r="B95" s="586" t="s">
        <v>62</v>
      </c>
      <c r="C95" s="577">
        <v>16</v>
      </c>
      <c r="D95" s="577">
        <v>0</v>
      </c>
      <c r="E95" s="577">
        <v>0</v>
      </c>
      <c r="F95" s="577">
        <v>36</v>
      </c>
      <c r="G95" s="577">
        <v>0</v>
      </c>
      <c r="H95" s="577">
        <v>0</v>
      </c>
      <c r="I95" s="577">
        <v>0</v>
      </c>
      <c r="J95" s="577">
        <v>24</v>
      </c>
      <c r="K95" s="577">
        <v>0</v>
      </c>
      <c r="L95" s="577">
        <v>0</v>
      </c>
      <c r="M95" s="578">
        <v>0</v>
      </c>
      <c r="N95" s="577">
        <v>0</v>
      </c>
      <c r="O95" s="578">
        <v>0</v>
      </c>
      <c r="P95" s="577">
        <v>0</v>
      </c>
      <c r="Q95" s="577">
        <v>24</v>
      </c>
      <c r="R95" s="577">
        <v>0</v>
      </c>
      <c r="S95" s="577">
        <v>36</v>
      </c>
      <c r="T95" s="578">
        <v>0</v>
      </c>
      <c r="U95" s="577">
        <v>0</v>
      </c>
      <c r="V95" s="578">
        <v>0</v>
      </c>
      <c r="W95" s="575">
        <f t="shared" si="10"/>
        <v>136</v>
      </c>
    </row>
    <row r="96" spans="1:23">
      <c r="A96" s="579">
        <v>4</v>
      </c>
      <c r="B96" s="586" t="s">
        <v>56</v>
      </c>
      <c r="C96" s="577">
        <v>32</v>
      </c>
      <c r="D96" s="577">
        <v>24</v>
      </c>
      <c r="E96" s="577">
        <v>0</v>
      </c>
      <c r="F96" s="577">
        <v>36</v>
      </c>
      <c r="G96" s="577">
        <v>96</v>
      </c>
      <c r="H96" s="577">
        <v>144</v>
      </c>
      <c r="I96" s="577">
        <v>0</v>
      </c>
      <c r="J96" s="577">
        <v>0</v>
      </c>
      <c r="K96" s="577">
        <v>0</v>
      </c>
      <c r="L96" s="577">
        <v>0</v>
      </c>
      <c r="M96" s="578">
        <v>96</v>
      </c>
      <c r="N96" s="577">
        <v>0</v>
      </c>
      <c r="O96" s="578">
        <v>144</v>
      </c>
      <c r="P96" s="577">
        <v>0</v>
      </c>
      <c r="Q96" s="577">
        <v>0</v>
      </c>
      <c r="R96" s="577">
        <v>0</v>
      </c>
      <c r="S96" s="577">
        <v>0</v>
      </c>
      <c r="T96" s="578">
        <v>96</v>
      </c>
      <c r="U96" s="577">
        <v>0</v>
      </c>
      <c r="V96" s="578">
        <v>144</v>
      </c>
      <c r="W96" s="575">
        <f t="shared" si="10"/>
        <v>812</v>
      </c>
    </row>
    <row r="97" spans="1:23">
      <c r="A97" s="579">
        <v>5</v>
      </c>
      <c r="B97" s="586" t="s">
        <v>57</v>
      </c>
      <c r="C97" s="577">
        <v>0</v>
      </c>
      <c r="D97" s="577">
        <v>0</v>
      </c>
      <c r="E97" s="577">
        <v>0</v>
      </c>
      <c r="F97" s="577">
        <v>0</v>
      </c>
      <c r="G97" s="577">
        <v>0</v>
      </c>
      <c r="H97" s="577">
        <v>0</v>
      </c>
      <c r="I97" s="577">
        <v>0</v>
      </c>
      <c r="J97" s="577">
        <v>0</v>
      </c>
      <c r="K97" s="577">
        <v>0</v>
      </c>
      <c r="L97" s="577">
        <v>0</v>
      </c>
      <c r="M97" s="578">
        <v>0</v>
      </c>
      <c r="N97" s="577">
        <v>0</v>
      </c>
      <c r="O97" s="578">
        <v>0</v>
      </c>
      <c r="P97" s="577">
        <v>0</v>
      </c>
      <c r="Q97" s="577">
        <v>0</v>
      </c>
      <c r="R97" s="577">
        <v>0</v>
      </c>
      <c r="S97" s="577">
        <v>0</v>
      </c>
      <c r="T97" s="578">
        <v>0</v>
      </c>
      <c r="U97" s="577">
        <v>0</v>
      </c>
      <c r="V97" s="578">
        <v>0</v>
      </c>
      <c r="W97" s="575">
        <f t="shared" si="10"/>
        <v>0</v>
      </c>
    </row>
    <row r="98" spans="1:23">
      <c r="A98" s="579">
        <v>6</v>
      </c>
      <c r="B98" s="586" t="s">
        <v>60</v>
      </c>
      <c r="C98" s="577">
        <v>0</v>
      </c>
      <c r="D98" s="577">
        <v>0</v>
      </c>
      <c r="E98" s="577">
        <v>0</v>
      </c>
      <c r="F98" s="577">
        <v>0</v>
      </c>
      <c r="G98" s="577">
        <v>48</v>
      </c>
      <c r="H98" s="577">
        <v>48</v>
      </c>
      <c r="I98" s="577">
        <v>16</v>
      </c>
      <c r="J98" s="577">
        <v>0</v>
      </c>
      <c r="K98" s="577">
        <v>0</v>
      </c>
      <c r="L98" s="577">
        <v>0</v>
      </c>
      <c r="M98" s="578">
        <v>48</v>
      </c>
      <c r="N98" s="577">
        <v>0</v>
      </c>
      <c r="O98" s="578">
        <v>48</v>
      </c>
      <c r="P98" s="577">
        <v>0</v>
      </c>
      <c r="Q98" s="577">
        <v>0</v>
      </c>
      <c r="R98" s="577">
        <v>0</v>
      </c>
      <c r="S98" s="577">
        <v>36</v>
      </c>
      <c r="T98" s="578">
        <v>48</v>
      </c>
      <c r="U98" s="577">
        <v>0</v>
      </c>
      <c r="V98" s="578">
        <v>48</v>
      </c>
      <c r="W98" s="575">
        <f t="shared" si="10"/>
        <v>340</v>
      </c>
    </row>
    <row r="99" spans="1:23">
      <c r="A99" s="579">
        <v>7</v>
      </c>
      <c r="B99" s="586" t="s">
        <v>61</v>
      </c>
      <c r="C99" s="577">
        <v>224</v>
      </c>
      <c r="D99" s="577">
        <v>0</v>
      </c>
      <c r="E99" s="577">
        <v>0</v>
      </c>
      <c r="F99" s="577">
        <v>144</v>
      </c>
      <c r="G99" s="577">
        <v>480</v>
      </c>
      <c r="H99" s="577">
        <v>432</v>
      </c>
      <c r="I99" s="577">
        <v>80</v>
      </c>
      <c r="J99" s="577">
        <v>24</v>
      </c>
      <c r="K99" s="577">
        <v>0</v>
      </c>
      <c r="L99" s="577">
        <v>108</v>
      </c>
      <c r="M99" s="578">
        <v>480</v>
      </c>
      <c r="N99" s="577">
        <v>144</v>
      </c>
      <c r="O99" s="578">
        <v>480</v>
      </c>
      <c r="P99" s="577">
        <v>80</v>
      </c>
      <c r="Q99" s="577">
        <v>24</v>
      </c>
      <c r="R99" s="577">
        <v>0</v>
      </c>
      <c r="S99" s="577">
        <v>144</v>
      </c>
      <c r="T99" s="578">
        <v>480</v>
      </c>
      <c r="U99" s="577">
        <v>32</v>
      </c>
      <c r="V99" s="578">
        <v>432</v>
      </c>
      <c r="W99" s="575">
        <f t="shared" si="10"/>
        <v>3788</v>
      </c>
    </row>
    <row r="100" spans="1:23">
      <c r="A100" s="579">
        <v>8</v>
      </c>
      <c r="B100" s="586" t="s">
        <v>126</v>
      </c>
      <c r="C100" s="577">
        <v>0</v>
      </c>
      <c r="D100" s="577">
        <v>0</v>
      </c>
      <c r="E100" s="577">
        <v>0</v>
      </c>
      <c r="F100" s="577">
        <v>0</v>
      </c>
      <c r="G100" s="577">
        <v>0</v>
      </c>
      <c r="H100" s="577">
        <v>0</v>
      </c>
      <c r="I100" s="577">
        <v>0</v>
      </c>
      <c r="J100" s="577">
        <v>0</v>
      </c>
      <c r="K100" s="577">
        <v>0</v>
      </c>
      <c r="L100" s="577">
        <v>0</v>
      </c>
      <c r="M100" s="578">
        <v>0</v>
      </c>
      <c r="N100" s="577">
        <v>0</v>
      </c>
      <c r="O100" s="578">
        <v>0</v>
      </c>
      <c r="P100" s="577">
        <v>0</v>
      </c>
      <c r="Q100" s="577">
        <v>0</v>
      </c>
      <c r="R100" s="577">
        <v>0</v>
      </c>
      <c r="S100" s="577">
        <v>0</v>
      </c>
      <c r="T100" s="578">
        <v>0</v>
      </c>
      <c r="U100" s="577">
        <v>0</v>
      </c>
      <c r="V100" s="578">
        <v>0</v>
      </c>
      <c r="W100" s="575">
        <f t="shared" si="10"/>
        <v>0</v>
      </c>
    </row>
    <row r="101" spans="1:23">
      <c r="A101" s="579"/>
      <c r="B101" s="580" t="s">
        <v>32</v>
      </c>
      <c r="C101" s="581">
        <f t="shared" ref="C101:V101" si="11">SUM(C93:C100)</f>
        <v>288</v>
      </c>
      <c r="D101" s="581">
        <f t="shared" si="11"/>
        <v>48</v>
      </c>
      <c r="E101" s="581">
        <f t="shared" si="11"/>
        <v>0</v>
      </c>
      <c r="F101" s="581">
        <f t="shared" si="11"/>
        <v>252</v>
      </c>
      <c r="G101" s="581">
        <f t="shared" si="11"/>
        <v>672</v>
      </c>
      <c r="H101" s="581">
        <f t="shared" si="11"/>
        <v>672</v>
      </c>
      <c r="I101" s="581">
        <f t="shared" si="11"/>
        <v>96</v>
      </c>
      <c r="J101" s="581">
        <f t="shared" si="11"/>
        <v>48</v>
      </c>
      <c r="K101" s="581">
        <f t="shared" si="11"/>
        <v>0</v>
      </c>
      <c r="L101" s="581">
        <f t="shared" si="11"/>
        <v>144</v>
      </c>
      <c r="M101" s="581">
        <f t="shared" si="11"/>
        <v>672</v>
      </c>
      <c r="N101" s="581">
        <f t="shared" si="11"/>
        <v>180</v>
      </c>
      <c r="O101" s="581">
        <f t="shared" si="11"/>
        <v>768</v>
      </c>
      <c r="P101" s="581">
        <f t="shared" si="11"/>
        <v>80</v>
      </c>
      <c r="Q101" s="581">
        <f t="shared" si="11"/>
        <v>48</v>
      </c>
      <c r="R101" s="581">
        <f t="shared" si="11"/>
        <v>0</v>
      </c>
      <c r="S101" s="581">
        <f t="shared" si="11"/>
        <v>252</v>
      </c>
      <c r="T101" s="581">
        <f t="shared" si="11"/>
        <v>720</v>
      </c>
      <c r="U101" s="581">
        <f t="shared" si="11"/>
        <v>32</v>
      </c>
      <c r="V101" s="581">
        <f t="shared" si="11"/>
        <v>624</v>
      </c>
      <c r="W101" s="581">
        <f>SUM(W93:W100)</f>
        <v>5596</v>
      </c>
    </row>
    <row r="102" spans="1:23">
      <c r="A102" s="570" t="s">
        <v>63</v>
      </c>
      <c r="B102" s="571"/>
      <c r="C102" s="571"/>
      <c r="D102" s="571"/>
      <c r="E102" s="571"/>
      <c r="F102" s="571"/>
      <c r="G102" s="571"/>
      <c r="H102" s="571"/>
      <c r="I102" s="571"/>
      <c r="J102" s="571"/>
      <c r="K102" s="571"/>
      <c r="L102" s="571"/>
      <c r="M102" s="582"/>
      <c r="N102" s="583"/>
      <c r="O102" s="584"/>
      <c r="P102" s="583"/>
      <c r="Q102" s="583"/>
      <c r="R102" s="583"/>
      <c r="S102" s="583"/>
      <c r="T102" s="584"/>
      <c r="U102" s="583"/>
      <c r="V102" s="584"/>
      <c r="W102" s="585"/>
    </row>
    <row r="103" spans="1:23">
      <c r="A103" s="579">
        <v>1</v>
      </c>
      <c r="B103" s="586" t="s">
        <v>70</v>
      </c>
      <c r="C103" s="577">
        <v>0</v>
      </c>
      <c r="D103" s="577">
        <v>24</v>
      </c>
      <c r="E103" s="577">
        <v>0</v>
      </c>
      <c r="F103" s="577">
        <v>72</v>
      </c>
      <c r="G103" s="577">
        <v>48</v>
      </c>
      <c r="H103" s="577">
        <v>96</v>
      </c>
      <c r="I103" s="577">
        <v>16</v>
      </c>
      <c r="J103" s="577">
        <v>0</v>
      </c>
      <c r="K103" s="577">
        <v>0</v>
      </c>
      <c r="L103" s="577">
        <v>72</v>
      </c>
      <c r="M103" s="578">
        <v>48</v>
      </c>
      <c r="N103" s="577">
        <v>72</v>
      </c>
      <c r="O103" s="578">
        <v>48</v>
      </c>
      <c r="P103" s="577">
        <v>16</v>
      </c>
      <c r="Q103" s="577">
        <v>0</v>
      </c>
      <c r="R103" s="577">
        <v>0</v>
      </c>
      <c r="S103" s="577">
        <v>72</v>
      </c>
      <c r="T103" s="578">
        <v>48</v>
      </c>
      <c r="U103" s="577">
        <v>0</v>
      </c>
      <c r="V103" s="578">
        <v>96</v>
      </c>
      <c r="W103" s="575">
        <f t="shared" ref="W103:W117" si="12">SUM(C103:V103)</f>
        <v>728</v>
      </c>
    </row>
    <row r="104" spans="1:23">
      <c r="A104" s="579">
        <v>2</v>
      </c>
      <c r="B104" s="586" t="s">
        <v>78</v>
      </c>
      <c r="C104" s="587">
        <v>16</v>
      </c>
      <c r="D104" s="587">
        <v>0</v>
      </c>
      <c r="E104" s="587">
        <v>0</v>
      </c>
      <c r="F104" s="587">
        <v>0</v>
      </c>
      <c r="G104" s="587">
        <v>0</v>
      </c>
      <c r="H104" s="587">
        <v>0</v>
      </c>
      <c r="I104" s="587">
        <v>0</v>
      </c>
      <c r="J104" s="587">
        <v>0</v>
      </c>
      <c r="K104" s="587">
        <v>0</v>
      </c>
      <c r="L104" s="587">
        <v>0</v>
      </c>
      <c r="M104" s="588">
        <v>0</v>
      </c>
      <c r="N104" s="587">
        <v>0</v>
      </c>
      <c r="O104" s="588">
        <v>0</v>
      </c>
      <c r="P104" s="587">
        <v>0</v>
      </c>
      <c r="Q104" s="587">
        <v>0</v>
      </c>
      <c r="R104" s="587">
        <v>0</v>
      </c>
      <c r="S104" s="577">
        <v>0</v>
      </c>
      <c r="T104" s="578">
        <v>0</v>
      </c>
      <c r="U104" s="577">
        <v>0</v>
      </c>
      <c r="V104" s="578">
        <v>0</v>
      </c>
      <c r="W104" s="575">
        <f t="shared" si="12"/>
        <v>16</v>
      </c>
    </row>
    <row r="105" spans="1:23">
      <c r="A105" s="579">
        <v>3</v>
      </c>
      <c r="B105" s="586" t="s">
        <v>71</v>
      </c>
      <c r="C105" s="587">
        <v>112</v>
      </c>
      <c r="D105" s="587">
        <v>48</v>
      </c>
      <c r="E105" s="587">
        <v>32</v>
      </c>
      <c r="F105" s="587">
        <v>144</v>
      </c>
      <c r="G105" s="587">
        <v>240</v>
      </c>
      <c r="H105" s="587">
        <v>288</v>
      </c>
      <c r="I105" s="587">
        <v>48</v>
      </c>
      <c r="J105" s="587">
        <v>48</v>
      </c>
      <c r="K105" s="587">
        <v>32</v>
      </c>
      <c r="L105" s="587">
        <v>144</v>
      </c>
      <c r="M105" s="588">
        <v>240</v>
      </c>
      <c r="N105" s="587">
        <v>144</v>
      </c>
      <c r="O105" s="588">
        <v>288</v>
      </c>
      <c r="P105" s="587">
        <v>64</v>
      </c>
      <c r="Q105" s="587">
        <v>24</v>
      </c>
      <c r="R105" s="587">
        <v>0</v>
      </c>
      <c r="S105" s="577">
        <v>180</v>
      </c>
      <c r="T105" s="578">
        <v>240</v>
      </c>
      <c r="U105" s="577">
        <v>0</v>
      </c>
      <c r="V105" s="578">
        <v>288</v>
      </c>
      <c r="W105" s="575">
        <f t="shared" si="12"/>
        <v>2604</v>
      </c>
    </row>
    <row r="106" spans="1:23">
      <c r="A106" s="579">
        <v>4</v>
      </c>
      <c r="B106" s="586" t="s">
        <v>72</v>
      </c>
      <c r="C106" s="587">
        <v>144</v>
      </c>
      <c r="D106" s="587">
        <v>0</v>
      </c>
      <c r="E106" s="587">
        <v>0</v>
      </c>
      <c r="F106" s="587">
        <v>180</v>
      </c>
      <c r="G106" s="587">
        <v>144</v>
      </c>
      <c r="H106" s="587">
        <v>192</v>
      </c>
      <c r="I106" s="587">
        <v>80</v>
      </c>
      <c r="J106" s="587">
        <v>0</v>
      </c>
      <c r="K106" s="587">
        <v>0</v>
      </c>
      <c r="L106" s="587">
        <v>144</v>
      </c>
      <c r="M106" s="588">
        <v>144</v>
      </c>
      <c r="N106" s="587">
        <v>144</v>
      </c>
      <c r="O106" s="588">
        <v>192</v>
      </c>
      <c r="P106" s="587">
        <v>80</v>
      </c>
      <c r="Q106" s="587">
        <v>24</v>
      </c>
      <c r="R106" s="587">
        <v>0</v>
      </c>
      <c r="S106" s="577">
        <v>144</v>
      </c>
      <c r="T106" s="578">
        <v>144</v>
      </c>
      <c r="U106" s="577">
        <v>0</v>
      </c>
      <c r="V106" s="578">
        <v>192</v>
      </c>
      <c r="W106" s="575">
        <f t="shared" si="12"/>
        <v>1948</v>
      </c>
    </row>
    <row r="107" spans="1:23">
      <c r="A107" s="579">
        <v>5</v>
      </c>
      <c r="B107" s="586" t="s">
        <v>73</v>
      </c>
      <c r="C107" s="587">
        <v>320</v>
      </c>
      <c r="D107" s="587">
        <v>0</v>
      </c>
      <c r="E107" s="587">
        <v>0</v>
      </c>
      <c r="F107" s="587">
        <v>0</v>
      </c>
      <c r="G107" s="587">
        <v>192</v>
      </c>
      <c r="H107" s="587">
        <v>144</v>
      </c>
      <c r="I107" s="587">
        <v>0</v>
      </c>
      <c r="J107" s="587">
        <v>0</v>
      </c>
      <c r="K107" s="587">
        <v>0</v>
      </c>
      <c r="L107" s="587">
        <v>0</v>
      </c>
      <c r="M107" s="588">
        <v>192</v>
      </c>
      <c r="N107" s="587">
        <v>72</v>
      </c>
      <c r="O107" s="588">
        <v>144</v>
      </c>
      <c r="P107" s="587">
        <v>0</v>
      </c>
      <c r="Q107" s="587">
        <v>0</v>
      </c>
      <c r="R107" s="587">
        <v>0</v>
      </c>
      <c r="S107" s="577">
        <v>0</v>
      </c>
      <c r="T107" s="578">
        <v>192</v>
      </c>
      <c r="U107" s="577">
        <v>0</v>
      </c>
      <c r="V107" s="578">
        <v>144</v>
      </c>
      <c r="W107" s="575">
        <f t="shared" si="12"/>
        <v>1400</v>
      </c>
    </row>
    <row r="108" spans="1:23">
      <c r="A108" s="579">
        <v>6</v>
      </c>
      <c r="B108" s="586" t="s">
        <v>74</v>
      </c>
      <c r="C108" s="587">
        <v>512</v>
      </c>
      <c r="D108" s="587">
        <v>24</v>
      </c>
      <c r="E108" s="587">
        <v>0</v>
      </c>
      <c r="F108" s="587">
        <v>288</v>
      </c>
      <c r="G108" s="587">
        <v>288</v>
      </c>
      <c r="H108" s="587">
        <v>288</v>
      </c>
      <c r="I108" s="587">
        <v>32</v>
      </c>
      <c r="J108" s="587">
        <v>24</v>
      </c>
      <c r="K108" s="587">
        <v>0</v>
      </c>
      <c r="L108" s="587">
        <v>324</v>
      </c>
      <c r="M108" s="588">
        <v>288</v>
      </c>
      <c r="N108" s="587">
        <v>324</v>
      </c>
      <c r="O108" s="588">
        <v>288</v>
      </c>
      <c r="P108" s="587">
        <v>32</v>
      </c>
      <c r="Q108" s="587">
        <v>24</v>
      </c>
      <c r="R108" s="587">
        <v>32</v>
      </c>
      <c r="S108" s="577">
        <v>324</v>
      </c>
      <c r="T108" s="578">
        <v>288</v>
      </c>
      <c r="U108" s="577">
        <v>0</v>
      </c>
      <c r="V108" s="578">
        <v>288</v>
      </c>
      <c r="W108" s="575">
        <f t="shared" si="12"/>
        <v>3668</v>
      </c>
    </row>
    <row r="109" spans="1:23">
      <c r="A109" s="579">
        <v>7</v>
      </c>
      <c r="B109" s="586" t="s">
        <v>64</v>
      </c>
      <c r="C109" s="587">
        <v>112</v>
      </c>
      <c r="D109" s="587">
        <v>24</v>
      </c>
      <c r="E109" s="587">
        <v>0</v>
      </c>
      <c r="F109" s="587">
        <v>108</v>
      </c>
      <c r="G109" s="587">
        <v>384</v>
      </c>
      <c r="H109" s="587">
        <v>432</v>
      </c>
      <c r="I109" s="587">
        <v>48</v>
      </c>
      <c r="J109" s="587">
        <v>24</v>
      </c>
      <c r="K109" s="587">
        <v>0</v>
      </c>
      <c r="L109" s="587">
        <v>108</v>
      </c>
      <c r="M109" s="588">
        <v>432</v>
      </c>
      <c r="N109" s="587">
        <v>108</v>
      </c>
      <c r="O109" s="588">
        <v>432</v>
      </c>
      <c r="P109" s="587">
        <v>48</v>
      </c>
      <c r="Q109" s="587">
        <v>24</v>
      </c>
      <c r="R109" s="587">
        <v>0</v>
      </c>
      <c r="S109" s="577">
        <v>108</v>
      </c>
      <c r="T109" s="578">
        <v>384</v>
      </c>
      <c r="U109" s="577">
        <v>0</v>
      </c>
      <c r="V109" s="578">
        <v>432</v>
      </c>
      <c r="W109" s="575">
        <f t="shared" si="12"/>
        <v>3208</v>
      </c>
    </row>
    <row r="110" spans="1:23">
      <c r="A110" s="579">
        <v>8</v>
      </c>
      <c r="B110" s="586" t="s">
        <v>65</v>
      </c>
      <c r="C110" s="587">
        <v>64</v>
      </c>
      <c r="D110" s="587">
        <v>0</v>
      </c>
      <c r="E110" s="587">
        <v>0</v>
      </c>
      <c r="F110" s="587">
        <v>0</v>
      </c>
      <c r="G110" s="587">
        <v>48</v>
      </c>
      <c r="H110" s="587">
        <v>0</v>
      </c>
      <c r="I110" s="587">
        <v>0</v>
      </c>
      <c r="J110" s="587">
        <v>24</v>
      </c>
      <c r="K110" s="587">
        <v>0</v>
      </c>
      <c r="L110" s="587">
        <v>36</v>
      </c>
      <c r="M110" s="588">
        <v>48</v>
      </c>
      <c r="N110" s="587">
        <v>36</v>
      </c>
      <c r="O110" s="588">
        <v>0</v>
      </c>
      <c r="P110" s="587">
        <v>0</v>
      </c>
      <c r="Q110" s="587">
        <v>24</v>
      </c>
      <c r="R110" s="587">
        <v>0</v>
      </c>
      <c r="S110" s="577">
        <v>36</v>
      </c>
      <c r="T110" s="578">
        <v>48</v>
      </c>
      <c r="U110" s="577">
        <v>0</v>
      </c>
      <c r="V110" s="578">
        <v>0</v>
      </c>
      <c r="W110" s="575">
        <f t="shared" si="12"/>
        <v>364</v>
      </c>
    </row>
    <row r="111" spans="1:23">
      <c r="A111" s="579">
        <v>9</v>
      </c>
      <c r="B111" s="586" t="s">
        <v>66</v>
      </c>
      <c r="C111" s="587">
        <v>64</v>
      </c>
      <c r="D111" s="587">
        <v>24</v>
      </c>
      <c r="E111" s="587">
        <v>0</v>
      </c>
      <c r="F111" s="587">
        <v>36</v>
      </c>
      <c r="G111" s="587">
        <v>48</v>
      </c>
      <c r="H111" s="587">
        <v>96</v>
      </c>
      <c r="I111" s="587">
        <v>16</v>
      </c>
      <c r="J111" s="587">
        <v>0</v>
      </c>
      <c r="K111" s="587">
        <v>0</v>
      </c>
      <c r="L111" s="587">
        <v>36</v>
      </c>
      <c r="M111" s="588">
        <v>48</v>
      </c>
      <c r="N111" s="587">
        <v>36</v>
      </c>
      <c r="O111" s="588">
        <v>96</v>
      </c>
      <c r="P111" s="587">
        <v>0</v>
      </c>
      <c r="Q111" s="587">
        <v>0</v>
      </c>
      <c r="R111" s="587">
        <v>0</v>
      </c>
      <c r="S111" s="577">
        <v>0</v>
      </c>
      <c r="T111" s="578">
        <v>96</v>
      </c>
      <c r="U111" s="577">
        <v>0</v>
      </c>
      <c r="V111" s="578">
        <v>96</v>
      </c>
      <c r="W111" s="575">
        <f t="shared" si="12"/>
        <v>692</v>
      </c>
    </row>
    <row r="112" spans="1:23">
      <c r="A112" s="579">
        <v>10</v>
      </c>
      <c r="B112" s="586" t="s">
        <v>67</v>
      </c>
      <c r="C112" s="587">
        <v>80</v>
      </c>
      <c r="D112" s="587">
        <v>24</v>
      </c>
      <c r="E112" s="587">
        <v>0</v>
      </c>
      <c r="F112" s="587">
        <v>144</v>
      </c>
      <c r="G112" s="587">
        <v>336</v>
      </c>
      <c r="H112" s="587">
        <v>288</v>
      </c>
      <c r="I112" s="587">
        <v>64</v>
      </c>
      <c r="J112" s="587">
        <v>48</v>
      </c>
      <c r="K112" s="587">
        <v>32</v>
      </c>
      <c r="L112" s="587">
        <v>144</v>
      </c>
      <c r="M112" s="588">
        <v>336</v>
      </c>
      <c r="N112" s="587">
        <v>72</v>
      </c>
      <c r="O112" s="588">
        <v>288</v>
      </c>
      <c r="P112" s="587">
        <v>96</v>
      </c>
      <c r="Q112" s="587">
        <v>48</v>
      </c>
      <c r="R112" s="587">
        <v>32</v>
      </c>
      <c r="S112" s="577">
        <v>0</v>
      </c>
      <c r="T112" s="578">
        <v>336</v>
      </c>
      <c r="U112" s="577">
        <v>32</v>
      </c>
      <c r="V112" s="578">
        <v>288</v>
      </c>
      <c r="W112" s="575">
        <f t="shared" si="12"/>
        <v>2688</v>
      </c>
    </row>
    <row r="113" spans="1:23">
      <c r="A113" s="579">
        <v>11</v>
      </c>
      <c r="B113" s="586" t="s">
        <v>75</v>
      </c>
      <c r="C113" s="577">
        <v>80</v>
      </c>
      <c r="D113" s="577">
        <v>24</v>
      </c>
      <c r="E113" s="577">
        <v>0</v>
      </c>
      <c r="F113" s="577">
        <v>144</v>
      </c>
      <c r="G113" s="577">
        <v>288</v>
      </c>
      <c r="H113" s="577">
        <v>288</v>
      </c>
      <c r="I113" s="577">
        <v>64</v>
      </c>
      <c r="J113" s="577">
        <v>24</v>
      </c>
      <c r="K113" s="577">
        <v>0</v>
      </c>
      <c r="L113" s="577">
        <v>144</v>
      </c>
      <c r="M113" s="578">
        <v>288</v>
      </c>
      <c r="N113" s="577">
        <v>144</v>
      </c>
      <c r="O113" s="578">
        <v>288</v>
      </c>
      <c r="P113" s="577">
        <v>80</v>
      </c>
      <c r="Q113" s="577">
        <v>48</v>
      </c>
      <c r="R113" s="577">
        <v>0</v>
      </c>
      <c r="S113" s="577">
        <v>144</v>
      </c>
      <c r="T113" s="578">
        <v>288</v>
      </c>
      <c r="U113" s="577">
        <v>32</v>
      </c>
      <c r="V113" s="578">
        <v>240</v>
      </c>
      <c r="W113" s="575">
        <f t="shared" si="12"/>
        <v>2608</v>
      </c>
    </row>
    <row r="114" spans="1:23">
      <c r="A114" s="579">
        <v>12</v>
      </c>
      <c r="B114" s="586" t="s">
        <v>76</v>
      </c>
      <c r="C114" s="577">
        <v>16</v>
      </c>
      <c r="D114" s="577">
        <v>0</v>
      </c>
      <c r="E114" s="577">
        <v>0</v>
      </c>
      <c r="F114" s="577">
        <v>0</v>
      </c>
      <c r="G114" s="577">
        <v>96</v>
      </c>
      <c r="H114" s="577">
        <v>144</v>
      </c>
      <c r="I114" s="577">
        <v>32</v>
      </c>
      <c r="J114" s="577">
        <v>0</v>
      </c>
      <c r="K114" s="577">
        <v>0</v>
      </c>
      <c r="L114" s="577">
        <v>36</v>
      </c>
      <c r="M114" s="578">
        <v>96</v>
      </c>
      <c r="N114" s="577">
        <v>108</v>
      </c>
      <c r="O114" s="578">
        <v>96</v>
      </c>
      <c r="P114" s="577">
        <v>16</v>
      </c>
      <c r="Q114" s="577">
        <v>0</v>
      </c>
      <c r="R114" s="577">
        <v>0</v>
      </c>
      <c r="S114" s="577">
        <v>108</v>
      </c>
      <c r="T114" s="578">
        <v>96</v>
      </c>
      <c r="U114" s="577">
        <v>0</v>
      </c>
      <c r="V114" s="578">
        <v>96</v>
      </c>
      <c r="W114" s="575">
        <f t="shared" si="12"/>
        <v>940</v>
      </c>
    </row>
    <row r="115" spans="1:23">
      <c r="A115" s="579">
        <v>13</v>
      </c>
      <c r="B115" s="586" t="s">
        <v>68</v>
      </c>
      <c r="C115" s="577">
        <v>16</v>
      </c>
      <c r="D115" s="577">
        <v>24</v>
      </c>
      <c r="E115" s="577">
        <v>0</v>
      </c>
      <c r="F115" s="577">
        <v>108</v>
      </c>
      <c r="G115" s="577">
        <v>288</v>
      </c>
      <c r="H115" s="590">
        <v>240</v>
      </c>
      <c r="I115" s="590">
        <v>16</v>
      </c>
      <c r="J115" s="590">
        <v>24</v>
      </c>
      <c r="K115" s="590">
        <v>0</v>
      </c>
      <c r="L115" s="590">
        <v>144</v>
      </c>
      <c r="M115" s="591">
        <v>288</v>
      </c>
      <c r="N115" s="590">
        <v>108</v>
      </c>
      <c r="O115" s="591">
        <v>240</v>
      </c>
      <c r="P115" s="590">
        <v>16</v>
      </c>
      <c r="Q115" s="590">
        <v>0</v>
      </c>
      <c r="R115" s="590">
        <v>0</v>
      </c>
      <c r="S115" s="590">
        <v>144</v>
      </c>
      <c r="T115" s="591">
        <v>288</v>
      </c>
      <c r="U115" s="590">
        <v>0</v>
      </c>
      <c r="V115" s="591">
        <v>240</v>
      </c>
      <c r="W115" s="575">
        <f t="shared" si="12"/>
        <v>2184</v>
      </c>
    </row>
    <row r="116" spans="1:23">
      <c r="A116" s="579">
        <v>14</v>
      </c>
      <c r="B116" s="586" t="s">
        <v>77</v>
      </c>
      <c r="C116" s="577">
        <v>128</v>
      </c>
      <c r="D116" s="577">
        <v>0</v>
      </c>
      <c r="E116" s="577">
        <v>0</v>
      </c>
      <c r="F116" s="577">
        <v>108</v>
      </c>
      <c r="G116" s="577">
        <v>96</v>
      </c>
      <c r="H116" s="577">
        <v>48</v>
      </c>
      <c r="I116" s="577">
        <v>0</v>
      </c>
      <c r="J116" s="577">
        <v>0</v>
      </c>
      <c r="K116" s="577">
        <v>0</v>
      </c>
      <c r="L116" s="577">
        <v>108</v>
      </c>
      <c r="M116" s="578">
        <v>48</v>
      </c>
      <c r="N116" s="577">
        <v>108</v>
      </c>
      <c r="O116" s="578">
        <v>96</v>
      </c>
      <c r="P116" s="577">
        <v>0</v>
      </c>
      <c r="Q116" s="577">
        <v>0</v>
      </c>
      <c r="R116" s="577">
        <v>0</v>
      </c>
      <c r="S116" s="577">
        <v>108</v>
      </c>
      <c r="T116" s="578">
        <v>96</v>
      </c>
      <c r="U116" s="577">
        <v>0</v>
      </c>
      <c r="V116" s="578">
        <v>96</v>
      </c>
      <c r="W116" s="575">
        <f t="shared" si="12"/>
        <v>1040</v>
      </c>
    </row>
    <row r="117" spans="1:23" s="424" customFormat="1">
      <c r="A117" s="579">
        <v>15</v>
      </c>
      <c r="B117" s="586" t="s">
        <v>69</v>
      </c>
      <c r="C117" s="587">
        <v>0</v>
      </c>
      <c r="D117" s="587">
        <v>0</v>
      </c>
      <c r="E117" s="587">
        <v>0</v>
      </c>
      <c r="F117" s="587">
        <v>36</v>
      </c>
      <c r="G117" s="587">
        <v>0</v>
      </c>
      <c r="H117" s="587">
        <v>96</v>
      </c>
      <c r="I117" s="587">
        <v>0</v>
      </c>
      <c r="J117" s="587">
        <v>0</v>
      </c>
      <c r="K117" s="587">
        <v>0</v>
      </c>
      <c r="L117" s="587">
        <v>0</v>
      </c>
      <c r="M117" s="588">
        <v>48</v>
      </c>
      <c r="N117" s="587">
        <v>0</v>
      </c>
      <c r="O117" s="588">
        <v>0</v>
      </c>
      <c r="P117" s="587">
        <v>0</v>
      </c>
      <c r="Q117" s="587">
        <v>24</v>
      </c>
      <c r="R117" s="587">
        <v>0</v>
      </c>
      <c r="S117" s="587">
        <v>0</v>
      </c>
      <c r="T117" s="588">
        <v>0</v>
      </c>
      <c r="U117" s="587">
        <v>0</v>
      </c>
      <c r="V117" s="588">
        <v>48</v>
      </c>
      <c r="W117" s="589">
        <f t="shared" si="12"/>
        <v>252</v>
      </c>
    </row>
    <row r="118" spans="1:23">
      <c r="A118" s="579"/>
      <c r="B118" s="580" t="s">
        <v>32</v>
      </c>
      <c r="C118" s="581">
        <f t="shared" ref="C118:U118" si="13">SUM(C103:C117)</f>
        <v>1664</v>
      </c>
      <c r="D118" s="581">
        <f t="shared" si="13"/>
        <v>216</v>
      </c>
      <c r="E118" s="581">
        <f t="shared" si="13"/>
        <v>32</v>
      </c>
      <c r="F118" s="581">
        <f t="shared" si="13"/>
        <v>1368</v>
      </c>
      <c r="G118" s="581">
        <f t="shared" si="13"/>
        <v>2496</v>
      </c>
      <c r="H118" s="581">
        <f t="shared" si="13"/>
        <v>2640</v>
      </c>
      <c r="I118" s="581">
        <f t="shared" si="13"/>
        <v>416</v>
      </c>
      <c r="J118" s="581">
        <f t="shared" si="13"/>
        <v>216</v>
      </c>
      <c r="K118" s="581">
        <f t="shared" si="13"/>
        <v>64</v>
      </c>
      <c r="L118" s="581">
        <f t="shared" si="13"/>
        <v>1440</v>
      </c>
      <c r="M118" s="581">
        <f t="shared" si="13"/>
        <v>2544</v>
      </c>
      <c r="N118" s="581">
        <f t="shared" si="13"/>
        <v>1476</v>
      </c>
      <c r="O118" s="581">
        <f t="shared" si="13"/>
        <v>2496</v>
      </c>
      <c r="P118" s="581">
        <f t="shared" si="13"/>
        <v>448</v>
      </c>
      <c r="Q118" s="581">
        <f t="shared" si="13"/>
        <v>240</v>
      </c>
      <c r="R118" s="581">
        <f t="shared" si="13"/>
        <v>64</v>
      </c>
      <c r="S118" s="581">
        <f t="shared" si="13"/>
        <v>1368</v>
      </c>
      <c r="T118" s="581">
        <f t="shared" si="13"/>
        <v>2544</v>
      </c>
      <c r="U118" s="581">
        <f t="shared" si="13"/>
        <v>64</v>
      </c>
      <c r="V118" s="581">
        <f>SUM(V103:V117)</f>
        <v>2544</v>
      </c>
      <c r="W118" s="581">
        <f>SUM(W103:W117)</f>
        <v>24340</v>
      </c>
    </row>
    <row r="119" spans="1:23">
      <c r="A119" s="570" t="s">
        <v>79</v>
      </c>
      <c r="B119" s="571"/>
      <c r="C119" s="571"/>
      <c r="D119" s="571"/>
      <c r="E119" s="571"/>
      <c r="F119" s="571"/>
      <c r="G119" s="571"/>
      <c r="H119" s="571"/>
      <c r="I119" s="571"/>
      <c r="J119" s="571"/>
      <c r="K119" s="571"/>
      <c r="L119" s="571"/>
      <c r="M119" s="582"/>
      <c r="N119" s="583"/>
      <c r="O119" s="584"/>
      <c r="P119" s="583"/>
      <c r="Q119" s="583"/>
      <c r="R119" s="583"/>
      <c r="S119" s="583"/>
      <c r="T119" s="584"/>
      <c r="U119" s="583"/>
      <c r="V119" s="584"/>
      <c r="W119" s="585"/>
    </row>
    <row r="120" spans="1:23">
      <c r="A120" s="579">
        <v>1</v>
      </c>
      <c r="B120" s="586" t="s">
        <v>80</v>
      </c>
      <c r="C120" s="577">
        <v>128</v>
      </c>
      <c r="D120" s="577">
        <v>0</v>
      </c>
      <c r="E120" s="577">
        <v>0</v>
      </c>
      <c r="F120" s="577">
        <v>0</v>
      </c>
      <c r="G120" s="577">
        <v>96</v>
      </c>
      <c r="H120" s="577">
        <v>48</v>
      </c>
      <c r="I120" s="577">
        <v>0</v>
      </c>
      <c r="J120" s="577">
        <v>0</v>
      </c>
      <c r="K120" s="577">
        <v>0</v>
      </c>
      <c r="L120" s="577">
        <v>0</v>
      </c>
      <c r="M120" s="578">
        <v>96</v>
      </c>
      <c r="N120" s="577">
        <v>0</v>
      </c>
      <c r="O120" s="578">
        <v>96</v>
      </c>
      <c r="P120" s="577">
        <v>16</v>
      </c>
      <c r="Q120" s="577">
        <v>0</v>
      </c>
      <c r="R120" s="577">
        <v>0</v>
      </c>
      <c r="S120" s="577">
        <v>0</v>
      </c>
      <c r="T120" s="578">
        <v>96</v>
      </c>
      <c r="U120" s="577">
        <v>0</v>
      </c>
      <c r="V120" s="578">
        <v>96</v>
      </c>
      <c r="W120" s="575">
        <f t="shared" ref="W120:W126" si="14">SUM(C120:V120)</f>
        <v>672</v>
      </c>
    </row>
    <row r="121" spans="1:23">
      <c r="A121" s="579">
        <v>2</v>
      </c>
      <c r="B121" s="586" t="s">
        <v>86</v>
      </c>
      <c r="C121" s="577">
        <v>0</v>
      </c>
      <c r="D121" s="577">
        <v>0</v>
      </c>
      <c r="E121" s="577">
        <v>0</v>
      </c>
      <c r="F121" s="577">
        <v>36</v>
      </c>
      <c r="G121" s="577">
        <v>0</v>
      </c>
      <c r="H121" s="577">
        <v>0</v>
      </c>
      <c r="I121" s="577">
        <v>0</v>
      </c>
      <c r="J121" s="577">
        <v>0</v>
      </c>
      <c r="K121" s="577">
        <v>0</v>
      </c>
      <c r="L121" s="577">
        <v>72</v>
      </c>
      <c r="M121" s="578">
        <v>0</v>
      </c>
      <c r="N121" s="577">
        <v>36</v>
      </c>
      <c r="O121" s="578">
        <v>0</v>
      </c>
      <c r="P121" s="577">
        <v>0</v>
      </c>
      <c r="Q121" s="577">
        <v>0</v>
      </c>
      <c r="R121" s="577">
        <v>0</v>
      </c>
      <c r="S121" s="577">
        <v>36</v>
      </c>
      <c r="T121" s="578">
        <v>0</v>
      </c>
      <c r="U121" s="577">
        <v>0</v>
      </c>
      <c r="V121" s="578">
        <v>48</v>
      </c>
      <c r="W121" s="575">
        <f t="shared" si="14"/>
        <v>228</v>
      </c>
    </row>
    <row r="122" spans="1:23">
      <c r="A122" s="579">
        <v>3</v>
      </c>
      <c r="B122" s="586" t="s">
        <v>81</v>
      </c>
      <c r="C122" s="577">
        <v>544</v>
      </c>
      <c r="D122" s="577">
        <v>24</v>
      </c>
      <c r="E122" s="577">
        <v>0</v>
      </c>
      <c r="F122" s="577">
        <v>216</v>
      </c>
      <c r="G122" s="577">
        <v>288</v>
      </c>
      <c r="H122" s="577">
        <v>288</v>
      </c>
      <c r="I122" s="577">
        <v>80</v>
      </c>
      <c r="J122" s="577">
        <v>48</v>
      </c>
      <c r="K122" s="577">
        <v>0</v>
      </c>
      <c r="L122" s="577">
        <v>216</v>
      </c>
      <c r="M122" s="578">
        <v>288</v>
      </c>
      <c r="N122" s="577">
        <v>216</v>
      </c>
      <c r="O122" s="578">
        <v>288</v>
      </c>
      <c r="P122" s="577">
        <v>80</v>
      </c>
      <c r="Q122" s="577">
        <v>48</v>
      </c>
      <c r="R122" s="577">
        <v>0</v>
      </c>
      <c r="S122" s="577">
        <v>216</v>
      </c>
      <c r="T122" s="578">
        <v>288</v>
      </c>
      <c r="U122" s="577">
        <v>0</v>
      </c>
      <c r="V122" s="578">
        <v>288</v>
      </c>
      <c r="W122" s="575">
        <f t="shared" si="14"/>
        <v>3416</v>
      </c>
    </row>
    <row r="123" spans="1:23">
      <c r="A123" s="579">
        <v>4</v>
      </c>
      <c r="B123" s="586" t="s">
        <v>82</v>
      </c>
      <c r="C123" s="577">
        <v>32</v>
      </c>
      <c r="D123" s="577">
        <v>24</v>
      </c>
      <c r="E123" s="577">
        <v>32</v>
      </c>
      <c r="F123" s="577">
        <v>72</v>
      </c>
      <c r="G123" s="577">
        <v>48</v>
      </c>
      <c r="H123" s="590">
        <v>48</v>
      </c>
      <c r="I123" s="590">
        <v>48</v>
      </c>
      <c r="J123" s="590">
        <v>0</v>
      </c>
      <c r="K123" s="590">
        <v>0</v>
      </c>
      <c r="L123" s="577">
        <v>36</v>
      </c>
      <c r="M123" s="578">
        <v>96</v>
      </c>
      <c r="N123" s="577">
        <v>72</v>
      </c>
      <c r="O123" s="578">
        <v>48</v>
      </c>
      <c r="P123" s="577">
        <v>32</v>
      </c>
      <c r="Q123" s="577">
        <v>0</v>
      </c>
      <c r="R123" s="577">
        <v>32</v>
      </c>
      <c r="S123" s="577">
        <v>72</v>
      </c>
      <c r="T123" s="578">
        <v>48</v>
      </c>
      <c r="U123" s="577">
        <v>0</v>
      </c>
      <c r="V123" s="578">
        <v>96</v>
      </c>
      <c r="W123" s="575">
        <f t="shared" si="14"/>
        <v>836</v>
      </c>
    </row>
    <row r="124" spans="1:23">
      <c r="A124" s="579">
        <v>5</v>
      </c>
      <c r="B124" s="586" t="s">
        <v>84</v>
      </c>
      <c r="C124" s="577">
        <v>144</v>
      </c>
      <c r="D124" s="577">
        <v>0</v>
      </c>
      <c r="E124" s="577">
        <v>0</v>
      </c>
      <c r="F124" s="577">
        <v>72</v>
      </c>
      <c r="G124" s="577">
        <v>144</v>
      </c>
      <c r="H124" s="577">
        <v>192</v>
      </c>
      <c r="I124" s="577">
        <v>16</v>
      </c>
      <c r="J124" s="577">
        <v>24</v>
      </c>
      <c r="K124" s="577">
        <v>0</v>
      </c>
      <c r="L124" s="577">
        <v>0</v>
      </c>
      <c r="M124" s="578">
        <v>144</v>
      </c>
      <c r="N124" s="577">
        <v>0</v>
      </c>
      <c r="O124" s="578">
        <v>192</v>
      </c>
      <c r="P124" s="577">
        <v>32</v>
      </c>
      <c r="Q124" s="577">
        <v>0</v>
      </c>
      <c r="R124" s="577">
        <v>0</v>
      </c>
      <c r="S124" s="577">
        <v>72</v>
      </c>
      <c r="T124" s="578">
        <v>144</v>
      </c>
      <c r="U124" s="577">
        <v>0</v>
      </c>
      <c r="V124" s="578">
        <v>192</v>
      </c>
      <c r="W124" s="575">
        <f t="shared" si="14"/>
        <v>1368</v>
      </c>
    </row>
    <row r="125" spans="1:23">
      <c r="A125" s="579">
        <v>6</v>
      </c>
      <c r="B125" s="586" t="s">
        <v>83</v>
      </c>
      <c r="C125" s="577">
        <v>272</v>
      </c>
      <c r="D125" s="577">
        <v>72</v>
      </c>
      <c r="E125" s="577">
        <v>0</v>
      </c>
      <c r="F125" s="577">
        <v>216</v>
      </c>
      <c r="G125" s="577">
        <v>336</v>
      </c>
      <c r="H125" s="577">
        <v>384</v>
      </c>
      <c r="I125" s="577">
        <v>176</v>
      </c>
      <c r="J125" s="577">
        <v>48</v>
      </c>
      <c r="K125" s="577">
        <v>32</v>
      </c>
      <c r="L125" s="577">
        <v>180</v>
      </c>
      <c r="M125" s="578">
        <v>384</v>
      </c>
      <c r="N125" s="577">
        <v>216</v>
      </c>
      <c r="O125" s="578">
        <v>384</v>
      </c>
      <c r="P125" s="577">
        <v>160</v>
      </c>
      <c r="Q125" s="577">
        <v>48</v>
      </c>
      <c r="R125" s="577">
        <v>0</v>
      </c>
      <c r="S125" s="577">
        <v>216</v>
      </c>
      <c r="T125" s="578">
        <v>336</v>
      </c>
      <c r="U125" s="577">
        <v>32</v>
      </c>
      <c r="V125" s="578">
        <v>384</v>
      </c>
      <c r="W125" s="575">
        <f t="shared" si="14"/>
        <v>3876</v>
      </c>
    </row>
    <row r="126" spans="1:23">
      <c r="A126" s="579">
        <v>7</v>
      </c>
      <c r="B126" s="586" t="s">
        <v>85</v>
      </c>
      <c r="C126" s="577">
        <v>32</v>
      </c>
      <c r="D126" s="577">
        <v>0</v>
      </c>
      <c r="E126" s="577">
        <v>0</v>
      </c>
      <c r="F126" s="577">
        <v>72</v>
      </c>
      <c r="G126" s="577">
        <v>48</v>
      </c>
      <c r="H126" s="577">
        <v>96</v>
      </c>
      <c r="I126" s="577">
        <v>16</v>
      </c>
      <c r="J126" s="577">
        <v>0</v>
      </c>
      <c r="K126" s="577">
        <v>0</v>
      </c>
      <c r="L126" s="577">
        <v>72</v>
      </c>
      <c r="M126" s="578">
        <v>48</v>
      </c>
      <c r="N126" s="577">
        <v>72</v>
      </c>
      <c r="O126" s="578">
        <v>48</v>
      </c>
      <c r="P126" s="577">
        <v>32</v>
      </c>
      <c r="Q126" s="577">
        <v>0</v>
      </c>
      <c r="R126" s="577">
        <v>32</v>
      </c>
      <c r="S126" s="577">
        <v>72</v>
      </c>
      <c r="T126" s="578">
        <v>48</v>
      </c>
      <c r="U126" s="577">
        <v>0</v>
      </c>
      <c r="V126" s="578">
        <v>96</v>
      </c>
      <c r="W126" s="575">
        <f t="shared" si="14"/>
        <v>784</v>
      </c>
    </row>
    <row r="127" spans="1:23">
      <c r="A127" s="579"/>
      <c r="B127" s="580" t="s">
        <v>32</v>
      </c>
      <c r="C127" s="581">
        <f t="shared" ref="C127:W127" si="15">SUM(C120:C126)</f>
        <v>1152</v>
      </c>
      <c r="D127" s="581">
        <f t="shared" si="15"/>
        <v>120</v>
      </c>
      <c r="E127" s="581">
        <f t="shared" si="15"/>
        <v>32</v>
      </c>
      <c r="F127" s="581">
        <f t="shared" si="15"/>
        <v>684</v>
      </c>
      <c r="G127" s="581">
        <f t="shared" si="15"/>
        <v>960</v>
      </c>
      <c r="H127" s="581">
        <f t="shared" si="15"/>
        <v>1056</v>
      </c>
      <c r="I127" s="581">
        <f t="shared" si="15"/>
        <v>336</v>
      </c>
      <c r="J127" s="581">
        <f t="shared" si="15"/>
        <v>120</v>
      </c>
      <c r="K127" s="581">
        <f t="shared" si="15"/>
        <v>32</v>
      </c>
      <c r="L127" s="581">
        <f t="shared" si="15"/>
        <v>576</v>
      </c>
      <c r="M127" s="581">
        <f t="shared" si="15"/>
        <v>1056</v>
      </c>
      <c r="N127" s="581">
        <f t="shared" si="15"/>
        <v>612</v>
      </c>
      <c r="O127" s="581">
        <f t="shared" si="15"/>
        <v>1056</v>
      </c>
      <c r="P127" s="581">
        <f t="shared" si="15"/>
        <v>352</v>
      </c>
      <c r="Q127" s="581">
        <f t="shared" si="15"/>
        <v>96</v>
      </c>
      <c r="R127" s="581">
        <f t="shared" si="15"/>
        <v>64</v>
      </c>
      <c r="S127" s="581">
        <f t="shared" si="15"/>
        <v>684</v>
      </c>
      <c r="T127" s="581">
        <f t="shared" si="15"/>
        <v>960</v>
      </c>
      <c r="U127" s="581">
        <f t="shared" si="15"/>
        <v>32</v>
      </c>
      <c r="V127" s="581">
        <f t="shared" si="15"/>
        <v>1200</v>
      </c>
      <c r="W127" s="581">
        <f t="shared" si="15"/>
        <v>11180</v>
      </c>
    </row>
    <row r="128" spans="1:23">
      <c r="A128" s="570" t="s">
        <v>87</v>
      </c>
      <c r="B128" s="571"/>
      <c r="C128" s="571"/>
      <c r="D128" s="571"/>
      <c r="E128" s="571"/>
      <c r="F128" s="571"/>
      <c r="G128" s="571"/>
      <c r="H128" s="571"/>
      <c r="I128" s="571"/>
      <c r="J128" s="571"/>
      <c r="K128" s="571"/>
      <c r="L128" s="571"/>
      <c r="M128" s="582"/>
      <c r="N128" s="583"/>
      <c r="O128" s="584"/>
      <c r="P128" s="583"/>
      <c r="Q128" s="583"/>
      <c r="R128" s="583"/>
      <c r="S128" s="583"/>
      <c r="T128" s="584"/>
      <c r="U128" s="583"/>
      <c r="V128" s="584"/>
      <c r="W128" s="594"/>
    </row>
    <row r="129" spans="1:23">
      <c r="A129" s="579">
        <v>1</v>
      </c>
      <c r="B129" s="586" t="s">
        <v>91</v>
      </c>
      <c r="C129" s="577">
        <v>96</v>
      </c>
      <c r="D129" s="577">
        <v>0</v>
      </c>
      <c r="E129" s="577">
        <v>0</v>
      </c>
      <c r="F129" s="577">
        <v>72</v>
      </c>
      <c r="G129" s="577">
        <v>144</v>
      </c>
      <c r="H129" s="577">
        <v>144</v>
      </c>
      <c r="I129" s="577">
        <v>64</v>
      </c>
      <c r="J129" s="577">
        <v>24</v>
      </c>
      <c r="K129" s="577">
        <v>0</v>
      </c>
      <c r="L129" s="577">
        <v>72</v>
      </c>
      <c r="M129" s="578">
        <v>144</v>
      </c>
      <c r="N129" s="577">
        <v>72</v>
      </c>
      <c r="O129" s="578">
        <v>144</v>
      </c>
      <c r="P129" s="577">
        <v>48</v>
      </c>
      <c r="Q129" s="577">
        <v>24</v>
      </c>
      <c r="R129" s="577">
        <v>0</v>
      </c>
      <c r="S129" s="577">
        <v>72</v>
      </c>
      <c r="T129" s="578">
        <v>144</v>
      </c>
      <c r="U129" s="577">
        <v>0</v>
      </c>
      <c r="V129" s="578">
        <v>144</v>
      </c>
      <c r="W129" s="575">
        <f t="shared" ref="W129:W139" si="16">SUM(C129:V129)</f>
        <v>1408</v>
      </c>
    </row>
    <row r="130" spans="1:23">
      <c r="A130" s="579">
        <v>2</v>
      </c>
      <c r="B130" s="586" t="s">
        <v>93</v>
      </c>
      <c r="C130" s="577">
        <v>32</v>
      </c>
      <c r="D130" s="577">
        <v>0</v>
      </c>
      <c r="E130" s="577">
        <v>0</v>
      </c>
      <c r="F130" s="577">
        <v>180</v>
      </c>
      <c r="G130" s="577">
        <v>192</v>
      </c>
      <c r="H130" s="577">
        <v>240</v>
      </c>
      <c r="I130" s="577">
        <v>0</v>
      </c>
      <c r="J130" s="577">
        <v>0</v>
      </c>
      <c r="K130" s="577">
        <v>32</v>
      </c>
      <c r="L130" s="577">
        <v>144</v>
      </c>
      <c r="M130" s="578">
        <v>192</v>
      </c>
      <c r="N130" s="577">
        <v>144</v>
      </c>
      <c r="O130" s="578">
        <v>192</v>
      </c>
      <c r="P130" s="577">
        <v>16</v>
      </c>
      <c r="Q130" s="577">
        <v>0</v>
      </c>
      <c r="R130" s="577">
        <v>0</v>
      </c>
      <c r="S130" s="577">
        <v>180</v>
      </c>
      <c r="T130" s="578">
        <v>240</v>
      </c>
      <c r="U130" s="577">
        <v>0</v>
      </c>
      <c r="V130" s="578">
        <v>192</v>
      </c>
      <c r="W130" s="575">
        <f t="shared" si="16"/>
        <v>1976</v>
      </c>
    </row>
    <row r="131" spans="1:23">
      <c r="A131" s="579">
        <v>3</v>
      </c>
      <c r="B131" s="586" t="s">
        <v>94</v>
      </c>
      <c r="C131" s="577">
        <v>128</v>
      </c>
      <c r="D131" s="577">
        <v>48</v>
      </c>
      <c r="E131" s="577">
        <v>0</v>
      </c>
      <c r="F131" s="577">
        <v>72</v>
      </c>
      <c r="G131" s="577">
        <v>240</v>
      </c>
      <c r="H131" s="577">
        <v>240</v>
      </c>
      <c r="I131" s="577">
        <v>16</v>
      </c>
      <c r="J131" s="577">
        <v>24</v>
      </c>
      <c r="K131" s="577">
        <v>0</v>
      </c>
      <c r="L131" s="577">
        <v>108</v>
      </c>
      <c r="M131" s="578">
        <v>240</v>
      </c>
      <c r="N131" s="577">
        <v>72</v>
      </c>
      <c r="O131" s="578">
        <v>240</v>
      </c>
      <c r="P131" s="577">
        <v>16</v>
      </c>
      <c r="Q131" s="577">
        <v>48</v>
      </c>
      <c r="R131" s="577">
        <v>0</v>
      </c>
      <c r="S131" s="577">
        <v>108</v>
      </c>
      <c r="T131" s="578">
        <v>288</v>
      </c>
      <c r="U131" s="577">
        <v>0</v>
      </c>
      <c r="V131" s="578">
        <v>240</v>
      </c>
      <c r="W131" s="575">
        <f t="shared" si="16"/>
        <v>2128</v>
      </c>
    </row>
    <row r="132" spans="1:23">
      <c r="A132" s="579">
        <v>4</v>
      </c>
      <c r="B132" s="586" t="s">
        <v>92</v>
      </c>
      <c r="C132" s="577">
        <v>496</v>
      </c>
      <c r="D132" s="577">
        <v>48</v>
      </c>
      <c r="E132" s="577">
        <v>0</v>
      </c>
      <c r="F132" s="577">
        <v>180</v>
      </c>
      <c r="G132" s="577">
        <v>192</v>
      </c>
      <c r="H132" s="577">
        <v>144</v>
      </c>
      <c r="I132" s="577">
        <v>48</v>
      </c>
      <c r="J132" s="577">
        <v>48</v>
      </c>
      <c r="K132" s="577">
        <v>0</v>
      </c>
      <c r="L132" s="577">
        <v>216</v>
      </c>
      <c r="M132" s="578">
        <v>144</v>
      </c>
      <c r="N132" s="577">
        <v>180</v>
      </c>
      <c r="O132" s="578">
        <v>192</v>
      </c>
      <c r="P132" s="577">
        <v>64</v>
      </c>
      <c r="Q132" s="577">
        <v>48</v>
      </c>
      <c r="R132" s="577">
        <v>0</v>
      </c>
      <c r="S132" s="577">
        <v>216</v>
      </c>
      <c r="T132" s="578">
        <v>192</v>
      </c>
      <c r="U132" s="577">
        <v>0</v>
      </c>
      <c r="V132" s="578">
        <v>192</v>
      </c>
      <c r="W132" s="575">
        <f t="shared" si="16"/>
        <v>2600</v>
      </c>
    </row>
    <row r="133" spans="1:23">
      <c r="A133" s="579">
        <v>5</v>
      </c>
      <c r="B133" s="586" t="s">
        <v>98</v>
      </c>
      <c r="C133" s="577">
        <v>32</v>
      </c>
      <c r="D133" s="577">
        <v>24</v>
      </c>
      <c r="E133" s="577">
        <v>0</v>
      </c>
      <c r="F133" s="577">
        <v>0</v>
      </c>
      <c r="G133" s="577">
        <v>48</v>
      </c>
      <c r="H133" s="577">
        <v>0</v>
      </c>
      <c r="I133" s="577">
        <v>0</v>
      </c>
      <c r="J133" s="577">
        <v>0</v>
      </c>
      <c r="K133" s="577">
        <v>0</v>
      </c>
      <c r="L133" s="577">
        <v>36</v>
      </c>
      <c r="M133" s="578">
        <v>48</v>
      </c>
      <c r="N133" s="577">
        <v>36</v>
      </c>
      <c r="O133" s="578">
        <v>0</v>
      </c>
      <c r="P133" s="577">
        <v>0</v>
      </c>
      <c r="Q133" s="577">
        <v>0</v>
      </c>
      <c r="R133" s="577">
        <v>0</v>
      </c>
      <c r="S133" s="577">
        <v>0</v>
      </c>
      <c r="T133" s="578">
        <v>0</v>
      </c>
      <c r="U133" s="577">
        <v>0</v>
      </c>
      <c r="V133" s="578">
        <v>0</v>
      </c>
      <c r="W133" s="575">
        <f t="shared" si="16"/>
        <v>224</v>
      </c>
    </row>
    <row r="134" spans="1:23">
      <c r="A134" s="579">
        <v>6</v>
      </c>
      <c r="B134" s="586" t="s">
        <v>95</v>
      </c>
      <c r="C134" s="577">
        <v>160</v>
      </c>
      <c r="D134" s="577">
        <v>24</v>
      </c>
      <c r="E134" s="577">
        <v>0</v>
      </c>
      <c r="F134" s="577">
        <v>72</v>
      </c>
      <c r="G134" s="577">
        <v>336</v>
      </c>
      <c r="H134" s="577">
        <v>288</v>
      </c>
      <c r="I134" s="577">
        <v>48</v>
      </c>
      <c r="J134" s="577">
        <v>24</v>
      </c>
      <c r="K134" s="577">
        <v>0</v>
      </c>
      <c r="L134" s="577">
        <v>108</v>
      </c>
      <c r="M134" s="578">
        <v>288</v>
      </c>
      <c r="N134" s="577">
        <v>108</v>
      </c>
      <c r="O134" s="578">
        <v>288</v>
      </c>
      <c r="P134" s="577">
        <v>48</v>
      </c>
      <c r="Q134" s="577">
        <v>24</v>
      </c>
      <c r="R134" s="577">
        <v>0</v>
      </c>
      <c r="S134" s="577">
        <v>108</v>
      </c>
      <c r="T134" s="578">
        <v>288</v>
      </c>
      <c r="U134" s="577">
        <v>0</v>
      </c>
      <c r="V134" s="578">
        <v>288</v>
      </c>
      <c r="W134" s="575">
        <f t="shared" si="16"/>
        <v>2500</v>
      </c>
    </row>
    <row r="135" spans="1:23">
      <c r="A135" s="579">
        <v>7</v>
      </c>
      <c r="B135" s="586" t="s">
        <v>96</v>
      </c>
      <c r="C135" s="577">
        <v>64</v>
      </c>
      <c r="D135" s="577">
        <v>24</v>
      </c>
      <c r="E135" s="577">
        <v>0</v>
      </c>
      <c r="F135" s="577">
        <v>180</v>
      </c>
      <c r="G135" s="577">
        <v>192</v>
      </c>
      <c r="H135" s="577">
        <v>192</v>
      </c>
      <c r="I135" s="577">
        <v>64</v>
      </c>
      <c r="J135" s="590">
        <v>48</v>
      </c>
      <c r="K135" s="590">
        <v>0</v>
      </c>
      <c r="L135" s="590">
        <v>216</v>
      </c>
      <c r="M135" s="591">
        <v>192</v>
      </c>
      <c r="N135" s="590">
        <v>180</v>
      </c>
      <c r="O135" s="591">
        <v>192</v>
      </c>
      <c r="P135" s="590">
        <v>48</v>
      </c>
      <c r="Q135" s="590">
        <v>48</v>
      </c>
      <c r="R135" s="590">
        <v>0</v>
      </c>
      <c r="S135" s="590">
        <v>216</v>
      </c>
      <c r="T135" s="591">
        <v>144</v>
      </c>
      <c r="U135" s="590">
        <v>0</v>
      </c>
      <c r="V135" s="591">
        <v>192</v>
      </c>
      <c r="W135" s="575">
        <f t="shared" si="16"/>
        <v>2192</v>
      </c>
    </row>
    <row r="136" spans="1:23">
      <c r="A136" s="579">
        <v>8</v>
      </c>
      <c r="B136" s="586" t="s">
        <v>88</v>
      </c>
      <c r="C136" s="577">
        <v>32</v>
      </c>
      <c r="D136" s="577">
        <v>0</v>
      </c>
      <c r="E136" s="577">
        <v>32</v>
      </c>
      <c r="F136" s="577">
        <v>36</v>
      </c>
      <c r="G136" s="577">
        <v>0</v>
      </c>
      <c r="H136" s="577">
        <v>48</v>
      </c>
      <c r="I136" s="577">
        <v>0</v>
      </c>
      <c r="J136" s="577">
        <v>24</v>
      </c>
      <c r="K136" s="577">
        <v>0</v>
      </c>
      <c r="L136" s="577">
        <v>36</v>
      </c>
      <c r="M136" s="578">
        <v>48</v>
      </c>
      <c r="N136" s="577">
        <v>36</v>
      </c>
      <c r="O136" s="578">
        <v>48</v>
      </c>
      <c r="P136" s="577">
        <v>0</v>
      </c>
      <c r="Q136" s="577">
        <v>0</v>
      </c>
      <c r="R136" s="577">
        <v>0</v>
      </c>
      <c r="S136" s="577">
        <v>36</v>
      </c>
      <c r="T136" s="578">
        <v>0</v>
      </c>
      <c r="U136" s="577">
        <v>0</v>
      </c>
      <c r="V136" s="578">
        <v>0</v>
      </c>
      <c r="W136" s="575">
        <f t="shared" si="16"/>
        <v>376</v>
      </c>
    </row>
    <row r="137" spans="1:23">
      <c r="A137" s="579">
        <v>9</v>
      </c>
      <c r="B137" s="586" t="s">
        <v>89</v>
      </c>
      <c r="C137" s="577">
        <v>208</v>
      </c>
      <c r="D137" s="577">
        <v>24</v>
      </c>
      <c r="E137" s="577">
        <v>0</v>
      </c>
      <c r="F137" s="577">
        <v>36</v>
      </c>
      <c r="G137" s="577">
        <v>96</v>
      </c>
      <c r="H137" s="577">
        <v>48</v>
      </c>
      <c r="I137" s="577">
        <v>0</v>
      </c>
      <c r="J137" s="577">
        <v>24</v>
      </c>
      <c r="K137" s="577">
        <v>0</v>
      </c>
      <c r="L137" s="577">
        <v>0</v>
      </c>
      <c r="M137" s="578">
        <v>48</v>
      </c>
      <c r="N137" s="577">
        <v>0</v>
      </c>
      <c r="O137" s="578">
        <v>48</v>
      </c>
      <c r="P137" s="577">
        <v>16</v>
      </c>
      <c r="Q137" s="577">
        <v>0</v>
      </c>
      <c r="R137" s="577">
        <v>0</v>
      </c>
      <c r="S137" s="577">
        <v>36</v>
      </c>
      <c r="T137" s="578">
        <v>48</v>
      </c>
      <c r="U137" s="577">
        <v>0</v>
      </c>
      <c r="V137" s="578">
        <v>48</v>
      </c>
      <c r="W137" s="575">
        <f t="shared" si="16"/>
        <v>680</v>
      </c>
    </row>
    <row r="138" spans="1:23">
      <c r="A138" s="579">
        <v>10</v>
      </c>
      <c r="B138" s="586" t="s">
        <v>90</v>
      </c>
      <c r="C138" s="577">
        <v>16</v>
      </c>
      <c r="D138" s="577">
        <v>0</v>
      </c>
      <c r="E138" s="577">
        <v>0</v>
      </c>
      <c r="F138" s="577">
        <v>0</v>
      </c>
      <c r="G138" s="577">
        <v>0</v>
      </c>
      <c r="H138" s="577">
        <v>0</v>
      </c>
      <c r="I138" s="577">
        <v>16</v>
      </c>
      <c r="J138" s="577">
        <v>0</v>
      </c>
      <c r="K138" s="577">
        <v>0</v>
      </c>
      <c r="L138" s="577">
        <v>36</v>
      </c>
      <c r="M138" s="578">
        <v>48</v>
      </c>
      <c r="N138" s="577">
        <v>0</v>
      </c>
      <c r="O138" s="578">
        <v>0</v>
      </c>
      <c r="P138" s="577">
        <v>0</v>
      </c>
      <c r="Q138" s="577">
        <v>0</v>
      </c>
      <c r="R138" s="577">
        <v>0</v>
      </c>
      <c r="S138" s="577">
        <v>0</v>
      </c>
      <c r="T138" s="578">
        <v>48</v>
      </c>
      <c r="U138" s="577">
        <v>0</v>
      </c>
      <c r="V138" s="578">
        <v>48</v>
      </c>
      <c r="W138" s="575">
        <f t="shared" si="16"/>
        <v>212</v>
      </c>
    </row>
    <row r="139" spans="1:23">
      <c r="A139" s="579">
        <v>11</v>
      </c>
      <c r="B139" s="586" t="s">
        <v>97</v>
      </c>
      <c r="C139" s="577">
        <v>48</v>
      </c>
      <c r="D139" s="577">
        <v>0</v>
      </c>
      <c r="E139" s="577">
        <v>0</v>
      </c>
      <c r="F139" s="577">
        <v>108</v>
      </c>
      <c r="G139" s="577">
        <v>0</v>
      </c>
      <c r="H139" s="577">
        <v>48</v>
      </c>
      <c r="I139" s="577">
        <v>0</v>
      </c>
      <c r="J139" s="577">
        <v>0</v>
      </c>
      <c r="K139" s="577">
        <v>0</v>
      </c>
      <c r="L139" s="577">
        <v>108</v>
      </c>
      <c r="M139" s="578">
        <v>48</v>
      </c>
      <c r="N139" s="577">
        <v>108</v>
      </c>
      <c r="O139" s="578">
        <v>0</v>
      </c>
      <c r="P139" s="577">
        <v>16</v>
      </c>
      <c r="Q139" s="577">
        <v>24</v>
      </c>
      <c r="R139" s="577">
        <v>0</v>
      </c>
      <c r="S139" s="577">
        <v>108</v>
      </c>
      <c r="T139" s="578">
        <v>0</v>
      </c>
      <c r="U139" s="577">
        <v>0</v>
      </c>
      <c r="V139" s="578">
        <v>0</v>
      </c>
      <c r="W139" s="575">
        <f t="shared" si="16"/>
        <v>616</v>
      </c>
    </row>
    <row r="140" spans="1:23">
      <c r="A140" s="579"/>
      <c r="B140" s="580" t="s">
        <v>32</v>
      </c>
      <c r="C140" s="581">
        <f t="shared" ref="C140:V140" si="17">SUM(C129:C139)</f>
        <v>1312</v>
      </c>
      <c r="D140" s="581">
        <f t="shared" si="17"/>
        <v>192</v>
      </c>
      <c r="E140" s="581">
        <f t="shared" si="17"/>
        <v>32</v>
      </c>
      <c r="F140" s="581">
        <f t="shared" si="17"/>
        <v>936</v>
      </c>
      <c r="G140" s="581">
        <f t="shared" si="17"/>
        <v>1440</v>
      </c>
      <c r="H140" s="581">
        <f t="shared" si="17"/>
        <v>1392</v>
      </c>
      <c r="I140" s="581">
        <f t="shared" si="17"/>
        <v>256</v>
      </c>
      <c r="J140" s="581">
        <f t="shared" si="17"/>
        <v>216</v>
      </c>
      <c r="K140" s="581">
        <f t="shared" si="17"/>
        <v>32</v>
      </c>
      <c r="L140" s="581">
        <f t="shared" si="17"/>
        <v>1080</v>
      </c>
      <c r="M140" s="581">
        <f t="shared" si="17"/>
        <v>1440</v>
      </c>
      <c r="N140" s="581">
        <f t="shared" si="17"/>
        <v>936</v>
      </c>
      <c r="O140" s="581">
        <f t="shared" si="17"/>
        <v>1344</v>
      </c>
      <c r="P140" s="581">
        <f t="shared" si="17"/>
        <v>272</v>
      </c>
      <c r="Q140" s="581">
        <f t="shared" si="17"/>
        <v>216</v>
      </c>
      <c r="R140" s="581">
        <f t="shared" si="17"/>
        <v>0</v>
      </c>
      <c r="S140" s="581">
        <f t="shared" si="17"/>
        <v>1080</v>
      </c>
      <c r="T140" s="581">
        <f t="shared" si="17"/>
        <v>1392</v>
      </c>
      <c r="U140" s="581">
        <f t="shared" si="17"/>
        <v>0</v>
      </c>
      <c r="V140" s="581">
        <f t="shared" si="17"/>
        <v>1344</v>
      </c>
      <c r="W140" s="581">
        <f>SUM(W129:W139)</f>
        <v>14912</v>
      </c>
    </row>
    <row r="141" spans="1:23">
      <c r="A141" s="570" t="s">
        <v>99</v>
      </c>
      <c r="B141" s="571"/>
      <c r="C141" s="571"/>
      <c r="D141" s="571"/>
      <c r="E141" s="571"/>
      <c r="F141" s="571"/>
      <c r="G141" s="571"/>
      <c r="H141" s="571"/>
      <c r="I141" s="571"/>
      <c r="J141" s="571"/>
      <c r="K141" s="571"/>
      <c r="L141" s="571"/>
      <c r="M141" s="582"/>
      <c r="N141" s="583"/>
      <c r="O141" s="584"/>
      <c r="P141" s="583"/>
      <c r="Q141" s="583"/>
      <c r="R141" s="583"/>
      <c r="S141" s="583"/>
      <c r="T141" s="584"/>
      <c r="U141" s="583"/>
      <c r="V141" s="584"/>
      <c r="W141" s="575"/>
    </row>
    <row r="142" spans="1:23">
      <c r="A142" s="592">
        <v>1</v>
      </c>
      <c r="B142" s="593" t="s">
        <v>105</v>
      </c>
      <c r="C142" s="577">
        <v>272</v>
      </c>
      <c r="D142" s="577">
        <v>24</v>
      </c>
      <c r="E142" s="577">
        <v>0</v>
      </c>
      <c r="F142" s="577">
        <v>36</v>
      </c>
      <c r="G142" s="577">
        <v>96</v>
      </c>
      <c r="H142" s="577">
        <v>48</v>
      </c>
      <c r="I142" s="577">
        <v>0</v>
      </c>
      <c r="J142" s="577">
        <v>0</v>
      </c>
      <c r="K142" s="577">
        <v>0</v>
      </c>
      <c r="L142" s="577">
        <v>0</v>
      </c>
      <c r="M142" s="578">
        <v>96</v>
      </c>
      <c r="N142" s="577">
        <v>0</v>
      </c>
      <c r="O142" s="578">
        <v>48</v>
      </c>
      <c r="P142" s="577">
        <v>0</v>
      </c>
      <c r="Q142" s="577">
        <v>0</v>
      </c>
      <c r="R142" s="577">
        <v>0</v>
      </c>
      <c r="S142" s="577">
        <v>0</v>
      </c>
      <c r="T142" s="578">
        <v>96</v>
      </c>
      <c r="U142" s="577">
        <v>0</v>
      </c>
      <c r="V142" s="578">
        <v>0</v>
      </c>
      <c r="W142" s="575">
        <f t="shared" ref="W142:W153" si="18">SUM(C142:V142)</f>
        <v>716</v>
      </c>
    </row>
    <row r="143" spans="1:23">
      <c r="A143" s="592">
        <v>2</v>
      </c>
      <c r="B143" s="593" t="s">
        <v>109</v>
      </c>
      <c r="C143" s="577">
        <v>16</v>
      </c>
      <c r="D143" s="577">
        <v>0</v>
      </c>
      <c r="E143" s="577">
        <v>0</v>
      </c>
      <c r="F143" s="577">
        <v>0</v>
      </c>
      <c r="G143" s="577">
        <v>0</v>
      </c>
      <c r="H143" s="577">
        <v>0</v>
      </c>
      <c r="I143" s="577">
        <v>0</v>
      </c>
      <c r="J143" s="577">
        <v>0</v>
      </c>
      <c r="K143" s="577">
        <v>0</v>
      </c>
      <c r="L143" s="577">
        <v>0</v>
      </c>
      <c r="M143" s="578">
        <v>0</v>
      </c>
      <c r="N143" s="577">
        <v>0</v>
      </c>
      <c r="O143" s="578">
        <v>0</v>
      </c>
      <c r="P143" s="577">
        <v>0</v>
      </c>
      <c r="Q143" s="577">
        <v>0</v>
      </c>
      <c r="R143" s="577">
        <v>0</v>
      </c>
      <c r="S143" s="577">
        <v>0</v>
      </c>
      <c r="T143" s="578">
        <v>0</v>
      </c>
      <c r="U143" s="577">
        <v>0</v>
      </c>
      <c r="V143" s="578">
        <v>0</v>
      </c>
      <c r="W143" s="575">
        <f t="shared" si="18"/>
        <v>16</v>
      </c>
    </row>
    <row r="144" spans="1:23">
      <c r="A144" s="592">
        <v>3</v>
      </c>
      <c r="B144" s="593" t="s">
        <v>101</v>
      </c>
      <c r="C144" s="577">
        <v>272</v>
      </c>
      <c r="D144" s="577">
        <v>24</v>
      </c>
      <c r="E144" s="577">
        <v>32</v>
      </c>
      <c r="F144" s="577">
        <v>36</v>
      </c>
      <c r="G144" s="577">
        <v>48</v>
      </c>
      <c r="H144" s="577">
        <v>96</v>
      </c>
      <c r="I144" s="577">
        <v>16</v>
      </c>
      <c r="J144" s="577">
        <v>24</v>
      </c>
      <c r="K144" s="577">
        <v>0</v>
      </c>
      <c r="L144" s="577">
        <v>36</v>
      </c>
      <c r="M144" s="578">
        <v>96</v>
      </c>
      <c r="N144" s="577">
        <v>72</v>
      </c>
      <c r="O144" s="578">
        <v>48</v>
      </c>
      <c r="P144" s="577">
        <v>16</v>
      </c>
      <c r="Q144" s="577">
        <v>24</v>
      </c>
      <c r="R144" s="577">
        <v>0</v>
      </c>
      <c r="S144" s="577">
        <v>36</v>
      </c>
      <c r="T144" s="578">
        <v>96</v>
      </c>
      <c r="U144" s="577">
        <v>0</v>
      </c>
      <c r="V144" s="578">
        <v>96</v>
      </c>
      <c r="W144" s="575">
        <f t="shared" si="18"/>
        <v>1068</v>
      </c>
    </row>
    <row r="145" spans="1:23">
      <c r="A145" s="592">
        <v>4</v>
      </c>
      <c r="B145" s="593" t="s">
        <v>106</v>
      </c>
      <c r="C145" s="577">
        <v>32</v>
      </c>
      <c r="D145" s="577">
        <v>0</v>
      </c>
      <c r="E145" s="577">
        <v>0</v>
      </c>
      <c r="F145" s="577">
        <v>36</v>
      </c>
      <c r="G145" s="577">
        <v>48</v>
      </c>
      <c r="H145" s="577">
        <v>48</v>
      </c>
      <c r="I145" s="577">
        <v>16</v>
      </c>
      <c r="J145" s="577">
        <v>0</v>
      </c>
      <c r="K145" s="577">
        <v>0</v>
      </c>
      <c r="L145" s="577">
        <v>36</v>
      </c>
      <c r="M145" s="578">
        <v>0</v>
      </c>
      <c r="N145" s="577">
        <v>36</v>
      </c>
      <c r="O145" s="578">
        <v>48</v>
      </c>
      <c r="P145" s="577">
        <v>0</v>
      </c>
      <c r="Q145" s="577">
        <v>24</v>
      </c>
      <c r="R145" s="577">
        <v>0</v>
      </c>
      <c r="S145" s="577">
        <v>36</v>
      </c>
      <c r="T145" s="578">
        <v>48</v>
      </c>
      <c r="U145" s="577">
        <v>0</v>
      </c>
      <c r="V145" s="578">
        <v>48</v>
      </c>
      <c r="W145" s="575">
        <f t="shared" si="18"/>
        <v>456</v>
      </c>
    </row>
    <row r="146" spans="1:23">
      <c r="A146" s="592">
        <v>5</v>
      </c>
      <c r="B146" s="593" t="s">
        <v>107</v>
      </c>
      <c r="C146" s="577">
        <v>16</v>
      </c>
      <c r="D146" s="577">
        <v>0</v>
      </c>
      <c r="E146" s="577">
        <v>0</v>
      </c>
      <c r="F146" s="577">
        <v>108</v>
      </c>
      <c r="G146" s="577">
        <v>0</v>
      </c>
      <c r="H146" s="577">
        <v>48</v>
      </c>
      <c r="I146" s="577">
        <v>0</v>
      </c>
      <c r="J146" s="577">
        <v>0</v>
      </c>
      <c r="K146" s="577">
        <v>0</v>
      </c>
      <c r="L146" s="577">
        <v>36</v>
      </c>
      <c r="M146" s="578">
        <v>0</v>
      </c>
      <c r="N146" s="577">
        <v>36</v>
      </c>
      <c r="O146" s="578">
        <v>48</v>
      </c>
      <c r="P146" s="577">
        <v>0</v>
      </c>
      <c r="Q146" s="577">
        <v>0</v>
      </c>
      <c r="R146" s="577">
        <v>0</v>
      </c>
      <c r="S146" s="577">
        <v>0</v>
      </c>
      <c r="T146" s="578">
        <v>0</v>
      </c>
      <c r="U146" s="577">
        <v>0</v>
      </c>
      <c r="V146" s="578">
        <v>0</v>
      </c>
      <c r="W146" s="575">
        <f t="shared" si="18"/>
        <v>292</v>
      </c>
    </row>
    <row r="147" spans="1:23">
      <c r="A147" s="592">
        <v>6</v>
      </c>
      <c r="B147" s="593" t="s">
        <v>111</v>
      </c>
      <c r="C147" s="577">
        <v>16</v>
      </c>
      <c r="D147" s="577">
        <v>0</v>
      </c>
      <c r="E147" s="577">
        <v>0</v>
      </c>
      <c r="F147" s="577">
        <v>72</v>
      </c>
      <c r="G147" s="577">
        <v>48</v>
      </c>
      <c r="H147" s="577">
        <v>0</v>
      </c>
      <c r="I147" s="577">
        <v>0</v>
      </c>
      <c r="J147" s="577">
        <v>0</v>
      </c>
      <c r="K147" s="577">
        <v>0</v>
      </c>
      <c r="L147" s="577">
        <v>36</v>
      </c>
      <c r="M147" s="578">
        <v>48</v>
      </c>
      <c r="N147" s="577">
        <v>72</v>
      </c>
      <c r="O147" s="578">
        <v>0</v>
      </c>
      <c r="P147" s="577">
        <v>0</v>
      </c>
      <c r="Q147" s="577">
        <v>0</v>
      </c>
      <c r="R147" s="577">
        <v>0</v>
      </c>
      <c r="S147" s="577">
        <v>72</v>
      </c>
      <c r="T147" s="578">
        <v>48</v>
      </c>
      <c r="U147" s="577">
        <v>0</v>
      </c>
      <c r="V147" s="578">
        <v>48</v>
      </c>
      <c r="W147" s="575">
        <f t="shared" si="18"/>
        <v>460</v>
      </c>
    </row>
    <row r="148" spans="1:23">
      <c r="A148" s="592">
        <v>7</v>
      </c>
      <c r="B148" s="593" t="s">
        <v>103</v>
      </c>
      <c r="C148" s="577">
        <v>528</v>
      </c>
      <c r="D148" s="577">
        <v>24</v>
      </c>
      <c r="E148" s="577">
        <v>0</v>
      </c>
      <c r="F148" s="577">
        <v>72</v>
      </c>
      <c r="G148" s="577">
        <v>144</v>
      </c>
      <c r="H148" s="577">
        <v>192</v>
      </c>
      <c r="I148" s="577">
        <v>48</v>
      </c>
      <c r="J148" s="577">
        <v>24</v>
      </c>
      <c r="K148" s="577">
        <v>0</v>
      </c>
      <c r="L148" s="577">
        <v>72</v>
      </c>
      <c r="M148" s="578">
        <v>144</v>
      </c>
      <c r="N148" s="577">
        <v>72</v>
      </c>
      <c r="O148" s="578">
        <v>192</v>
      </c>
      <c r="P148" s="577">
        <v>48</v>
      </c>
      <c r="Q148" s="577">
        <v>24</v>
      </c>
      <c r="R148" s="577">
        <v>0</v>
      </c>
      <c r="S148" s="577">
        <v>36</v>
      </c>
      <c r="T148" s="578">
        <v>144</v>
      </c>
      <c r="U148" s="577">
        <v>0</v>
      </c>
      <c r="V148" s="578">
        <v>192</v>
      </c>
      <c r="W148" s="575">
        <f t="shared" si="18"/>
        <v>1956</v>
      </c>
    </row>
    <row r="149" spans="1:23">
      <c r="A149" s="592">
        <v>8</v>
      </c>
      <c r="B149" s="593" t="s">
        <v>100</v>
      </c>
      <c r="C149" s="577">
        <v>112</v>
      </c>
      <c r="D149" s="577">
        <v>0</v>
      </c>
      <c r="E149" s="577">
        <v>0</v>
      </c>
      <c r="F149" s="577">
        <v>36</v>
      </c>
      <c r="G149" s="577">
        <v>0</v>
      </c>
      <c r="H149" s="577">
        <v>0</v>
      </c>
      <c r="I149" s="577">
        <v>0</v>
      </c>
      <c r="J149" s="577">
        <v>0</v>
      </c>
      <c r="K149" s="577">
        <v>0</v>
      </c>
      <c r="L149" s="577">
        <v>36</v>
      </c>
      <c r="M149" s="578">
        <v>48</v>
      </c>
      <c r="N149" s="577">
        <v>36</v>
      </c>
      <c r="O149" s="578">
        <v>0</v>
      </c>
      <c r="P149" s="577">
        <v>16</v>
      </c>
      <c r="Q149" s="577">
        <v>0</v>
      </c>
      <c r="R149" s="577">
        <v>32</v>
      </c>
      <c r="S149" s="577">
        <v>72</v>
      </c>
      <c r="T149" s="578">
        <v>0</v>
      </c>
      <c r="U149" s="577">
        <v>0</v>
      </c>
      <c r="V149" s="578">
        <v>0</v>
      </c>
      <c r="W149" s="575">
        <f t="shared" si="18"/>
        <v>388</v>
      </c>
    </row>
    <row r="150" spans="1:23">
      <c r="A150" s="592">
        <v>9</v>
      </c>
      <c r="B150" s="593" t="s">
        <v>102</v>
      </c>
      <c r="C150" s="577">
        <v>128</v>
      </c>
      <c r="D150" s="577">
        <v>0</v>
      </c>
      <c r="E150" s="577">
        <v>0</v>
      </c>
      <c r="F150" s="577">
        <v>72</v>
      </c>
      <c r="G150" s="577">
        <v>48</v>
      </c>
      <c r="H150" s="577">
        <v>48</v>
      </c>
      <c r="I150" s="577">
        <v>16</v>
      </c>
      <c r="J150" s="577">
        <v>24</v>
      </c>
      <c r="K150" s="577">
        <v>0</v>
      </c>
      <c r="L150" s="577">
        <v>72</v>
      </c>
      <c r="M150" s="578">
        <v>48</v>
      </c>
      <c r="N150" s="577">
        <v>72</v>
      </c>
      <c r="O150" s="578">
        <v>48</v>
      </c>
      <c r="P150" s="577">
        <v>0</v>
      </c>
      <c r="Q150" s="577">
        <v>0</v>
      </c>
      <c r="R150" s="577">
        <v>0</v>
      </c>
      <c r="S150" s="577">
        <v>36</v>
      </c>
      <c r="T150" s="578">
        <v>48</v>
      </c>
      <c r="U150" s="577">
        <v>0</v>
      </c>
      <c r="V150" s="578">
        <v>48</v>
      </c>
      <c r="W150" s="575">
        <f t="shared" si="18"/>
        <v>708</v>
      </c>
    </row>
    <row r="151" spans="1:23">
      <c r="A151" s="592">
        <v>10</v>
      </c>
      <c r="B151" s="593" t="s">
        <v>108</v>
      </c>
      <c r="C151" s="577">
        <v>16</v>
      </c>
      <c r="D151" s="577">
        <v>0</v>
      </c>
      <c r="E151" s="577">
        <v>0</v>
      </c>
      <c r="F151" s="577">
        <v>0</v>
      </c>
      <c r="G151" s="577">
        <v>96</v>
      </c>
      <c r="H151" s="577">
        <v>48</v>
      </c>
      <c r="I151" s="577">
        <v>0</v>
      </c>
      <c r="J151" s="577">
        <v>0</v>
      </c>
      <c r="K151" s="577">
        <v>0</v>
      </c>
      <c r="L151" s="577">
        <v>0</v>
      </c>
      <c r="M151" s="578">
        <v>48</v>
      </c>
      <c r="N151" s="577">
        <v>0</v>
      </c>
      <c r="O151" s="578">
        <v>48</v>
      </c>
      <c r="P151" s="577">
        <v>0</v>
      </c>
      <c r="Q151" s="577">
        <v>24</v>
      </c>
      <c r="R151" s="577">
        <v>0</v>
      </c>
      <c r="S151" s="577">
        <v>0</v>
      </c>
      <c r="T151" s="578">
        <v>48</v>
      </c>
      <c r="U151" s="577">
        <v>0</v>
      </c>
      <c r="V151" s="578">
        <v>48</v>
      </c>
      <c r="W151" s="575">
        <f t="shared" si="18"/>
        <v>376</v>
      </c>
    </row>
    <row r="152" spans="1:23">
      <c r="A152" s="579">
        <v>11</v>
      </c>
      <c r="B152" s="586" t="s">
        <v>104</v>
      </c>
      <c r="C152" s="577">
        <v>0</v>
      </c>
      <c r="D152" s="577">
        <v>0</v>
      </c>
      <c r="E152" s="577">
        <v>0</v>
      </c>
      <c r="F152" s="577">
        <v>144</v>
      </c>
      <c r="G152" s="577">
        <v>48</v>
      </c>
      <c r="H152" s="577">
        <v>48</v>
      </c>
      <c r="I152" s="577">
        <v>0</v>
      </c>
      <c r="J152" s="577">
        <v>0</v>
      </c>
      <c r="K152" s="577">
        <v>0</v>
      </c>
      <c r="L152" s="577">
        <v>180</v>
      </c>
      <c r="M152" s="578">
        <v>48</v>
      </c>
      <c r="N152" s="577">
        <v>180</v>
      </c>
      <c r="O152" s="578">
        <v>48</v>
      </c>
      <c r="P152" s="577">
        <v>0</v>
      </c>
      <c r="Q152" s="577">
        <v>0</v>
      </c>
      <c r="R152" s="577">
        <v>0</v>
      </c>
      <c r="S152" s="577">
        <v>180</v>
      </c>
      <c r="T152" s="578">
        <v>48</v>
      </c>
      <c r="U152" s="577">
        <v>0</v>
      </c>
      <c r="V152" s="578">
        <v>48</v>
      </c>
      <c r="W152" s="575">
        <f t="shared" si="18"/>
        <v>972</v>
      </c>
    </row>
    <row r="153" spans="1:23">
      <c r="A153" s="579">
        <v>12</v>
      </c>
      <c r="B153" s="586" t="s">
        <v>110</v>
      </c>
      <c r="C153" s="577">
        <v>0</v>
      </c>
      <c r="D153" s="577">
        <v>0</v>
      </c>
      <c r="E153" s="577">
        <v>0</v>
      </c>
      <c r="F153" s="577">
        <v>36</v>
      </c>
      <c r="G153" s="577">
        <v>0</v>
      </c>
      <c r="H153" s="577">
        <v>0</v>
      </c>
      <c r="I153" s="577">
        <v>0</v>
      </c>
      <c r="J153" s="577">
        <v>0</v>
      </c>
      <c r="K153" s="577">
        <v>0</v>
      </c>
      <c r="L153" s="577">
        <v>0</v>
      </c>
      <c r="M153" s="578">
        <v>0</v>
      </c>
      <c r="N153" s="577">
        <v>0</v>
      </c>
      <c r="O153" s="578">
        <v>0</v>
      </c>
      <c r="P153" s="577">
        <v>16</v>
      </c>
      <c r="Q153" s="577">
        <v>0</v>
      </c>
      <c r="R153" s="577">
        <v>0</v>
      </c>
      <c r="S153" s="577">
        <v>0</v>
      </c>
      <c r="T153" s="578">
        <v>0</v>
      </c>
      <c r="U153" s="577">
        <v>0</v>
      </c>
      <c r="V153" s="578">
        <v>0</v>
      </c>
      <c r="W153" s="575">
        <f t="shared" si="18"/>
        <v>52</v>
      </c>
    </row>
    <row r="154" spans="1:23">
      <c r="A154" s="579"/>
      <c r="B154" s="580" t="s">
        <v>32</v>
      </c>
      <c r="C154" s="581">
        <f t="shared" ref="C154:V154" si="19">SUM(C142:C153)</f>
        <v>1408</v>
      </c>
      <c r="D154" s="581">
        <f t="shared" si="19"/>
        <v>72</v>
      </c>
      <c r="E154" s="581">
        <f t="shared" si="19"/>
        <v>32</v>
      </c>
      <c r="F154" s="581">
        <f t="shared" si="19"/>
        <v>648</v>
      </c>
      <c r="G154" s="581">
        <f t="shared" si="19"/>
        <v>576</v>
      </c>
      <c r="H154" s="581">
        <f t="shared" si="19"/>
        <v>576</v>
      </c>
      <c r="I154" s="581">
        <f t="shared" si="19"/>
        <v>96</v>
      </c>
      <c r="J154" s="581">
        <f t="shared" si="19"/>
        <v>72</v>
      </c>
      <c r="K154" s="581">
        <f t="shared" si="19"/>
        <v>0</v>
      </c>
      <c r="L154" s="581">
        <f t="shared" si="19"/>
        <v>504</v>
      </c>
      <c r="M154" s="581">
        <f t="shared" si="19"/>
        <v>576</v>
      </c>
      <c r="N154" s="581">
        <f t="shared" si="19"/>
        <v>576</v>
      </c>
      <c r="O154" s="581">
        <f t="shared" si="19"/>
        <v>528</v>
      </c>
      <c r="P154" s="581">
        <f t="shared" si="19"/>
        <v>96</v>
      </c>
      <c r="Q154" s="581">
        <f t="shared" si="19"/>
        <v>96</v>
      </c>
      <c r="R154" s="581">
        <f t="shared" si="19"/>
        <v>32</v>
      </c>
      <c r="S154" s="581">
        <f t="shared" si="19"/>
        <v>468</v>
      </c>
      <c r="T154" s="581">
        <f t="shared" si="19"/>
        <v>576</v>
      </c>
      <c r="U154" s="581">
        <f t="shared" si="19"/>
        <v>0</v>
      </c>
      <c r="V154" s="581">
        <f t="shared" si="19"/>
        <v>528</v>
      </c>
      <c r="W154" s="581">
        <f>SUM(W142:W153)</f>
        <v>7460</v>
      </c>
    </row>
    <row r="155" spans="1:23">
      <c r="A155" s="570" t="s">
        <v>112</v>
      </c>
      <c r="B155" s="571"/>
      <c r="C155" s="571"/>
      <c r="D155" s="571"/>
      <c r="E155" s="571"/>
      <c r="F155" s="571"/>
      <c r="G155" s="571"/>
      <c r="H155" s="571"/>
      <c r="I155" s="571"/>
      <c r="J155" s="571"/>
      <c r="K155" s="571"/>
      <c r="L155" s="571"/>
      <c r="M155" s="582"/>
      <c r="N155" s="583"/>
      <c r="O155" s="584"/>
      <c r="P155" s="583"/>
      <c r="Q155" s="583"/>
      <c r="R155" s="583"/>
      <c r="S155" s="583"/>
      <c r="T155" s="584"/>
      <c r="U155" s="583"/>
      <c r="V155" s="584"/>
      <c r="W155" s="585"/>
    </row>
    <row r="156" spans="1:23">
      <c r="A156" s="579">
        <v>1</v>
      </c>
      <c r="B156" s="586" t="s">
        <v>113</v>
      </c>
      <c r="C156" s="577">
        <v>128</v>
      </c>
      <c r="D156" s="577">
        <v>24</v>
      </c>
      <c r="E156" s="577">
        <v>0</v>
      </c>
      <c r="F156" s="577">
        <v>36</v>
      </c>
      <c r="G156" s="577">
        <v>48</v>
      </c>
      <c r="H156" s="577">
        <v>48</v>
      </c>
      <c r="I156" s="577">
        <v>32</v>
      </c>
      <c r="J156" s="577">
        <v>0</v>
      </c>
      <c r="K156" s="577">
        <v>0</v>
      </c>
      <c r="L156" s="577">
        <v>36</v>
      </c>
      <c r="M156" s="578">
        <v>48</v>
      </c>
      <c r="N156" s="577">
        <v>72</v>
      </c>
      <c r="O156" s="578">
        <v>96</v>
      </c>
      <c r="P156" s="577">
        <v>32</v>
      </c>
      <c r="Q156" s="577">
        <v>0</v>
      </c>
      <c r="R156" s="577">
        <v>0</v>
      </c>
      <c r="S156" s="577">
        <v>72</v>
      </c>
      <c r="T156" s="578">
        <v>96</v>
      </c>
      <c r="U156" s="577">
        <v>0</v>
      </c>
      <c r="V156" s="578">
        <v>96</v>
      </c>
      <c r="W156" s="595">
        <f>SUM(C156:V156)</f>
        <v>864</v>
      </c>
    </row>
    <row r="157" spans="1:23">
      <c r="A157" s="579">
        <v>2</v>
      </c>
      <c r="B157" s="586" t="s">
        <v>116</v>
      </c>
      <c r="C157" s="577">
        <v>0</v>
      </c>
      <c r="D157" s="577">
        <v>0</v>
      </c>
      <c r="E157" s="577">
        <v>0</v>
      </c>
      <c r="F157" s="577">
        <v>36</v>
      </c>
      <c r="G157" s="577">
        <v>48</v>
      </c>
      <c r="H157" s="577">
        <v>48</v>
      </c>
      <c r="I157" s="577">
        <v>16</v>
      </c>
      <c r="J157" s="577">
        <v>0</v>
      </c>
      <c r="K157" s="577">
        <v>0</v>
      </c>
      <c r="L157" s="577">
        <v>0</v>
      </c>
      <c r="M157" s="578">
        <v>48</v>
      </c>
      <c r="N157" s="577">
        <v>0</v>
      </c>
      <c r="O157" s="578">
        <v>0</v>
      </c>
      <c r="P157" s="577">
        <v>16</v>
      </c>
      <c r="Q157" s="577">
        <v>24</v>
      </c>
      <c r="R157" s="577">
        <v>0</v>
      </c>
      <c r="S157" s="577">
        <v>0</v>
      </c>
      <c r="T157" s="578">
        <v>0</v>
      </c>
      <c r="U157" s="577">
        <v>0</v>
      </c>
      <c r="V157" s="578">
        <v>0</v>
      </c>
      <c r="W157" s="595">
        <f>SUM(C157:V157)</f>
        <v>236</v>
      </c>
    </row>
    <row r="158" spans="1:23">
      <c r="A158" s="579">
        <v>3</v>
      </c>
      <c r="B158" s="586" t="s">
        <v>114</v>
      </c>
      <c r="C158" s="577">
        <v>288</v>
      </c>
      <c r="D158" s="577">
        <v>72</v>
      </c>
      <c r="E158" s="577">
        <v>32</v>
      </c>
      <c r="F158" s="577">
        <v>108</v>
      </c>
      <c r="G158" s="577">
        <v>288</v>
      </c>
      <c r="H158" s="577">
        <v>240</v>
      </c>
      <c r="I158" s="577">
        <v>48</v>
      </c>
      <c r="J158" s="577">
        <v>96</v>
      </c>
      <c r="K158" s="577">
        <v>32</v>
      </c>
      <c r="L158" s="577">
        <v>108</v>
      </c>
      <c r="M158" s="578">
        <v>240</v>
      </c>
      <c r="N158" s="577">
        <v>144</v>
      </c>
      <c r="O158" s="578">
        <v>240</v>
      </c>
      <c r="P158" s="577">
        <v>64</v>
      </c>
      <c r="Q158" s="577">
        <v>72</v>
      </c>
      <c r="R158" s="577">
        <v>32</v>
      </c>
      <c r="S158" s="577">
        <v>108</v>
      </c>
      <c r="T158" s="578">
        <v>240</v>
      </c>
      <c r="U158" s="577">
        <v>32</v>
      </c>
      <c r="V158" s="578">
        <v>240</v>
      </c>
      <c r="W158" s="595">
        <f>SUM(C158:V158)</f>
        <v>2724</v>
      </c>
    </row>
    <row r="159" spans="1:23">
      <c r="A159" s="579">
        <v>4</v>
      </c>
      <c r="B159" s="586" t="s">
        <v>115</v>
      </c>
      <c r="C159" s="577">
        <v>0</v>
      </c>
      <c r="D159" s="577">
        <v>0</v>
      </c>
      <c r="E159" s="577">
        <v>0</v>
      </c>
      <c r="F159" s="577">
        <v>0</v>
      </c>
      <c r="G159" s="577">
        <v>0</v>
      </c>
      <c r="H159" s="577">
        <v>48</v>
      </c>
      <c r="I159" s="596">
        <v>0</v>
      </c>
      <c r="J159" s="596">
        <v>0</v>
      </c>
      <c r="K159" s="596">
        <v>0</v>
      </c>
      <c r="L159" s="596">
        <v>0</v>
      </c>
      <c r="M159" s="597">
        <v>0</v>
      </c>
      <c r="N159" s="596">
        <v>0</v>
      </c>
      <c r="O159" s="597">
        <v>48</v>
      </c>
      <c r="P159" s="596">
        <v>16</v>
      </c>
      <c r="Q159" s="596">
        <v>0</v>
      </c>
      <c r="R159" s="596">
        <v>0</v>
      </c>
      <c r="S159" s="596">
        <v>0</v>
      </c>
      <c r="T159" s="597">
        <v>48</v>
      </c>
      <c r="U159" s="596">
        <v>0</v>
      </c>
      <c r="V159" s="597">
        <v>48</v>
      </c>
      <c r="W159" s="595">
        <f>SUM(C159:V159)</f>
        <v>208</v>
      </c>
    </row>
    <row r="160" spans="1:23">
      <c r="A160" s="579"/>
      <c r="B160" s="580" t="s">
        <v>32</v>
      </c>
      <c r="C160" s="581">
        <v>416</v>
      </c>
      <c r="D160" s="581">
        <f t="shared" ref="D160:W160" si="20">SUM(D156:D159)</f>
        <v>96</v>
      </c>
      <c r="E160" s="581">
        <f t="shared" si="20"/>
        <v>32</v>
      </c>
      <c r="F160" s="581">
        <f t="shared" si="20"/>
        <v>180</v>
      </c>
      <c r="G160" s="581">
        <f t="shared" si="20"/>
        <v>384</v>
      </c>
      <c r="H160" s="581">
        <f t="shared" si="20"/>
        <v>384</v>
      </c>
      <c r="I160" s="581">
        <f t="shared" si="20"/>
        <v>96</v>
      </c>
      <c r="J160" s="581">
        <f t="shared" si="20"/>
        <v>96</v>
      </c>
      <c r="K160" s="581">
        <f t="shared" si="20"/>
        <v>32</v>
      </c>
      <c r="L160" s="581">
        <f t="shared" si="20"/>
        <v>144</v>
      </c>
      <c r="M160" s="581">
        <f t="shared" si="20"/>
        <v>336</v>
      </c>
      <c r="N160" s="581">
        <f t="shared" si="20"/>
        <v>216</v>
      </c>
      <c r="O160" s="581">
        <f t="shared" si="20"/>
        <v>384</v>
      </c>
      <c r="P160" s="581">
        <f t="shared" si="20"/>
        <v>128</v>
      </c>
      <c r="Q160" s="581">
        <f t="shared" si="20"/>
        <v>96</v>
      </c>
      <c r="R160" s="581">
        <f t="shared" si="20"/>
        <v>32</v>
      </c>
      <c r="S160" s="581">
        <f t="shared" si="20"/>
        <v>180</v>
      </c>
      <c r="T160" s="581">
        <f t="shared" si="20"/>
        <v>384</v>
      </c>
      <c r="U160" s="581">
        <f t="shared" si="20"/>
        <v>32</v>
      </c>
      <c r="V160" s="581">
        <f t="shared" si="20"/>
        <v>384</v>
      </c>
      <c r="W160" s="581">
        <f t="shared" si="20"/>
        <v>4032</v>
      </c>
    </row>
    <row r="161" spans="1:23">
      <c r="A161" s="579"/>
      <c r="B161" s="580" t="s">
        <v>574</v>
      </c>
      <c r="C161" s="581">
        <f t="shared" ref="C161:V161" si="21">C31+C67+C80+C91+C101+C118+C127+C140+C154+C160</f>
        <v>9728</v>
      </c>
      <c r="D161" s="581">
        <f t="shared" si="21"/>
        <v>1872</v>
      </c>
      <c r="E161" s="581">
        <f t="shared" si="21"/>
        <v>640</v>
      </c>
      <c r="F161" s="581">
        <f t="shared" si="21"/>
        <v>9144</v>
      </c>
      <c r="G161" s="581">
        <f t="shared" si="21"/>
        <v>13200</v>
      </c>
      <c r="H161" s="581">
        <f t="shared" si="21"/>
        <v>13344</v>
      </c>
      <c r="I161" s="581">
        <f t="shared" si="21"/>
        <v>2832</v>
      </c>
      <c r="J161" s="581">
        <f t="shared" si="21"/>
        <v>1872</v>
      </c>
      <c r="K161" s="581">
        <f t="shared" si="21"/>
        <v>640</v>
      </c>
      <c r="L161" s="581">
        <f t="shared" si="21"/>
        <v>9144</v>
      </c>
      <c r="M161" s="581">
        <f t="shared" si="21"/>
        <v>13296</v>
      </c>
      <c r="N161" s="581">
        <f t="shared" si="21"/>
        <v>9144</v>
      </c>
      <c r="O161" s="581">
        <f t="shared" si="21"/>
        <v>13200</v>
      </c>
      <c r="P161" s="581">
        <f t="shared" si="21"/>
        <v>2896</v>
      </c>
      <c r="Q161" s="581">
        <f t="shared" si="21"/>
        <v>1992</v>
      </c>
      <c r="R161" s="581">
        <f t="shared" si="21"/>
        <v>640</v>
      </c>
      <c r="S161" s="581">
        <f t="shared" si="21"/>
        <v>9144</v>
      </c>
      <c r="T161" s="581">
        <f t="shared" si="21"/>
        <v>13200</v>
      </c>
      <c r="U161" s="581">
        <f t="shared" si="21"/>
        <v>608</v>
      </c>
      <c r="V161" s="581">
        <f t="shared" si="21"/>
        <v>13200</v>
      </c>
      <c r="W161" s="581">
        <f>W31+W67+W80+W91+W101+W118+W127+W140+W154+W160</f>
        <v>139736</v>
      </c>
    </row>
    <row r="162" spans="1:23">
      <c r="A162" s="598"/>
      <c r="B162" s="263"/>
      <c r="C162" s="263"/>
      <c r="D162" s="263"/>
      <c r="E162" s="263"/>
      <c r="F162" s="263"/>
      <c r="G162" s="263"/>
      <c r="H162" s="263"/>
      <c r="I162" s="263"/>
      <c r="J162" s="263"/>
      <c r="K162" s="263"/>
      <c r="L162" s="263"/>
      <c r="M162" s="263"/>
      <c r="W162" s="263"/>
    </row>
    <row r="163" spans="1:23" ht="13.5" customHeight="1">
      <c r="A163" s="599" t="s">
        <v>923</v>
      </c>
      <c r="B163" s="997" t="s">
        <v>924</v>
      </c>
      <c r="C163" s="997"/>
      <c r="D163" s="997"/>
      <c r="E163" s="997"/>
      <c r="F163" s="997"/>
      <c r="G163" s="997"/>
      <c r="H163" s="997"/>
      <c r="I163" s="997"/>
      <c r="J163" s="997"/>
      <c r="K163" s="997"/>
      <c r="L163" s="997"/>
      <c r="M163" s="997"/>
    </row>
    <row r="164" spans="1:23">
      <c r="A164" s="600"/>
    </row>
    <row r="170" spans="1:23">
      <c r="A170" s="263"/>
      <c r="B170" s="263"/>
      <c r="C170" s="371"/>
      <c r="D170" s="371"/>
      <c r="E170" s="371"/>
      <c r="F170" s="371"/>
      <c r="G170" s="371"/>
      <c r="H170" s="371"/>
      <c r="I170" s="371"/>
      <c r="J170" s="371"/>
      <c r="K170" s="371"/>
      <c r="L170" s="371"/>
      <c r="M170" s="263"/>
      <c r="W170" s="263"/>
    </row>
  </sheetData>
  <mergeCells count="25">
    <mergeCell ref="B11:W11"/>
    <mergeCell ref="A7:W7"/>
    <mergeCell ref="A8:A9"/>
    <mergeCell ref="B8:W8"/>
    <mergeCell ref="B9:W9"/>
    <mergeCell ref="B10:W10"/>
    <mergeCell ref="A17:A19"/>
    <mergeCell ref="B17:B19"/>
    <mergeCell ref="C17:G17"/>
    <mergeCell ref="I17:M17"/>
    <mergeCell ref="N17:O17"/>
    <mergeCell ref="B12:W12"/>
    <mergeCell ref="B13:W13"/>
    <mergeCell ref="B14:W14"/>
    <mergeCell ref="B15:W15"/>
    <mergeCell ref="B16:W16"/>
    <mergeCell ref="B163:M163"/>
    <mergeCell ref="P17:T17"/>
    <mergeCell ref="U17:V17"/>
    <mergeCell ref="W17:W19"/>
    <mergeCell ref="C20:G20"/>
    <mergeCell ref="I20:M20"/>
    <mergeCell ref="N20:O20"/>
    <mergeCell ref="P20:T20"/>
    <mergeCell ref="U20:V20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0"/>
  <sheetViews>
    <sheetView zoomScale="90" zoomScaleNormal="90" workbookViewId="0">
      <selection activeCell="N42" sqref="N42:N43"/>
    </sheetView>
  </sheetViews>
  <sheetFormatPr defaultColWidth="9.140625" defaultRowHeight="12.75"/>
  <cols>
    <col min="1" max="1" width="4.28515625" style="601" customWidth="1"/>
    <col min="2" max="2" width="45.140625" style="370" customWidth="1"/>
    <col min="3" max="3" width="9.140625" style="602" customWidth="1"/>
    <col min="4" max="18" width="7.42578125" style="602" customWidth="1"/>
    <col min="19" max="19" width="7.140625" style="602" customWidth="1"/>
    <col min="20" max="20" width="10" style="602" customWidth="1"/>
    <col min="21" max="21" width="8.85546875" style="602" customWidth="1"/>
    <col min="22" max="22" width="10" style="605" customWidth="1"/>
    <col min="23" max="23" width="27.42578125" style="263" customWidth="1"/>
    <col min="24" max="24" width="10.140625" style="263" customWidth="1"/>
    <col min="25" max="16384" width="9.140625" style="263"/>
  </cols>
  <sheetData>
    <row r="1" spans="1:22">
      <c r="S1" s="603" t="s">
        <v>1010</v>
      </c>
      <c r="T1" s="603"/>
      <c r="U1" s="604"/>
    </row>
    <row r="2" spans="1:22">
      <c r="S2" s="603" t="s">
        <v>118</v>
      </c>
      <c r="T2" s="603"/>
      <c r="U2" s="604"/>
    </row>
    <row r="3" spans="1:22">
      <c r="S3" s="603" t="s">
        <v>593</v>
      </c>
      <c r="T3" s="603"/>
      <c r="U3" s="604"/>
    </row>
    <row r="4" spans="1:22">
      <c r="S4" s="179" t="s">
        <v>1017</v>
      </c>
      <c r="T4" s="603"/>
      <c r="U4" s="604"/>
    </row>
    <row r="5" spans="1:22">
      <c r="S5" s="179" t="s">
        <v>1016</v>
      </c>
      <c r="T5" s="603"/>
      <c r="U5" s="604"/>
    </row>
    <row r="6" spans="1:22" ht="30" customHeight="1">
      <c r="A6" s="1011" t="s">
        <v>909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</row>
    <row r="7" spans="1:22" ht="12.75" customHeight="1">
      <c r="A7" s="1009" t="s">
        <v>122</v>
      </c>
      <c r="B7" s="1029" t="s">
        <v>910</v>
      </c>
      <c r="C7" s="1030"/>
      <c r="D7" s="1030"/>
      <c r="E7" s="1030"/>
      <c r="F7" s="1030"/>
      <c r="G7" s="1030"/>
      <c r="H7" s="1030"/>
      <c r="I7" s="1030"/>
      <c r="J7" s="1030"/>
      <c r="K7" s="1030"/>
      <c r="L7" s="1030"/>
      <c r="M7" s="1030"/>
      <c r="N7" s="1030"/>
      <c r="O7" s="1030"/>
      <c r="P7" s="1030"/>
      <c r="Q7" s="1030"/>
      <c r="R7" s="1030"/>
      <c r="S7" s="1030"/>
      <c r="T7" s="1030"/>
      <c r="U7" s="1030"/>
      <c r="V7" s="1031"/>
    </row>
    <row r="8" spans="1:22" ht="12.75" customHeight="1">
      <c r="A8" s="1009"/>
      <c r="B8" s="1032" t="s">
        <v>911</v>
      </c>
      <c r="C8" s="1033"/>
      <c r="D8" s="1033"/>
      <c r="E8" s="1033"/>
      <c r="F8" s="1033"/>
      <c r="G8" s="1033"/>
      <c r="H8" s="1033"/>
      <c r="I8" s="1033"/>
      <c r="J8" s="1033"/>
      <c r="K8" s="1033"/>
      <c r="L8" s="1033"/>
      <c r="M8" s="1033"/>
      <c r="N8" s="1033"/>
      <c r="O8" s="1033"/>
      <c r="P8" s="1033"/>
      <c r="Q8" s="1033"/>
      <c r="R8" s="1033"/>
      <c r="S8" s="1033"/>
      <c r="T8" s="1033"/>
      <c r="U8" s="1033"/>
      <c r="V8" s="1034"/>
    </row>
    <row r="9" spans="1:22" ht="15" customHeight="1">
      <c r="A9" s="606">
        <v>1</v>
      </c>
      <c r="B9" s="1021" t="s">
        <v>926</v>
      </c>
      <c r="C9" s="1022"/>
      <c r="D9" s="1022"/>
      <c r="E9" s="1022"/>
      <c r="F9" s="1022"/>
      <c r="G9" s="1022"/>
      <c r="H9" s="1022"/>
      <c r="I9" s="1022"/>
      <c r="J9" s="1022"/>
      <c r="K9" s="1022"/>
      <c r="L9" s="1022"/>
      <c r="M9" s="1022"/>
      <c r="N9" s="1022"/>
      <c r="O9" s="1022"/>
      <c r="P9" s="1022"/>
      <c r="Q9" s="1022"/>
      <c r="R9" s="1022"/>
      <c r="S9" s="1022"/>
      <c r="T9" s="1022"/>
      <c r="U9" s="1022"/>
      <c r="V9" s="1023"/>
    </row>
    <row r="10" spans="1:22" ht="15" customHeight="1">
      <c r="A10" s="606">
        <f>A9+1</f>
        <v>2</v>
      </c>
      <c r="B10" s="1021" t="s">
        <v>927</v>
      </c>
      <c r="C10" s="1022"/>
      <c r="D10" s="1022"/>
      <c r="E10" s="1022"/>
      <c r="F10" s="1022"/>
      <c r="G10" s="1022"/>
      <c r="H10" s="1022"/>
      <c r="I10" s="1022"/>
      <c r="J10" s="1022"/>
      <c r="K10" s="1022"/>
      <c r="L10" s="1022"/>
      <c r="M10" s="1022"/>
      <c r="N10" s="1022"/>
      <c r="O10" s="1022"/>
      <c r="P10" s="1022"/>
      <c r="Q10" s="1022"/>
      <c r="R10" s="1022"/>
      <c r="S10" s="1022"/>
      <c r="T10" s="1022"/>
      <c r="U10" s="1022"/>
      <c r="V10" s="1023"/>
    </row>
    <row r="11" spans="1:22" ht="15" customHeight="1">
      <c r="A11" s="606">
        <f t="shared" ref="A11:A31" si="0">A10+1</f>
        <v>3</v>
      </c>
      <c r="B11" s="1021" t="s">
        <v>928</v>
      </c>
      <c r="C11" s="1022"/>
      <c r="D11" s="1022"/>
      <c r="E11" s="1022"/>
      <c r="F11" s="1022"/>
      <c r="G11" s="1022"/>
      <c r="H11" s="1022"/>
      <c r="I11" s="1022"/>
      <c r="J11" s="1022"/>
      <c r="K11" s="1022"/>
      <c r="L11" s="1022"/>
      <c r="M11" s="1022"/>
      <c r="N11" s="1022"/>
      <c r="O11" s="1022"/>
      <c r="P11" s="1022"/>
      <c r="Q11" s="1022"/>
      <c r="R11" s="1022"/>
      <c r="S11" s="1022"/>
      <c r="T11" s="1022"/>
      <c r="U11" s="1022"/>
      <c r="V11" s="1023"/>
    </row>
    <row r="12" spans="1:22" ht="15" customHeight="1">
      <c r="A12" s="606">
        <f t="shared" si="0"/>
        <v>4</v>
      </c>
      <c r="B12" s="1021" t="s">
        <v>929</v>
      </c>
      <c r="C12" s="1022"/>
      <c r="D12" s="1022"/>
      <c r="E12" s="1022"/>
      <c r="F12" s="1022"/>
      <c r="G12" s="1022"/>
      <c r="H12" s="1022"/>
      <c r="I12" s="1022"/>
      <c r="J12" s="1022"/>
      <c r="K12" s="1022"/>
      <c r="L12" s="1022"/>
      <c r="M12" s="1022"/>
      <c r="N12" s="1022"/>
      <c r="O12" s="1022"/>
      <c r="P12" s="1022"/>
      <c r="Q12" s="1022"/>
      <c r="R12" s="1022"/>
      <c r="S12" s="1022"/>
      <c r="T12" s="1022"/>
      <c r="U12" s="1022"/>
      <c r="V12" s="1023"/>
    </row>
    <row r="13" spans="1:22" ht="15" customHeight="1">
      <c r="A13" s="606">
        <f t="shared" si="0"/>
        <v>5</v>
      </c>
      <c r="B13" s="1021" t="s">
        <v>930</v>
      </c>
      <c r="C13" s="1022"/>
      <c r="D13" s="1022"/>
      <c r="E13" s="1022"/>
      <c r="F13" s="1022"/>
      <c r="G13" s="1022"/>
      <c r="H13" s="1022"/>
      <c r="I13" s="1022"/>
      <c r="J13" s="1022"/>
      <c r="K13" s="1022"/>
      <c r="L13" s="1022"/>
      <c r="M13" s="1022"/>
      <c r="N13" s="1022"/>
      <c r="O13" s="1022"/>
      <c r="P13" s="1022"/>
      <c r="Q13" s="1022"/>
      <c r="R13" s="1022"/>
      <c r="S13" s="1022"/>
      <c r="T13" s="1022"/>
      <c r="U13" s="1022"/>
      <c r="V13" s="1023"/>
    </row>
    <row r="14" spans="1:22" ht="15" customHeight="1">
      <c r="A14" s="606">
        <f t="shared" si="0"/>
        <v>6</v>
      </c>
      <c r="B14" s="1021" t="s">
        <v>931</v>
      </c>
      <c r="C14" s="1022"/>
      <c r="D14" s="1022"/>
      <c r="E14" s="1022"/>
      <c r="F14" s="1022"/>
      <c r="G14" s="1022"/>
      <c r="H14" s="1022"/>
      <c r="I14" s="1022"/>
      <c r="J14" s="1022"/>
      <c r="K14" s="1022"/>
      <c r="L14" s="1022"/>
      <c r="M14" s="1022"/>
      <c r="N14" s="1022"/>
      <c r="O14" s="1022"/>
      <c r="P14" s="1022"/>
      <c r="Q14" s="1022"/>
      <c r="R14" s="1022"/>
      <c r="S14" s="1022"/>
      <c r="T14" s="1022"/>
      <c r="U14" s="1022"/>
      <c r="V14" s="1023"/>
    </row>
    <row r="15" spans="1:22" ht="15" customHeight="1">
      <c r="A15" s="606">
        <f t="shared" si="0"/>
        <v>7</v>
      </c>
      <c r="B15" s="1021" t="s">
        <v>932</v>
      </c>
      <c r="C15" s="1022"/>
      <c r="D15" s="1022"/>
      <c r="E15" s="1022"/>
      <c r="F15" s="1022"/>
      <c r="G15" s="1022"/>
      <c r="H15" s="1022"/>
      <c r="I15" s="1022"/>
      <c r="J15" s="1022"/>
      <c r="K15" s="1022"/>
      <c r="L15" s="1022"/>
      <c r="M15" s="1022"/>
      <c r="N15" s="1022"/>
      <c r="O15" s="1022"/>
      <c r="P15" s="1022"/>
      <c r="Q15" s="1022"/>
      <c r="R15" s="1022"/>
      <c r="S15" s="1022"/>
      <c r="T15" s="1022"/>
      <c r="U15" s="1022"/>
      <c r="V15" s="1023"/>
    </row>
    <row r="16" spans="1:22" ht="15" customHeight="1">
      <c r="A16" s="606">
        <f t="shared" si="0"/>
        <v>8</v>
      </c>
      <c r="B16" s="1021" t="s">
        <v>933</v>
      </c>
      <c r="C16" s="1022"/>
      <c r="D16" s="1022"/>
      <c r="E16" s="1022"/>
      <c r="F16" s="1022"/>
      <c r="G16" s="1022"/>
      <c r="H16" s="1022"/>
      <c r="I16" s="1022"/>
      <c r="J16" s="1022"/>
      <c r="K16" s="1022"/>
      <c r="L16" s="1022"/>
      <c r="M16" s="1022"/>
      <c r="N16" s="1022"/>
      <c r="O16" s="1022"/>
      <c r="P16" s="1022"/>
      <c r="Q16" s="1022"/>
      <c r="R16" s="1022"/>
      <c r="S16" s="1022"/>
      <c r="T16" s="1022"/>
      <c r="U16" s="1022"/>
      <c r="V16" s="1023"/>
    </row>
    <row r="17" spans="1:22" ht="15" customHeight="1">
      <c r="A17" s="606">
        <f t="shared" si="0"/>
        <v>9</v>
      </c>
      <c r="B17" s="1021" t="s">
        <v>934</v>
      </c>
      <c r="C17" s="1022"/>
      <c r="D17" s="1022"/>
      <c r="E17" s="1022"/>
      <c r="F17" s="1022"/>
      <c r="G17" s="1022"/>
      <c r="H17" s="1022"/>
      <c r="I17" s="1022"/>
      <c r="J17" s="1022"/>
      <c r="K17" s="1022"/>
      <c r="L17" s="1022"/>
      <c r="M17" s="1022"/>
      <c r="N17" s="1022"/>
      <c r="O17" s="1022"/>
      <c r="P17" s="1022"/>
      <c r="Q17" s="1022"/>
      <c r="R17" s="1022"/>
      <c r="S17" s="1022"/>
      <c r="T17" s="1022"/>
      <c r="U17" s="1022"/>
      <c r="V17" s="1023"/>
    </row>
    <row r="18" spans="1:22" ht="15" customHeight="1">
      <c r="A18" s="606">
        <f t="shared" si="0"/>
        <v>10</v>
      </c>
      <c r="B18" s="1021" t="s">
        <v>935</v>
      </c>
      <c r="C18" s="1022"/>
      <c r="D18" s="1022"/>
      <c r="E18" s="1022"/>
      <c r="F18" s="1022"/>
      <c r="G18" s="1022"/>
      <c r="H18" s="1022"/>
      <c r="I18" s="1022"/>
      <c r="J18" s="1022"/>
      <c r="K18" s="1022"/>
      <c r="L18" s="1022"/>
      <c r="M18" s="1022"/>
      <c r="N18" s="1022"/>
      <c r="O18" s="1022"/>
      <c r="P18" s="1022"/>
      <c r="Q18" s="1022"/>
      <c r="R18" s="1022"/>
      <c r="S18" s="1022"/>
      <c r="T18" s="1022"/>
      <c r="U18" s="1022"/>
      <c r="V18" s="1023"/>
    </row>
    <row r="19" spans="1:22" ht="15" customHeight="1">
      <c r="A19" s="606">
        <f t="shared" si="0"/>
        <v>11</v>
      </c>
      <c r="B19" s="1021" t="s">
        <v>936</v>
      </c>
      <c r="C19" s="1022"/>
      <c r="D19" s="1022"/>
      <c r="E19" s="1022"/>
      <c r="F19" s="1022"/>
      <c r="G19" s="1022"/>
      <c r="H19" s="1022"/>
      <c r="I19" s="1022"/>
      <c r="J19" s="1022"/>
      <c r="K19" s="1022"/>
      <c r="L19" s="1022"/>
      <c r="M19" s="1022"/>
      <c r="N19" s="1022"/>
      <c r="O19" s="1022"/>
      <c r="P19" s="1022"/>
      <c r="Q19" s="1022"/>
      <c r="R19" s="1022"/>
      <c r="S19" s="1022"/>
      <c r="T19" s="1022"/>
      <c r="U19" s="1022"/>
      <c r="V19" s="1023"/>
    </row>
    <row r="20" spans="1:22" ht="15" customHeight="1">
      <c r="A20" s="606">
        <f t="shared" si="0"/>
        <v>12</v>
      </c>
      <c r="B20" s="1021" t="s">
        <v>937</v>
      </c>
      <c r="C20" s="1022"/>
      <c r="D20" s="1022"/>
      <c r="E20" s="1022"/>
      <c r="F20" s="1022"/>
      <c r="G20" s="1022"/>
      <c r="H20" s="1022"/>
      <c r="I20" s="1022"/>
      <c r="J20" s="1022"/>
      <c r="K20" s="1022"/>
      <c r="L20" s="1022"/>
      <c r="M20" s="1022"/>
      <c r="N20" s="1022"/>
      <c r="O20" s="1022"/>
      <c r="P20" s="1022"/>
      <c r="Q20" s="1022"/>
      <c r="R20" s="1022"/>
      <c r="S20" s="1022"/>
      <c r="T20" s="1022"/>
      <c r="U20" s="1022"/>
      <c r="V20" s="1023"/>
    </row>
    <row r="21" spans="1:22" ht="15" customHeight="1">
      <c r="A21" s="606">
        <f t="shared" si="0"/>
        <v>13</v>
      </c>
      <c r="B21" s="1024" t="s">
        <v>938</v>
      </c>
      <c r="C21" s="1025"/>
      <c r="D21" s="1025"/>
      <c r="E21" s="1025"/>
      <c r="F21" s="1025"/>
      <c r="G21" s="1025"/>
      <c r="H21" s="1025"/>
      <c r="I21" s="1025"/>
      <c r="J21" s="1025"/>
      <c r="K21" s="1025"/>
      <c r="L21" s="1025"/>
      <c r="M21" s="1025"/>
      <c r="N21" s="1025"/>
      <c r="O21" s="1025"/>
      <c r="P21" s="1025"/>
      <c r="Q21" s="1025"/>
      <c r="R21" s="1025"/>
      <c r="S21" s="1025"/>
      <c r="T21" s="1025"/>
      <c r="U21" s="1025"/>
      <c r="V21" s="1026"/>
    </row>
    <row r="22" spans="1:22" ht="15" customHeight="1">
      <c r="A22" s="606">
        <f t="shared" si="0"/>
        <v>14</v>
      </c>
      <c r="B22" s="1024" t="s">
        <v>939</v>
      </c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6"/>
    </row>
    <row r="23" spans="1:22" ht="15" customHeight="1">
      <c r="A23" s="606">
        <f t="shared" si="0"/>
        <v>15</v>
      </c>
      <c r="B23" s="1024" t="s">
        <v>940</v>
      </c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6"/>
    </row>
    <row r="24" spans="1:22" ht="15" customHeight="1">
      <c r="A24" s="606">
        <f t="shared" si="0"/>
        <v>16</v>
      </c>
      <c r="B24" s="1024" t="s">
        <v>941</v>
      </c>
      <c r="C24" s="1025"/>
      <c r="D24" s="1025"/>
      <c r="E24" s="1025"/>
      <c r="F24" s="1025"/>
      <c r="G24" s="1025"/>
      <c r="H24" s="1025"/>
      <c r="I24" s="1025"/>
      <c r="J24" s="1025"/>
      <c r="K24" s="1025"/>
      <c r="L24" s="1025"/>
      <c r="M24" s="1025"/>
      <c r="N24" s="1025"/>
      <c r="O24" s="1025"/>
      <c r="P24" s="1025"/>
      <c r="Q24" s="1025"/>
      <c r="R24" s="1025"/>
      <c r="S24" s="1025"/>
      <c r="T24" s="1025"/>
      <c r="U24" s="1025"/>
      <c r="V24" s="1026"/>
    </row>
    <row r="25" spans="1:22" ht="15" customHeight="1">
      <c r="A25" s="606">
        <f t="shared" si="0"/>
        <v>17</v>
      </c>
      <c r="B25" s="1021" t="s">
        <v>942</v>
      </c>
      <c r="C25" s="1022"/>
      <c r="D25" s="1022"/>
      <c r="E25" s="1022"/>
      <c r="F25" s="1022"/>
      <c r="G25" s="1022"/>
      <c r="H25" s="1022"/>
      <c r="I25" s="1022"/>
      <c r="J25" s="1022"/>
      <c r="K25" s="1022"/>
      <c r="L25" s="1022"/>
      <c r="M25" s="1022"/>
      <c r="N25" s="1022"/>
      <c r="O25" s="1022"/>
      <c r="P25" s="1022"/>
      <c r="Q25" s="1022"/>
      <c r="R25" s="1022"/>
      <c r="S25" s="1022"/>
      <c r="T25" s="1022"/>
      <c r="U25" s="1022"/>
      <c r="V25" s="1023"/>
    </row>
    <row r="26" spans="1:22" ht="15" customHeight="1">
      <c r="A26" s="606">
        <f t="shared" si="0"/>
        <v>18</v>
      </c>
      <c r="B26" s="1021" t="s">
        <v>943</v>
      </c>
      <c r="C26" s="1022"/>
      <c r="D26" s="1022"/>
      <c r="E26" s="1022"/>
      <c r="F26" s="1022"/>
      <c r="G26" s="1022"/>
      <c r="H26" s="1022"/>
      <c r="I26" s="1022"/>
      <c r="J26" s="1022"/>
      <c r="K26" s="1022"/>
      <c r="L26" s="1022"/>
      <c r="M26" s="1022"/>
      <c r="N26" s="1022"/>
      <c r="O26" s="1022"/>
      <c r="P26" s="1022"/>
      <c r="Q26" s="1022"/>
      <c r="R26" s="1022"/>
      <c r="S26" s="1022"/>
      <c r="T26" s="1022"/>
      <c r="U26" s="1022"/>
      <c r="V26" s="1023"/>
    </row>
    <row r="27" spans="1:22" ht="15" customHeight="1">
      <c r="A27" s="606">
        <f t="shared" si="0"/>
        <v>19</v>
      </c>
      <c r="B27" s="1021" t="s">
        <v>944</v>
      </c>
      <c r="C27" s="1022"/>
      <c r="D27" s="1022"/>
      <c r="E27" s="1022"/>
      <c r="F27" s="1022"/>
      <c r="G27" s="1022"/>
      <c r="H27" s="1022"/>
      <c r="I27" s="1022"/>
      <c r="J27" s="1022"/>
      <c r="K27" s="1022"/>
      <c r="L27" s="1022"/>
      <c r="M27" s="1022"/>
      <c r="N27" s="1022"/>
      <c r="O27" s="1022"/>
      <c r="P27" s="1022"/>
      <c r="Q27" s="1022"/>
      <c r="R27" s="1022"/>
      <c r="S27" s="1022"/>
      <c r="T27" s="1022"/>
      <c r="U27" s="1022"/>
      <c r="V27" s="1023"/>
    </row>
    <row r="28" spans="1:22" ht="15" customHeight="1">
      <c r="A28" s="606">
        <f t="shared" si="0"/>
        <v>20</v>
      </c>
      <c r="B28" s="1021" t="s">
        <v>945</v>
      </c>
      <c r="C28" s="1022"/>
      <c r="D28" s="1022"/>
      <c r="E28" s="1022"/>
      <c r="F28" s="1022"/>
      <c r="G28" s="1022"/>
      <c r="H28" s="1022"/>
      <c r="I28" s="1022"/>
      <c r="J28" s="1022"/>
      <c r="K28" s="1022"/>
      <c r="L28" s="1022"/>
      <c r="M28" s="1022"/>
      <c r="N28" s="1022"/>
      <c r="O28" s="1022"/>
      <c r="P28" s="1022"/>
      <c r="Q28" s="1022"/>
      <c r="R28" s="1022"/>
      <c r="S28" s="1022"/>
      <c r="T28" s="1022"/>
      <c r="U28" s="1022"/>
      <c r="V28" s="1023"/>
    </row>
    <row r="29" spans="1:22" ht="15" customHeight="1">
      <c r="A29" s="606">
        <f t="shared" si="0"/>
        <v>21</v>
      </c>
      <c r="B29" s="1021" t="s">
        <v>946</v>
      </c>
      <c r="C29" s="1022"/>
      <c r="D29" s="1022"/>
      <c r="E29" s="1022"/>
      <c r="F29" s="1022"/>
      <c r="G29" s="1022"/>
      <c r="H29" s="1022"/>
      <c r="I29" s="1022"/>
      <c r="J29" s="1022"/>
      <c r="K29" s="1022"/>
      <c r="L29" s="1022"/>
      <c r="M29" s="1022"/>
      <c r="N29" s="1022"/>
      <c r="O29" s="1022"/>
      <c r="P29" s="1022"/>
      <c r="Q29" s="1022"/>
      <c r="R29" s="1022"/>
      <c r="S29" s="1022"/>
      <c r="T29" s="1022"/>
      <c r="U29" s="1022"/>
      <c r="V29" s="1023"/>
    </row>
    <row r="30" spans="1:22" ht="15" customHeight="1">
      <c r="A30" s="606">
        <f t="shared" si="0"/>
        <v>22</v>
      </c>
      <c r="B30" s="1021" t="s">
        <v>947</v>
      </c>
      <c r="C30" s="1022"/>
      <c r="D30" s="1022"/>
      <c r="E30" s="1022"/>
      <c r="F30" s="1022"/>
      <c r="G30" s="1022"/>
      <c r="H30" s="1022"/>
      <c r="I30" s="1022"/>
      <c r="J30" s="1022"/>
      <c r="K30" s="1022"/>
      <c r="L30" s="1022"/>
      <c r="M30" s="1022"/>
      <c r="N30" s="1022"/>
      <c r="O30" s="1022"/>
      <c r="P30" s="1022"/>
      <c r="Q30" s="1022"/>
      <c r="R30" s="1022"/>
      <c r="S30" s="1022"/>
      <c r="T30" s="1022"/>
      <c r="U30" s="1022"/>
      <c r="V30" s="1023"/>
    </row>
    <row r="31" spans="1:22" ht="15" customHeight="1">
      <c r="A31" s="606">
        <f t="shared" si="0"/>
        <v>23</v>
      </c>
      <c r="B31" s="1024" t="s">
        <v>948</v>
      </c>
      <c r="C31" s="1025"/>
      <c r="D31" s="1025"/>
      <c r="E31" s="1025"/>
      <c r="F31" s="1025"/>
      <c r="G31" s="1025"/>
      <c r="H31" s="1025"/>
      <c r="I31" s="1025"/>
      <c r="J31" s="1025"/>
      <c r="K31" s="1025"/>
      <c r="L31" s="1025"/>
      <c r="M31" s="1025"/>
      <c r="N31" s="1025"/>
      <c r="O31" s="1025"/>
      <c r="P31" s="1025"/>
      <c r="Q31" s="1025"/>
      <c r="R31" s="1025"/>
      <c r="S31" s="1025"/>
      <c r="T31" s="1025"/>
      <c r="U31" s="1025"/>
      <c r="V31" s="1026"/>
    </row>
    <row r="32" spans="1:22">
      <c r="A32" s="1002" t="s">
        <v>122</v>
      </c>
      <c r="B32" s="1009" t="s">
        <v>534</v>
      </c>
      <c r="C32" s="1027" t="s">
        <v>949</v>
      </c>
      <c r="D32" s="1027"/>
      <c r="E32" s="1028" t="s">
        <v>161</v>
      </c>
      <c r="F32" s="1028"/>
      <c r="G32" s="1016" t="s">
        <v>950</v>
      </c>
      <c r="H32" s="1016"/>
      <c r="I32" s="1016"/>
      <c r="J32" s="1016" t="s">
        <v>364</v>
      </c>
      <c r="K32" s="1016"/>
      <c r="L32" s="1016"/>
      <c r="M32" s="1016" t="s">
        <v>951</v>
      </c>
      <c r="N32" s="1016"/>
      <c r="O32" s="1016"/>
      <c r="P32" s="1016" t="s">
        <v>162</v>
      </c>
      <c r="Q32" s="1016"/>
      <c r="R32" s="1016"/>
      <c r="S32" s="1017" t="s">
        <v>952</v>
      </c>
      <c r="T32" s="1017"/>
      <c r="U32" s="1017"/>
      <c r="V32" s="1002" t="s">
        <v>920</v>
      </c>
    </row>
    <row r="33" spans="1:26" ht="15" customHeight="1">
      <c r="A33" s="1003"/>
      <c r="B33" s="1009"/>
      <c r="C33" s="607">
        <v>72</v>
      </c>
      <c r="D33" s="607">
        <v>96</v>
      </c>
      <c r="E33" s="607">
        <v>72</v>
      </c>
      <c r="F33" s="607">
        <v>96</v>
      </c>
      <c r="G33" s="607">
        <v>56</v>
      </c>
      <c r="H33" s="607">
        <v>72</v>
      </c>
      <c r="I33" s="607">
        <v>96</v>
      </c>
      <c r="J33" s="607">
        <v>56</v>
      </c>
      <c r="K33" s="607">
        <v>72</v>
      </c>
      <c r="L33" s="607">
        <v>96</v>
      </c>
      <c r="M33" s="607">
        <v>56</v>
      </c>
      <c r="N33" s="607">
        <v>72</v>
      </c>
      <c r="O33" s="607">
        <v>96</v>
      </c>
      <c r="P33" s="607">
        <v>56</v>
      </c>
      <c r="Q33" s="607">
        <v>72</v>
      </c>
      <c r="R33" s="607">
        <v>96</v>
      </c>
      <c r="S33" s="607">
        <v>56</v>
      </c>
      <c r="T33" s="607">
        <v>72</v>
      </c>
      <c r="U33" s="607">
        <v>96</v>
      </c>
      <c r="V33" s="1003"/>
    </row>
    <row r="34" spans="1:26" ht="11.25" customHeight="1">
      <c r="A34" s="1004"/>
      <c r="B34" s="1009"/>
      <c r="C34" s="608" t="s">
        <v>922</v>
      </c>
      <c r="D34" s="608" t="s">
        <v>921</v>
      </c>
      <c r="E34" s="608" t="s">
        <v>922</v>
      </c>
      <c r="F34" s="608" t="s">
        <v>921</v>
      </c>
      <c r="G34" s="608" t="s">
        <v>921</v>
      </c>
      <c r="H34" s="608" t="s">
        <v>922</v>
      </c>
      <c r="I34" s="608" t="s">
        <v>921</v>
      </c>
      <c r="J34" s="608" t="s">
        <v>921</v>
      </c>
      <c r="K34" s="608" t="s">
        <v>922</v>
      </c>
      <c r="L34" s="608" t="s">
        <v>921</v>
      </c>
      <c r="M34" s="608" t="s">
        <v>921</v>
      </c>
      <c r="N34" s="608" t="s">
        <v>922</v>
      </c>
      <c r="O34" s="608" t="s">
        <v>921</v>
      </c>
      <c r="P34" s="608" t="s">
        <v>921</v>
      </c>
      <c r="Q34" s="608" t="s">
        <v>922</v>
      </c>
      <c r="R34" s="608" t="s">
        <v>921</v>
      </c>
      <c r="S34" s="608" t="s">
        <v>921</v>
      </c>
      <c r="T34" s="608" t="s">
        <v>922</v>
      </c>
      <c r="U34" s="608" t="s">
        <v>921</v>
      </c>
      <c r="V34" s="1004"/>
    </row>
    <row r="35" spans="1:26">
      <c r="A35" s="569">
        <v>1</v>
      </c>
      <c r="B35" s="569">
        <v>2</v>
      </c>
      <c r="C35" s="1018">
        <v>3</v>
      </c>
      <c r="D35" s="1018"/>
      <c r="E35" s="1018">
        <v>4</v>
      </c>
      <c r="F35" s="1018"/>
      <c r="G35" s="1019">
        <v>5</v>
      </c>
      <c r="H35" s="1019"/>
      <c r="I35" s="1020"/>
      <c r="J35" s="1019">
        <v>6</v>
      </c>
      <c r="K35" s="1019"/>
      <c r="L35" s="1020"/>
      <c r="M35" s="1019">
        <v>7</v>
      </c>
      <c r="N35" s="1019"/>
      <c r="O35" s="1020"/>
      <c r="P35" s="1019">
        <v>8</v>
      </c>
      <c r="Q35" s="1019"/>
      <c r="R35" s="1020"/>
      <c r="S35" s="1019">
        <v>9</v>
      </c>
      <c r="T35" s="1019"/>
      <c r="U35" s="1020"/>
      <c r="V35" s="609">
        <v>10</v>
      </c>
    </row>
    <row r="36" spans="1:26">
      <c r="A36" s="610" t="s">
        <v>561</v>
      </c>
      <c r="B36" s="611"/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2"/>
      <c r="P36" s="612"/>
      <c r="Q36" s="612"/>
      <c r="R36" s="612"/>
      <c r="S36" s="612"/>
      <c r="T36" s="612"/>
      <c r="U36" s="612"/>
      <c r="V36" s="613"/>
    </row>
    <row r="37" spans="1:26">
      <c r="A37" s="196">
        <v>1</v>
      </c>
      <c r="B37" s="197" t="s">
        <v>562</v>
      </c>
      <c r="C37" s="574">
        <v>0</v>
      </c>
      <c r="D37" s="574">
        <v>0</v>
      </c>
      <c r="E37" s="574">
        <v>0</v>
      </c>
      <c r="F37" s="574">
        <v>0</v>
      </c>
      <c r="G37" s="574">
        <v>0</v>
      </c>
      <c r="H37" s="574">
        <v>0</v>
      </c>
      <c r="I37" s="574">
        <v>0</v>
      </c>
      <c r="J37" s="574">
        <v>0</v>
      </c>
      <c r="K37" s="574">
        <v>0</v>
      </c>
      <c r="L37" s="574">
        <v>0</v>
      </c>
      <c r="M37" s="574">
        <v>0</v>
      </c>
      <c r="N37" s="574">
        <v>0</v>
      </c>
      <c r="O37" s="574">
        <v>0</v>
      </c>
      <c r="P37" s="574">
        <v>0</v>
      </c>
      <c r="Q37" s="574">
        <v>0</v>
      </c>
      <c r="R37" s="574">
        <v>0</v>
      </c>
      <c r="S37" s="574">
        <v>0</v>
      </c>
      <c r="T37" s="574">
        <v>0</v>
      </c>
      <c r="U37" s="574">
        <v>0</v>
      </c>
      <c r="V37" s="264">
        <f t="shared" ref="V37:V44" si="1">SUM(C37:U37)</f>
        <v>0</v>
      </c>
    </row>
    <row r="38" spans="1:26" s="180" customFormat="1" ht="15">
      <c r="A38" s="196">
        <f>A37+1</f>
        <v>2</v>
      </c>
      <c r="B38" s="197" t="s">
        <v>563</v>
      </c>
      <c r="C38" s="574">
        <v>0</v>
      </c>
      <c r="D38" s="574">
        <v>0</v>
      </c>
      <c r="E38" s="574">
        <v>0</v>
      </c>
      <c r="F38" s="574">
        <v>0</v>
      </c>
      <c r="G38" s="574">
        <v>0</v>
      </c>
      <c r="H38" s="574">
        <v>0</v>
      </c>
      <c r="I38" s="574">
        <v>0</v>
      </c>
      <c r="J38" s="574">
        <v>0</v>
      </c>
      <c r="K38" s="574">
        <v>0</v>
      </c>
      <c r="L38" s="574">
        <v>0</v>
      </c>
      <c r="M38" s="574">
        <v>0</v>
      </c>
      <c r="N38" s="574">
        <v>0</v>
      </c>
      <c r="O38" s="574">
        <v>0</v>
      </c>
      <c r="P38" s="574">
        <v>0</v>
      </c>
      <c r="Q38" s="574">
        <v>0</v>
      </c>
      <c r="R38" s="574">
        <v>0</v>
      </c>
      <c r="S38" s="574">
        <v>0</v>
      </c>
      <c r="T38" s="574">
        <v>0</v>
      </c>
      <c r="U38" s="574">
        <v>0</v>
      </c>
      <c r="V38" s="574">
        <v>0</v>
      </c>
      <c r="W38" s="263"/>
      <c r="X38" s="178"/>
      <c r="Y38" s="178"/>
      <c r="Z38" s="178"/>
    </row>
    <row r="39" spans="1:26" s="180" customFormat="1" ht="15">
      <c r="A39" s="196">
        <f t="shared" ref="A39:A44" si="2">A38+1</f>
        <v>3</v>
      </c>
      <c r="B39" s="197" t="s">
        <v>564</v>
      </c>
      <c r="C39" s="574">
        <v>0</v>
      </c>
      <c r="D39" s="574">
        <v>0</v>
      </c>
      <c r="E39" s="574">
        <v>0</v>
      </c>
      <c r="F39" s="574">
        <v>0</v>
      </c>
      <c r="G39" s="574">
        <v>0</v>
      </c>
      <c r="H39" s="574">
        <v>0</v>
      </c>
      <c r="I39" s="574">
        <v>0</v>
      </c>
      <c r="J39" s="574">
        <v>0</v>
      </c>
      <c r="K39" s="574">
        <v>0</v>
      </c>
      <c r="L39" s="574">
        <v>0</v>
      </c>
      <c r="M39" s="574">
        <v>0</v>
      </c>
      <c r="N39" s="574">
        <v>0</v>
      </c>
      <c r="O39" s="574">
        <v>0</v>
      </c>
      <c r="P39" s="574">
        <v>0</v>
      </c>
      <c r="Q39" s="574">
        <v>0</v>
      </c>
      <c r="R39" s="574">
        <v>0</v>
      </c>
      <c r="S39" s="574">
        <v>0</v>
      </c>
      <c r="T39" s="574">
        <v>0</v>
      </c>
      <c r="U39" s="574">
        <v>0</v>
      </c>
      <c r="V39" s="574">
        <v>0</v>
      </c>
      <c r="W39" s="263"/>
      <c r="X39" s="178"/>
      <c r="Y39" s="178"/>
      <c r="Z39" s="178"/>
    </row>
    <row r="40" spans="1:26">
      <c r="A40" s="196">
        <f t="shared" si="2"/>
        <v>4</v>
      </c>
      <c r="B40" s="198" t="s">
        <v>565</v>
      </c>
      <c r="C40" s="614">
        <v>0</v>
      </c>
      <c r="D40" s="614">
        <v>0</v>
      </c>
      <c r="E40" s="614">
        <v>0</v>
      </c>
      <c r="F40" s="614">
        <v>0</v>
      </c>
      <c r="G40" s="614">
        <v>0</v>
      </c>
      <c r="H40" s="614">
        <v>0</v>
      </c>
      <c r="I40" s="614">
        <v>0</v>
      </c>
      <c r="J40" s="614">
        <v>0</v>
      </c>
      <c r="K40" s="614">
        <v>0</v>
      </c>
      <c r="L40" s="614">
        <v>0</v>
      </c>
      <c r="M40" s="614">
        <v>0</v>
      </c>
      <c r="N40" s="614">
        <v>0</v>
      </c>
      <c r="O40" s="614">
        <v>0</v>
      </c>
      <c r="P40" s="614">
        <v>0</v>
      </c>
      <c r="Q40" s="614">
        <v>0</v>
      </c>
      <c r="R40" s="614">
        <v>0</v>
      </c>
      <c r="S40" s="614">
        <v>0</v>
      </c>
      <c r="T40" s="614">
        <v>0</v>
      </c>
      <c r="U40" s="614">
        <v>0</v>
      </c>
      <c r="V40" s="264">
        <f t="shared" si="1"/>
        <v>0</v>
      </c>
    </row>
    <row r="41" spans="1:26">
      <c r="A41" s="196">
        <f t="shared" si="2"/>
        <v>5</v>
      </c>
      <c r="B41" s="198" t="s">
        <v>566</v>
      </c>
      <c r="C41" s="614">
        <v>0</v>
      </c>
      <c r="D41" s="614">
        <v>0</v>
      </c>
      <c r="E41" s="614">
        <v>0</v>
      </c>
      <c r="F41" s="614">
        <v>0</v>
      </c>
      <c r="G41" s="614">
        <v>0</v>
      </c>
      <c r="H41" s="614">
        <v>0</v>
      </c>
      <c r="I41" s="614">
        <v>0</v>
      </c>
      <c r="J41" s="614">
        <v>0</v>
      </c>
      <c r="K41" s="614">
        <v>0</v>
      </c>
      <c r="L41" s="614">
        <v>0</v>
      </c>
      <c r="M41" s="614">
        <v>0</v>
      </c>
      <c r="N41" s="614">
        <v>0</v>
      </c>
      <c r="O41" s="614">
        <v>0</v>
      </c>
      <c r="P41" s="614">
        <v>0</v>
      </c>
      <c r="Q41" s="614">
        <v>0</v>
      </c>
      <c r="R41" s="614">
        <v>0</v>
      </c>
      <c r="S41" s="614">
        <v>0</v>
      </c>
      <c r="T41" s="614">
        <v>0</v>
      </c>
      <c r="U41" s="614">
        <v>0</v>
      </c>
      <c r="V41" s="264">
        <f t="shared" si="1"/>
        <v>0</v>
      </c>
    </row>
    <row r="42" spans="1:26" ht="25.5">
      <c r="A42" s="196">
        <f t="shared" si="2"/>
        <v>6</v>
      </c>
      <c r="B42" s="198" t="s">
        <v>567</v>
      </c>
      <c r="C42" s="614">
        <v>0</v>
      </c>
      <c r="D42" s="614">
        <v>0</v>
      </c>
      <c r="E42" s="614">
        <v>0</v>
      </c>
      <c r="F42" s="614">
        <v>0</v>
      </c>
      <c r="G42" s="614">
        <v>0</v>
      </c>
      <c r="H42" s="614">
        <v>0</v>
      </c>
      <c r="I42" s="614">
        <v>0</v>
      </c>
      <c r="J42" s="614">
        <v>0</v>
      </c>
      <c r="K42" s="614">
        <v>0</v>
      </c>
      <c r="L42" s="614">
        <v>0</v>
      </c>
      <c r="M42" s="614">
        <v>0</v>
      </c>
      <c r="N42" s="614">
        <v>0</v>
      </c>
      <c r="O42" s="614">
        <v>0</v>
      </c>
      <c r="P42" s="614">
        <v>0</v>
      </c>
      <c r="Q42" s="614">
        <v>0</v>
      </c>
      <c r="R42" s="614">
        <v>0</v>
      </c>
      <c r="S42" s="614">
        <v>0</v>
      </c>
      <c r="T42" s="614">
        <v>0</v>
      </c>
      <c r="U42" s="614">
        <v>0</v>
      </c>
      <c r="V42" s="264">
        <f t="shared" si="1"/>
        <v>0</v>
      </c>
    </row>
    <row r="43" spans="1:26">
      <c r="A43" s="196">
        <f t="shared" si="2"/>
        <v>7</v>
      </c>
      <c r="B43" s="198" t="s">
        <v>568</v>
      </c>
      <c r="C43" s="614">
        <v>0</v>
      </c>
      <c r="D43" s="614">
        <v>0</v>
      </c>
      <c r="E43" s="614">
        <v>0</v>
      </c>
      <c r="F43" s="614">
        <v>0</v>
      </c>
      <c r="G43" s="614">
        <v>0</v>
      </c>
      <c r="H43" s="614">
        <v>0</v>
      </c>
      <c r="I43" s="614">
        <v>0</v>
      </c>
      <c r="J43" s="614">
        <v>0</v>
      </c>
      <c r="K43" s="614">
        <v>0</v>
      </c>
      <c r="L43" s="614">
        <v>0</v>
      </c>
      <c r="M43" s="614">
        <v>0</v>
      </c>
      <c r="N43" s="614">
        <v>0</v>
      </c>
      <c r="O43" s="614">
        <v>0</v>
      </c>
      <c r="P43" s="614">
        <v>0</v>
      </c>
      <c r="Q43" s="614">
        <v>0</v>
      </c>
      <c r="R43" s="614">
        <v>0</v>
      </c>
      <c r="S43" s="614">
        <v>0</v>
      </c>
      <c r="T43" s="614">
        <v>0</v>
      </c>
      <c r="U43" s="614">
        <v>0</v>
      </c>
      <c r="V43" s="264">
        <f t="shared" si="1"/>
        <v>0</v>
      </c>
    </row>
    <row r="44" spans="1:26" s="677" customFormat="1" ht="25.5" customHeight="1">
      <c r="A44" s="196">
        <f t="shared" si="2"/>
        <v>8</v>
      </c>
      <c r="B44" s="198" t="s">
        <v>1018</v>
      </c>
      <c r="C44" s="574">
        <v>0</v>
      </c>
      <c r="D44" s="574">
        <v>0</v>
      </c>
      <c r="E44" s="574">
        <v>0</v>
      </c>
      <c r="F44" s="574">
        <v>0</v>
      </c>
      <c r="G44" s="574">
        <v>0</v>
      </c>
      <c r="H44" s="574">
        <v>0</v>
      </c>
      <c r="I44" s="574">
        <v>0</v>
      </c>
      <c r="J44" s="574">
        <v>0</v>
      </c>
      <c r="K44" s="574">
        <v>0</v>
      </c>
      <c r="L44" s="574">
        <v>0</v>
      </c>
      <c r="M44" s="574">
        <v>0</v>
      </c>
      <c r="N44" s="574">
        <v>0</v>
      </c>
      <c r="O44" s="574">
        <v>0</v>
      </c>
      <c r="P44" s="574">
        <v>0</v>
      </c>
      <c r="Q44" s="574">
        <v>0</v>
      </c>
      <c r="R44" s="574">
        <v>0</v>
      </c>
      <c r="S44" s="574">
        <v>0</v>
      </c>
      <c r="T44" s="574">
        <v>0</v>
      </c>
      <c r="U44" s="574">
        <v>0</v>
      </c>
      <c r="V44" s="675">
        <f t="shared" si="1"/>
        <v>0</v>
      </c>
      <c r="W44" s="263"/>
      <c r="X44" s="178"/>
      <c r="Y44" s="178"/>
    </row>
    <row r="45" spans="1:26">
      <c r="A45" s="196">
        <v>9</v>
      </c>
      <c r="B45" s="200" t="s">
        <v>128</v>
      </c>
      <c r="C45" s="434">
        <v>288</v>
      </c>
      <c r="D45" s="434">
        <v>0</v>
      </c>
      <c r="E45" s="434">
        <v>288</v>
      </c>
      <c r="F45" s="434">
        <v>0</v>
      </c>
      <c r="G45" s="434">
        <v>112</v>
      </c>
      <c r="H45" s="434">
        <v>288</v>
      </c>
      <c r="I45" s="434">
        <v>192</v>
      </c>
      <c r="J45" s="434">
        <v>112</v>
      </c>
      <c r="K45" s="434">
        <v>288</v>
      </c>
      <c r="L45" s="434">
        <v>96</v>
      </c>
      <c r="M45" s="434">
        <v>112</v>
      </c>
      <c r="N45" s="434">
        <v>288</v>
      </c>
      <c r="O45" s="434">
        <v>0</v>
      </c>
      <c r="P45" s="434">
        <v>112</v>
      </c>
      <c r="Q45" s="434">
        <v>216</v>
      </c>
      <c r="R45" s="434">
        <v>0</v>
      </c>
      <c r="S45" s="434">
        <v>0</v>
      </c>
      <c r="T45" s="434">
        <v>216</v>
      </c>
      <c r="U45" s="434">
        <v>0</v>
      </c>
      <c r="V45" s="264">
        <f>SUM(C45:U45)</f>
        <v>2608</v>
      </c>
    </row>
    <row r="46" spans="1:26">
      <c r="A46" s="615"/>
      <c r="B46" s="616" t="s">
        <v>32</v>
      </c>
      <c r="C46" s="188">
        <f t="shared" ref="C46:U46" si="3">SUM(C37:C45)</f>
        <v>288</v>
      </c>
      <c r="D46" s="188">
        <f t="shared" si="3"/>
        <v>0</v>
      </c>
      <c r="E46" s="188">
        <f t="shared" si="3"/>
        <v>288</v>
      </c>
      <c r="F46" s="188">
        <f t="shared" si="3"/>
        <v>0</v>
      </c>
      <c r="G46" s="188">
        <f t="shared" si="3"/>
        <v>112</v>
      </c>
      <c r="H46" s="188">
        <f t="shared" si="3"/>
        <v>288</v>
      </c>
      <c r="I46" s="188">
        <f t="shared" si="3"/>
        <v>192</v>
      </c>
      <c r="J46" s="188">
        <f t="shared" si="3"/>
        <v>112</v>
      </c>
      <c r="K46" s="188">
        <f t="shared" si="3"/>
        <v>288</v>
      </c>
      <c r="L46" s="188">
        <f t="shared" si="3"/>
        <v>96</v>
      </c>
      <c r="M46" s="188">
        <f t="shared" si="3"/>
        <v>112</v>
      </c>
      <c r="N46" s="188">
        <f t="shared" si="3"/>
        <v>288</v>
      </c>
      <c r="O46" s="188">
        <f t="shared" si="3"/>
        <v>0</v>
      </c>
      <c r="P46" s="188">
        <f t="shared" si="3"/>
        <v>112</v>
      </c>
      <c r="Q46" s="188">
        <f t="shared" si="3"/>
        <v>216</v>
      </c>
      <c r="R46" s="188">
        <f t="shared" si="3"/>
        <v>0</v>
      </c>
      <c r="S46" s="188">
        <f t="shared" si="3"/>
        <v>0</v>
      </c>
      <c r="T46" s="188">
        <f t="shared" si="3"/>
        <v>216</v>
      </c>
      <c r="U46" s="188">
        <f t="shared" si="3"/>
        <v>0</v>
      </c>
      <c r="V46" s="188">
        <f>SUM(V40:V45)</f>
        <v>2608</v>
      </c>
    </row>
    <row r="47" spans="1:26">
      <c r="A47" s="610" t="s">
        <v>0</v>
      </c>
      <c r="B47" s="611"/>
      <c r="C47" s="612"/>
      <c r="D47" s="612"/>
      <c r="E47" s="612"/>
      <c r="F47" s="612"/>
      <c r="G47" s="612"/>
      <c r="H47" s="612"/>
      <c r="I47" s="612"/>
      <c r="J47" s="612"/>
      <c r="K47" s="612"/>
      <c r="L47" s="612"/>
      <c r="M47" s="612"/>
      <c r="N47" s="612"/>
      <c r="O47" s="612"/>
      <c r="P47" s="612"/>
      <c r="Q47" s="612"/>
      <c r="R47" s="612"/>
      <c r="S47" s="612"/>
      <c r="T47" s="612"/>
      <c r="U47" s="612"/>
      <c r="V47" s="613"/>
    </row>
    <row r="48" spans="1:26">
      <c r="A48" s="579">
        <v>1</v>
      </c>
      <c r="B48" s="617" t="s">
        <v>1</v>
      </c>
      <c r="C48" s="434">
        <v>288</v>
      </c>
      <c r="D48" s="434">
        <v>288</v>
      </c>
      <c r="E48" s="434">
        <v>2304</v>
      </c>
      <c r="F48" s="434">
        <v>192</v>
      </c>
      <c r="G48" s="434">
        <v>224</v>
      </c>
      <c r="H48" s="434">
        <v>3384</v>
      </c>
      <c r="I48" s="434">
        <v>192</v>
      </c>
      <c r="J48" s="434">
        <v>224</v>
      </c>
      <c r="K48" s="434">
        <v>288</v>
      </c>
      <c r="L48" s="434">
        <v>192</v>
      </c>
      <c r="M48" s="434">
        <v>224</v>
      </c>
      <c r="N48" s="434">
        <v>216</v>
      </c>
      <c r="O48" s="434">
        <v>192</v>
      </c>
      <c r="P48" s="434">
        <v>168</v>
      </c>
      <c r="Q48" s="434">
        <v>216</v>
      </c>
      <c r="R48" s="434">
        <v>192</v>
      </c>
      <c r="S48" s="434">
        <v>224</v>
      </c>
      <c r="T48" s="434">
        <v>216</v>
      </c>
      <c r="U48" s="434">
        <v>192</v>
      </c>
      <c r="V48" s="188">
        <f t="shared" ref="V48:V81" si="4">SUM(C48:U48)</f>
        <v>9416</v>
      </c>
    </row>
    <row r="49" spans="1:22">
      <c r="A49" s="579">
        <v>2</v>
      </c>
      <c r="B49" s="617" t="s">
        <v>2</v>
      </c>
      <c r="C49" s="434">
        <v>576</v>
      </c>
      <c r="D49" s="434">
        <v>288</v>
      </c>
      <c r="E49" s="434">
        <v>1584</v>
      </c>
      <c r="F49" s="434">
        <v>288</v>
      </c>
      <c r="G49" s="434">
        <v>168</v>
      </c>
      <c r="H49" s="434">
        <v>1512</v>
      </c>
      <c r="I49" s="434">
        <v>288</v>
      </c>
      <c r="J49" s="434">
        <v>112</v>
      </c>
      <c r="K49" s="434">
        <v>504</v>
      </c>
      <c r="L49" s="434">
        <v>288</v>
      </c>
      <c r="M49" s="434">
        <v>112</v>
      </c>
      <c r="N49" s="434">
        <v>504</v>
      </c>
      <c r="O49" s="434">
        <v>384</v>
      </c>
      <c r="P49" s="434">
        <v>168</v>
      </c>
      <c r="Q49" s="434">
        <v>504</v>
      </c>
      <c r="R49" s="434">
        <v>384</v>
      </c>
      <c r="S49" s="434">
        <v>112</v>
      </c>
      <c r="T49" s="434">
        <v>504</v>
      </c>
      <c r="U49" s="434">
        <v>384</v>
      </c>
      <c r="V49" s="188">
        <f t="shared" si="4"/>
        <v>8664</v>
      </c>
    </row>
    <row r="50" spans="1:22">
      <c r="A50" s="579">
        <v>3</v>
      </c>
      <c r="B50" s="617" t="s">
        <v>3</v>
      </c>
      <c r="C50" s="434">
        <v>504</v>
      </c>
      <c r="D50" s="434">
        <v>288</v>
      </c>
      <c r="E50" s="434">
        <v>2232</v>
      </c>
      <c r="F50" s="434">
        <v>384</v>
      </c>
      <c r="G50" s="434">
        <v>168</v>
      </c>
      <c r="H50" s="434">
        <v>2448</v>
      </c>
      <c r="I50" s="434">
        <v>384</v>
      </c>
      <c r="J50" s="434">
        <v>168</v>
      </c>
      <c r="K50" s="434">
        <v>432</v>
      </c>
      <c r="L50" s="434">
        <v>384</v>
      </c>
      <c r="M50" s="434">
        <v>168</v>
      </c>
      <c r="N50" s="434">
        <v>432</v>
      </c>
      <c r="O50" s="434">
        <v>384</v>
      </c>
      <c r="P50" s="434">
        <v>168</v>
      </c>
      <c r="Q50" s="434">
        <v>432</v>
      </c>
      <c r="R50" s="434">
        <v>384</v>
      </c>
      <c r="S50" s="434">
        <v>112</v>
      </c>
      <c r="T50" s="434">
        <v>432</v>
      </c>
      <c r="U50" s="434">
        <v>384</v>
      </c>
      <c r="V50" s="188">
        <f t="shared" si="4"/>
        <v>10288</v>
      </c>
    </row>
    <row r="51" spans="1:22">
      <c r="A51" s="579">
        <v>4</v>
      </c>
      <c r="B51" s="617" t="s">
        <v>4</v>
      </c>
      <c r="C51" s="434">
        <v>720</v>
      </c>
      <c r="D51" s="434">
        <v>0</v>
      </c>
      <c r="E51" s="434">
        <v>1224</v>
      </c>
      <c r="F51" s="434">
        <v>480</v>
      </c>
      <c r="G51" s="434">
        <v>224</v>
      </c>
      <c r="H51" s="434">
        <v>2664</v>
      </c>
      <c r="I51" s="434">
        <v>480</v>
      </c>
      <c r="J51" s="434">
        <v>280</v>
      </c>
      <c r="K51" s="434">
        <v>720</v>
      </c>
      <c r="L51" s="434">
        <v>480</v>
      </c>
      <c r="M51" s="434">
        <v>224</v>
      </c>
      <c r="N51" s="434">
        <v>720</v>
      </c>
      <c r="O51" s="434">
        <v>480</v>
      </c>
      <c r="P51" s="434">
        <v>224</v>
      </c>
      <c r="Q51" s="434">
        <v>720</v>
      </c>
      <c r="R51" s="434">
        <v>480</v>
      </c>
      <c r="S51" s="434">
        <v>224</v>
      </c>
      <c r="T51" s="434">
        <v>648</v>
      </c>
      <c r="U51" s="434">
        <v>384</v>
      </c>
      <c r="V51" s="188">
        <f t="shared" si="4"/>
        <v>11376</v>
      </c>
    </row>
    <row r="52" spans="1:22">
      <c r="A52" s="579">
        <v>5</v>
      </c>
      <c r="B52" s="617" t="s">
        <v>18</v>
      </c>
      <c r="C52" s="434">
        <v>5112</v>
      </c>
      <c r="D52" s="434">
        <v>2688</v>
      </c>
      <c r="E52" s="434">
        <v>16416</v>
      </c>
      <c r="F52" s="434">
        <v>2592</v>
      </c>
      <c r="G52" s="434">
        <v>1624</v>
      </c>
      <c r="H52" s="434">
        <v>40392</v>
      </c>
      <c r="I52" s="434">
        <v>2592</v>
      </c>
      <c r="J52" s="434">
        <v>1624</v>
      </c>
      <c r="K52" s="434">
        <v>5040</v>
      </c>
      <c r="L52" s="434">
        <v>2592</v>
      </c>
      <c r="M52" s="434">
        <v>1624</v>
      </c>
      <c r="N52" s="434">
        <v>5040</v>
      </c>
      <c r="O52" s="434">
        <v>2592</v>
      </c>
      <c r="P52" s="434">
        <v>1624</v>
      </c>
      <c r="Q52" s="434">
        <v>5040</v>
      </c>
      <c r="R52" s="434">
        <v>2592</v>
      </c>
      <c r="S52" s="434">
        <v>1624</v>
      </c>
      <c r="T52" s="434">
        <v>5040</v>
      </c>
      <c r="U52" s="434">
        <v>2592</v>
      </c>
      <c r="V52" s="188">
        <f t="shared" si="4"/>
        <v>108440</v>
      </c>
    </row>
    <row r="53" spans="1:22">
      <c r="A53" s="579">
        <v>6</v>
      </c>
      <c r="B53" s="617" t="s">
        <v>5</v>
      </c>
      <c r="C53" s="434">
        <v>288</v>
      </c>
      <c r="D53" s="434">
        <v>0</v>
      </c>
      <c r="E53" s="434">
        <v>432</v>
      </c>
      <c r="F53" s="434">
        <v>192</v>
      </c>
      <c r="G53" s="434">
        <v>0</v>
      </c>
      <c r="H53" s="434">
        <v>2232</v>
      </c>
      <c r="I53" s="434">
        <v>192</v>
      </c>
      <c r="J53" s="434">
        <v>0</v>
      </c>
      <c r="K53" s="434">
        <v>288</v>
      </c>
      <c r="L53" s="434">
        <v>192</v>
      </c>
      <c r="M53" s="434">
        <v>0</v>
      </c>
      <c r="N53" s="434">
        <v>288</v>
      </c>
      <c r="O53" s="434">
        <v>192</v>
      </c>
      <c r="P53" s="434">
        <v>112</v>
      </c>
      <c r="Q53" s="434">
        <v>216</v>
      </c>
      <c r="R53" s="434">
        <v>0</v>
      </c>
      <c r="S53" s="434">
        <v>112</v>
      </c>
      <c r="T53" s="434">
        <v>216</v>
      </c>
      <c r="U53" s="434">
        <v>0</v>
      </c>
      <c r="V53" s="188">
        <f t="shared" si="4"/>
        <v>4952</v>
      </c>
    </row>
    <row r="54" spans="1:22" s="424" customFormat="1">
      <c r="A54" s="579">
        <v>7</v>
      </c>
      <c r="B54" s="617" t="s">
        <v>6</v>
      </c>
      <c r="C54" s="434">
        <v>504</v>
      </c>
      <c r="D54" s="434">
        <v>0</v>
      </c>
      <c r="E54" s="434">
        <v>504</v>
      </c>
      <c r="F54" s="434">
        <v>0</v>
      </c>
      <c r="G54" s="434">
        <v>56</v>
      </c>
      <c r="H54" s="434">
        <v>432</v>
      </c>
      <c r="I54" s="434">
        <v>288</v>
      </c>
      <c r="J54" s="434">
        <v>56</v>
      </c>
      <c r="K54" s="434">
        <v>432</v>
      </c>
      <c r="L54" s="434">
        <v>192</v>
      </c>
      <c r="M54" s="434">
        <v>56</v>
      </c>
      <c r="N54" s="434">
        <v>432</v>
      </c>
      <c r="O54" s="434">
        <v>192</v>
      </c>
      <c r="P54" s="434">
        <v>0</v>
      </c>
      <c r="Q54" s="434">
        <v>792</v>
      </c>
      <c r="R54" s="434">
        <v>192</v>
      </c>
      <c r="S54" s="434">
        <v>0</v>
      </c>
      <c r="T54" s="434">
        <v>792</v>
      </c>
      <c r="U54" s="434">
        <v>192</v>
      </c>
      <c r="V54" s="188">
        <f t="shared" si="4"/>
        <v>5112</v>
      </c>
    </row>
    <row r="55" spans="1:22">
      <c r="A55" s="579">
        <v>8</v>
      </c>
      <c r="B55" s="617" t="s">
        <v>7</v>
      </c>
      <c r="C55" s="434">
        <v>936</v>
      </c>
      <c r="D55" s="434">
        <v>0</v>
      </c>
      <c r="E55" s="434">
        <v>2880</v>
      </c>
      <c r="F55" s="434">
        <v>288</v>
      </c>
      <c r="G55" s="434">
        <v>168</v>
      </c>
      <c r="H55" s="434">
        <v>5904</v>
      </c>
      <c r="I55" s="434">
        <v>288</v>
      </c>
      <c r="J55" s="434">
        <v>168</v>
      </c>
      <c r="K55" s="434">
        <v>936</v>
      </c>
      <c r="L55" s="434">
        <v>288</v>
      </c>
      <c r="M55" s="434">
        <v>168</v>
      </c>
      <c r="N55" s="434">
        <v>936</v>
      </c>
      <c r="O55" s="434">
        <v>288</v>
      </c>
      <c r="P55" s="434">
        <v>168</v>
      </c>
      <c r="Q55" s="434">
        <v>936</v>
      </c>
      <c r="R55" s="434">
        <v>288</v>
      </c>
      <c r="S55" s="434">
        <v>168</v>
      </c>
      <c r="T55" s="434">
        <v>936</v>
      </c>
      <c r="U55" s="434">
        <v>192</v>
      </c>
      <c r="V55" s="188">
        <f t="shared" si="4"/>
        <v>15936</v>
      </c>
    </row>
    <row r="56" spans="1:22">
      <c r="A56" s="579">
        <v>9</v>
      </c>
      <c r="B56" s="617" t="s">
        <v>8</v>
      </c>
      <c r="C56" s="434">
        <v>864</v>
      </c>
      <c r="D56" s="434">
        <v>288</v>
      </c>
      <c r="E56" s="434">
        <v>1800</v>
      </c>
      <c r="F56" s="434">
        <v>0</v>
      </c>
      <c r="G56" s="434">
        <v>168</v>
      </c>
      <c r="H56" s="434">
        <v>1584</v>
      </c>
      <c r="I56" s="434">
        <v>288</v>
      </c>
      <c r="J56" s="434">
        <v>112</v>
      </c>
      <c r="K56" s="434">
        <v>864</v>
      </c>
      <c r="L56" s="434">
        <v>288</v>
      </c>
      <c r="M56" s="434">
        <v>112</v>
      </c>
      <c r="N56" s="434">
        <v>864</v>
      </c>
      <c r="O56" s="434">
        <v>288</v>
      </c>
      <c r="P56" s="434">
        <v>168</v>
      </c>
      <c r="Q56" s="434">
        <v>792</v>
      </c>
      <c r="R56" s="434">
        <v>288</v>
      </c>
      <c r="S56" s="434">
        <v>112</v>
      </c>
      <c r="T56" s="434">
        <v>792</v>
      </c>
      <c r="U56" s="434">
        <v>288</v>
      </c>
      <c r="V56" s="188">
        <f t="shared" si="4"/>
        <v>9960</v>
      </c>
    </row>
    <row r="57" spans="1:22">
      <c r="A57" s="579">
        <v>10</v>
      </c>
      <c r="B57" s="617" t="s">
        <v>9</v>
      </c>
      <c r="C57" s="434">
        <v>1008</v>
      </c>
      <c r="D57" s="434">
        <v>288</v>
      </c>
      <c r="E57" s="434">
        <v>1368</v>
      </c>
      <c r="F57" s="434">
        <v>0</v>
      </c>
      <c r="G57" s="434">
        <v>224</v>
      </c>
      <c r="H57" s="434">
        <v>5976</v>
      </c>
      <c r="I57" s="434">
        <v>192</v>
      </c>
      <c r="J57" s="434">
        <v>224</v>
      </c>
      <c r="K57" s="434">
        <v>1008</v>
      </c>
      <c r="L57" s="434">
        <v>192</v>
      </c>
      <c r="M57" s="434">
        <v>224</v>
      </c>
      <c r="N57" s="434">
        <v>1008</v>
      </c>
      <c r="O57" s="434">
        <v>192</v>
      </c>
      <c r="P57" s="434">
        <v>224</v>
      </c>
      <c r="Q57" s="434">
        <v>1008</v>
      </c>
      <c r="R57" s="434">
        <v>192</v>
      </c>
      <c r="S57" s="434">
        <v>224</v>
      </c>
      <c r="T57" s="434">
        <v>936</v>
      </c>
      <c r="U57" s="434">
        <v>192</v>
      </c>
      <c r="V57" s="188">
        <f t="shared" si="4"/>
        <v>14680</v>
      </c>
    </row>
    <row r="58" spans="1:22">
      <c r="A58" s="579">
        <v>11</v>
      </c>
      <c r="B58" s="617" t="s">
        <v>29</v>
      </c>
      <c r="C58" s="434">
        <v>216</v>
      </c>
      <c r="D58" s="434">
        <v>0</v>
      </c>
      <c r="E58" s="434">
        <v>216</v>
      </c>
      <c r="F58" s="434">
        <v>0</v>
      </c>
      <c r="G58" s="434">
        <v>0</v>
      </c>
      <c r="H58" s="434">
        <v>288</v>
      </c>
      <c r="I58" s="434">
        <v>0</v>
      </c>
      <c r="J58" s="434">
        <v>0</v>
      </c>
      <c r="K58" s="434">
        <v>216</v>
      </c>
      <c r="L58" s="434">
        <v>288</v>
      </c>
      <c r="M58" s="434">
        <v>0</v>
      </c>
      <c r="N58" s="434">
        <v>216</v>
      </c>
      <c r="O58" s="434">
        <v>0</v>
      </c>
      <c r="P58" s="434">
        <v>168</v>
      </c>
      <c r="Q58" s="434">
        <v>216</v>
      </c>
      <c r="R58" s="434">
        <v>0</v>
      </c>
      <c r="S58" s="434">
        <v>0</v>
      </c>
      <c r="T58" s="434">
        <v>216</v>
      </c>
      <c r="U58" s="434">
        <v>0</v>
      </c>
      <c r="V58" s="188">
        <f t="shared" si="4"/>
        <v>2040</v>
      </c>
    </row>
    <row r="59" spans="1:22">
      <c r="A59" s="579">
        <v>12</v>
      </c>
      <c r="B59" s="617" t="s">
        <v>19</v>
      </c>
      <c r="C59" s="434">
        <v>288</v>
      </c>
      <c r="D59" s="434">
        <v>0</v>
      </c>
      <c r="E59" s="434">
        <v>1008</v>
      </c>
      <c r="F59" s="434">
        <v>0</v>
      </c>
      <c r="G59" s="434">
        <v>0</v>
      </c>
      <c r="H59" s="434">
        <v>2592</v>
      </c>
      <c r="I59" s="434">
        <v>0</v>
      </c>
      <c r="J59" s="434">
        <v>0</v>
      </c>
      <c r="K59" s="434">
        <v>288</v>
      </c>
      <c r="L59" s="434">
        <v>0</v>
      </c>
      <c r="M59" s="434">
        <v>168</v>
      </c>
      <c r="N59" s="434">
        <v>288</v>
      </c>
      <c r="O59" s="434">
        <v>288</v>
      </c>
      <c r="P59" s="434">
        <v>0</v>
      </c>
      <c r="Q59" s="434">
        <v>288</v>
      </c>
      <c r="R59" s="434">
        <v>0</v>
      </c>
      <c r="S59" s="434">
        <v>0</v>
      </c>
      <c r="T59" s="434">
        <v>216</v>
      </c>
      <c r="U59" s="434">
        <v>0</v>
      </c>
      <c r="V59" s="188">
        <f t="shared" si="4"/>
        <v>5424</v>
      </c>
    </row>
    <row r="60" spans="1:22">
      <c r="A60" s="579">
        <v>13</v>
      </c>
      <c r="B60" s="617" t="s">
        <v>20</v>
      </c>
      <c r="C60" s="434">
        <v>288</v>
      </c>
      <c r="D60" s="434">
        <v>0</v>
      </c>
      <c r="E60" s="434">
        <v>2016</v>
      </c>
      <c r="F60" s="434">
        <v>288</v>
      </c>
      <c r="G60" s="434">
        <v>224</v>
      </c>
      <c r="H60" s="434">
        <v>4176</v>
      </c>
      <c r="I60" s="434">
        <v>288</v>
      </c>
      <c r="J60" s="434">
        <v>224</v>
      </c>
      <c r="K60" s="434">
        <v>288</v>
      </c>
      <c r="L60" s="434">
        <v>192</v>
      </c>
      <c r="M60" s="434">
        <v>112</v>
      </c>
      <c r="N60" s="434">
        <v>216</v>
      </c>
      <c r="O60" s="434">
        <v>192</v>
      </c>
      <c r="P60" s="434">
        <v>0</v>
      </c>
      <c r="Q60" s="434">
        <v>216</v>
      </c>
      <c r="R60" s="434">
        <v>192</v>
      </c>
      <c r="S60" s="434">
        <v>0</v>
      </c>
      <c r="T60" s="434">
        <v>216</v>
      </c>
      <c r="U60" s="434">
        <v>192</v>
      </c>
      <c r="V60" s="188">
        <f t="shared" si="4"/>
        <v>9320</v>
      </c>
    </row>
    <row r="61" spans="1:22">
      <c r="A61" s="579">
        <v>14</v>
      </c>
      <c r="B61" s="617" t="s">
        <v>21</v>
      </c>
      <c r="C61" s="434">
        <v>504</v>
      </c>
      <c r="D61" s="434">
        <v>0</v>
      </c>
      <c r="E61" s="434">
        <v>936</v>
      </c>
      <c r="F61" s="434">
        <v>288</v>
      </c>
      <c r="G61" s="434">
        <v>0</v>
      </c>
      <c r="H61" s="434">
        <v>1944</v>
      </c>
      <c r="I61" s="434">
        <v>288</v>
      </c>
      <c r="J61" s="434">
        <v>0</v>
      </c>
      <c r="K61" s="434">
        <v>432</v>
      </c>
      <c r="L61" s="434">
        <v>288</v>
      </c>
      <c r="M61" s="434">
        <v>168</v>
      </c>
      <c r="N61" s="434">
        <v>432</v>
      </c>
      <c r="O61" s="434">
        <v>288</v>
      </c>
      <c r="P61" s="434">
        <v>168</v>
      </c>
      <c r="Q61" s="434">
        <v>432</v>
      </c>
      <c r="R61" s="434">
        <v>192</v>
      </c>
      <c r="S61" s="434">
        <v>112</v>
      </c>
      <c r="T61" s="434">
        <v>432</v>
      </c>
      <c r="U61" s="434">
        <v>0</v>
      </c>
      <c r="V61" s="188">
        <f t="shared" si="4"/>
        <v>6904</v>
      </c>
    </row>
    <row r="62" spans="1:22">
      <c r="A62" s="579">
        <v>15</v>
      </c>
      <c r="B62" s="617" t="s">
        <v>22</v>
      </c>
      <c r="C62" s="434">
        <v>216</v>
      </c>
      <c r="D62" s="434">
        <v>0</v>
      </c>
      <c r="E62" s="434">
        <v>1368</v>
      </c>
      <c r="F62" s="434">
        <v>0</v>
      </c>
      <c r="G62" s="434">
        <v>0</v>
      </c>
      <c r="H62" s="434">
        <v>1656</v>
      </c>
      <c r="I62" s="434">
        <v>0</v>
      </c>
      <c r="J62" s="434">
        <v>224</v>
      </c>
      <c r="K62" s="434">
        <v>144</v>
      </c>
      <c r="L62" s="434">
        <v>0</v>
      </c>
      <c r="M62" s="434">
        <v>0</v>
      </c>
      <c r="N62" s="434">
        <v>144</v>
      </c>
      <c r="O62" s="434">
        <v>0</v>
      </c>
      <c r="P62" s="434">
        <v>0</v>
      </c>
      <c r="Q62" s="434">
        <v>144</v>
      </c>
      <c r="R62" s="434">
        <v>192</v>
      </c>
      <c r="S62" s="434">
        <v>0</v>
      </c>
      <c r="T62" s="434">
        <v>144</v>
      </c>
      <c r="U62" s="434">
        <v>192</v>
      </c>
      <c r="V62" s="188">
        <f t="shared" si="4"/>
        <v>4424</v>
      </c>
    </row>
    <row r="63" spans="1:22">
      <c r="A63" s="579">
        <v>16</v>
      </c>
      <c r="B63" s="617" t="s">
        <v>23</v>
      </c>
      <c r="C63" s="434">
        <v>216</v>
      </c>
      <c r="D63" s="434">
        <v>0</v>
      </c>
      <c r="E63" s="434">
        <v>216</v>
      </c>
      <c r="F63" s="434">
        <v>192</v>
      </c>
      <c r="G63" s="434">
        <v>168</v>
      </c>
      <c r="H63" s="434">
        <v>1008</v>
      </c>
      <c r="I63" s="434">
        <v>192</v>
      </c>
      <c r="J63" s="434">
        <v>168</v>
      </c>
      <c r="K63" s="434">
        <v>144</v>
      </c>
      <c r="L63" s="434">
        <v>192</v>
      </c>
      <c r="M63" s="434">
        <v>168</v>
      </c>
      <c r="N63" s="434">
        <v>144</v>
      </c>
      <c r="O63" s="434">
        <v>192</v>
      </c>
      <c r="P63" s="434">
        <v>168</v>
      </c>
      <c r="Q63" s="434">
        <v>144</v>
      </c>
      <c r="R63" s="434">
        <v>0</v>
      </c>
      <c r="S63" s="434">
        <v>168</v>
      </c>
      <c r="T63" s="434">
        <v>144</v>
      </c>
      <c r="U63" s="434">
        <v>0</v>
      </c>
      <c r="V63" s="188">
        <f t="shared" si="4"/>
        <v>3624</v>
      </c>
    </row>
    <row r="64" spans="1:22">
      <c r="A64" s="579">
        <v>17</v>
      </c>
      <c r="B64" s="617" t="s">
        <v>24</v>
      </c>
      <c r="C64" s="434">
        <v>432</v>
      </c>
      <c r="D64" s="434">
        <v>0</v>
      </c>
      <c r="E64" s="434">
        <v>576</v>
      </c>
      <c r="F64" s="434">
        <v>192</v>
      </c>
      <c r="G64" s="434">
        <v>168</v>
      </c>
      <c r="H64" s="434">
        <v>360</v>
      </c>
      <c r="I64" s="434">
        <v>0</v>
      </c>
      <c r="J64" s="434">
        <v>112</v>
      </c>
      <c r="K64" s="434">
        <v>360</v>
      </c>
      <c r="L64" s="434">
        <v>192</v>
      </c>
      <c r="M64" s="434">
        <v>0</v>
      </c>
      <c r="N64" s="434">
        <v>360</v>
      </c>
      <c r="O64" s="434">
        <v>0</v>
      </c>
      <c r="P64" s="434">
        <v>0</v>
      </c>
      <c r="Q64" s="434">
        <v>360</v>
      </c>
      <c r="R64" s="434">
        <v>192</v>
      </c>
      <c r="S64" s="434">
        <v>0</v>
      </c>
      <c r="T64" s="434">
        <v>360</v>
      </c>
      <c r="U64" s="434">
        <v>0</v>
      </c>
      <c r="V64" s="188">
        <f t="shared" si="4"/>
        <v>3664</v>
      </c>
    </row>
    <row r="65" spans="1:22">
      <c r="A65" s="579">
        <v>18</v>
      </c>
      <c r="B65" s="617" t="s">
        <v>25</v>
      </c>
      <c r="C65" s="434">
        <v>288</v>
      </c>
      <c r="D65" s="434">
        <v>0</v>
      </c>
      <c r="E65" s="434">
        <v>288</v>
      </c>
      <c r="F65" s="434">
        <v>0</v>
      </c>
      <c r="G65" s="434">
        <v>0</v>
      </c>
      <c r="H65" s="434">
        <v>216</v>
      </c>
      <c r="I65" s="434">
        <v>192</v>
      </c>
      <c r="J65" s="434">
        <v>0</v>
      </c>
      <c r="K65" s="434">
        <v>216</v>
      </c>
      <c r="L65" s="434">
        <v>192</v>
      </c>
      <c r="M65" s="434">
        <v>168</v>
      </c>
      <c r="N65" s="434">
        <v>216</v>
      </c>
      <c r="O65" s="434">
        <v>192</v>
      </c>
      <c r="P65" s="434">
        <v>0</v>
      </c>
      <c r="Q65" s="434">
        <v>216</v>
      </c>
      <c r="R65" s="434">
        <v>192</v>
      </c>
      <c r="S65" s="434">
        <v>0</v>
      </c>
      <c r="T65" s="434">
        <v>216</v>
      </c>
      <c r="U65" s="434">
        <v>192</v>
      </c>
      <c r="V65" s="188">
        <f t="shared" si="4"/>
        <v>2784</v>
      </c>
    </row>
    <row r="66" spans="1:22">
      <c r="A66" s="579">
        <v>19</v>
      </c>
      <c r="B66" s="617" t="s">
        <v>26</v>
      </c>
      <c r="C66" s="434">
        <v>216</v>
      </c>
      <c r="D66" s="434">
        <v>0</v>
      </c>
      <c r="E66" s="434">
        <v>216</v>
      </c>
      <c r="F66" s="434">
        <v>0</v>
      </c>
      <c r="G66" s="434">
        <v>0</v>
      </c>
      <c r="H66" s="434">
        <v>432</v>
      </c>
      <c r="I66" s="434">
        <v>0</v>
      </c>
      <c r="J66" s="434">
        <v>0</v>
      </c>
      <c r="K66" s="434">
        <v>288</v>
      </c>
      <c r="L66" s="434">
        <v>192</v>
      </c>
      <c r="M66" s="434">
        <v>0</v>
      </c>
      <c r="N66" s="434">
        <v>288</v>
      </c>
      <c r="O66" s="434">
        <v>192</v>
      </c>
      <c r="P66" s="434">
        <v>112</v>
      </c>
      <c r="Q66" s="434">
        <v>288</v>
      </c>
      <c r="R66" s="434">
        <v>0</v>
      </c>
      <c r="S66" s="434">
        <v>0</v>
      </c>
      <c r="T66" s="434">
        <v>288</v>
      </c>
      <c r="U66" s="434">
        <v>0</v>
      </c>
      <c r="V66" s="188">
        <f t="shared" si="4"/>
        <v>2512</v>
      </c>
    </row>
    <row r="67" spans="1:22">
      <c r="A67" s="579">
        <v>20</v>
      </c>
      <c r="B67" s="617" t="s">
        <v>569</v>
      </c>
      <c r="C67" s="434">
        <v>0</v>
      </c>
      <c r="D67" s="434">
        <v>0</v>
      </c>
      <c r="E67" s="434">
        <v>0</v>
      </c>
      <c r="F67" s="434">
        <v>0</v>
      </c>
      <c r="G67" s="434">
        <v>112</v>
      </c>
      <c r="H67" s="434">
        <v>0</v>
      </c>
      <c r="I67" s="434">
        <v>0</v>
      </c>
      <c r="J67" s="434">
        <v>168</v>
      </c>
      <c r="K67" s="434">
        <v>0</v>
      </c>
      <c r="L67" s="434">
        <v>0</v>
      </c>
      <c r="M67" s="434">
        <v>168</v>
      </c>
      <c r="N67" s="434">
        <v>0</v>
      </c>
      <c r="O67" s="434">
        <v>0</v>
      </c>
      <c r="P67" s="434">
        <v>112</v>
      </c>
      <c r="Q67" s="434">
        <v>144</v>
      </c>
      <c r="R67" s="434">
        <v>0</v>
      </c>
      <c r="S67" s="434">
        <v>168</v>
      </c>
      <c r="T67" s="434">
        <v>144</v>
      </c>
      <c r="U67" s="434">
        <v>0</v>
      </c>
      <c r="V67" s="188">
        <f t="shared" si="4"/>
        <v>1016</v>
      </c>
    </row>
    <row r="68" spans="1:22" ht="25.5">
      <c r="A68" s="579">
        <v>21</v>
      </c>
      <c r="B68" s="617" t="s">
        <v>953</v>
      </c>
      <c r="C68" s="434">
        <v>0</v>
      </c>
      <c r="D68" s="434">
        <v>0</v>
      </c>
      <c r="E68" s="434">
        <v>144</v>
      </c>
      <c r="F68" s="434">
        <v>192</v>
      </c>
      <c r="G68" s="434">
        <v>0</v>
      </c>
      <c r="H68" s="434">
        <v>144</v>
      </c>
      <c r="I68" s="434">
        <v>192</v>
      </c>
      <c r="J68" s="434">
        <v>168</v>
      </c>
      <c r="K68" s="434">
        <v>144</v>
      </c>
      <c r="L68" s="434">
        <v>192</v>
      </c>
      <c r="M68" s="434">
        <v>0</v>
      </c>
      <c r="N68" s="434">
        <v>144</v>
      </c>
      <c r="O68" s="434">
        <v>192</v>
      </c>
      <c r="P68" s="434"/>
      <c r="Q68" s="434">
        <v>0</v>
      </c>
      <c r="R68" s="434">
        <v>192</v>
      </c>
      <c r="S68" s="434">
        <v>0</v>
      </c>
      <c r="T68" s="434">
        <v>0</v>
      </c>
      <c r="U68" s="434">
        <v>0</v>
      </c>
      <c r="V68" s="188">
        <f t="shared" si="4"/>
        <v>1704</v>
      </c>
    </row>
    <row r="69" spans="1:22">
      <c r="A69" s="579">
        <v>22</v>
      </c>
      <c r="B69" s="617" t="s">
        <v>27</v>
      </c>
      <c r="C69" s="434">
        <v>144</v>
      </c>
      <c r="D69" s="434"/>
      <c r="E69" s="434">
        <v>144</v>
      </c>
      <c r="F69" s="434">
        <v>0</v>
      </c>
      <c r="G69" s="434">
        <v>0</v>
      </c>
      <c r="H69" s="434">
        <v>0</v>
      </c>
      <c r="I69" s="434">
        <v>0</v>
      </c>
      <c r="J69" s="434">
        <v>0</v>
      </c>
      <c r="K69" s="434">
        <v>0</v>
      </c>
      <c r="L69" s="434">
        <v>0</v>
      </c>
      <c r="M69" s="434">
        <v>56</v>
      </c>
      <c r="N69" s="434">
        <v>0</v>
      </c>
      <c r="O69" s="434">
        <v>0</v>
      </c>
      <c r="P69" s="434">
        <v>0</v>
      </c>
      <c r="Q69" s="434">
        <v>0</v>
      </c>
      <c r="R69" s="434">
        <v>192</v>
      </c>
      <c r="S69" s="434">
        <v>0</v>
      </c>
      <c r="T69" s="434">
        <v>0</v>
      </c>
      <c r="U69" s="434">
        <v>192</v>
      </c>
      <c r="V69" s="188">
        <f t="shared" si="4"/>
        <v>728</v>
      </c>
    </row>
    <row r="70" spans="1:22">
      <c r="A70" s="579">
        <v>23</v>
      </c>
      <c r="B70" s="617" t="s">
        <v>571</v>
      </c>
      <c r="C70" s="434">
        <v>0</v>
      </c>
      <c r="D70" s="434">
        <v>0</v>
      </c>
      <c r="E70" s="434">
        <v>0</v>
      </c>
      <c r="F70" s="434">
        <v>0</v>
      </c>
      <c r="G70" s="434">
        <v>0</v>
      </c>
      <c r="H70" s="434">
        <v>144</v>
      </c>
      <c r="I70" s="434">
        <v>0</v>
      </c>
      <c r="J70" s="434"/>
      <c r="K70" s="434">
        <v>144</v>
      </c>
      <c r="L70" s="434">
        <v>0</v>
      </c>
      <c r="M70" s="434">
        <v>0</v>
      </c>
      <c r="N70" s="434">
        <v>144</v>
      </c>
      <c r="O70" s="434">
        <v>0</v>
      </c>
      <c r="P70" s="434">
        <v>112</v>
      </c>
      <c r="Q70" s="434">
        <v>72</v>
      </c>
      <c r="R70" s="434">
        <v>0</v>
      </c>
      <c r="S70" s="434">
        <v>112</v>
      </c>
      <c r="T70" s="434">
        <v>0</v>
      </c>
      <c r="U70" s="434">
        <v>0</v>
      </c>
      <c r="V70" s="188">
        <f t="shared" si="4"/>
        <v>728</v>
      </c>
    </row>
    <row r="71" spans="1:22">
      <c r="A71" s="579">
        <v>24</v>
      </c>
      <c r="B71" s="617" t="s">
        <v>572</v>
      </c>
      <c r="C71" s="434">
        <v>0</v>
      </c>
      <c r="D71" s="434">
        <v>0</v>
      </c>
      <c r="E71" s="434">
        <v>0</v>
      </c>
      <c r="F71" s="434">
        <v>0</v>
      </c>
      <c r="G71" s="434">
        <v>0</v>
      </c>
      <c r="H71" s="434">
        <v>144</v>
      </c>
      <c r="I71" s="434">
        <v>0</v>
      </c>
      <c r="J71" s="434">
        <v>0</v>
      </c>
      <c r="K71" s="434">
        <v>0</v>
      </c>
      <c r="L71" s="434">
        <v>0</v>
      </c>
      <c r="M71" s="434">
        <v>0</v>
      </c>
      <c r="N71" s="434">
        <v>0</v>
      </c>
      <c r="O71" s="434">
        <v>0</v>
      </c>
      <c r="P71" s="434">
        <v>0</v>
      </c>
      <c r="Q71" s="434">
        <v>72</v>
      </c>
      <c r="R71" s="434">
        <v>0</v>
      </c>
      <c r="S71" s="434">
        <v>0</v>
      </c>
      <c r="T71" s="434">
        <v>0</v>
      </c>
      <c r="U71" s="434">
        <v>0</v>
      </c>
      <c r="V71" s="188">
        <f t="shared" si="4"/>
        <v>216</v>
      </c>
    </row>
    <row r="72" spans="1:22">
      <c r="A72" s="579">
        <v>25</v>
      </c>
      <c r="B72" s="617" t="s">
        <v>125</v>
      </c>
      <c r="C72" s="434">
        <v>0</v>
      </c>
      <c r="D72" s="434">
        <v>192</v>
      </c>
      <c r="E72" s="434">
        <v>792</v>
      </c>
      <c r="F72" s="434">
        <v>192</v>
      </c>
      <c r="G72" s="434">
        <v>112</v>
      </c>
      <c r="H72" s="434">
        <v>792</v>
      </c>
      <c r="I72" s="434">
        <v>0</v>
      </c>
      <c r="J72" s="434">
        <v>0</v>
      </c>
      <c r="K72" s="434">
        <v>144</v>
      </c>
      <c r="L72" s="434">
        <v>0</v>
      </c>
      <c r="M72" s="434">
        <v>0</v>
      </c>
      <c r="N72" s="434">
        <v>144</v>
      </c>
      <c r="O72" s="434">
        <v>0</v>
      </c>
      <c r="P72" s="434">
        <v>0</v>
      </c>
      <c r="Q72" s="434">
        <v>144</v>
      </c>
      <c r="R72" s="434">
        <v>0</v>
      </c>
      <c r="S72" s="434">
        <v>0</v>
      </c>
      <c r="T72" s="434">
        <v>144</v>
      </c>
      <c r="U72" s="434">
        <v>0</v>
      </c>
      <c r="V72" s="188">
        <f t="shared" si="4"/>
        <v>2656</v>
      </c>
    </row>
    <row r="73" spans="1:22" ht="38.25">
      <c r="A73" s="579">
        <v>26</v>
      </c>
      <c r="B73" s="617" t="s">
        <v>954</v>
      </c>
      <c r="C73" s="434">
        <v>0</v>
      </c>
      <c r="D73" s="434">
        <v>0</v>
      </c>
      <c r="E73" s="434">
        <v>216</v>
      </c>
      <c r="F73" s="434">
        <v>0</v>
      </c>
      <c r="G73" s="434">
        <v>0</v>
      </c>
      <c r="H73" s="434">
        <v>216</v>
      </c>
      <c r="I73" s="434">
        <v>0</v>
      </c>
      <c r="J73" s="434">
        <v>0</v>
      </c>
      <c r="K73" s="434">
        <v>0</v>
      </c>
      <c r="L73" s="434">
        <v>0</v>
      </c>
      <c r="M73" s="434">
        <v>0</v>
      </c>
      <c r="N73" s="434">
        <v>0</v>
      </c>
      <c r="O73" s="434">
        <v>0</v>
      </c>
      <c r="P73" s="434">
        <v>0</v>
      </c>
      <c r="Q73" s="434">
        <v>0</v>
      </c>
      <c r="R73" s="434">
        <v>0</v>
      </c>
      <c r="S73" s="434">
        <v>0</v>
      </c>
      <c r="T73" s="434">
        <v>0</v>
      </c>
      <c r="U73" s="434">
        <v>0</v>
      </c>
      <c r="V73" s="188">
        <f t="shared" si="4"/>
        <v>432</v>
      </c>
    </row>
    <row r="74" spans="1:22">
      <c r="A74" s="579">
        <v>27</v>
      </c>
      <c r="B74" s="617" t="s">
        <v>10</v>
      </c>
      <c r="C74" s="434">
        <v>2808</v>
      </c>
      <c r="D74" s="434">
        <v>1728</v>
      </c>
      <c r="E74" s="434">
        <v>11376</v>
      </c>
      <c r="F74" s="434">
        <v>1728</v>
      </c>
      <c r="G74" s="434">
        <v>560</v>
      </c>
      <c r="H74" s="434">
        <v>12168</v>
      </c>
      <c r="I74" s="434">
        <v>1728</v>
      </c>
      <c r="J74" s="434">
        <v>560</v>
      </c>
      <c r="K74" s="434">
        <v>2880</v>
      </c>
      <c r="L74" s="434">
        <v>1728</v>
      </c>
      <c r="M74" s="434">
        <v>560</v>
      </c>
      <c r="N74" s="434">
        <v>2880</v>
      </c>
      <c r="O74" s="434">
        <v>1728</v>
      </c>
      <c r="P74" s="434">
        <v>560</v>
      </c>
      <c r="Q74" s="434">
        <v>2808</v>
      </c>
      <c r="R74" s="434">
        <v>1728</v>
      </c>
      <c r="S74" s="434">
        <v>560</v>
      </c>
      <c r="T74" s="434">
        <v>2808</v>
      </c>
      <c r="U74" s="434">
        <v>1728</v>
      </c>
      <c r="V74" s="188">
        <f t="shared" si="4"/>
        <v>52624</v>
      </c>
    </row>
    <row r="75" spans="1:22">
      <c r="A75" s="579">
        <v>28</v>
      </c>
      <c r="B75" s="617" t="s">
        <v>11</v>
      </c>
      <c r="C75" s="434">
        <v>360</v>
      </c>
      <c r="D75" s="434">
        <v>0</v>
      </c>
      <c r="E75" s="434">
        <v>432</v>
      </c>
      <c r="F75" s="434">
        <v>192</v>
      </c>
      <c r="G75" s="434">
        <v>112</v>
      </c>
      <c r="H75" s="434">
        <v>2376</v>
      </c>
      <c r="I75" s="434">
        <v>192</v>
      </c>
      <c r="J75" s="434">
        <v>168</v>
      </c>
      <c r="K75" s="434">
        <v>360</v>
      </c>
      <c r="L75" s="434">
        <v>192</v>
      </c>
      <c r="M75" s="434">
        <v>168</v>
      </c>
      <c r="N75" s="434">
        <v>360</v>
      </c>
      <c r="O75" s="434">
        <v>192</v>
      </c>
      <c r="P75" s="434">
        <v>112</v>
      </c>
      <c r="Q75" s="434">
        <v>432</v>
      </c>
      <c r="R75" s="434">
        <v>192</v>
      </c>
      <c r="S75" s="434">
        <v>112</v>
      </c>
      <c r="T75" s="434">
        <v>432</v>
      </c>
      <c r="U75" s="434">
        <v>192</v>
      </c>
      <c r="V75" s="188">
        <f t="shared" si="4"/>
        <v>6576</v>
      </c>
    </row>
    <row r="76" spans="1:22">
      <c r="A76" s="579">
        <v>29</v>
      </c>
      <c r="B76" s="617" t="s">
        <v>12</v>
      </c>
      <c r="C76" s="434">
        <v>936</v>
      </c>
      <c r="D76" s="434">
        <v>288</v>
      </c>
      <c r="E76" s="434">
        <v>936</v>
      </c>
      <c r="F76" s="434">
        <v>288</v>
      </c>
      <c r="G76" s="434">
        <v>224</v>
      </c>
      <c r="H76" s="434">
        <v>3600</v>
      </c>
      <c r="I76" s="434">
        <v>288</v>
      </c>
      <c r="J76" s="434">
        <v>280</v>
      </c>
      <c r="K76" s="434">
        <v>864</v>
      </c>
      <c r="L76" s="434">
        <v>288</v>
      </c>
      <c r="M76" s="434">
        <v>224</v>
      </c>
      <c r="N76" s="434">
        <v>864</v>
      </c>
      <c r="O76" s="434">
        <v>288</v>
      </c>
      <c r="P76" s="434">
        <v>224</v>
      </c>
      <c r="Q76" s="434">
        <v>864</v>
      </c>
      <c r="R76" s="434">
        <v>288</v>
      </c>
      <c r="S76" s="434">
        <v>224</v>
      </c>
      <c r="T76" s="434">
        <v>864</v>
      </c>
      <c r="U76" s="434">
        <v>288</v>
      </c>
      <c r="V76" s="188">
        <f t="shared" si="4"/>
        <v>12120</v>
      </c>
    </row>
    <row r="77" spans="1:22">
      <c r="A77" s="579">
        <v>30</v>
      </c>
      <c r="B77" s="617" t="s">
        <v>13</v>
      </c>
      <c r="C77" s="434">
        <v>720</v>
      </c>
      <c r="D77" s="434">
        <v>288</v>
      </c>
      <c r="E77" s="434">
        <v>2232</v>
      </c>
      <c r="F77" s="434">
        <v>288</v>
      </c>
      <c r="G77" s="434">
        <v>224</v>
      </c>
      <c r="H77" s="434">
        <v>4680</v>
      </c>
      <c r="I77" s="434">
        <v>288</v>
      </c>
      <c r="J77" s="434">
        <v>224</v>
      </c>
      <c r="K77" s="434">
        <v>720</v>
      </c>
      <c r="L77" s="434">
        <v>192</v>
      </c>
      <c r="M77" s="434">
        <v>224</v>
      </c>
      <c r="N77" s="434">
        <v>720</v>
      </c>
      <c r="O77" s="434">
        <v>288</v>
      </c>
      <c r="P77" s="434">
        <v>224</v>
      </c>
      <c r="Q77" s="434">
        <v>720</v>
      </c>
      <c r="R77" s="434">
        <v>288</v>
      </c>
      <c r="S77" s="434">
        <v>168</v>
      </c>
      <c r="T77" s="434">
        <v>648</v>
      </c>
      <c r="U77" s="434">
        <v>288</v>
      </c>
      <c r="V77" s="188">
        <f t="shared" si="4"/>
        <v>13424</v>
      </c>
    </row>
    <row r="78" spans="1:22">
      <c r="A78" s="579">
        <v>31</v>
      </c>
      <c r="B78" s="617" t="s">
        <v>14</v>
      </c>
      <c r="C78" s="434">
        <v>432</v>
      </c>
      <c r="D78" s="434">
        <v>480</v>
      </c>
      <c r="E78" s="434">
        <v>1296</v>
      </c>
      <c r="F78" s="434">
        <v>0</v>
      </c>
      <c r="G78" s="434">
        <v>56</v>
      </c>
      <c r="H78" s="434">
        <v>2952</v>
      </c>
      <c r="I78" s="434">
        <v>480</v>
      </c>
      <c r="J78" s="434">
        <v>112</v>
      </c>
      <c r="K78" s="434">
        <v>432</v>
      </c>
      <c r="L78" s="434">
        <v>480</v>
      </c>
      <c r="M78" s="434">
        <v>0</v>
      </c>
      <c r="N78" s="434">
        <v>360</v>
      </c>
      <c r="O78" s="434">
        <v>480</v>
      </c>
      <c r="P78" s="434">
        <v>56</v>
      </c>
      <c r="Q78" s="434">
        <v>360</v>
      </c>
      <c r="R78" s="434">
        <v>480</v>
      </c>
      <c r="S78" s="434">
        <v>0</v>
      </c>
      <c r="T78" s="434">
        <v>360</v>
      </c>
      <c r="U78" s="434">
        <v>480</v>
      </c>
      <c r="V78" s="188">
        <f t="shared" si="4"/>
        <v>9296</v>
      </c>
    </row>
    <row r="79" spans="1:22" s="424" customFormat="1">
      <c r="A79" s="579">
        <v>32</v>
      </c>
      <c r="B79" s="617" t="s">
        <v>15</v>
      </c>
      <c r="C79" s="434">
        <v>720</v>
      </c>
      <c r="D79" s="434">
        <v>384</v>
      </c>
      <c r="E79" s="434">
        <v>1008</v>
      </c>
      <c r="F79" s="434">
        <v>0</v>
      </c>
      <c r="G79" s="434">
        <v>112</v>
      </c>
      <c r="H79" s="434">
        <v>720</v>
      </c>
      <c r="I79" s="434">
        <v>384</v>
      </c>
      <c r="J79" s="434">
        <v>168</v>
      </c>
      <c r="K79" s="434">
        <v>720</v>
      </c>
      <c r="L79" s="434">
        <v>384</v>
      </c>
      <c r="M79" s="434">
        <v>168</v>
      </c>
      <c r="N79" s="434">
        <v>720</v>
      </c>
      <c r="O79" s="434">
        <v>384</v>
      </c>
      <c r="P79" s="434">
        <v>112</v>
      </c>
      <c r="Q79" s="434">
        <v>864</v>
      </c>
      <c r="R79" s="434">
        <v>384</v>
      </c>
      <c r="S79" s="434">
        <v>112</v>
      </c>
      <c r="T79" s="434">
        <v>720</v>
      </c>
      <c r="U79" s="434">
        <v>288</v>
      </c>
      <c r="V79" s="188">
        <f t="shared" si="4"/>
        <v>8352</v>
      </c>
    </row>
    <row r="80" spans="1:22">
      <c r="A80" s="579">
        <v>33</v>
      </c>
      <c r="B80" s="617" t="s">
        <v>16</v>
      </c>
      <c r="C80" s="434">
        <v>504</v>
      </c>
      <c r="D80" s="434">
        <v>0</v>
      </c>
      <c r="E80" s="434">
        <v>504</v>
      </c>
      <c r="F80" s="434">
        <v>288</v>
      </c>
      <c r="G80" s="434">
        <v>0</v>
      </c>
      <c r="H80" s="434">
        <v>648</v>
      </c>
      <c r="I80" s="434">
        <v>288</v>
      </c>
      <c r="J80" s="434">
        <v>168</v>
      </c>
      <c r="K80" s="434">
        <v>432</v>
      </c>
      <c r="L80" s="434">
        <v>288</v>
      </c>
      <c r="M80" s="434">
        <v>0</v>
      </c>
      <c r="N80" s="434">
        <v>432</v>
      </c>
      <c r="O80" s="434">
        <v>288</v>
      </c>
      <c r="P80" s="434">
        <v>0</v>
      </c>
      <c r="Q80" s="434">
        <v>432</v>
      </c>
      <c r="R80" s="434">
        <v>288</v>
      </c>
      <c r="S80" s="434">
        <v>0</v>
      </c>
      <c r="T80" s="434">
        <v>432</v>
      </c>
      <c r="U80" s="434">
        <v>192</v>
      </c>
      <c r="V80" s="188">
        <f t="shared" si="4"/>
        <v>5184</v>
      </c>
    </row>
    <row r="81" spans="1:22">
      <c r="A81" s="579">
        <v>34</v>
      </c>
      <c r="B81" s="617" t="s">
        <v>17</v>
      </c>
      <c r="C81" s="434">
        <v>720</v>
      </c>
      <c r="D81" s="434">
        <v>384</v>
      </c>
      <c r="E81" s="434">
        <v>1944</v>
      </c>
      <c r="F81" s="434">
        <v>480</v>
      </c>
      <c r="G81" s="434">
        <v>168</v>
      </c>
      <c r="H81" s="434">
        <v>2088</v>
      </c>
      <c r="I81" s="434">
        <v>0</v>
      </c>
      <c r="J81" s="434">
        <v>168</v>
      </c>
      <c r="K81" s="434">
        <v>648</v>
      </c>
      <c r="L81" s="434">
        <v>384</v>
      </c>
      <c r="M81" s="434">
        <v>112</v>
      </c>
      <c r="N81" s="434">
        <v>648</v>
      </c>
      <c r="O81" s="434">
        <v>384</v>
      </c>
      <c r="P81" s="434">
        <v>168</v>
      </c>
      <c r="Q81" s="434">
        <v>648</v>
      </c>
      <c r="R81" s="434">
        <v>384</v>
      </c>
      <c r="S81" s="434">
        <v>168</v>
      </c>
      <c r="T81" s="434">
        <v>648</v>
      </c>
      <c r="U81" s="434">
        <v>384</v>
      </c>
      <c r="V81" s="188">
        <f t="shared" si="4"/>
        <v>10528</v>
      </c>
    </row>
    <row r="82" spans="1:22">
      <c r="A82" s="579"/>
      <c r="B82" s="616" t="s">
        <v>32</v>
      </c>
      <c r="C82" s="188">
        <f t="shared" ref="C82:U82" si="5">SUM(C48:C81)</f>
        <v>20808</v>
      </c>
      <c r="D82" s="188">
        <f t="shared" si="5"/>
        <v>7872</v>
      </c>
      <c r="E82" s="188">
        <f t="shared" si="5"/>
        <v>58608</v>
      </c>
      <c r="F82" s="188">
        <f t="shared" si="5"/>
        <v>9024</v>
      </c>
      <c r="G82" s="188">
        <f t="shared" si="5"/>
        <v>5264</v>
      </c>
      <c r="H82" s="188">
        <f t="shared" si="5"/>
        <v>109872</v>
      </c>
      <c r="I82" s="188">
        <f t="shared" si="5"/>
        <v>9984</v>
      </c>
      <c r="J82" s="188">
        <f t="shared" si="5"/>
        <v>5880</v>
      </c>
      <c r="K82" s="188">
        <f t="shared" si="5"/>
        <v>20376</v>
      </c>
      <c r="L82" s="188">
        <f t="shared" si="5"/>
        <v>10752</v>
      </c>
      <c r="M82" s="188">
        <f t="shared" si="5"/>
        <v>5376</v>
      </c>
      <c r="N82" s="188">
        <f t="shared" si="5"/>
        <v>20160</v>
      </c>
      <c r="O82" s="188">
        <f t="shared" si="5"/>
        <v>10752</v>
      </c>
      <c r="P82" s="188">
        <f t="shared" si="5"/>
        <v>5320</v>
      </c>
      <c r="Q82" s="188">
        <f t="shared" si="5"/>
        <v>20520</v>
      </c>
      <c r="R82" s="188">
        <f t="shared" si="5"/>
        <v>10368</v>
      </c>
      <c r="S82" s="188">
        <f t="shared" si="5"/>
        <v>4816</v>
      </c>
      <c r="T82" s="188">
        <f t="shared" si="5"/>
        <v>19944</v>
      </c>
      <c r="U82" s="188">
        <f t="shared" si="5"/>
        <v>9408</v>
      </c>
      <c r="V82" s="188">
        <f>SUM(V48:V81)</f>
        <v>365104</v>
      </c>
    </row>
    <row r="83" spans="1:22">
      <c r="A83" s="610" t="s">
        <v>33</v>
      </c>
      <c r="B83" s="611"/>
      <c r="C83" s="612"/>
      <c r="D83" s="612"/>
      <c r="E83" s="612"/>
      <c r="F83" s="612"/>
      <c r="G83" s="612"/>
      <c r="H83" s="612"/>
      <c r="I83" s="612"/>
      <c r="J83" s="612"/>
      <c r="K83" s="612"/>
      <c r="L83" s="612"/>
      <c r="M83" s="612"/>
      <c r="N83" s="612"/>
      <c r="O83" s="612"/>
      <c r="P83" s="612"/>
      <c r="Q83" s="612"/>
      <c r="R83" s="612"/>
      <c r="S83" s="612"/>
      <c r="T83" s="612"/>
      <c r="U83" s="612"/>
      <c r="V83" s="613"/>
    </row>
    <row r="84" spans="1:22">
      <c r="A84" s="579">
        <v>1</v>
      </c>
      <c r="B84" s="617" t="s">
        <v>36</v>
      </c>
      <c r="C84" s="434">
        <v>936</v>
      </c>
      <c r="D84" s="434">
        <v>0</v>
      </c>
      <c r="E84" s="434">
        <v>4464</v>
      </c>
      <c r="F84" s="434">
        <v>384</v>
      </c>
      <c r="G84" s="434">
        <v>112</v>
      </c>
      <c r="H84" s="434">
        <v>15120</v>
      </c>
      <c r="I84" s="434">
        <v>288</v>
      </c>
      <c r="J84" s="434">
        <v>168</v>
      </c>
      <c r="K84" s="434">
        <v>864</v>
      </c>
      <c r="L84" s="434">
        <v>288</v>
      </c>
      <c r="M84" s="434">
        <v>112</v>
      </c>
      <c r="N84" s="434">
        <v>864</v>
      </c>
      <c r="O84" s="434">
        <v>288</v>
      </c>
      <c r="P84" s="434">
        <v>168</v>
      </c>
      <c r="Q84" s="434">
        <v>864</v>
      </c>
      <c r="R84" s="434">
        <v>288</v>
      </c>
      <c r="S84" s="434">
        <v>112</v>
      </c>
      <c r="T84" s="434">
        <v>864</v>
      </c>
      <c r="U84" s="434">
        <v>288</v>
      </c>
      <c r="V84" s="188">
        <f t="shared" ref="V84:V94" si="6">SUM(C84:U84)</f>
        <v>26472</v>
      </c>
    </row>
    <row r="85" spans="1:22" s="424" customFormat="1">
      <c r="A85" s="579">
        <v>2</v>
      </c>
      <c r="B85" s="617" t="s">
        <v>37</v>
      </c>
      <c r="C85" s="434">
        <v>432</v>
      </c>
      <c r="D85" s="434">
        <v>0</v>
      </c>
      <c r="E85" s="434">
        <v>648</v>
      </c>
      <c r="F85" s="434">
        <v>288</v>
      </c>
      <c r="G85" s="434">
        <v>224</v>
      </c>
      <c r="H85" s="434">
        <v>1296</v>
      </c>
      <c r="I85" s="434">
        <v>288</v>
      </c>
      <c r="J85" s="434">
        <v>280</v>
      </c>
      <c r="K85" s="434">
        <v>432</v>
      </c>
      <c r="L85" s="434">
        <v>288</v>
      </c>
      <c r="M85" s="434">
        <v>224</v>
      </c>
      <c r="N85" s="434">
        <v>432</v>
      </c>
      <c r="O85" s="434">
        <v>288</v>
      </c>
      <c r="P85" s="434">
        <v>224</v>
      </c>
      <c r="Q85" s="434">
        <v>576</v>
      </c>
      <c r="R85" s="434">
        <v>288</v>
      </c>
      <c r="S85" s="434">
        <v>224</v>
      </c>
      <c r="T85" s="434">
        <v>360</v>
      </c>
      <c r="U85" s="434">
        <v>288</v>
      </c>
      <c r="V85" s="188">
        <f t="shared" si="6"/>
        <v>7080</v>
      </c>
    </row>
    <row r="86" spans="1:22">
      <c r="A86" s="579">
        <v>3</v>
      </c>
      <c r="B86" s="617" t="s">
        <v>43</v>
      </c>
      <c r="C86" s="434">
        <v>2592</v>
      </c>
      <c r="D86" s="434">
        <v>1248</v>
      </c>
      <c r="E86" s="434">
        <v>12888</v>
      </c>
      <c r="F86" s="434">
        <v>1248</v>
      </c>
      <c r="G86" s="434">
        <v>672</v>
      </c>
      <c r="H86" s="434">
        <v>8784</v>
      </c>
      <c r="I86" s="434">
        <v>1248</v>
      </c>
      <c r="J86" s="434">
        <v>672</v>
      </c>
      <c r="K86" s="434">
        <v>2592</v>
      </c>
      <c r="L86" s="434">
        <v>1248</v>
      </c>
      <c r="M86" s="434">
        <v>616</v>
      </c>
      <c r="N86" s="434">
        <v>2592</v>
      </c>
      <c r="O86" s="434">
        <v>1152</v>
      </c>
      <c r="P86" s="434">
        <v>672</v>
      </c>
      <c r="Q86" s="434">
        <v>2592</v>
      </c>
      <c r="R86" s="434">
        <v>1152</v>
      </c>
      <c r="S86" s="434">
        <v>616</v>
      </c>
      <c r="T86" s="434">
        <v>2880</v>
      </c>
      <c r="U86" s="434">
        <v>1152</v>
      </c>
      <c r="V86" s="188">
        <f t="shared" si="6"/>
        <v>46616</v>
      </c>
    </row>
    <row r="87" spans="1:22">
      <c r="A87" s="579">
        <v>4</v>
      </c>
      <c r="B87" s="617" t="s">
        <v>38</v>
      </c>
      <c r="C87" s="434">
        <v>1152</v>
      </c>
      <c r="D87" s="434">
        <v>288</v>
      </c>
      <c r="E87" s="434">
        <v>2232</v>
      </c>
      <c r="F87" s="434">
        <v>384</v>
      </c>
      <c r="G87" s="434">
        <v>224</v>
      </c>
      <c r="H87" s="434">
        <v>2016</v>
      </c>
      <c r="I87" s="434">
        <v>288</v>
      </c>
      <c r="J87" s="434">
        <v>280</v>
      </c>
      <c r="K87" s="434">
        <v>1152</v>
      </c>
      <c r="L87" s="434">
        <v>0</v>
      </c>
      <c r="M87" s="434">
        <v>280</v>
      </c>
      <c r="N87" s="434">
        <v>1152</v>
      </c>
      <c r="O87" s="434">
        <v>288</v>
      </c>
      <c r="P87" s="434">
        <v>280</v>
      </c>
      <c r="Q87" s="434">
        <v>1152</v>
      </c>
      <c r="R87" s="434">
        <v>288</v>
      </c>
      <c r="S87" s="434">
        <v>224</v>
      </c>
      <c r="T87" s="434">
        <v>1080</v>
      </c>
      <c r="U87" s="434">
        <v>288</v>
      </c>
      <c r="V87" s="188">
        <f t="shared" si="6"/>
        <v>13048</v>
      </c>
    </row>
    <row r="88" spans="1:22" s="424" customFormat="1">
      <c r="A88" s="579">
        <v>5</v>
      </c>
      <c r="B88" s="617" t="s">
        <v>39</v>
      </c>
      <c r="C88" s="434">
        <v>720</v>
      </c>
      <c r="D88" s="434">
        <v>0</v>
      </c>
      <c r="E88" s="434">
        <v>3528</v>
      </c>
      <c r="F88" s="434">
        <v>288</v>
      </c>
      <c r="G88" s="434">
        <v>224</v>
      </c>
      <c r="H88" s="434">
        <v>5112</v>
      </c>
      <c r="I88" s="434">
        <v>288</v>
      </c>
      <c r="J88" s="434">
        <v>224</v>
      </c>
      <c r="K88" s="434">
        <v>720</v>
      </c>
      <c r="L88" s="434">
        <v>192</v>
      </c>
      <c r="M88" s="434">
        <v>224</v>
      </c>
      <c r="N88" s="434">
        <v>648</v>
      </c>
      <c r="O88" s="434">
        <v>192</v>
      </c>
      <c r="P88" s="434">
        <v>224</v>
      </c>
      <c r="Q88" s="434">
        <v>864</v>
      </c>
      <c r="R88" s="434">
        <v>192</v>
      </c>
      <c r="S88" s="434">
        <v>168</v>
      </c>
      <c r="T88" s="434">
        <v>648</v>
      </c>
      <c r="U88" s="434">
        <v>192</v>
      </c>
      <c r="V88" s="188">
        <f t="shared" si="6"/>
        <v>14648</v>
      </c>
    </row>
    <row r="89" spans="1:22">
      <c r="A89" s="579">
        <v>6</v>
      </c>
      <c r="B89" s="617" t="s">
        <v>44</v>
      </c>
      <c r="C89" s="434">
        <v>0</v>
      </c>
      <c r="D89" s="434">
        <v>0</v>
      </c>
      <c r="E89" s="434">
        <v>0</v>
      </c>
      <c r="F89" s="434">
        <v>0</v>
      </c>
      <c r="G89" s="434">
        <v>112</v>
      </c>
      <c r="H89" s="434">
        <v>288</v>
      </c>
      <c r="I89" s="434">
        <v>0</v>
      </c>
      <c r="J89" s="434">
        <v>0</v>
      </c>
      <c r="K89" s="434">
        <v>0</v>
      </c>
      <c r="L89" s="434">
        <v>192</v>
      </c>
      <c r="M89" s="434">
        <v>0</v>
      </c>
      <c r="N89" s="434">
        <v>0</v>
      </c>
      <c r="O89" s="434">
        <v>0</v>
      </c>
      <c r="P89" s="434">
        <v>0</v>
      </c>
      <c r="Q89" s="434">
        <v>144</v>
      </c>
      <c r="R89" s="434">
        <v>0</v>
      </c>
      <c r="S89" s="434">
        <v>0</v>
      </c>
      <c r="T89" s="434">
        <v>144</v>
      </c>
      <c r="U89" s="434">
        <v>0</v>
      </c>
      <c r="V89" s="188">
        <f t="shared" si="6"/>
        <v>880</v>
      </c>
    </row>
    <row r="90" spans="1:22">
      <c r="A90" s="579">
        <v>7</v>
      </c>
      <c r="B90" s="617" t="s">
        <v>40</v>
      </c>
      <c r="C90" s="434">
        <v>288</v>
      </c>
      <c r="D90" s="434">
        <v>0</v>
      </c>
      <c r="E90" s="434">
        <v>288</v>
      </c>
      <c r="F90" s="434">
        <v>0</v>
      </c>
      <c r="G90" s="434">
        <v>112</v>
      </c>
      <c r="H90" s="434">
        <v>1440</v>
      </c>
      <c r="I90" s="434">
        <v>192</v>
      </c>
      <c r="J90" s="434">
        <v>168</v>
      </c>
      <c r="K90" s="434">
        <v>288</v>
      </c>
      <c r="L90" s="434">
        <v>192</v>
      </c>
      <c r="M90" s="434">
        <v>168</v>
      </c>
      <c r="N90" s="434">
        <v>288</v>
      </c>
      <c r="O90" s="434">
        <v>288</v>
      </c>
      <c r="P90" s="434">
        <v>168</v>
      </c>
      <c r="Q90" s="434">
        <v>216</v>
      </c>
      <c r="R90" s="434">
        <v>288</v>
      </c>
      <c r="S90" s="434">
        <v>112</v>
      </c>
      <c r="T90" s="434">
        <v>216</v>
      </c>
      <c r="U90" s="434">
        <v>288</v>
      </c>
      <c r="V90" s="188">
        <f t="shared" si="6"/>
        <v>5000</v>
      </c>
    </row>
    <row r="91" spans="1:22">
      <c r="A91" s="579">
        <v>8</v>
      </c>
      <c r="B91" s="617" t="s">
        <v>41</v>
      </c>
      <c r="C91" s="434">
        <v>360</v>
      </c>
      <c r="D91" s="434">
        <v>0</v>
      </c>
      <c r="E91" s="434">
        <v>1584</v>
      </c>
      <c r="F91" s="434">
        <v>288</v>
      </c>
      <c r="G91" s="434">
        <v>0</v>
      </c>
      <c r="H91" s="434">
        <v>5112</v>
      </c>
      <c r="I91" s="434">
        <v>288</v>
      </c>
      <c r="J91" s="434">
        <v>0</v>
      </c>
      <c r="K91" s="434">
        <v>360</v>
      </c>
      <c r="L91" s="434">
        <v>288</v>
      </c>
      <c r="M91" s="434">
        <v>0</v>
      </c>
      <c r="N91" s="434">
        <v>432</v>
      </c>
      <c r="O91" s="434">
        <v>288</v>
      </c>
      <c r="P91" s="434">
        <v>0</v>
      </c>
      <c r="Q91" s="434">
        <v>432</v>
      </c>
      <c r="R91" s="434">
        <v>288</v>
      </c>
      <c r="S91" s="434">
        <v>56</v>
      </c>
      <c r="T91" s="434">
        <v>432</v>
      </c>
      <c r="U91" s="434">
        <v>192</v>
      </c>
      <c r="V91" s="188">
        <f t="shared" si="6"/>
        <v>10400</v>
      </c>
    </row>
    <row r="92" spans="1:22">
      <c r="A92" s="579">
        <v>9</v>
      </c>
      <c r="B92" s="617" t="s">
        <v>42</v>
      </c>
      <c r="C92" s="434">
        <v>504</v>
      </c>
      <c r="D92" s="434">
        <v>0</v>
      </c>
      <c r="E92" s="434">
        <v>648</v>
      </c>
      <c r="F92" s="434">
        <v>0</v>
      </c>
      <c r="G92" s="434">
        <v>0</v>
      </c>
      <c r="H92" s="434">
        <v>7056</v>
      </c>
      <c r="I92" s="434">
        <v>288</v>
      </c>
      <c r="J92" s="434">
        <v>56</v>
      </c>
      <c r="K92" s="434">
        <v>504</v>
      </c>
      <c r="L92" s="434">
        <v>288</v>
      </c>
      <c r="M92" s="434">
        <v>56</v>
      </c>
      <c r="N92" s="434">
        <v>504</v>
      </c>
      <c r="O92" s="434">
        <v>0</v>
      </c>
      <c r="P92" s="434">
        <v>56</v>
      </c>
      <c r="Q92" s="434">
        <v>504</v>
      </c>
      <c r="R92" s="434">
        <v>0</v>
      </c>
      <c r="S92" s="434">
        <v>0</v>
      </c>
      <c r="T92" s="434">
        <v>504</v>
      </c>
      <c r="U92" s="434">
        <v>0</v>
      </c>
      <c r="V92" s="188">
        <f t="shared" si="6"/>
        <v>10968</v>
      </c>
    </row>
    <row r="93" spans="1:22">
      <c r="A93" s="579">
        <v>10</v>
      </c>
      <c r="B93" s="617" t="s">
        <v>34</v>
      </c>
      <c r="C93" s="434">
        <v>576</v>
      </c>
      <c r="D93" s="434">
        <v>0</v>
      </c>
      <c r="E93" s="434">
        <v>1440</v>
      </c>
      <c r="F93" s="434">
        <v>0</v>
      </c>
      <c r="G93" s="434">
        <v>112</v>
      </c>
      <c r="H93" s="434">
        <v>1368</v>
      </c>
      <c r="I93" s="434">
        <v>192</v>
      </c>
      <c r="J93" s="434">
        <v>168</v>
      </c>
      <c r="K93" s="434">
        <v>504</v>
      </c>
      <c r="L93" s="434">
        <v>192</v>
      </c>
      <c r="M93" s="434">
        <v>112</v>
      </c>
      <c r="N93" s="434">
        <v>504</v>
      </c>
      <c r="O93" s="434">
        <v>288</v>
      </c>
      <c r="P93" s="434">
        <v>112</v>
      </c>
      <c r="Q93" s="434">
        <v>504</v>
      </c>
      <c r="R93" s="434">
        <v>288</v>
      </c>
      <c r="S93" s="434">
        <v>168</v>
      </c>
      <c r="T93" s="434">
        <v>504</v>
      </c>
      <c r="U93" s="434">
        <v>288</v>
      </c>
      <c r="V93" s="188">
        <f t="shared" si="6"/>
        <v>7320</v>
      </c>
    </row>
    <row r="94" spans="1:22">
      <c r="A94" s="579">
        <v>11</v>
      </c>
      <c r="B94" s="617" t="s">
        <v>35</v>
      </c>
      <c r="C94" s="434">
        <v>1296</v>
      </c>
      <c r="D94" s="434">
        <v>576</v>
      </c>
      <c r="E94" s="434">
        <v>4608</v>
      </c>
      <c r="F94" s="434">
        <v>672</v>
      </c>
      <c r="G94" s="434">
        <v>224</v>
      </c>
      <c r="H94" s="434">
        <v>4608</v>
      </c>
      <c r="I94" s="434">
        <v>672</v>
      </c>
      <c r="J94" s="434">
        <v>224</v>
      </c>
      <c r="K94" s="434">
        <v>1224</v>
      </c>
      <c r="L94" s="434">
        <v>672</v>
      </c>
      <c r="M94" s="434">
        <v>224</v>
      </c>
      <c r="N94" s="434">
        <v>1224</v>
      </c>
      <c r="O94" s="434">
        <v>672</v>
      </c>
      <c r="P94" s="434">
        <v>224</v>
      </c>
      <c r="Q94" s="434">
        <v>1224</v>
      </c>
      <c r="R94" s="434">
        <v>0</v>
      </c>
      <c r="S94" s="434">
        <v>280</v>
      </c>
      <c r="T94" s="434">
        <v>1224</v>
      </c>
      <c r="U94" s="434">
        <v>576</v>
      </c>
      <c r="V94" s="188">
        <f t="shared" si="6"/>
        <v>20424</v>
      </c>
    </row>
    <row r="95" spans="1:22">
      <c r="A95" s="579"/>
      <c r="B95" s="616" t="s">
        <v>32</v>
      </c>
      <c r="C95" s="188">
        <f t="shared" ref="C95:V95" si="7">SUM(C84:C94)</f>
        <v>8856</v>
      </c>
      <c r="D95" s="188">
        <f t="shared" si="7"/>
        <v>2112</v>
      </c>
      <c r="E95" s="188">
        <f t="shared" si="7"/>
        <v>32328</v>
      </c>
      <c r="F95" s="188">
        <f t="shared" si="7"/>
        <v>3552</v>
      </c>
      <c r="G95" s="188">
        <f t="shared" si="7"/>
        <v>2016</v>
      </c>
      <c r="H95" s="188">
        <f t="shared" si="7"/>
        <v>52200</v>
      </c>
      <c r="I95" s="188">
        <f t="shared" si="7"/>
        <v>4032</v>
      </c>
      <c r="J95" s="188">
        <f t="shared" si="7"/>
        <v>2240</v>
      </c>
      <c r="K95" s="188">
        <f t="shared" si="7"/>
        <v>8640</v>
      </c>
      <c r="L95" s="188">
        <f t="shared" si="7"/>
        <v>3840</v>
      </c>
      <c r="M95" s="188">
        <f t="shared" si="7"/>
        <v>2016</v>
      </c>
      <c r="N95" s="188">
        <f t="shared" si="7"/>
        <v>8640</v>
      </c>
      <c r="O95" s="188">
        <f t="shared" si="7"/>
        <v>3744</v>
      </c>
      <c r="P95" s="188">
        <f t="shared" si="7"/>
        <v>2128</v>
      </c>
      <c r="Q95" s="188">
        <f t="shared" si="7"/>
        <v>9072</v>
      </c>
      <c r="R95" s="188">
        <f t="shared" si="7"/>
        <v>3072</v>
      </c>
      <c r="S95" s="188">
        <f t="shared" si="7"/>
        <v>1960</v>
      </c>
      <c r="T95" s="188">
        <f t="shared" si="7"/>
        <v>8856</v>
      </c>
      <c r="U95" s="188">
        <f t="shared" si="7"/>
        <v>3552</v>
      </c>
      <c r="V95" s="188">
        <f t="shared" si="7"/>
        <v>162856</v>
      </c>
    </row>
    <row r="96" spans="1:22">
      <c r="A96" s="610" t="s">
        <v>45</v>
      </c>
      <c r="B96" s="611"/>
      <c r="C96" s="612"/>
      <c r="D96" s="612"/>
      <c r="E96" s="612"/>
      <c r="F96" s="612"/>
      <c r="G96" s="612"/>
      <c r="H96" s="612"/>
      <c r="I96" s="612"/>
      <c r="J96" s="612"/>
      <c r="K96" s="612"/>
      <c r="L96" s="612"/>
      <c r="M96" s="612"/>
      <c r="N96" s="612"/>
      <c r="O96" s="612"/>
      <c r="P96" s="612"/>
      <c r="Q96" s="612"/>
      <c r="R96" s="612"/>
      <c r="S96" s="612"/>
      <c r="T96" s="612"/>
      <c r="U96" s="612"/>
      <c r="V96" s="613"/>
    </row>
    <row r="97" spans="1:22">
      <c r="A97" s="579">
        <v>1</v>
      </c>
      <c r="B97" s="617" t="s">
        <v>49</v>
      </c>
      <c r="C97" s="434">
        <v>144</v>
      </c>
      <c r="D97" s="434">
        <v>0</v>
      </c>
      <c r="E97" s="434">
        <v>144</v>
      </c>
      <c r="F97" s="434">
        <v>0</v>
      </c>
      <c r="G97" s="434">
        <v>0</v>
      </c>
      <c r="H97" s="434">
        <v>1800</v>
      </c>
      <c r="I97" s="434">
        <v>0</v>
      </c>
      <c r="J97" s="434">
        <v>112</v>
      </c>
      <c r="K97" s="434">
        <v>144</v>
      </c>
      <c r="L97" s="434">
        <v>0</v>
      </c>
      <c r="M97" s="434">
        <v>0</v>
      </c>
      <c r="N97" s="434">
        <v>216</v>
      </c>
      <c r="O97" s="434">
        <v>0</v>
      </c>
      <c r="P97" s="434">
        <v>0</v>
      </c>
      <c r="Q97" s="434">
        <v>216</v>
      </c>
      <c r="R97" s="434">
        <v>288</v>
      </c>
      <c r="S97" s="434">
        <v>0</v>
      </c>
      <c r="T97" s="434">
        <v>216</v>
      </c>
      <c r="U97" s="434">
        <v>192</v>
      </c>
      <c r="V97" s="188">
        <f t="shared" ref="V97:V105" si="8">SUM(C97:U97)</f>
        <v>3472</v>
      </c>
    </row>
    <row r="98" spans="1:22">
      <c r="A98" s="579">
        <v>2</v>
      </c>
      <c r="B98" s="617" t="s">
        <v>50</v>
      </c>
      <c r="C98" s="434">
        <v>1008</v>
      </c>
      <c r="D98" s="434">
        <v>672</v>
      </c>
      <c r="E98" s="434">
        <v>2016</v>
      </c>
      <c r="F98" s="434">
        <v>672</v>
      </c>
      <c r="G98" s="434">
        <v>392</v>
      </c>
      <c r="H98" s="434">
        <v>2304</v>
      </c>
      <c r="I98" s="434">
        <v>672</v>
      </c>
      <c r="J98" s="434">
        <v>392</v>
      </c>
      <c r="K98" s="434">
        <v>864</v>
      </c>
      <c r="L98" s="434">
        <v>672</v>
      </c>
      <c r="M98" s="434">
        <v>392</v>
      </c>
      <c r="N98" s="434">
        <v>864</v>
      </c>
      <c r="O98" s="434">
        <v>576</v>
      </c>
      <c r="P98" s="434">
        <v>392</v>
      </c>
      <c r="Q98" s="434">
        <v>936</v>
      </c>
      <c r="R98" s="434">
        <v>576</v>
      </c>
      <c r="S98" s="434">
        <v>392</v>
      </c>
      <c r="T98" s="434">
        <v>936</v>
      </c>
      <c r="U98" s="434">
        <v>576</v>
      </c>
      <c r="V98" s="188">
        <f t="shared" si="8"/>
        <v>15304</v>
      </c>
    </row>
    <row r="99" spans="1:22">
      <c r="A99" s="579">
        <v>3</v>
      </c>
      <c r="B99" s="617" t="s">
        <v>53</v>
      </c>
      <c r="C99" s="434">
        <v>216</v>
      </c>
      <c r="D99" s="434">
        <v>0</v>
      </c>
      <c r="E99" s="434">
        <v>936</v>
      </c>
      <c r="F99" s="434">
        <v>0</v>
      </c>
      <c r="G99" s="434">
        <v>0</v>
      </c>
      <c r="H99" s="434">
        <v>504</v>
      </c>
      <c r="I99" s="434">
        <v>0</v>
      </c>
      <c r="J99" s="434">
        <v>0</v>
      </c>
      <c r="K99" s="434">
        <v>216</v>
      </c>
      <c r="L99" s="434">
        <v>0</v>
      </c>
      <c r="M99" s="434">
        <v>168</v>
      </c>
      <c r="N99" s="434">
        <v>216</v>
      </c>
      <c r="O99" s="434">
        <v>288</v>
      </c>
      <c r="P99" s="434">
        <v>0</v>
      </c>
      <c r="Q99" s="434">
        <v>216</v>
      </c>
      <c r="R99" s="434">
        <v>192</v>
      </c>
      <c r="S99" s="434">
        <v>0</v>
      </c>
      <c r="T99" s="434">
        <v>72</v>
      </c>
      <c r="U99" s="434">
        <v>192</v>
      </c>
      <c r="V99" s="188">
        <f t="shared" si="8"/>
        <v>3216</v>
      </c>
    </row>
    <row r="100" spans="1:22">
      <c r="A100" s="579">
        <v>4</v>
      </c>
      <c r="B100" s="617" t="s">
        <v>48</v>
      </c>
      <c r="C100" s="434">
        <v>1512</v>
      </c>
      <c r="D100" s="434">
        <v>768</v>
      </c>
      <c r="E100" s="434">
        <v>2664</v>
      </c>
      <c r="F100" s="434">
        <v>672</v>
      </c>
      <c r="G100" s="434">
        <v>616</v>
      </c>
      <c r="H100" s="434">
        <v>2304</v>
      </c>
      <c r="I100" s="434">
        <v>672</v>
      </c>
      <c r="J100" s="434">
        <v>616</v>
      </c>
      <c r="K100" s="434">
        <v>1440</v>
      </c>
      <c r="L100" s="434">
        <v>672</v>
      </c>
      <c r="M100" s="434">
        <v>616</v>
      </c>
      <c r="N100" s="434">
        <v>1440</v>
      </c>
      <c r="O100" s="434">
        <v>672</v>
      </c>
      <c r="P100" s="434">
        <v>616</v>
      </c>
      <c r="Q100" s="434">
        <v>1656</v>
      </c>
      <c r="R100" s="434">
        <v>672</v>
      </c>
      <c r="S100" s="434">
        <v>560</v>
      </c>
      <c r="T100" s="618">
        <v>1728</v>
      </c>
      <c r="U100" s="434">
        <v>672</v>
      </c>
      <c r="V100" s="188">
        <f t="shared" si="8"/>
        <v>20568</v>
      </c>
    </row>
    <row r="101" spans="1:22">
      <c r="A101" s="579">
        <v>5</v>
      </c>
      <c r="B101" s="617" t="s">
        <v>54</v>
      </c>
      <c r="C101" s="434">
        <v>0</v>
      </c>
      <c r="D101" s="434">
        <v>0</v>
      </c>
      <c r="E101" s="434">
        <v>0</v>
      </c>
      <c r="F101" s="434">
        <v>192</v>
      </c>
      <c r="G101" s="434">
        <v>0</v>
      </c>
      <c r="H101" s="434">
        <v>360</v>
      </c>
      <c r="I101" s="434">
        <v>192</v>
      </c>
      <c r="J101" s="434">
        <v>0</v>
      </c>
      <c r="K101" s="434">
        <v>144</v>
      </c>
      <c r="L101" s="434">
        <v>192</v>
      </c>
      <c r="M101" s="434">
        <v>0</v>
      </c>
      <c r="N101" s="434">
        <v>144</v>
      </c>
      <c r="O101" s="434">
        <v>192</v>
      </c>
      <c r="P101" s="434">
        <v>112</v>
      </c>
      <c r="Q101" s="434">
        <v>144</v>
      </c>
      <c r="R101" s="434">
        <v>192</v>
      </c>
      <c r="S101" s="434">
        <v>0</v>
      </c>
      <c r="T101" s="434">
        <v>144</v>
      </c>
      <c r="U101" s="434">
        <v>0</v>
      </c>
      <c r="V101" s="188">
        <f t="shared" si="8"/>
        <v>2008</v>
      </c>
    </row>
    <row r="102" spans="1:22">
      <c r="A102" s="579">
        <v>6</v>
      </c>
      <c r="B102" s="617" t="s">
        <v>46</v>
      </c>
      <c r="C102" s="434">
        <v>144</v>
      </c>
      <c r="D102" s="434">
        <v>192</v>
      </c>
      <c r="E102" s="434">
        <v>216</v>
      </c>
      <c r="F102" s="434">
        <v>0</v>
      </c>
      <c r="G102" s="434">
        <v>0</v>
      </c>
      <c r="H102" s="434">
        <v>504</v>
      </c>
      <c r="I102" s="434">
        <v>0</v>
      </c>
      <c r="J102" s="434">
        <v>0</v>
      </c>
      <c r="K102" s="434">
        <v>144</v>
      </c>
      <c r="L102" s="434">
        <v>192</v>
      </c>
      <c r="M102" s="434">
        <v>0</v>
      </c>
      <c r="N102" s="434">
        <v>144</v>
      </c>
      <c r="O102" s="434">
        <v>288</v>
      </c>
      <c r="P102" s="434">
        <v>0</v>
      </c>
      <c r="Q102" s="434">
        <v>0</v>
      </c>
      <c r="R102" s="434">
        <v>288</v>
      </c>
      <c r="S102" s="434">
        <v>224</v>
      </c>
      <c r="T102" s="434">
        <v>0</v>
      </c>
      <c r="U102" s="434">
        <v>288</v>
      </c>
      <c r="V102" s="188">
        <f t="shared" si="8"/>
        <v>2624</v>
      </c>
    </row>
    <row r="103" spans="1:22">
      <c r="A103" s="579">
        <v>7</v>
      </c>
      <c r="B103" s="617" t="s">
        <v>47</v>
      </c>
      <c r="C103" s="434">
        <v>144</v>
      </c>
      <c r="D103" s="434">
        <v>0</v>
      </c>
      <c r="E103" s="434">
        <v>144</v>
      </c>
      <c r="F103" s="434">
        <v>288</v>
      </c>
      <c r="G103" s="434">
        <v>0</v>
      </c>
      <c r="H103" s="434">
        <v>504</v>
      </c>
      <c r="I103" s="434">
        <v>0</v>
      </c>
      <c r="J103" s="434">
        <v>0</v>
      </c>
      <c r="K103" s="434">
        <v>216</v>
      </c>
      <c r="L103" s="434">
        <v>0</v>
      </c>
      <c r="M103" s="434">
        <v>0</v>
      </c>
      <c r="N103" s="434">
        <v>144</v>
      </c>
      <c r="O103" s="434">
        <v>0</v>
      </c>
      <c r="P103" s="434">
        <v>0</v>
      </c>
      <c r="Q103" s="434">
        <v>144</v>
      </c>
      <c r="R103" s="434">
        <v>0</v>
      </c>
      <c r="S103" s="434">
        <v>0</v>
      </c>
      <c r="T103" s="434">
        <v>144</v>
      </c>
      <c r="U103" s="434">
        <v>0</v>
      </c>
      <c r="V103" s="188">
        <f t="shared" si="8"/>
        <v>1728</v>
      </c>
    </row>
    <row r="104" spans="1:22">
      <c r="A104" s="579">
        <v>8</v>
      </c>
      <c r="B104" s="617" t="s">
        <v>52</v>
      </c>
      <c r="C104" s="434">
        <v>648</v>
      </c>
      <c r="D104" s="434">
        <v>0</v>
      </c>
      <c r="E104" s="434">
        <v>648</v>
      </c>
      <c r="F104" s="434">
        <v>768</v>
      </c>
      <c r="G104" s="434">
        <v>280</v>
      </c>
      <c r="H104" s="434">
        <v>720</v>
      </c>
      <c r="I104" s="434">
        <v>768</v>
      </c>
      <c r="J104" s="434">
        <v>224</v>
      </c>
      <c r="K104" s="434">
        <v>576</v>
      </c>
      <c r="L104" s="434">
        <v>768</v>
      </c>
      <c r="M104" s="434">
        <v>280</v>
      </c>
      <c r="N104" s="434">
        <v>576</v>
      </c>
      <c r="O104" s="434">
        <v>768</v>
      </c>
      <c r="P104" s="434">
        <v>280</v>
      </c>
      <c r="Q104" s="434">
        <v>576</v>
      </c>
      <c r="R104" s="434">
        <v>768</v>
      </c>
      <c r="S104" s="434">
        <v>224</v>
      </c>
      <c r="T104" s="434">
        <v>576</v>
      </c>
      <c r="U104" s="434">
        <v>768</v>
      </c>
      <c r="V104" s="188">
        <f t="shared" si="8"/>
        <v>10216</v>
      </c>
    </row>
    <row r="105" spans="1:22">
      <c r="A105" s="579">
        <v>9</v>
      </c>
      <c r="B105" s="617" t="s">
        <v>51</v>
      </c>
      <c r="C105" s="434">
        <v>1512</v>
      </c>
      <c r="D105" s="434">
        <v>0</v>
      </c>
      <c r="E105" s="434">
        <v>4248</v>
      </c>
      <c r="F105" s="434">
        <v>1248</v>
      </c>
      <c r="G105" s="434">
        <v>560</v>
      </c>
      <c r="H105" s="434">
        <v>10728</v>
      </c>
      <c r="I105" s="434">
        <v>1248</v>
      </c>
      <c r="J105" s="434">
        <v>616</v>
      </c>
      <c r="K105" s="434">
        <v>1440</v>
      </c>
      <c r="L105" s="434">
        <v>1248</v>
      </c>
      <c r="M105" s="434">
        <v>616</v>
      </c>
      <c r="N105" s="434">
        <v>1440</v>
      </c>
      <c r="O105" s="434">
        <v>1248</v>
      </c>
      <c r="P105" s="434">
        <v>616</v>
      </c>
      <c r="Q105" s="434">
        <v>1440</v>
      </c>
      <c r="R105" s="434">
        <v>1152</v>
      </c>
      <c r="S105" s="434">
        <v>616</v>
      </c>
      <c r="T105" s="434">
        <v>1440</v>
      </c>
      <c r="U105" s="434">
        <v>1152</v>
      </c>
      <c r="V105" s="188">
        <f t="shared" si="8"/>
        <v>32568</v>
      </c>
    </row>
    <row r="106" spans="1:22">
      <c r="A106" s="579"/>
      <c r="B106" s="616" t="s">
        <v>32</v>
      </c>
      <c r="C106" s="188">
        <f t="shared" ref="C106:V106" si="9">SUM(C97:C105)</f>
        <v>5328</v>
      </c>
      <c r="D106" s="188">
        <f t="shared" si="9"/>
        <v>1632</v>
      </c>
      <c r="E106" s="188">
        <f t="shared" si="9"/>
        <v>11016</v>
      </c>
      <c r="F106" s="188">
        <f t="shared" si="9"/>
        <v>3840</v>
      </c>
      <c r="G106" s="188">
        <f t="shared" si="9"/>
        <v>1848</v>
      </c>
      <c r="H106" s="188">
        <f t="shared" si="9"/>
        <v>19728</v>
      </c>
      <c r="I106" s="188">
        <f t="shared" si="9"/>
        <v>3552</v>
      </c>
      <c r="J106" s="188">
        <f t="shared" si="9"/>
        <v>1960</v>
      </c>
      <c r="K106" s="188">
        <f t="shared" si="9"/>
        <v>5184</v>
      </c>
      <c r="L106" s="188">
        <f t="shared" si="9"/>
        <v>3744</v>
      </c>
      <c r="M106" s="188">
        <f t="shared" si="9"/>
        <v>2072</v>
      </c>
      <c r="N106" s="188">
        <f t="shared" si="9"/>
        <v>5184</v>
      </c>
      <c r="O106" s="188">
        <f t="shared" si="9"/>
        <v>4032</v>
      </c>
      <c r="P106" s="188">
        <f t="shared" si="9"/>
        <v>2016</v>
      </c>
      <c r="Q106" s="188">
        <f t="shared" si="9"/>
        <v>5328</v>
      </c>
      <c r="R106" s="188">
        <f t="shared" si="9"/>
        <v>4128</v>
      </c>
      <c r="S106" s="188">
        <f t="shared" si="9"/>
        <v>2016</v>
      </c>
      <c r="T106" s="188">
        <f t="shared" si="9"/>
        <v>5256</v>
      </c>
      <c r="U106" s="188">
        <f t="shared" si="9"/>
        <v>3840</v>
      </c>
      <c r="V106" s="188">
        <f t="shared" si="9"/>
        <v>91704</v>
      </c>
    </row>
    <row r="107" spans="1:22">
      <c r="A107" s="610" t="s">
        <v>55</v>
      </c>
      <c r="B107" s="611"/>
      <c r="C107" s="612"/>
      <c r="D107" s="612"/>
      <c r="E107" s="612"/>
      <c r="F107" s="612"/>
      <c r="G107" s="612"/>
      <c r="H107" s="612"/>
      <c r="I107" s="612"/>
      <c r="J107" s="612"/>
      <c r="K107" s="612"/>
      <c r="L107" s="612"/>
      <c r="M107" s="612"/>
      <c r="N107" s="612"/>
      <c r="O107" s="612"/>
      <c r="P107" s="612"/>
      <c r="Q107" s="612"/>
      <c r="R107" s="612"/>
      <c r="S107" s="612"/>
      <c r="T107" s="612"/>
      <c r="U107" s="612"/>
      <c r="V107" s="613"/>
    </row>
    <row r="108" spans="1:22" s="424" customFormat="1">
      <c r="A108" s="579">
        <v>1</v>
      </c>
      <c r="B108" s="617" t="s">
        <v>58</v>
      </c>
      <c r="C108" s="434">
        <v>288</v>
      </c>
      <c r="D108" s="434">
        <v>0</v>
      </c>
      <c r="E108" s="434">
        <v>288</v>
      </c>
      <c r="F108" s="434">
        <v>192</v>
      </c>
      <c r="G108" s="434">
        <v>0</v>
      </c>
      <c r="H108" s="434">
        <v>360</v>
      </c>
      <c r="I108" s="434">
        <v>0</v>
      </c>
      <c r="J108" s="434">
        <v>0</v>
      </c>
      <c r="K108" s="434">
        <v>216</v>
      </c>
      <c r="L108" s="434">
        <v>0</v>
      </c>
      <c r="M108" s="434">
        <v>0</v>
      </c>
      <c r="N108" s="434">
        <v>216</v>
      </c>
      <c r="O108" s="434">
        <v>0</v>
      </c>
      <c r="P108" s="434">
        <v>0</v>
      </c>
      <c r="Q108" s="434">
        <v>432</v>
      </c>
      <c r="R108" s="434">
        <v>0</v>
      </c>
      <c r="S108" s="434">
        <v>0</v>
      </c>
      <c r="T108" s="434">
        <v>216</v>
      </c>
      <c r="U108" s="434">
        <v>0</v>
      </c>
      <c r="V108" s="188">
        <f t="shared" ref="V108:V115" si="10">SUM(C108:U108)</f>
        <v>2208</v>
      </c>
    </row>
    <row r="109" spans="1:22" s="424" customFormat="1">
      <c r="A109" s="579">
        <v>2</v>
      </c>
      <c r="B109" s="617" t="s">
        <v>59</v>
      </c>
      <c r="C109" s="434">
        <v>144</v>
      </c>
      <c r="D109" s="434">
        <v>192</v>
      </c>
      <c r="E109" s="434">
        <v>360</v>
      </c>
      <c r="F109" s="434">
        <v>96</v>
      </c>
      <c r="G109" s="434">
        <v>0</v>
      </c>
      <c r="H109" s="434">
        <v>504</v>
      </c>
      <c r="I109" s="434">
        <v>192</v>
      </c>
      <c r="J109" s="434">
        <v>0</v>
      </c>
      <c r="K109" s="434">
        <v>360</v>
      </c>
      <c r="L109" s="434">
        <v>192</v>
      </c>
      <c r="M109" s="434">
        <v>56</v>
      </c>
      <c r="N109" s="434">
        <v>360</v>
      </c>
      <c r="O109" s="434">
        <v>192</v>
      </c>
      <c r="P109" s="434">
        <v>56</v>
      </c>
      <c r="Q109" s="434">
        <v>504</v>
      </c>
      <c r="R109" s="434">
        <v>192</v>
      </c>
      <c r="S109" s="434">
        <v>0</v>
      </c>
      <c r="T109" s="434">
        <v>432</v>
      </c>
      <c r="U109" s="434">
        <v>192</v>
      </c>
      <c r="V109" s="188">
        <f t="shared" si="10"/>
        <v>4024</v>
      </c>
    </row>
    <row r="110" spans="1:22">
      <c r="A110" s="579">
        <v>3</v>
      </c>
      <c r="B110" s="617" t="s">
        <v>62</v>
      </c>
      <c r="C110" s="434">
        <v>0</v>
      </c>
      <c r="D110" s="434">
        <v>0</v>
      </c>
      <c r="E110" s="434">
        <v>0</v>
      </c>
      <c r="F110" s="434">
        <v>0</v>
      </c>
      <c r="G110" s="434">
        <v>0</v>
      </c>
      <c r="H110" s="434">
        <v>216</v>
      </c>
      <c r="I110" s="434">
        <v>0</v>
      </c>
      <c r="J110" s="434">
        <v>0</v>
      </c>
      <c r="K110" s="434">
        <v>144</v>
      </c>
      <c r="L110" s="434">
        <v>0</v>
      </c>
      <c r="M110" s="434">
        <v>56</v>
      </c>
      <c r="N110" s="434">
        <v>144</v>
      </c>
      <c r="O110" s="434">
        <v>0</v>
      </c>
      <c r="P110" s="434">
        <v>0</v>
      </c>
      <c r="Q110" s="434">
        <v>144</v>
      </c>
      <c r="R110" s="434">
        <v>0</v>
      </c>
      <c r="S110" s="434">
        <v>0</v>
      </c>
      <c r="T110" s="434"/>
      <c r="U110" s="434">
        <v>288</v>
      </c>
      <c r="V110" s="188">
        <f t="shared" si="10"/>
        <v>992</v>
      </c>
    </row>
    <row r="111" spans="1:22" s="424" customFormat="1">
      <c r="A111" s="579">
        <v>4</v>
      </c>
      <c r="B111" s="617" t="s">
        <v>56</v>
      </c>
      <c r="C111" s="434">
        <v>432</v>
      </c>
      <c r="D111" s="434">
        <v>480</v>
      </c>
      <c r="E111" s="434">
        <v>432</v>
      </c>
      <c r="F111" s="434">
        <v>576</v>
      </c>
      <c r="G111" s="434">
        <v>0</v>
      </c>
      <c r="H111" s="434">
        <v>936</v>
      </c>
      <c r="I111" s="434">
        <v>576</v>
      </c>
      <c r="J111" s="434">
        <v>0</v>
      </c>
      <c r="K111" s="434">
        <v>432</v>
      </c>
      <c r="L111" s="434">
        <v>576</v>
      </c>
      <c r="M111" s="434">
        <v>0</v>
      </c>
      <c r="N111" s="434">
        <v>504</v>
      </c>
      <c r="O111" s="434">
        <v>0</v>
      </c>
      <c r="P111" s="434">
        <v>112</v>
      </c>
      <c r="Q111" s="434">
        <v>648</v>
      </c>
      <c r="R111" s="434">
        <v>480</v>
      </c>
      <c r="S111" s="434">
        <v>0</v>
      </c>
      <c r="T111" s="434">
        <v>648</v>
      </c>
      <c r="U111" s="434">
        <v>480</v>
      </c>
      <c r="V111" s="188">
        <f t="shared" si="10"/>
        <v>7312</v>
      </c>
    </row>
    <row r="112" spans="1:22">
      <c r="A112" s="579">
        <v>5</v>
      </c>
      <c r="B112" s="617" t="s">
        <v>57</v>
      </c>
      <c r="C112" s="434">
        <v>0</v>
      </c>
      <c r="D112" s="434">
        <v>0</v>
      </c>
      <c r="E112" s="434">
        <v>72</v>
      </c>
      <c r="F112" s="434">
        <v>0</v>
      </c>
      <c r="G112" s="434">
        <v>56</v>
      </c>
      <c r="H112" s="434">
        <v>288</v>
      </c>
      <c r="I112" s="434">
        <v>0</v>
      </c>
      <c r="J112" s="434">
        <v>0</v>
      </c>
      <c r="K112" s="434">
        <v>72</v>
      </c>
      <c r="L112" s="434">
        <v>0</v>
      </c>
      <c r="M112" s="434">
        <v>0</v>
      </c>
      <c r="N112" s="434">
        <v>144</v>
      </c>
      <c r="O112" s="434">
        <v>0</v>
      </c>
      <c r="P112" s="434">
        <v>56</v>
      </c>
      <c r="Q112" s="434">
        <v>144</v>
      </c>
      <c r="R112" s="434">
        <v>0</v>
      </c>
      <c r="S112" s="434">
        <v>0</v>
      </c>
      <c r="T112" s="434">
        <v>0</v>
      </c>
      <c r="U112" s="434">
        <v>192</v>
      </c>
      <c r="V112" s="188">
        <f t="shared" si="10"/>
        <v>1024</v>
      </c>
    </row>
    <row r="113" spans="1:22">
      <c r="A113" s="579">
        <v>6</v>
      </c>
      <c r="B113" s="617" t="s">
        <v>60</v>
      </c>
      <c r="C113" s="434">
        <v>216</v>
      </c>
      <c r="D113" s="434">
        <v>0</v>
      </c>
      <c r="E113" s="434">
        <v>216</v>
      </c>
      <c r="F113" s="434">
        <v>192</v>
      </c>
      <c r="G113" s="434">
        <v>0</v>
      </c>
      <c r="H113" s="434">
        <v>216</v>
      </c>
      <c r="I113" s="434">
        <v>192</v>
      </c>
      <c r="J113" s="434">
        <v>0</v>
      </c>
      <c r="K113" s="434">
        <v>144</v>
      </c>
      <c r="L113" s="434">
        <v>192</v>
      </c>
      <c r="M113" s="434">
        <v>112</v>
      </c>
      <c r="N113" s="434">
        <v>144</v>
      </c>
      <c r="O113" s="434">
        <v>192</v>
      </c>
      <c r="P113" s="434">
        <v>168</v>
      </c>
      <c r="Q113" s="434">
        <v>144</v>
      </c>
      <c r="R113" s="434">
        <v>192</v>
      </c>
      <c r="S113" s="434">
        <v>168</v>
      </c>
      <c r="T113" s="434">
        <v>144</v>
      </c>
      <c r="U113" s="434">
        <v>192</v>
      </c>
      <c r="V113" s="188">
        <f t="shared" si="10"/>
        <v>2824</v>
      </c>
    </row>
    <row r="114" spans="1:22">
      <c r="A114" s="579">
        <v>7</v>
      </c>
      <c r="B114" s="617" t="s">
        <v>61</v>
      </c>
      <c r="C114" s="434">
        <v>1584</v>
      </c>
      <c r="D114" s="434">
        <v>1152</v>
      </c>
      <c r="E114" s="434">
        <v>4536</v>
      </c>
      <c r="F114" s="434">
        <v>0</v>
      </c>
      <c r="G114" s="434">
        <v>560</v>
      </c>
      <c r="H114" s="434">
        <v>3888</v>
      </c>
      <c r="I114" s="434">
        <v>1152</v>
      </c>
      <c r="J114" s="434">
        <v>616</v>
      </c>
      <c r="K114" s="434">
        <v>1584</v>
      </c>
      <c r="L114" s="434">
        <v>1152</v>
      </c>
      <c r="M114" s="434">
        <v>616</v>
      </c>
      <c r="N114" s="434">
        <v>1512</v>
      </c>
      <c r="O114" s="434">
        <v>1056</v>
      </c>
      <c r="P114" s="434">
        <v>616</v>
      </c>
      <c r="Q114" s="434">
        <v>1512</v>
      </c>
      <c r="R114" s="434">
        <v>1056</v>
      </c>
      <c r="S114" s="434">
        <v>560</v>
      </c>
      <c r="T114" s="434">
        <v>1512</v>
      </c>
      <c r="U114" s="434">
        <v>1056</v>
      </c>
      <c r="V114" s="188">
        <f t="shared" si="10"/>
        <v>25720</v>
      </c>
    </row>
    <row r="115" spans="1:22">
      <c r="A115" s="579">
        <v>8</v>
      </c>
      <c r="B115" s="617" t="s">
        <v>126</v>
      </c>
      <c r="C115" s="434">
        <v>0</v>
      </c>
      <c r="D115" s="434">
        <v>0</v>
      </c>
      <c r="E115" s="434">
        <v>216</v>
      </c>
      <c r="F115" s="434">
        <v>0</v>
      </c>
      <c r="G115" s="434">
        <v>0</v>
      </c>
      <c r="H115" s="434">
        <v>144</v>
      </c>
      <c r="I115" s="434">
        <v>0</v>
      </c>
      <c r="J115" s="434">
        <v>0</v>
      </c>
      <c r="K115" s="434">
        <v>144</v>
      </c>
      <c r="L115" s="434">
        <v>288</v>
      </c>
      <c r="M115" s="434">
        <v>0</v>
      </c>
      <c r="N115" s="434">
        <v>144</v>
      </c>
      <c r="O115" s="434">
        <v>0</v>
      </c>
      <c r="P115" s="434">
        <v>0</v>
      </c>
      <c r="Q115" s="434">
        <v>216</v>
      </c>
      <c r="R115" s="434">
        <v>0</v>
      </c>
      <c r="S115" s="434">
        <v>0</v>
      </c>
      <c r="T115" s="434">
        <v>144</v>
      </c>
      <c r="U115" s="434">
        <v>0</v>
      </c>
      <c r="V115" s="188">
        <f t="shared" si="10"/>
        <v>1296</v>
      </c>
    </row>
    <row r="116" spans="1:22">
      <c r="A116" s="579"/>
      <c r="B116" s="616" t="s">
        <v>32</v>
      </c>
      <c r="C116" s="188">
        <f t="shared" ref="C116:V116" si="11">SUM(C108:C115)</f>
        <v>2664</v>
      </c>
      <c r="D116" s="188">
        <f t="shared" si="11"/>
        <v>1824</v>
      </c>
      <c r="E116" s="188">
        <f t="shared" si="11"/>
        <v>6120</v>
      </c>
      <c r="F116" s="188">
        <f t="shared" si="11"/>
        <v>1056</v>
      </c>
      <c r="G116" s="188">
        <f t="shared" si="11"/>
        <v>616</v>
      </c>
      <c r="H116" s="188">
        <f t="shared" si="11"/>
        <v>6552</v>
      </c>
      <c r="I116" s="188">
        <f t="shared" si="11"/>
        <v>2112</v>
      </c>
      <c r="J116" s="188">
        <f t="shared" si="11"/>
        <v>616</v>
      </c>
      <c r="K116" s="188">
        <f t="shared" si="11"/>
        <v>3096</v>
      </c>
      <c r="L116" s="188">
        <f t="shared" si="11"/>
        <v>2400</v>
      </c>
      <c r="M116" s="188">
        <f t="shared" si="11"/>
        <v>840</v>
      </c>
      <c r="N116" s="188">
        <f t="shared" si="11"/>
        <v>3168</v>
      </c>
      <c r="O116" s="188">
        <f t="shared" si="11"/>
        <v>1440</v>
      </c>
      <c r="P116" s="188">
        <f t="shared" si="11"/>
        <v>1008</v>
      </c>
      <c r="Q116" s="188">
        <f t="shared" si="11"/>
        <v>3744</v>
      </c>
      <c r="R116" s="188">
        <f t="shared" si="11"/>
        <v>1920</v>
      </c>
      <c r="S116" s="188">
        <f t="shared" si="11"/>
        <v>728</v>
      </c>
      <c r="T116" s="188">
        <f t="shared" si="11"/>
        <v>3096</v>
      </c>
      <c r="U116" s="188">
        <f t="shared" si="11"/>
        <v>2400</v>
      </c>
      <c r="V116" s="188">
        <f t="shared" si="11"/>
        <v>45400</v>
      </c>
    </row>
    <row r="117" spans="1:22">
      <c r="A117" s="610" t="s">
        <v>63</v>
      </c>
      <c r="B117" s="611"/>
      <c r="C117" s="612"/>
      <c r="D117" s="612"/>
      <c r="E117" s="612"/>
      <c r="F117" s="612"/>
      <c r="G117" s="612"/>
      <c r="H117" s="612"/>
      <c r="I117" s="612"/>
      <c r="J117" s="612"/>
      <c r="K117" s="612"/>
      <c r="L117" s="612"/>
      <c r="M117" s="612"/>
      <c r="N117" s="612"/>
      <c r="O117" s="612"/>
      <c r="P117" s="612"/>
      <c r="Q117" s="612"/>
      <c r="R117" s="612"/>
      <c r="S117" s="612"/>
      <c r="T117" s="612"/>
      <c r="U117" s="612"/>
      <c r="V117" s="613"/>
    </row>
    <row r="118" spans="1:22">
      <c r="A118" s="579">
        <v>1</v>
      </c>
      <c r="B118" s="617" t="s">
        <v>70</v>
      </c>
      <c r="C118" s="434">
        <v>864</v>
      </c>
      <c r="D118" s="434">
        <v>192</v>
      </c>
      <c r="E118" s="434">
        <v>1080</v>
      </c>
      <c r="F118" s="434">
        <v>192</v>
      </c>
      <c r="G118" s="434">
        <v>168</v>
      </c>
      <c r="H118" s="434">
        <v>2088</v>
      </c>
      <c r="I118" s="434">
        <v>288</v>
      </c>
      <c r="J118" s="434">
        <v>224</v>
      </c>
      <c r="K118" s="434">
        <v>792</v>
      </c>
      <c r="L118" s="434">
        <v>288</v>
      </c>
      <c r="M118" s="434">
        <v>224</v>
      </c>
      <c r="N118" s="434">
        <v>792</v>
      </c>
      <c r="O118" s="434">
        <v>288</v>
      </c>
      <c r="P118" s="434">
        <v>224</v>
      </c>
      <c r="Q118" s="434">
        <v>792</v>
      </c>
      <c r="R118" s="434">
        <v>288</v>
      </c>
      <c r="S118" s="434">
        <v>224</v>
      </c>
      <c r="T118" s="434">
        <v>792</v>
      </c>
      <c r="U118" s="434">
        <v>288</v>
      </c>
      <c r="V118" s="188">
        <f t="shared" ref="V118:V132" si="12">SUM(C118:U118)</f>
        <v>10088</v>
      </c>
    </row>
    <row r="119" spans="1:22">
      <c r="A119" s="579">
        <v>2</v>
      </c>
      <c r="B119" s="617" t="s">
        <v>78</v>
      </c>
      <c r="C119" s="434">
        <v>0</v>
      </c>
      <c r="D119" s="434">
        <v>0</v>
      </c>
      <c r="E119" s="434">
        <v>216</v>
      </c>
      <c r="F119" s="434">
        <v>0</v>
      </c>
      <c r="G119" s="434">
        <v>0</v>
      </c>
      <c r="H119" s="434">
        <v>144</v>
      </c>
      <c r="I119" s="434">
        <v>0</v>
      </c>
      <c r="J119" s="434">
        <v>0</v>
      </c>
      <c r="K119" s="434">
        <v>0</v>
      </c>
      <c r="L119" s="434">
        <v>0</v>
      </c>
      <c r="M119" s="434">
        <v>0</v>
      </c>
      <c r="N119" s="434">
        <v>0</v>
      </c>
      <c r="O119" s="434">
        <v>0</v>
      </c>
      <c r="P119" s="434">
        <v>0</v>
      </c>
      <c r="Q119" s="434">
        <v>0</v>
      </c>
      <c r="R119" s="434">
        <v>0</v>
      </c>
      <c r="S119" s="434">
        <v>0</v>
      </c>
      <c r="T119" s="434">
        <v>0</v>
      </c>
      <c r="U119" s="434">
        <v>0</v>
      </c>
      <c r="V119" s="188">
        <f t="shared" si="12"/>
        <v>360</v>
      </c>
    </row>
    <row r="120" spans="1:22">
      <c r="A120" s="579">
        <v>3</v>
      </c>
      <c r="B120" s="617" t="s">
        <v>71</v>
      </c>
      <c r="C120" s="434">
        <v>1656</v>
      </c>
      <c r="D120" s="434">
        <v>960</v>
      </c>
      <c r="E120" s="434">
        <v>3816</v>
      </c>
      <c r="F120" s="434">
        <v>960</v>
      </c>
      <c r="G120" s="434">
        <v>392</v>
      </c>
      <c r="H120" s="434">
        <v>5400</v>
      </c>
      <c r="I120" s="434">
        <v>960</v>
      </c>
      <c r="J120" s="434">
        <v>392</v>
      </c>
      <c r="K120" s="434">
        <v>1584</v>
      </c>
      <c r="L120" s="434">
        <v>864</v>
      </c>
      <c r="M120" s="434">
        <v>448</v>
      </c>
      <c r="N120" s="434">
        <v>1584</v>
      </c>
      <c r="O120" s="434">
        <v>864</v>
      </c>
      <c r="P120" s="434">
        <v>448</v>
      </c>
      <c r="Q120" s="434">
        <v>1584</v>
      </c>
      <c r="R120" s="434">
        <v>864</v>
      </c>
      <c r="S120" s="434">
        <v>448</v>
      </c>
      <c r="T120" s="434">
        <v>1584</v>
      </c>
      <c r="U120" s="434">
        <v>864</v>
      </c>
      <c r="V120" s="188">
        <f t="shared" si="12"/>
        <v>25672</v>
      </c>
    </row>
    <row r="121" spans="1:22">
      <c r="A121" s="579">
        <v>4</v>
      </c>
      <c r="B121" s="617" t="s">
        <v>72</v>
      </c>
      <c r="C121" s="434">
        <v>1080</v>
      </c>
      <c r="D121" s="434">
        <v>576</v>
      </c>
      <c r="E121" s="434">
        <v>4464</v>
      </c>
      <c r="F121" s="434">
        <v>576</v>
      </c>
      <c r="G121" s="434">
        <v>336</v>
      </c>
      <c r="H121" s="434">
        <v>6912</v>
      </c>
      <c r="I121" s="434">
        <v>576</v>
      </c>
      <c r="J121" s="434">
        <v>336</v>
      </c>
      <c r="K121" s="434">
        <v>1080</v>
      </c>
      <c r="L121" s="434">
        <v>576</v>
      </c>
      <c r="M121" s="434">
        <v>336</v>
      </c>
      <c r="N121" s="434">
        <v>1080</v>
      </c>
      <c r="O121" s="434">
        <v>576</v>
      </c>
      <c r="P121" s="434">
        <v>336</v>
      </c>
      <c r="Q121" s="434">
        <v>1152</v>
      </c>
      <c r="R121" s="434">
        <v>576</v>
      </c>
      <c r="S121" s="434">
        <v>336</v>
      </c>
      <c r="T121" s="434">
        <v>1152</v>
      </c>
      <c r="U121" s="434">
        <v>480</v>
      </c>
      <c r="V121" s="188">
        <f t="shared" si="12"/>
        <v>22536</v>
      </c>
    </row>
    <row r="122" spans="1:22">
      <c r="A122" s="579">
        <v>5</v>
      </c>
      <c r="B122" s="617" t="s">
        <v>73</v>
      </c>
      <c r="C122" s="434">
        <v>576</v>
      </c>
      <c r="D122" s="434">
        <v>192</v>
      </c>
      <c r="E122" s="434">
        <v>720</v>
      </c>
      <c r="F122" s="434">
        <v>0</v>
      </c>
      <c r="G122" s="434">
        <v>168</v>
      </c>
      <c r="H122" s="434">
        <v>5904</v>
      </c>
      <c r="I122" s="434">
        <v>0</v>
      </c>
      <c r="J122" s="434">
        <v>168</v>
      </c>
      <c r="K122" s="434">
        <v>504</v>
      </c>
      <c r="L122" s="434">
        <v>288</v>
      </c>
      <c r="M122" s="434">
        <v>168</v>
      </c>
      <c r="N122" s="434">
        <v>504</v>
      </c>
      <c r="O122" s="434">
        <v>288</v>
      </c>
      <c r="P122" s="434">
        <v>168</v>
      </c>
      <c r="Q122" s="434">
        <v>504</v>
      </c>
      <c r="R122" s="434">
        <v>288</v>
      </c>
      <c r="S122" s="434">
        <v>112</v>
      </c>
      <c r="T122" s="434">
        <v>504</v>
      </c>
      <c r="U122" s="434">
        <v>288</v>
      </c>
      <c r="V122" s="188">
        <f t="shared" si="12"/>
        <v>11344</v>
      </c>
    </row>
    <row r="123" spans="1:22">
      <c r="A123" s="579">
        <v>6</v>
      </c>
      <c r="B123" s="617" t="s">
        <v>74</v>
      </c>
      <c r="C123" s="434">
        <v>2160</v>
      </c>
      <c r="D123" s="434">
        <v>672</v>
      </c>
      <c r="E123" s="434">
        <v>8568</v>
      </c>
      <c r="F123" s="434">
        <v>672</v>
      </c>
      <c r="G123" s="434">
        <v>336</v>
      </c>
      <c r="H123" s="434">
        <v>2160</v>
      </c>
      <c r="I123" s="434">
        <v>672</v>
      </c>
      <c r="J123" s="434">
        <v>280</v>
      </c>
      <c r="K123" s="434">
        <v>2160</v>
      </c>
      <c r="L123" s="434">
        <v>672</v>
      </c>
      <c r="M123" s="434">
        <v>280</v>
      </c>
      <c r="N123" s="434">
        <v>2088</v>
      </c>
      <c r="O123" s="434">
        <v>576</v>
      </c>
      <c r="P123" s="434">
        <v>280</v>
      </c>
      <c r="Q123" s="434">
        <v>2088</v>
      </c>
      <c r="R123" s="434">
        <v>576</v>
      </c>
      <c r="S123" s="434">
        <v>280</v>
      </c>
      <c r="T123" s="434">
        <v>2088</v>
      </c>
      <c r="U123" s="434">
        <v>576</v>
      </c>
      <c r="V123" s="188">
        <f t="shared" si="12"/>
        <v>27184</v>
      </c>
    </row>
    <row r="124" spans="1:22">
      <c r="A124" s="579">
        <v>7</v>
      </c>
      <c r="B124" s="617" t="s">
        <v>64</v>
      </c>
      <c r="C124" s="434">
        <v>1440</v>
      </c>
      <c r="D124" s="434">
        <v>576</v>
      </c>
      <c r="E124" s="434">
        <v>5184</v>
      </c>
      <c r="F124" s="434">
        <v>576</v>
      </c>
      <c r="G124" s="434">
        <v>448</v>
      </c>
      <c r="H124" s="434">
        <v>6048</v>
      </c>
      <c r="I124" s="434">
        <v>576</v>
      </c>
      <c r="J124" s="434">
        <v>448</v>
      </c>
      <c r="K124" s="434">
        <v>2376</v>
      </c>
      <c r="L124" s="434">
        <v>480</v>
      </c>
      <c r="M124" s="434">
        <v>504</v>
      </c>
      <c r="N124" s="434">
        <v>3096</v>
      </c>
      <c r="O124" s="434">
        <v>480</v>
      </c>
      <c r="P124" s="434">
        <v>504</v>
      </c>
      <c r="Q124" s="434">
        <v>3384</v>
      </c>
      <c r="R124" s="434">
        <v>672</v>
      </c>
      <c r="S124" s="434">
        <v>448</v>
      </c>
      <c r="T124" s="434">
        <v>3888</v>
      </c>
      <c r="U124" s="434">
        <v>480</v>
      </c>
      <c r="V124" s="188">
        <f t="shared" si="12"/>
        <v>31608</v>
      </c>
    </row>
    <row r="125" spans="1:22">
      <c r="A125" s="579">
        <v>8</v>
      </c>
      <c r="B125" s="617" t="s">
        <v>65</v>
      </c>
      <c r="C125" s="434">
        <v>216</v>
      </c>
      <c r="D125" s="434">
        <v>0</v>
      </c>
      <c r="E125" s="434">
        <v>432</v>
      </c>
      <c r="F125" s="434">
        <v>192</v>
      </c>
      <c r="G125" s="434">
        <v>0</v>
      </c>
      <c r="H125" s="434">
        <v>3744</v>
      </c>
      <c r="I125" s="434">
        <v>192</v>
      </c>
      <c r="J125" s="434">
        <v>0</v>
      </c>
      <c r="K125" s="434">
        <v>144</v>
      </c>
      <c r="L125" s="434">
        <v>288</v>
      </c>
      <c r="M125" s="434">
        <v>168</v>
      </c>
      <c r="N125" s="434">
        <v>144</v>
      </c>
      <c r="O125" s="434">
        <v>192</v>
      </c>
      <c r="P125" s="434">
        <v>0</v>
      </c>
      <c r="Q125" s="434">
        <v>144</v>
      </c>
      <c r="R125" s="434">
        <v>0</v>
      </c>
      <c r="S125" s="434">
        <v>168</v>
      </c>
      <c r="T125" s="434">
        <v>144</v>
      </c>
      <c r="U125" s="434">
        <v>0</v>
      </c>
      <c r="V125" s="188">
        <f t="shared" si="12"/>
        <v>6168</v>
      </c>
    </row>
    <row r="126" spans="1:22">
      <c r="A126" s="579">
        <v>9</v>
      </c>
      <c r="B126" s="617" t="s">
        <v>66</v>
      </c>
      <c r="C126" s="434">
        <v>648</v>
      </c>
      <c r="D126" s="434">
        <v>288</v>
      </c>
      <c r="E126" s="434">
        <v>1080</v>
      </c>
      <c r="F126" s="434">
        <v>288</v>
      </c>
      <c r="G126" s="434">
        <v>112</v>
      </c>
      <c r="H126" s="434">
        <v>648</v>
      </c>
      <c r="I126" s="434">
        <v>288</v>
      </c>
      <c r="J126" s="434">
        <v>112</v>
      </c>
      <c r="K126" s="434">
        <v>648</v>
      </c>
      <c r="L126" s="434">
        <v>288</v>
      </c>
      <c r="M126" s="434">
        <v>112</v>
      </c>
      <c r="N126" s="434">
        <v>720</v>
      </c>
      <c r="O126" s="434">
        <v>384</v>
      </c>
      <c r="P126" s="434">
        <v>112</v>
      </c>
      <c r="Q126" s="434">
        <v>720</v>
      </c>
      <c r="R126" s="434">
        <v>384</v>
      </c>
      <c r="S126" s="434">
        <v>0</v>
      </c>
      <c r="T126" s="434">
        <v>720</v>
      </c>
      <c r="U126" s="434">
        <v>384</v>
      </c>
      <c r="V126" s="188">
        <f t="shared" si="12"/>
        <v>7936</v>
      </c>
    </row>
    <row r="127" spans="1:22" s="424" customFormat="1">
      <c r="A127" s="579">
        <v>10</v>
      </c>
      <c r="B127" s="617" t="s">
        <v>67</v>
      </c>
      <c r="C127" s="434">
        <v>1296</v>
      </c>
      <c r="D127" s="434">
        <v>768</v>
      </c>
      <c r="E127" s="434">
        <v>2304</v>
      </c>
      <c r="F127" s="434">
        <v>768</v>
      </c>
      <c r="G127" s="434">
        <v>560</v>
      </c>
      <c r="H127" s="434">
        <v>4392</v>
      </c>
      <c r="I127" s="434">
        <v>768</v>
      </c>
      <c r="J127" s="434">
        <v>560</v>
      </c>
      <c r="K127" s="434">
        <v>2016</v>
      </c>
      <c r="L127" s="434">
        <v>768</v>
      </c>
      <c r="M127" s="434">
        <v>560</v>
      </c>
      <c r="N127" s="434">
        <v>2016</v>
      </c>
      <c r="O127" s="434">
        <v>768</v>
      </c>
      <c r="P127" s="434">
        <v>672</v>
      </c>
      <c r="Q127" s="434">
        <v>2376</v>
      </c>
      <c r="R127" s="434">
        <v>672</v>
      </c>
      <c r="S127" s="434">
        <v>560</v>
      </c>
      <c r="T127" s="434">
        <v>2448</v>
      </c>
      <c r="U127" s="434">
        <v>672</v>
      </c>
      <c r="V127" s="188">
        <f t="shared" si="12"/>
        <v>24944</v>
      </c>
    </row>
    <row r="128" spans="1:22" s="424" customFormat="1">
      <c r="A128" s="579">
        <v>11</v>
      </c>
      <c r="B128" s="617" t="s">
        <v>75</v>
      </c>
      <c r="C128" s="434">
        <v>1152</v>
      </c>
      <c r="D128" s="434">
        <v>576</v>
      </c>
      <c r="E128" s="434">
        <v>1440</v>
      </c>
      <c r="F128" s="434">
        <v>576</v>
      </c>
      <c r="G128" s="434">
        <v>392</v>
      </c>
      <c r="H128" s="434">
        <v>2088</v>
      </c>
      <c r="I128" s="434">
        <v>576</v>
      </c>
      <c r="J128" s="434">
        <v>392</v>
      </c>
      <c r="K128" s="434">
        <v>1080</v>
      </c>
      <c r="L128" s="434">
        <v>480</v>
      </c>
      <c r="M128" s="434">
        <v>392</v>
      </c>
      <c r="N128" s="434">
        <v>1080</v>
      </c>
      <c r="O128" s="434">
        <v>480</v>
      </c>
      <c r="P128" s="434">
        <v>448</v>
      </c>
      <c r="Q128" s="434">
        <v>1080</v>
      </c>
      <c r="R128" s="434">
        <v>480</v>
      </c>
      <c r="S128" s="434">
        <v>448</v>
      </c>
      <c r="T128" s="434">
        <v>1296</v>
      </c>
      <c r="U128" s="434">
        <v>480</v>
      </c>
      <c r="V128" s="188">
        <f t="shared" si="12"/>
        <v>14936</v>
      </c>
    </row>
    <row r="129" spans="1:22">
      <c r="A129" s="579">
        <v>12</v>
      </c>
      <c r="B129" s="617" t="s">
        <v>76</v>
      </c>
      <c r="C129" s="434">
        <v>504</v>
      </c>
      <c r="D129" s="434">
        <v>384</v>
      </c>
      <c r="E129" s="434">
        <v>1152</v>
      </c>
      <c r="F129" s="434">
        <v>384</v>
      </c>
      <c r="G129" s="434">
        <v>224</v>
      </c>
      <c r="H129" s="434">
        <v>864</v>
      </c>
      <c r="I129" s="434">
        <v>384</v>
      </c>
      <c r="J129" s="434">
        <v>224</v>
      </c>
      <c r="K129" s="434">
        <v>504</v>
      </c>
      <c r="L129" s="434">
        <v>384</v>
      </c>
      <c r="M129" s="434">
        <v>224</v>
      </c>
      <c r="N129" s="434">
        <v>504</v>
      </c>
      <c r="O129" s="434">
        <v>288</v>
      </c>
      <c r="P129" s="434">
        <v>224</v>
      </c>
      <c r="Q129" s="434">
        <v>504</v>
      </c>
      <c r="R129" s="434">
        <v>288</v>
      </c>
      <c r="S129" s="434">
        <v>168</v>
      </c>
      <c r="T129" s="434">
        <v>432</v>
      </c>
      <c r="U129" s="434">
        <v>288</v>
      </c>
      <c r="V129" s="188">
        <f t="shared" si="12"/>
        <v>7928</v>
      </c>
    </row>
    <row r="130" spans="1:22">
      <c r="A130" s="579">
        <v>13</v>
      </c>
      <c r="B130" s="617" t="s">
        <v>68</v>
      </c>
      <c r="C130" s="434">
        <v>720</v>
      </c>
      <c r="D130" s="434">
        <v>576</v>
      </c>
      <c r="E130" s="434">
        <v>720</v>
      </c>
      <c r="F130" s="434">
        <v>576</v>
      </c>
      <c r="G130" s="434">
        <v>168</v>
      </c>
      <c r="H130" s="434">
        <v>1440</v>
      </c>
      <c r="I130" s="434">
        <v>576</v>
      </c>
      <c r="J130" s="434">
        <v>224</v>
      </c>
      <c r="K130" s="434">
        <v>648</v>
      </c>
      <c r="L130" s="434">
        <v>576</v>
      </c>
      <c r="M130" s="434">
        <v>224</v>
      </c>
      <c r="N130" s="434">
        <v>648</v>
      </c>
      <c r="O130" s="434">
        <v>480</v>
      </c>
      <c r="P130" s="434">
        <v>224</v>
      </c>
      <c r="Q130" s="434">
        <v>648</v>
      </c>
      <c r="R130" s="434">
        <v>480</v>
      </c>
      <c r="S130" s="434">
        <v>168</v>
      </c>
      <c r="T130" s="434">
        <v>648</v>
      </c>
      <c r="U130" s="434">
        <v>480</v>
      </c>
      <c r="V130" s="188">
        <f t="shared" si="12"/>
        <v>10224</v>
      </c>
    </row>
    <row r="131" spans="1:22" s="424" customFormat="1">
      <c r="A131" s="579">
        <v>14</v>
      </c>
      <c r="B131" s="617" t="s">
        <v>77</v>
      </c>
      <c r="C131" s="434">
        <v>504</v>
      </c>
      <c r="D131" s="434">
        <v>0</v>
      </c>
      <c r="E131" s="434">
        <v>504</v>
      </c>
      <c r="F131" s="434">
        <v>480</v>
      </c>
      <c r="G131" s="434">
        <v>112</v>
      </c>
      <c r="H131" s="434">
        <v>1944</v>
      </c>
      <c r="I131" s="434">
        <v>384</v>
      </c>
      <c r="J131" s="434">
        <v>112</v>
      </c>
      <c r="K131" s="434">
        <v>504</v>
      </c>
      <c r="L131" s="434">
        <v>384</v>
      </c>
      <c r="M131" s="434">
        <v>112</v>
      </c>
      <c r="N131" s="434">
        <v>504</v>
      </c>
      <c r="O131" s="434">
        <v>288</v>
      </c>
      <c r="P131" s="434">
        <v>112</v>
      </c>
      <c r="Q131" s="434">
        <v>432</v>
      </c>
      <c r="R131" s="434">
        <v>288</v>
      </c>
      <c r="S131" s="434">
        <v>0</v>
      </c>
      <c r="T131" s="434">
        <v>432</v>
      </c>
      <c r="U131" s="434">
        <v>288</v>
      </c>
      <c r="V131" s="188">
        <f t="shared" si="12"/>
        <v>7384</v>
      </c>
    </row>
    <row r="132" spans="1:22" s="424" customFormat="1">
      <c r="A132" s="579">
        <v>15</v>
      </c>
      <c r="B132" s="617" t="s">
        <v>69</v>
      </c>
      <c r="C132" s="434">
        <v>576</v>
      </c>
      <c r="D132" s="434">
        <v>0</v>
      </c>
      <c r="E132" s="434">
        <v>576</v>
      </c>
      <c r="F132" s="434">
        <v>0</v>
      </c>
      <c r="G132" s="434">
        <v>168</v>
      </c>
      <c r="H132" s="434">
        <v>936</v>
      </c>
      <c r="I132" s="434">
        <v>0</v>
      </c>
      <c r="J132" s="434">
        <f>2*J33</f>
        <v>112</v>
      </c>
      <c r="K132" s="434">
        <v>504</v>
      </c>
      <c r="L132" s="434">
        <v>0</v>
      </c>
      <c r="M132" s="434">
        <v>112</v>
      </c>
      <c r="N132" s="434">
        <v>504</v>
      </c>
      <c r="O132" s="434">
        <v>0</v>
      </c>
      <c r="P132" s="434">
        <v>168</v>
      </c>
      <c r="Q132" s="434">
        <v>936</v>
      </c>
      <c r="R132" s="434">
        <f>R33*2</f>
        <v>192</v>
      </c>
      <c r="S132" s="434">
        <v>112</v>
      </c>
      <c r="T132" s="434">
        <v>1008</v>
      </c>
      <c r="U132" s="434">
        <v>0</v>
      </c>
      <c r="V132" s="188">
        <f t="shared" si="12"/>
        <v>5904</v>
      </c>
    </row>
    <row r="133" spans="1:22">
      <c r="A133" s="579"/>
      <c r="B133" s="616" t="s">
        <v>32</v>
      </c>
      <c r="C133" s="188">
        <f t="shared" ref="C133:V133" si="13">SUM(C118:C132)</f>
        <v>13392</v>
      </c>
      <c r="D133" s="188">
        <f t="shared" si="13"/>
        <v>5760</v>
      </c>
      <c r="E133" s="188">
        <f t="shared" si="13"/>
        <v>32256</v>
      </c>
      <c r="F133" s="188">
        <f t="shared" si="13"/>
        <v>6240</v>
      </c>
      <c r="G133" s="188">
        <f t="shared" si="13"/>
        <v>3584</v>
      </c>
      <c r="H133" s="188">
        <f t="shared" si="13"/>
        <v>44712</v>
      </c>
      <c r="I133" s="188">
        <f t="shared" si="13"/>
        <v>6240</v>
      </c>
      <c r="J133" s="188">
        <f t="shared" si="13"/>
        <v>3584</v>
      </c>
      <c r="K133" s="188">
        <f t="shared" si="13"/>
        <v>14544</v>
      </c>
      <c r="L133" s="188">
        <f t="shared" si="13"/>
        <v>6336</v>
      </c>
      <c r="M133" s="188">
        <f t="shared" si="13"/>
        <v>3864</v>
      </c>
      <c r="N133" s="188">
        <f t="shared" si="13"/>
        <v>15264</v>
      </c>
      <c r="O133" s="188">
        <f t="shared" si="13"/>
        <v>5952</v>
      </c>
      <c r="P133" s="188">
        <f t="shared" si="13"/>
        <v>3920</v>
      </c>
      <c r="Q133" s="188">
        <f t="shared" si="13"/>
        <v>16344</v>
      </c>
      <c r="R133" s="188">
        <f t="shared" si="13"/>
        <v>6048</v>
      </c>
      <c r="S133" s="188">
        <f t="shared" si="13"/>
        <v>3472</v>
      </c>
      <c r="T133" s="188">
        <f t="shared" si="13"/>
        <v>17136</v>
      </c>
      <c r="U133" s="188">
        <f t="shared" si="13"/>
        <v>5568</v>
      </c>
      <c r="V133" s="188">
        <f t="shared" si="13"/>
        <v>214216</v>
      </c>
    </row>
    <row r="134" spans="1:22">
      <c r="A134" s="610" t="s">
        <v>79</v>
      </c>
      <c r="B134" s="611"/>
      <c r="C134" s="612"/>
      <c r="D134" s="612"/>
      <c r="E134" s="612"/>
      <c r="F134" s="612"/>
      <c r="G134" s="612"/>
      <c r="H134" s="612"/>
      <c r="I134" s="612"/>
      <c r="J134" s="612"/>
      <c r="K134" s="612"/>
      <c r="L134" s="612"/>
      <c r="M134" s="612"/>
      <c r="N134" s="612"/>
      <c r="O134" s="612"/>
      <c r="P134" s="612"/>
      <c r="Q134" s="612"/>
      <c r="R134" s="612"/>
      <c r="S134" s="612"/>
      <c r="T134" s="612"/>
      <c r="U134" s="612"/>
      <c r="V134" s="613"/>
    </row>
    <row r="135" spans="1:22" s="424" customFormat="1">
      <c r="A135" s="579">
        <v>1</v>
      </c>
      <c r="B135" s="617" t="s">
        <v>80</v>
      </c>
      <c r="C135" s="434">
        <v>216</v>
      </c>
      <c r="D135" s="434">
        <v>0</v>
      </c>
      <c r="E135" s="434">
        <v>1008</v>
      </c>
      <c r="F135" s="434">
        <v>0</v>
      </c>
      <c r="G135" s="434">
        <v>0</v>
      </c>
      <c r="H135" s="434">
        <v>648</v>
      </c>
      <c r="I135" s="434">
        <v>0</v>
      </c>
      <c r="J135" s="434">
        <v>112</v>
      </c>
      <c r="K135" s="434">
        <v>432</v>
      </c>
      <c r="L135" s="434">
        <v>288</v>
      </c>
      <c r="M135" s="434">
        <v>168</v>
      </c>
      <c r="N135" s="434">
        <v>216</v>
      </c>
      <c r="O135" s="434">
        <v>0</v>
      </c>
      <c r="P135" s="434">
        <v>0</v>
      </c>
      <c r="Q135" s="434">
        <v>432</v>
      </c>
      <c r="R135" s="434">
        <v>0</v>
      </c>
      <c r="S135" s="434">
        <v>0</v>
      </c>
      <c r="T135" s="434">
        <v>216</v>
      </c>
      <c r="U135" s="434">
        <v>0</v>
      </c>
      <c r="V135" s="188">
        <f t="shared" ref="V135:V141" si="14">SUM(C135:U135)</f>
        <v>3736</v>
      </c>
    </row>
    <row r="136" spans="1:22">
      <c r="A136" s="579">
        <v>2</v>
      </c>
      <c r="B136" s="617" t="s">
        <v>86</v>
      </c>
      <c r="C136" s="434">
        <v>0</v>
      </c>
      <c r="D136" s="434">
        <v>0</v>
      </c>
      <c r="E136" s="434">
        <v>144</v>
      </c>
      <c r="F136" s="434">
        <v>0</v>
      </c>
      <c r="G136" s="434">
        <v>0</v>
      </c>
      <c r="H136" s="434">
        <v>144</v>
      </c>
      <c r="I136" s="434">
        <v>0</v>
      </c>
      <c r="J136" s="434">
        <v>0</v>
      </c>
      <c r="K136" s="434">
        <v>144</v>
      </c>
      <c r="L136" s="434">
        <v>0</v>
      </c>
      <c r="M136" s="434">
        <v>0</v>
      </c>
      <c r="N136" s="434">
        <v>144</v>
      </c>
      <c r="O136" s="434">
        <v>96</v>
      </c>
      <c r="P136" s="434">
        <v>112</v>
      </c>
      <c r="Q136" s="434">
        <v>144</v>
      </c>
      <c r="R136" s="434">
        <v>0</v>
      </c>
      <c r="S136" s="434">
        <v>112</v>
      </c>
      <c r="T136" s="434">
        <v>144</v>
      </c>
      <c r="U136" s="434">
        <v>0</v>
      </c>
      <c r="V136" s="188">
        <f t="shared" si="14"/>
        <v>1184</v>
      </c>
    </row>
    <row r="137" spans="1:22">
      <c r="A137" s="579">
        <v>3</v>
      </c>
      <c r="B137" s="617" t="s">
        <v>81</v>
      </c>
      <c r="C137" s="434">
        <v>1800</v>
      </c>
      <c r="D137" s="434">
        <v>864</v>
      </c>
      <c r="E137" s="434">
        <v>11016</v>
      </c>
      <c r="F137" s="434">
        <v>864</v>
      </c>
      <c r="G137" s="434">
        <v>392</v>
      </c>
      <c r="H137" s="434">
        <v>13464</v>
      </c>
      <c r="I137" s="434">
        <v>768</v>
      </c>
      <c r="J137" s="434">
        <v>392</v>
      </c>
      <c r="K137" s="434">
        <v>1728</v>
      </c>
      <c r="L137" s="434">
        <v>768</v>
      </c>
      <c r="M137" s="434">
        <v>448</v>
      </c>
      <c r="N137" s="434">
        <v>1728</v>
      </c>
      <c r="O137" s="434">
        <v>768</v>
      </c>
      <c r="P137" s="434">
        <v>448</v>
      </c>
      <c r="Q137" s="434">
        <v>1728</v>
      </c>
      <c r="R137" s="434">
        <v>768</v>
      </c>
      <c r="S137" s="434">
        <v>392</v>
      </c>
      <c r="T137" s="434">
        <v>1728</v>
      </c>
      <c r="U137" s="434">
        <v>768</v>
      </c>
      <c r="V137" s="188">
        <f t="shared" si="14"/>
        <v>40832</v>
      </c>
    </row>
    <row r="138" spans="1:22">
      <c r="A138" s="579">
        <v>4</v>
      </c>
      <c r="B138" s="617" t="s">
        <v>82</v>
      </c>
      <c r="C138" s="434">
        <v>576</v>
      </c>
      <c r="D138" s="434">
        <v>0</v>
      </c>
      <c r="E138" s="434">
        <v>2808</v>
      </c>
      <c r="F138" s="434">
        <v>0</v>
      </c>
      <c r="G138" s="434">
        <v>168</v>
      </c>
      <c r="H138" s="434">
        <v>8208</v>
      </c>
      <c r="I138" s="434">
        <v>0</v>
      </c>
      <c r="J138" s="434">
        <v>224</v>
      </c>
      <c r="K138" s="434">
        <v>576</v>
      </c>
      <c r="L138" s="434">
        <v>288</v>
      </c>
      <c r="M138" s="434">
        <v>168</v>
      </c>
      <c r="N138" s="434">
        <v>576</v>
      </c>
      <c r="O138" s="434">
        <v>288</v>
      </c>
      <c r="P138" s="434">
        <v>168</v>
      </c>
      <c r="Q138" s="434">
        <v>576</v>
      </c>
      <c r="R138" s="434">
        <v>288</v>
      </c>
      <c r="S138" s="434">
        <v>168</v>
      </c>
      <c r="T138" s="434">
        <v>648</v>
      </c>
      <c r="U138" s="434">
        <v>0</v>
      </c>
      <c r="V138" s="188">
        <f t="shared" si="14"/>
        <v>15728</v>
      </c>
    </row>
    <row r="139" spans="1:22">
      <c r="A139" s="579">
        <v>5</v>
      </c>
      <c r="B139" s="617" t="s">
        <v>84</v>
      </c>
      <c r="C139" s="434">
        <v>792</v>
      </c>
      <c r="D139" s="434">
        <v>384</v>
      </c>
      <c r="E139" s="434">
        <v>4752</v>
      </c>
      <c r="F139" s="434">
        <v>384</v>
      </c>
      <c r="G139" s="434">
        <v>224</v>
      </c>
      <c r="H139" s="434">
        <v>1296</v>
      </c>
      <c r="I139" s="434">
        <v>384</v>
      </c>
      <c r="J139" s="434">
        <v>224</v>
      </c>
      <c r="K139" s="434">
        <v>864</v>
      </c>
      <c r="L139" s="434">
        <v>384</v>
      </c>
      <c r="M139" s="434">
        <v>224</v>
      </c>
      <c r="N139" s="434">
        <v>864</v>
      </c>
      <c r="O139" s="434">
        <v>384</v>
      </c>
      <c r="P139" s="434">
        <v>280</v>
      </c>
      <c r="Q139" s="434">
        <v>864</v>
      </c>
      <c r="R139" s="434">
        <v>384</v>
      </c>
      <c r="S139" s="434">
        <v>224</v>
      </c>
      <c r="T139" s="434">
        <v>864</v>
      </c>
      <c r="U139" s="434">
        <v>288</v>
      </c>
      <c r="V139" s="188">
        <f t="shared" si="14"/>
        <v>14064</v>
      </c>
    </row>
    <row r="140" spans="1:22">
      <c r="A140" s="579">
        <v>6</v>
      </c>
      <c r="B140" s="617" t="s">
        <v>83</v>
      </c>
      <c r="C140" s="434">
        <v>1728</v>
      </c>
      <c r="D140" s="434">
        <v>864</v>
      </c>
      <c r="E140" s="434">
        <v>7632</v>
      </c>
      <c r="F140" s="434">
        <v>864</v>
      </c>
      <c r="G140" s="434">
        <v>448</v>
      </c>
      <c r="H140" s="434">
        <v>1656</v>
      </c>
      <c r="I140" s="434">
        <v>864</v>
      </c>
      <c r="J140" s="434">
        <v>448</v>
      </c>
      <c r="K140" s="434">
        <v>1656</v>
      </c>
      <c r="L140" s="434">
        <v>864</v>
      </c>
      <c r="M140" s="434">
        <v>448</v>
      </c>
      <c r="N140" s="434">
        <v>1656</v>
      </c>
      <c r="O140" s="434">
        <v>768</v>
      </c>
      <c r="P140" s="434">
        <v>448</v>
      </c>
      <c r="Q140" s="434">
        <v>1656</v>
      </c>
      <c r="R140" s="434">
        <v>768</v>
      </c>
      <c r="S140" s="434">
        <v>448</v>
      </c>
      <c r="T140" s="434">
        <v>1656</v>
      </c>
      <c r="U140" s="434">
        <v>768</v>
      </c>
      <c r="V140" s="188">
        <f t="shared" si="14"/>
        <v>25640</v>
      </c>
    </row>
    <row r="141" spans="1:22">
      <c r="A141" s="579">
        <v>7</v>
      </c>
      <c r="B141" s="617" t="s">
        <v>85</v>
      </c>
      <c r="C141" s="434">
        <v>576</v>
      </c>
      <c r="D141" s="434">
        <v>288</v>
      </c>
      <c r="E141" s="434">
        <v>648</v>
      </c>
      <c r="F141" s="434">
        <v>288</v>
      </c>
      <c r="G141" s="434">
        <v>0</v>
      </c>
      <c r="H141" s="434">
        <v>1008</v>
      </c>
      <c r="I141" s="434">
        <v>192</v>
      </c>
      <c r="J141" s="434">
        <v>112</v>
      </c>
      <c r="K141" s="434">
        <v>504</v>
      </c>
      <c r="L141" s="434">
        <v>192</v>
      </c>
      <c r="M141" s="434">
        <v>112</v>
      </c>
      <c r="N141" s="434">
        <v>504</v>
      </c>
      <c r="O141" s="434">
        <v>192</v>
      </c>
      <c r="P141" s="434">
        <v>0</v>
      </c>
      <c r="Q141" s="434">
        <v>504</v>
      </c>
      <c r="R141" s="434">
        <v>192</v>
      </c>
      <c r="S141" s="434">
        <v>0</v>
      </c>
      <c r="T141" s="434">
        <v>504</v>
      </c>
      <c r="U141" s="434">
        <v>192</v>
      </c>
      <c r="V141" s="188">
        <f t="shared" si="14"/>
        <v>6008</v>
      </c>
    </row>
    <row r="142" spans="1:22">
      <c r="A142" s="579"/>
      <c r="B142" s="616" t="s">
        <v>32</v>
      </c>
      <c r="C142" s="188">
        <f t="shared" ref="C142:V142" si="15">SUM(C135:C141)</f>
        <v>5688</v>
      </c>
      <c r="D142" s="188">
        <f t="shared" si="15"/>
        <v>2400</v>
      </c>
      <c r="E142" s="188">
        <f t="shared" si="15"/>
        <v>28008</v>
      </c>
      <c r="F142" s="188">
        <f t="shared" si="15"/>
        <v>2400</v>
      </c>
      <c r="G142" s="188">
        <f t="shared" si="15"/>
        <v>1232</v>
      </c>
      <c r="H142" s="188">
        <f t="shared" si="15"/>
        <v>26424</v>
      </c>
      <c r="I142" s="188">
        <f t="shared" si="15"/>
        <v>2208</v>
      </c>
      <c r="J142" s="188">
        <f t="shared" si="15"/>
        <v>1512</v>
      </c>
      <c r="K142" s="188">
        <f t="shared" si="15"/>
        <v>5904</v>
      </c>
      <c r="L142" s="188">
        <f t="shared" si="15"/>
        <v>2784</v>
      </c>
      <c r="M142" s="188">
        <f t="shared" si="15"/>
        <v>1568</v>
      </c>
      <c r="N142" s="188">
        <f t="shared" si="15"/>
        <v>5688</v>
      </c>
      <c r="O142" s="188">
        <f t="shared" si="15"/>
        <v>2496</v>
      </c>
      <c r="P142" s="188">
        <f t="shared" si="15"/>
        <v>1456</v>
      </c>
      <c r="Q142" s="188">
        <f t="shared" si="15"/>
        <v>5904</v>
      </c>
      <c r="R142" s="188">
        <f t="shared" si="15"/>
        <v>2400</v>
      </c>
      <c r="S142" s="188">
        <f t="shared" si="15"/>
        <v>1344</v>
      </c>
      <c r="T142" s="188">
        <f t="shared" si="15"/>
        <v>5760</v>
      </c>
      <c r="U142" s="188">
        <f t="shared" si="15"/>
        <v>2016</v>
      </c>
      <c r="V142" s="188">
        <f t="shared" si="15"/>
        <v>107192</v>
      </c>
    </row>
    <row r="143" spans="1:22">
      <c r="A143" s="610" t="s">
        <v>87</v>
      </c>
      <c r="B143" s="611"/>
      <c r="C143" s="612"/>
      <c r="D143" s="612"/>
      <c r="E143" s="612"/>
      <c r="F143" s="612"/>
      <c r="G143" s="612"/>
      <c r="H143" s="612"/>
      <c r="I143" s="612"/>
      <c r="J143" s="612"/>
      <c r="K143" s="612"/>
      <c r="L143" s="612"/>
      <c r="M143" s="612"/>
      <c r="N143" s="612"/>
      <c r="O143" s="612"/>
      <c r="P143" s="612"/>
      <c r="Q143" s="612"/>
      <c r="R143" s="612"/>
      <c r="S143" s="612"/>
      <c r="T143" s="612"/>
      <c r="U143" s="612"/>
      <c r="V143" s="613"/>
    </row>
    <row r="144" spans="1:22" s="424" customFormat="1">
      <c r="A144" s="579">
        <v>1</v>
      </c>
      <c r="B144" s="617" t="s">
        <v>91</v>
      </c>
      <c r="C144" s="434">
        <v>576</v>
      </c>
      <c r="D144" s="434">
        <v>576</v>
      </c>
      <c r="E144" s="434">
        <v>1368</v>
      </c>
      <c r="F144" s="434">
        <v>576</v>
      </c>
      <c r="G144" s="434">
        <v>224</v>
      </c>
      <c r="H144" s="434">
        <v>1008</v>
      </c>
      <c r="I144" s="434">
        <v>576</v>
      </c>
      <c r="J144" s="434">
        <v>224</v>
      </c>
      <c r="K144" s="434">
        <v>720</v>
      </c>
      <c r="L144" s="434">
        <v>480</v>
      </c>
      <c r="M144" s="434">
        <v>224</v>
      </c>
      <c r="N144" s="434">
        <v>576</v>
      </c>
      <c r="O144" s="434">
        <v>480</v>
      </c>
      <c r="P144" s="434">
        <v>224</v>
      </c>
      <c r="Q144" s="434">
        <v>1080</v>
      </c>
      <c r="R144" s="434">
        <v>480</v>
      </c>
      <c r="S144" s="434">
        <v>168</v>
      </c>
      <c r="T144" s="434">
        <v>1008</v>
      </c>
      <c r="U144" s="434">
        <v>480</v>
      </c>
      <c r="V144" s="188">
        <f t="shared" ref="V144:V154" si="16">SUM(C144:U144)</f>
        <v>11048</v>
      </c>
    </row>
    <row r="145" spans="1:22">
      <c r="A145" s="579">
        <v>2</v>
      </c>
      <c r="B145" s="617" t="s">
        <v>93</v>
      </c>
      <c r="C145" s="434">
        <v>1080</v>
      </c>
      <c r="D145" s="434">
        <v>480</v>
      </c>
      <c r="E145" s="434">
        <v>1368</v>
      </c>
      <c r="F145" s="434">
        <v>384</v>
      </c>
      <c r="G145" s="434">
        <v>280</v>
      </c>
      <c r="H145" s="434">
        <v>1008</v>
      </c>
      <c r="I145" s="434">
        <v>384</v>
      </c>
      <c r="J145" s="434">
        <v>336</v>
      </c>
      <c r="K145" s="434">
        <v>1008</v>
      </c>
      <c r="L145" s="434">
        <v>384</v>
      </c>
      <c r="M145" s="434">
        <v>336</v>
      </c>
      <c r="N145" s="434">
        <v>1008</v>
      </c>
      <c r="O145" s="434">
        <v>384</v>
      </c>
      <c r="P145" s="434">
        <v>280</v>
      </c>
      <c r="Q145" s="434">
        <v>1008</v>
      </c>
      <c r="R145" s="434">
        <v>384</v>
      </c>
      <c r="S145" s="434">
        <v>280</v>
      </c>
      <c r="T145" s="434">
        <v>1008</v>
      </c>
      <c r="U145" s="434">
        <v>384</v>
      </c>
      <c r="V145" s="188">
        <f t="shared" si="16"/>
        <v>11784</v>
      </c>
    </row>
    <row r="146" spans="1:22">
      <c r="A146" s="579">
        <v>3</v>
      </c>
      <c r="B146" s="617" t="s">
        <v>94</v>
      </c>
      <c r="C146" s="434">
        <v>1584</v>
      </c>
      <c r="D146" s="434">
        <v>768</v>
      </c>
      <c r="E146" s="434">
        <v>4464</v>
      </c>
      <c r="F146" s="434">
        <v>768</v>
      </c>
      <c r="G146" s="434">
        <v>672</v>
      </c>
      <c r="H146" s="434">
        <v>2016</v>
      </c>
      <c r="I146" s="434">
        <v>672</v>
      </c>
      <c r="J146" s="434">
        <v>728</v>
      </c>
      <c r="K146" s="434">
        <v>1512</v>
      </c>
      <c r="L146" s="434">
        <v>672</v>
      </c>
      <c r="M146" s="434">
        <v>672</v>
      </c>
      <c r="N146" s="434">
        <v>1512</v>
      </c>
      <c r="O146" s="434">
        <v>672</v>
      </c>
      <c r="P146" s="434">
        <v>672</v>
      </c>
      <c r="Q146" s="434">
        <v>1512</v>
      </c>
      <c r="R146" s="434">
        <v>672</v>
      </c>
      <c r="S146" s="434">
        <v>672</v>
      </c>
      <c r="T146" s="434">
        <v>1512</v>
      </c>
      <c r="U146" s="434">
        <v>672</v>
      </c>
      <c r="V146" s="188">
        <f t="shared" si="16"/>
        <v>22424</v>
      </c>
    </row>
    <row r="147" spans="1:22">
      <c r="A147" s="579">
        <v>4</v>
      </c>
      <c r="B147" s="617" t="s">
        <v>92</v>
      </c>
      <c r="C147" s="434">
        <v>1080</v>
      </c>
      <c r="D147" s="434">
        <v>384</v>
      </c>
      <c r="E147" s="434">
        <v>3024</v>
      </c>
      <c r="F147" s="434">
        <v>384</v>
      </c>
      <c r="G147" s="434">
        <v>224</v>
      </c>
      <c r="H147" s="434">
        <v>2664</v>
      </c>
      <c r="I147" s="434">
        <v>384</v>
      </c>
      <c r="J147" s="434">
        <v>280</v>
      </c>
      <c r="K147" s="434">
        <v>1224</v>
      </c>
      <c r="L147" s="434">
        <v>384</v>
      </c>
      <c r="M147" s="434">
        <v>224</v>
      </c>
      <c r="N147" s="434">
        <v>1224</v>
      </c>
      <c r="O147" s="434">
        <v>384</v>
      </c>
      <c r="P147" s="434">
        <v>280</v>
      </c>
      <c r="Q147" s="434">
        <v>1224</v>
      </c>
      <c r="R147" s="434">
        <v>384</v>
      </c>
      <c r="S147" s="434">
        <v>280</v>
      </c>
      <c r="T147" s="434">
        <v>1224</v>
      </c>
      <c r="U147" s="434">
        <v>288</v>
      </c>
      <c r="V147" s="188">
        <f t="shared" si="16"/>
        <v>15544</v>
      </c>
    </row>
    <row r="148" spans="1:22">
      <c r="A148" s="579">
        <v>5</v>
      </c>
      <c r="B148" s="617" t="s">
        <v>98</v>
      </c>
      <c r="C148" s="434">
        <v>0</v>
      </c>
      <c r="D148" s="434">
        <v>0</v>
      </c>
      <c r="E148" s="434">
        <v>432</v>
      </c>
      <c r="F148" s="434">
        <v>0</v>
      </c>
      <c r="G148" s="434">
        <v>168</v>
      </c>
      <c r="H148" s="434">
        <v>792</v>
      </c>
      <c r="I148" s="434">
        <v>0</v>
      </c>
      <c r="J148" s="434">
        <v>168</v>
      </c>
      <c r="K148" s="434">
        <v>144</v>
      </c>
      <c r="L148" s="434">
        <v>0</v>
      </c>
      <c r="M148" s="434">
        <v>0</v>
      </c>
      <c r="N148" s="434">
        <v>144</v>
      </c>
      <c r="O148" s="434">
        <v>0</v>
      </c>
      <c r="P148" s="434">
        <v>0</v>
      </c>
      <c r="Q148" s="434">
        <v>0</v>
      </c>
      <c r="R148" s="434">
        <v>96</v>
      </c>
      <c r="S148" s="434">
        <v>0</v>
      </c>
      <c r="T148" s="434">
        <v>0</v>
      </c>
      <c r="U148" s="434">
        <v>0</v>
      </c>
      <c r="V148" s="188">
        <f t="shared" si="16"/>
        <v>1944</v>
      </c>
    </row>
    <row r="149" spans="1:22">
      <c r="A149" s="579">
        <v>6</v>
      </c>
      <c r="B149" s="617" t="s">
        <v>95</v>
      </c>
      <c r="C149" s="434">
        <v>1152</v>
      </c>
      <c r="D149" s="434">
        <v>576</v>
      </c>
      <c r="E149" s="434">
        <v>1512</v>
      </c>
      <c r="F149" s="434">
        <v>576</v>
      </c>
      <c r="G149" s="434">
        <v>280</v>
      </c>
      <c r="H149" s="434">
        <v>1584</v>
      </c>
      <c r="I149" s="434">
        <v>576</v>
      </c>
      <c r="J149" s="434">
        <v>280</v>
      </c>
      <c r="K149" s="434">
        <v>1080</v>
      </c>
      <c r="L149" s="434">
        <v>576</v>
      </c>
      <c r="M149" s="434">
        <v>280</v>
      </c>
      <c r="N149" s="434">
        <v>1080</v>
      </c>
      <c r="O149" s="434">
        <v>480</v>
      </c>
      <c r="P149" s="434">
        <v>224</v>
      </c>
      <c r="Q149" s="434">
        <v>1080</v>
      </c>
      <c r="R149" s="434">
        <v>480</v>
      </c>
      <c r="S149" s="434">
        <v>224</v>
      </c>
      <c r="T149" s="434">
        <v>1080</v>
      </c>
      <c r="U149" s="434">
        <v>480</v>
      </c>
      <c r="V149" s="188">
        <f t="shared" si="16"/>
        <v>13600</v>
      </c>
    </row>
    <row r="150" spans="1:22">
      <c r="A150" s="579">
        <v>7</v>
      </c>
      <c r="B150" s="617" t="s">
        <v>96</v>
      </c>
      <c r="C150" s="434">
        <v>1224</v>
      </c>
      <c r="D150" s="434">
        <v>0</v>
      </c>
      <c r="E150" s="434">
        <v>3744</v>
      </c>
      <c r="F150" s="434">
        <v>288</v>
      </c>
      <c r="G150" s="434">
        <v>280</v>
      </c>
      <c r="H150" s="434">
        <v>1656</v>
      </c>
      <c r="I150" s="434">
        <v>288</v>
      </c>
      <c r="J150" s="434">
        <v>280</v>
      </c>
      <c r="K150" s="434">
        <v>1224</v>
      </c>
      <c r="L150" s="434">
        <v>288</v>
      </c>
      <c r="M150" s="434">
        <v>280</v>
      </c>
      <c r="N150" s="434">
        <v>1224</v>
      </c>
      <c r="O150" s="434">
        <v>288</v>
      </c>
      <c r="P150" s="434">
        <v>280</v>
      </c>
      <c r="Q150" s="434">
        <v>1152</v>
      </c>
      <c r="R150" s="434">
        <v>192</v>
      </c>
      <c r="S150" s="434">
        <v>280</v>
      </c>
      <c r="T150" s="434">
        <v>1152</v>
      </c>
      <c r="U150" s="434">
        <v>192</v>
      </c>
      <c r="V150" s="188">
        <f t="shared" si="16"/>
        <v>14312</v>
      </c>
    </row>
    <row r="151" spans="1:22">
      <c r="A151" s="579">
        <v>8</v>
      </c>
      <c r="B151" s="617" t="s">
        <v>88</v>
      </c>
      <c r="C151" s="434">
        <v>216</v>
      </c>
      <c r="D151" s="434">
        <v>0</v>
      </c>
      <c r="E151" s="434">
        <v>792</v>
      </c>
      <c r="F151" s="434">
        <v>0</v>
      </c>
      <c r="G151" s="434">
        <v>0</v>
      </c>
      <c r="H151" s="434">
        <v>576</v>
      </c>
      <c r="I151" s="434">
        <v>0</v>
      </c>
      <c r="J151" s="434">
        <v>0</v>
      </c>
      <c r="K151" s="434">
        <v>144</v>
      </c>
      <c r="L151" s="434">
        <v>0</v>
      </c>
      <c r="M151" s="434">
        <v>0</v>
      </c>
      <c r="N151" s="434">
        <v>144</v>
      </c>
      <c r="O151" s="434">
        <v>0</v>
      </c>
      <c r="P151" s="434">
        <v>112</v>
      </c>
      <c r="Q151" s="434">
        <v>144</v>
      </c>
      <c r="R151" s="434">
        <v>96</v>
      </c>
      <c r="S151" s="434">
        <v>168</v>
      </c>
      <c r="T151" s="434">
        <v>144</v>
      </c>
      <c r="U151" s="434">
        <v>0</v>
      </c>
      <c r="V151" s="188">
        <f t="shared" si="16"/>
        <v>2536</v>
      </c>
    </row>
    <row r="152" spans="1:22">
      <c r="A152" s="579">
        <v>9</v>
      </c>
      <c r="B152" s="617" t="s">
        <v>89</v>
      </c>
      <c r="C152" s="434">
        <v>360</v>
      </c>
      <c r="D152" s="434">
        <v>0</v>
      </c>
      <c r="E152" s="434">
        <v>1872</v>
      </c>
      <c r="F152" s="434">
        <v>0</v>
      </c>
      <c r="G152" s="434">
        <v>0</v>
      </c>
      <c r="H152" s="434">
        <v>792</v>
      </c>
      <c r="I152" s="434">
        <v>0</v>
      </c>
      <c r="J152" s="434">
        <v>112</v>
      </c>
      <c r="K152" s="434">
        <v>360</v>
      </c>
      <c r="L152" s="434">
        <v>192</v>
      </c>
      <c r="M152" s="434">
        <v>168</v>
      </c>
      <c r="N152" s="434">
        <v>288</v>
      </c>
      <c r="O152" s="434">
        <v>192</v>
      </c>
      <c r="P152" s="434">
        <v>0</v>
      </c>
      <c r="Q152" s="434">
        <v>288</v>
      </c>
      <c r="R152" s="434">
        <v>192</v>
      </c>
      <c r="S152" s="434">
        <v>0</v>
      </c>
      <c r="T152" s="434">
        <v>288</v>
      </c>
      <c r="U152" s="434">
        <v>192</v>
      </c>
      <c r="V152" s="188">
        <f t="shared" si="16"/>
        <v>5296</v>
      </c>
    </row>
    <row r="153" spans="1:22">
      <c r="A153" s="579">
        <v>10</v>
      </c>
      <c r="B153" s="617" t="s">
        <v>90</v>
      </c>
      <c r="C153" s="434">
        <v>0</v>
      </c>
      <c r="D153" s="434">
        <v>0</v>
      </c>
      <c r="E153" s="434">
        <v>0</v>
      </c>
      <c r="F153" s="434">
        <v>0</v>
      </c>
      <c r="G153" s="434">
        <v>168</v>
      </c>
      <c r="H153" s="434">
        <v>648</v>
      </c>
      <c r="I153" s="434">
        <v>96</v>
      </c>
      <c r="J153" s="434">
        <v>0</v>
      </c>
      <c r="K153" s="434">
        <v>144</v>
      </c>
      <c r="L153" s="434">
        <v>0</v>
      </c>
      <c r="M153" s="434">
        <v>0</v>
      </c>
      <c r="N153" s="434">
        <v>0</v>
      </c>
      <c r="O153" s="434">
        <v>0</v>
      </c>
      <c r="P153" s="434">
        <v>0</v>
      </c>
      <c r="Q153" s="434">
        <v>0</v>
      </c>
      <c r="R153" s="434">
        <v>0</v>
      </c>
      <c r="S153" s="434">
        <v>0</v>
      </c>
      <c r="T153" s="434">
        <v>0</v>
      </c>
      <c r="U153" s="434">
        <v>0</v>
      </c>
      <c r="V153" s="188">
        <f t="shared" si="16"/>
        <v>1056</v>
      </c>
    </row>
    <row r="154" spans="1:22">
      <c r="A154" s="579">
        <v>11</v>
      </c>
      <c r="B154" s="617" t="s">
        <v>97</v>
      </c>
      <c r="C154" s="434">
        <v>432</v>
      </c>
      <c r="D154" s="434">
        <v>0</v>
      </c>
      <c r="E154" s="434">
        <v>2664</v>
      </c>
      <c r="F154" s="434">
        <v>0</v>
      </c>
      <c r="G154" s="434">
        <v>0</v>
      </c>
      <c r="H154" s="434">
        <v>864</v>
      </c>
      <c r="I154" s="434">
        <v>0</v>
      </c>
      <c r="J154" s="434">
        <v>0</v>
      </c>
      <c r="K154" s="434">
        <v>432</v>
      </c>
      <c r="L154" s="434">
        <v>192</v>
      </c>
      <c r="M154" s="434">
        <v>0</v>
      </c>
      <c r="N154" s="434">
        <v>432</v>
      </c>
      <c r="O154" s="434">
        <v>192</v>
      </c>
      <c r="P154" s="434">
        <v>168</v>
      </c>
      <c r="Q154" s="434">
        <v>432</v>
      </c>
      <c r="R154" s="434">
        <v>192</v>
      </c>
      <c r="S154" s="434">
        <v>168</v>
      </c>
      <c r="T154" s="434">
        <v>360</v>
      </c>
      <c r="U154" s="434">
        <v>192</v>
      </c>
      <c r="V154" s="188">
        <f t="shared" si="16"/>
        <v>6720</v>
      </c>
    </row>
    <row r="155" spans="1:22">
      <c r="A155" s="579"/>
      <c r="B155" s="616" t="s">
        <v>32</v>
      </c>
      <c r="C155" s="188">
        <f t="shared" ref="C155:V155" si="17">SUM(C144:C154)</f>
        <v>7704</v>
      </c>
      <c r="D155" s="188">
        <f t="shared" si="17"/>
        <v>2784</v>
      </c>
      <c r="E155" s="188">
        <f t="shared" si="17"/>
        <v>21240</v>
      </c>
      <c r="F155" s="188">
        <f t="shared" si="17"/>
        <v>2976</v>
      </c>
      <c r="G155" s="188">
        <f t="shared" si="17"/>
        <v>2296</v>
      </c>
      <c r="H155" s="188">
        <f t="shared" si="17"/>
        <v>13608</v>
      </c>
      <c r="I155" s="188">
        <f t="shared" si="17"/>
        <v>2976</v>
      </c>
      <c r="J155" s="188">
        <f t="shared" si="17"/>
        <v>2408</v>
      </c>
      <c r="K155" s="188">
        <f t="shared" si="17"/>
        <v>7992</v>
      </c>
      <c r="L155" s="188">
        <f t="shared" si="17"/>
        <v>3168</v>
      </c>
      <c r="M155" s="188">
        <f t="shared" si="17"/>
        <v>2184</v>
      </c>
      <c r="N155" s="188">
        <f t="shared" si="17"/>
        <v>7632</v>
      </c>
      <c r="O155" s="188">
        <f t="shared" si="17"/>
        <v>3072</v>
      </c>
      <c r="P155" s="188">
        <f t="shared" si="17"/>
        <v>2240</v>
      </c>
      <c r="Q155" s="188">
        <f t="shared" si="17"/>
        <v>7920</v>
      </c>
      <c r="R155" s="188">
        <f t="shared" si="17"/>
        <v>3168</v>
      </c>
      <c r="S155" s="188">
        <f t="shared" si="17"/>
        <v>2240</v>
      </c>
      <c r="T155" s="188">
        <f t="shared" si="17"/>
        <v>7776</v>
      </c>
      <c r="U155" s="188">
        <f t="shared" si="17"/>
        <v>2880</v>
      </c>
      <c r="V155" s="188">
        <f t="shared" si="17"/>
        <v>106264</v>
      </c>
    </row>
    <row r="156" spans="1:22">
      <c r="A156" s="610" t="s">
        <v>99</v>
      </c>
      <c r="B156" s="611"/>
      <c r="C156" s="612"/>
      <c r="D156" s="612"/>
      <c r="E156" s="612"/>
      <c r="F156" s="612"/>
      <c r="G156" s="612"/>
      <c r="H156" s="612"/>
      <c r="I156" s="612"/>
      <c r="J156" s="612"/>
      <c r="K156" s="612"/>
      <c r="L156" s="612"/>
      <c r="M156" s="612"/>
      <c r="N156" s="612"/>
      <c r="O156" s="612"/>
      <c r="P156" s="612"/>
      <c r="Q156" s="612"/>
      <c r="R156" s="612"/>
      <c r="S156" s="612"/>
      <c r="T156" s="612"/>
      <c r="U156" s="612"/>
      <c r="V156" s="613"/>
    </row>
    <row r="157" spans="1:22">
      <c r="A157" s="579">
        <v>1</v>
      </c>
      <c r="B157" s="617" t="s">
        <v>105</v>
      </c>
      <c r="C157" s="434">
        <v>432</v>
      </c>
      <c r="D157" s="434">
        <v>0</v>
      </c>
      <c r="E157" s="434">
        <v>1584</v>
      </c>
      <c r="F157" s="434">
        <v>192</v>
      </c>
      <c r="G157" s="434">
        <v>168</v>
      </c>
      <c r="H157" s="434">
        <v>648</v>
      </c>
      <c r="I157" s="434">
        <v>288</v>
      </c>
      <c r="J157" s="434">
        <v>0</v>
      </c>
      <c r="K157" s="434">
        <v>360</v>
      </c>
      <c r="L157" s="434">
        <v>192</v>
      </c>
      <c r="M157" s="434">
        <v>0</v>
      </c>
      <c r="N157" s="434">
        <v>360</v>
      </c>
      <c r="O157" s="434">
        <v>0</v>
      </c>
      <c r="P157" s="434">
        <v>0</v>
      </c>
      <c r="Q157" s="434">
        <v>360</v>
      </c>
      <c r="R157" s="434">
        <v>0</v>
      </c>
      <c r="S157" s="434">
        <v>0</v>
      </c>
      <c r="T157" s="434">
        <v>360</v>
      </c>
      <c r="U157" s="434">
        <v>0</v>
      </c>
      <c r="V157" s="188">
        <f t="shared" ref="V157:V168" si="18">SUM(C157:U157)</f>
        <v>4944</v>
      </c>
    </row>
    <row r="158" spans="1:22">
      <c r="A158" s="579">
        <v>2</v>
      </c>
      <c r="B158" s="617" t="s">
        <v>109</v>
      </c>
      <c r="C158" s="434">
        <v>0</v>
      </c>
      <c r="D158" s="434">
        <v>0</v>
      </c>
      <c r="E158" s="434">
        <v>144</v>
      </c>
      <c r="F158" s="434">
        <v>0</v>
      </c>
      <c r="G158" s="434">
        <v>0</v>
      </c>
      <c r="H158" s="434">
        <v>144</v>
      </c>
      <c r="I158" s="434">
        <v>0</v>
      </c>
      <c r="J158" s="434">
        <v>168</v>
      </c>
      <c r="K158" s="434">
        <v>0</v>
      </c>
      <c r="L158" s="434">
        <v>0</v>
      </c>
      <c r="M158" s="434">
        <v>168</v>
      </c>
      <c r="N158" s="434">
        <v>0</v>
      </c>
      <c r="O158" s="434">
        <v>288</v>
      </c>
      <c r="P158" s="434">
        <v>168</v>
      </c>
      <c r="Q158" s="434">
        <v>72</v>
      </c>
      <c r="R158" s="434">
        <v>0</v>
      </c>
      <c r="S158" s="434">
        <v>168</v>
      </c>
      <c r="T158" s="434">
        <v>0</v>
      </c>
      <c r="U158" s="434">
        <v>0</v>
      </c>
      <c r="V158" s="188">
        <f t="shared" si="18"/>
        <v>1320</v>
      </c>
    </row>
    <row r="159" spans="1:22" s="424" customFormat="1">
      <c r="A159" s="579">
        <v>3</v>
      </c>
      <c r="B159" s="617" t="s">
        <v>101</v>
      </c>
      <c r="C159" s="434">
        <v>720</v>
      </c>
      <c r="D159" s="434">
        <v>0</v>
      </c>
      <c r="E159" s="434">
        <v>1080</v>
      </c>
      <c r="F159" s="434">
        <v>288</v>
      </c>
      <c r="G159" s="434">
        <v>112</v>
      </c>
      <c r="H159" s="434">
        <v>792</v>
      </c>
      <c r="I159" s="434">
        <v>288</v>
      </c>
      <c r="J159" s="434">
        <v>112</v>
      </c>
      <c r="K159" s="434">
        <v>720</v>
      </c>
      <c r="L159" s="434">
        <v>288</v>
      </c>
      <c r="M159" s="434">
        <v>168</v>
      </c>
      <c r="N159" s="434">
        <v>648</v>
      </c>
      <c r="O159" s="434">
        <v>288</v>
      </c>
      <c r="P159" s="434">
        <v>0</v>
      </c>
      <c r="Q159" s="434">
        <v>936</v>
      </c>
      <c r="R159" s="434">
        <v>192</v>
      </c>
      <c r="S159" s="434">
        <v>112</v>
      </c>
      <c r="T159" s="434">
        <v>936</v>
      </c>
      <c r="U159" s="434">
        <v>0</v>
      </c>
      <c r="V159" s="188">
        <f t="shared" si="18"/>
        <v>7680</v>
      </c>
    </row>
    <row r="160" spans="1:22">
      <c r="A160" s="579">
        <v>4</v>
      </c>
      <c r="B160" s="617" t="s">
        <v>106</v>
      </c>
      <c r="C160" s="434">
        <v>360</v>
      </c>
      <c r="D160" s="434">
        <v>0</v>
      </c>
      <c r="E160" s="434">
        <v>360</v>
      </c>
      <c r="F160" s="434">
        <v>0</v>
      </c>
      <c r="G160" s="434">
        <v>168</v>
      </c>
      <c r="H160" s="434">
        <v>648</v>
      </c>
      <c r="I160" s="434">
        <v>0</v>
      </c>
      <c r="J160" s="434">
        <v>168</v>
      </c>
      <c r="K160" s="434">
        <v>360</v>
      </c>
      <c r="L160" s="434">
        <v>0</v>
      </c>
      <c r="M160" s="434">
        <v>168</v>
      </c>
      <c r="N160" s="434">
        <v>360</v>
      </c>
      <c r="O160" s="434">
        <v>0</v>
      </c>
      <c r="P160" s="434">
        <v>168</v>
      </c>
      <c r="Q160" s="434">
        <v>360</v>
      </c>
      <c r="R160" s="434">
        <v>0</v>
      </c>
      <c r="S160" s="434">
        <v>168</v>
      </c>
      <c r="T160" s="434">
        <v>288</v>
      </c>
      <c r="U160" s="434">
        <v>96</v>
      </c>
      <c r="V160" s="188">
        <f t="shared" si="18"/>
        <v>3672</v>
      </c>
    </row>
    <row r="161" spans="1:22">
      <c r="A161" s="579">
        <v>5</v>
      </c>
      <c r="B161" s="617" t="s">
        <v>107</v>
      </c>
      <c r="C161" s="434">
        <v>144</v>
      </c>
      <c r="D161" s="434">
        <v>0</v>
      </c>
      <c r="E161" s="434">
        <v>864</v>
      </c>
      <c r="F161" s="434">
        <v>0</v>
      </c>
      <c r="G161" s="434">
        <v>112</v>
      </c>
      <c r="H161" s="434">
        <v>648</v>
      </c>
      <c r="I161" s="434">
        <v>0</v>
      </c>
      <c r="J161" s="434">
        <v>112</v>
      </c>
      <c r="K161" s="434">
        <v>216</v>
      </c>
      <c r="L161" s="434">
        <v>0</v>
      </c>
      <c r="M161" s="434">
        <v>112</v>
      </c>
      <c r="N161" s="434">
        <v>216</v>
      </c>
      <c r="O161" s="434">
        <v>0</v>
      </c>
      <c r="P161" s="434">
        <v>112</v>
      </c>
      <c r="Q161" s="434">
        <v>216</v>
      </c>
      <c r="R161" s="434">
        <v>0</v>
      </c>
      <c r="S161" s="434">
        <v>112</v>
      </c>
      <c r="T161" s="434">
        <v>216</v>
      </c>
      <c r="U161" s="434">
        <v>288</v>
      </c>
      <c r="V161" s="188">
        <f t="shared" si="18"/>
        <v>3368</v>
      </c>
    </row>
    <row r="162" spans="1:22">
      <c r="A162" s="579">
        <v>6</v>
      </c>
      <c r="B162" s="617" t="s">
        <v>111</v>
      </c>
      <c r="C162" s="434">
        <v>144</v>
      </c>
      <c r="D162" s="434">
        <v>0</v>
      </c>
      <c r="E162" s="434">
        <v>288</v>
      </c>
      <c r="F162" s="434">
        <v>0</v>
      </c>
      <c r="G162" s="434">
        <v>0</v>
      </c>
      <c r="H162" s="434">
        <v>576</v>
      </c>
      <c r="I162" s="434">
        <v>0</v>
      </c>
      <c r="J162" s="434">
        <v>0</v>
      </c>
      <c r="K162" s="434">
        <v>144</v>
      </c>
      <c r="L162" s="434">
        <v>0</v>
      </c>
      <c r="M162" s="434">
        <v>0</v>
      </c>
      <c r="N162" s="434">
        <v>216</v>
      </c>
      <c r="O162" s="434">
        <v>0</v>
      </c>
      <c r="P162" s="434">
        <v>0</v>
      </c>
      <c r="Q162" s="434">
        <v>0</v>
      </c>
      <c r="R162" s="434">
        <v>192</v>
      </c>
      <c r="S162" s="434">
        <v>56</v>
      </c>
      <c r="T162" s="434">
        <v>0</v>
      </c>
      <c r="U162" s="434">
        <v>0</v>
      </c>
      <c r="V162" s="188">
        <f t="shared" si="18"/>
        <v>1616</v>
      </c>
    </row>
    <row r="163" spans="1:22" s="424" customFormat="1">
      <c r="A163" s="579">
        <v>7</v>
      </c>
      <c r="B163" s="617" t="s">
        <v>103</v>
      </c>
      <c r="C163" s="434">
        <v>432</v>
      </c>
      <c r="D163" s="434">
        <v>288</v>
      </c>
      <c r="E163" s="434">
        <v>2952</v>
      </c>
      <c r="F163" s="434">
        <v>288</v>
      </c>
      <c r="G163" s="434">
        <v>224</v>
      </c>
      <c r="H163" s="434">
        <v>1224</v>
      </c>
      <c r="I163" s="434">
        <v>288</v>
      </c>
      <c r="J163" s="434">
        <v>168</v>
      </c>
      <c r="K163" s="434">
        <v>432</v>
      </c>
      <c r="L163" s="434">
        <v>288</v>
      </c>
      <c r="M163" s="434">
        <v>224</v>
      </c>
      <c r="N163" s="434">
        <v>432</v>
      </c>
      <c r="O163" s="434">
        <v>288</v>
      </c>
      <c r="P163" s="434">
        <v>168</v>
      </c>
      <c r="Q163" s="434">
        <v>864</v>
      </c>
      <c r="R163" s="434">
        <v>192</v>
      </c>
      <c r="S163" s="434">
        <v>168</v>
      </c>
      <c r="T163" s="434">
        <v>1008</v>
      </c>
      <c r="U163" s="434">
        <v>192</v>
      </c>
      <c r="V163" s="188">
        <f t="shared" si="18"/>
        <v>10120</v>
      </c>
    </row>
    <row r="164" spans="1:22">
      <c r="A164" s="579">
        <v>8</v>
      </c>
      <c r="B164" s="617" t="s">
        <v>100</v>
      </c>
      <c r="C164" s="434">
        <v>216</v>
      </c>
      <c r="D164" s="434">
        <v>0</v>
      </c>
      <c r="E164" s="434">
        <v>360</v>
      </c>
      <c r="F164" s="434">
        <v>0</v>
      </c>
      <c r="G164" s="434">
        <v>112</v>
      </c>
      <c r="H164" s="434">
        <v>648</v>
      </c>
      <c r="I164" s="434">
        <v>0</v>
      </c>
      <c r="J164" s="434">
        <v>112</v>
      </c>
      <c r="K164" s="434">
        <v>216</v>
      </c>
      <c r="L164" s="434">
        <v>0</v>
      </c>
      <c r="M164" s="434">
        <v>112</v>
      </c>
      <c r="N164" s="434">
        <v>216</v>
      </c>
      <c r="O164" s="434">
        <v>0</v>
      </c>
      <c r="P164" s="434">
        <v>112</v>
      </c>
      <c r="Q164" s="434">
        <v>144</v>
      </c>
      <c r="R164" s="434">
        <v>192</v>
      </c>
      <c r="S164" s="434">
        <v>112</v>
      </c>
      <c r="T164" s="434">
        <v>144</v>
      </c>
      <c r="U164" s="434">
        <v>0</v>
      </c>
      <c r="V164" s="188">
        <f t="shared" si="18"/>
        <v>2696</v>
      </c>
    </row>
    <row r="165" spans="1:22">
      <c r="A165" s="579">
        <v>9</v>
      </c>
      <c r="B165" s="617" t="s">
        <v>102</v>
      </c>
      <c r="C165" s="434">
        <v>432</v>
      </c>
      <c r="D165" s="434">
        <v>288</v>
      </c>
      <c r="E165" s="434">
        <v>1584</v>
      </c>
      <c r="F165" s="434">
        <v>288</v>
      </c>
      <c r="G165" s="434">
        <v>0</v>
      </c>
      <c r="H165" s="434">
        <v>864</v>
      </c>
      <c r="I165" s="434">
        <v>192</v>
      </c>
      <c r="J165" s="434">
        <v>112</v>
      </c>
      <c r="K165" s="434">
        <v>432</v>
      </c>
      <c r="L165" s="434">
        <v>192</v>
      </c>
      <c r="M165" s="434">
        <v>112</v>
      </c>
      <c r="N165" s="434">
        <v>432</v>
      </c>
      <c r="O165" s="434">
        <v>192</v>
      </c>
      <c r="P165" s="434">
        <v>112</v>
      </c>
      <c r="Q165" s="434">
        <v>432</v>
      </c>
      <c r="R165" s="434">
        <v>192</v>
      </c>
      <c r="S165" s="434">
        <v>112</v>
      </c>
      <c r="T165" s="434">
        <v>360</v>
      </c>
      <c r="U165" s="434">
        <v>288</v>
      </c>
      <c r="V165" s="188">
        <f t="shared" si="18"/>
        <v>6616</v>
      </c>
    </row>
    <row r="166" spans="1:22">
      <c r="A166" s="579">
        <v>10</v>
      </c>
      <c r="B166" s="617" t="s">
        <v>108</v>
      </c>
      <c r="C166" s="434">
        <v>216</v>
      </c>
      <c r="D166" s="434">
        <v>0</v>
      </c>
      <c r="E166" s="434">
        <v>360</v>
      </c>
      <c r="F166" s="434">
        <v>0</v>
      </c>
      <c r="G166" s="434">
        <v>112</v>
      </c>
      <c r="H166" s="434">
        <v>648</v>
      </c>
      <c r="I166" s="434">
        <v>0</v>
      </c>
      <c r="J166" s="434">
        <v>168</v>
      </c>
      <c r="K166" s="434">
        <v>144</v>
      </c>
      <c r="L166" s="434">
        <v>0</v>
      </c>
      <c r="M166" s="434">
        <v>168</v>
      </c>
      <c r="N166" s="434">
        <v>144</v>
      </c>
      <c r="O166" s="434">
        <v>96</v>
      </c>
      <c r="P166" s="434">
        <v>112</v>
      </c>
      <c r="Q166" s="434">
        <v>144</v>
      </c>
      <c r="R166" s="434">
        <v>0</v>
      </c>
      <c r="S166" s="434">
        <v>112</v>
      </c>
      <c r="T166" s="434">
        <v>144</v>
      </c>
      <c r="U166" s="434">
        <v>0</v>
      </c>
      <c r="V166" s="188">
        <f t="shared" si="18"/>
        <v>2568</v>
      </c>
    </row>
    <row r="167" spans="1:22" s="424" customFormat="1">
      <c r="A167" s="579">
        <v>11</v>
      </c>
      <c r="B167" s="617" t="s">
        <v>104</v>
      </c>
      <c r="C167" s="434">
        <v>432</v>
      </c>
      <c r="D167" s="434">
        <v>384</v>
      </c>
      <c r="E167" s="434">
        <v>576</v>
      </c>
      <c r="F167" s="434">
        <v>288</v>
      </c>
      <c r="G167" s="434">
        <v>0</v>
      </c>
      <c r="H167" s="434">
        <v>720</v>
      </c>
      <c r="I167" s="434">
        <v>288</v>
      </c>
      <c r="J167" s="434">
        <v>0</v>
      </c>
      <c r="K167" s="434">
        <v>360</v>
      </c>
      <c r="L167" s="434">
        <v>288</v>
      </c>
      <c r="M167" s="434">
        <v>0</v>
      </c>
      <c r="N167" s="434">
        <v>576</v>
      </c>
      <c r="O167" s="434">
        <v>288</v>
      </c>
      <c r="P167" s="434">
        <v>0</v>
      </c>
      <c r="Q167" s="434">
        <v>576</v>
      </c>
      <c r="R167" s="434">
        <v>288</v>
      </c>
      <c r="S167" s="434">
        <v>168</v>
      </c>
      <c r="T167" s="434">
        <v>576</v>
      </c>
      <c r="U167" s="434">
        <v>288</v>
      </c>
      <c r="V167" s="188">
        <f t="shared" si="18"/>
        <v>6096</v>
      </c>
    </row>
    <row r="168" spans="1:22">
      <c r="A168" s="579">
        <v>12</v>
      </c>
      <c r="B168" s="617" t="s">
        <v>110</v>
      </c>
      <c r="C168" s="434">
        <v>0</v>
      </c>
      <c r="D168" s="434">
        <v>0</v>
      </c>
      <c r="E168" s="434">
        <v>0</v>
      </c>
      <c r="F168" s="434">
        <v>0</v>
      </c>
      <c r="G168" s="434">
        <v>0</v>
      </c>
      <c r="H168" s="434">
        <v>432</v>
      </c>
      <c r="I168" s="434">
        <v>0</v>
      </c>
      <c r="J168" s="434">
        <v>168</v>
      </c>
      <c r="K168" s="434">
        <v>216</v>
      </c>
      <c r="L168" s="434">
        <v>0</v>
      </c>
      <c r="M168" s="434">
        <v>168</v>
      </c>
      <c r="N168" s="434">
        <v>144</v>
      </c>
      <c r="O168" s="434">
        <v>192</v>
      </c>
      <c r="P168" s="434">
        <v>0</v>
      </c>
      <c r="Q168" s="434">
        <v>144</v>
      </c>
      <c r="R168" s="434">
        <v>0</v>
      </c>
      <c r="S168" s="434">
        <v>0</v>
      </c>
      <c r="T168" s="434">
        <v>144</v>
      </c>
      <c r="U168" s="434">
        <v>0</v>
      </c>
      <c r="V168" s="188">
        <f t="shared" si="18"/>
        <v>1608</v>
      </c>
    </row>
    <row r="169" spans="1:22">
      <c r="A169" s="615"/>
      <c r="B169" s="616" t="s">
        <v>32</v>
      </c>
      <c r="C169" s="188">
        <f t="shared" ref="C169:U169" si="19">SUM(C157:C168)</f>
        <v>3528</v>
      </c>
      <c r="D169" s="188">
        <f t="shared" si="19"/>
        <v>960</v>
      </c>
      <c r="E169" s="188">
        <f t="shared" si="19"/>
        <v>10152</v>
      </c>
      <c r="F169" s="188">
        <f t="shared" si="19"/>
        <v>1344</v>
      </c>
      <c r="G169" s="188">
        <f t="shared" si="19"/>
        <v>1008</v>
      </c>
      <c r="H169" s="188">
        <f t="shared" si="19"/>
        <v>7992</v>
      </c>
      <c r="I169" s="188">
        <f t="shared" si="19"/>
        <v>1344</v>
      </c>
      <c r="J169" s="188">
        <f t="shared" si="19"/>
        <v>1288</v>
      </c>
      <c r="K169" s="188">
        <f t="shared" si="19"/>
        <v>3600</v>
      </c>
      <c r="L169" s="188">
        <f t="shared" si="19"/>
        <v>1248</v>
      </c>
      <c r="M169" s="188">
        <f t="shared" si="19"/>
        <v>1400</v>
      </c>
      <c r="N169" s="188">
        <f t="shared" si="19"/>
        <v>3744</v>
      </c>
      <c r="O169" s="188">
        <f t="shared" si="19"/>
        <v>1632</v>
      </c>
      <c r="P169" s="188">
        <f t="shared" si="19"/>
        <v>952</v>
      </c>
      <c r="Q169" s="188">
        <f t="shared" si="19"/>
        <v>4248</v>
      </c>
      <c r="R169" s="188">
        <f t="shared" si="19"/>
        <v>1248</v>
      </c>
      <c r="S169" s="188">
        <f t="shared" si="19"/>
        <v>1288</v>
      </c>
      <c r="T169" s="188">
        <f t="shared" si="19"/>
        <v>4176</v>
      </c>
      <c r="U169" s="188">
        <f t="shared" si="19"/>
        <v>1152</v>
      </c>
      <c r="V169" s="188">
        <f>SUM(V157:V168)</f>
        <v>52304</v>
      </c>
    </row>
    <row r="170" spans="1:22">
      <c r="A170" s="610" t="s">
        <v>112</v>
      </c>
      <c r="B170" s="611"/>
      <c r="C170" s="612"/>
      <c r="D170" s="612"/>
      <c r="E170" s="612"/>
      <c r="F170" s="612"/>
      <c r="G170" s="612"/>
      <c r="H170" s="612"/>
      <c r="I170" s="612"/>
      <c r="J170" s="612"/>
      <c r="K170" s="612"/>
      <c r="L170" s="612"/>
      <c r="M170" s="612"/>
      <c r="N170" s="612"/>
      <c r="O170" s="612"/>
      <c r="P170" s="612"/>
      <c r="Q170" s="612"/>
      <c r="R170" s="612"/>
      <c r="S170" s="612"/>
      <c r="T170" s="612"/>
      <c r="U170" s="612"/>
      <c r="V170" s="613"/>
    </row>
    <row r="171" spans="1:22">
      <c r="A171" s="579">
        <v>1</v>
      </c>
      <c r="B171" s="617" t="s">
        <v>113</v>
      </c>
      <c r="C171" s="434">
        <v>576</v>
      </c>
      <c r="D171" s="434">
        <v>384</v>
      </c>
      <c r="E171" s="434">
        <v>936</v>
      </c>
      <c r="F171" s="434">
        <v>384</v>
      </c>
      <c r="G171" s="434">
        <v>112</v>
      </c>
      <c r="H171" s="434">
        <v>936</v>
      </c>
      <c r="I171" s="434">
        <v>384</v>
      </c>
      <c r="J171" s="434">
        <v>168</v>
      </c>
      <c r="K171" s="434">
        <v>576</v>
      </c>
      <c r="L171" s="434">
        <v>384</v>
      </c>
      <c r="M171" s="434">
        <v>168</v>
      </c>
      <c r="N171" s="434">
        <v>576</v>
      </c>
      <c r="O171" s="434">
        <v>288</v>
      </c>
      <c r="P171" s="434">
        <v>168</v>
      </c>
      <c r="Q171" s="434">
        <v>576</v>
      </c>
      <c r="R171" s="434">
        <v>288</v>
      </c>
      <c r="S171" s="434">
        <v>112</v>
      </c>
      <c r="T171" s="434">
        <v>504</v>
      </c>
      <c r="U171" s="434">
        <v>192</v>
      </c>
      <c r="V171" s="188">
        <f>SUM(C171:U171)</f>
        <v>7712</v>
      </c>
    </row>
    <row r="172" spans="1:22">
      <c r="A172" s="579">
        <v>2</v>
      </c>
      <c r="B172" s="617" t="s">
        <v>116</v>
      </c>
      <c r="C172" s="434">
        <v>144</v>
      </c>
      <c r="D172" s="434">
        <v>0</v>
      </c>
      <c r="E172" s="434">
        <v>144</v>
      </c>
      <c r="F172" s="434">
        <v>0</v>
      </c>
      <c r="G172" s="434">
        <v>112</v>
      </c>
      <c r="H172" s="434">
        <v>144</v>
      </c>
      <c r="I172" s="434">
        <v>192</v>
      </c>
      <c r="J172" s="434">
        <v>112</v>
      </c>
      <c r="K172" s="434">
        <v>144</v>
      </c>
      <c r="L172" s="434">
        <v>192</v>
      </c>
      <c r="M172" s="434">
        <v>112</v>
      </c>
      <c r="N172" s="434">
        <v>144</v>
      </c>
      <c r="O172" s="434">
        <v>192</v>
      </c>
      <c r="P172" s="434">
        <v>112</v>
      </c>
      <c r="Q172" s="434">
        <v>144</v>
      </c>
      <c r="R172" s="434">
        <v>192</v>
      </c>
      <c r="S172" s="434">
        <v>0</v>
      </c>
      <c r="T172" s="434">
        <v>144</v>
      </c>
      <c r="U172" s="434">
        <v>192</v>
      </c>
      <c r="V172" s="188">
        <f>SUM(C172:U172)</f>
        <v>2416</v>
      </c>
    </row>
    <row r="173" spans="1:22">
      <c r="A173" s="579">
        <v>3</v>
      </c>
      <c r="B173" s="617" t="s">
        <v>114</v>
      </c>
      <c r="C173" s="434">
        <v>936</v>
      </c>
      <c r="D173" s="434">
        <v>0</v>
      </c>
      <c r="E173" s="434">
        <v>1296</v>
      </c>
      <c r="F173" s="434">
        <v>576</v>
      </c>
      <c r="G173" s="434">
        <v>224</v>
      </c>
      <c r="H173" s="434">
        <v>1224</v>
      </c>
      <c r="I173" s="434">
        <v>576</v>
      </c>
      <c r="J173" s="434">
        <v>224</v>
      </c>
      <c r="K173" s="434">
        <v>864</v>
      </c>
      <c r="L173" s="434">
        <v>576</v>
      </c>
      <c r="M173" s="434">
        <v>224</v>
      </c>
      <c r="N173" s="434">
        <v>864</v>
      </c>
      <c r="O173" s="434">
        <v>576</v>
      </c>
      <c r="P173" s="434">
        <v>224</v>
      </c>
      <c r="Q173" s="434">
        <v>864</v>
      </c>
      <c r="R173" s="434">
        <v>576</v>
      </c>
      <c r="S173" s="434">
        <v>224</v>
      </c>
      <c r="T173" s="434">
        <v>864</v>
      </c>
      <c r="U173" s="434">
        <v>384</v>
      </c>
      <c r="V173" s="188">
        <f>SUM(C173:U173)</f>
        <v>11296</v>
      </c>
    </row>
    <row r="174" spans="1:22">
      <c r="A174" s="579">
        <v>4</v>
      </c>
      <c r="B174" s="617" t="s">
        <v>115</v>
      </c>
      <c r="C174" s="434">
        <v>0</v>
      </c>
      <c r="D174" s="434">
        <v>0</v>
      </c>
      <c r="E174" s="434">
        <v>0</v>
      </c>
      <c r="F174" s="434">
        <v>0</v>
      </c>
      <c r="G174" s="434"/>
      <c r="H174" s="434">
        <v>0</v>
      </c>
      <c r="I174" s="434">
        <v>0</v>
      </c>
      <c r="J174" s="434">
        <v>0</v>
      </c>
      <c r="K174" s="434">
        <v>360</v>
      </c>
      <c r="L174" s="434">
        <v>192</v>
      </c>
      <c r="M174" s="434">
        <v>0</v>
      </c>
      <c r="N174" s="434">
        <v>0</v>
      </c>
      <c r="O174" s="434">
        <v>0</v>
      </c>
      <c r="P174" s="434">
        <v>0</v>
      </c>
      <c r="Q174" s="434">
        <v>0</v>
      </c>
      <c r="R174" s="434">
        <v>0</v>
      </c>
      <c r="S174" s="434">
        <v>0</v>
      </c>
      <c r="T174" s="434">
        <v>0</v>
      </c>
      <c r="U174" s="434">
        <v>0</v>
      </c>
      <c r="V174" s="188">
        <f>SUM(C174:U174)</f>
        <v>552</v>
      </c>
    </row>
    <row r="175" spans="1:22">
      <c r="A175" s="619"/>
      <c r="B175" s="616" t="s">
        <v>32</v>
      </c>
      <c r="C175" s="188">
        <f>SUM(C171:C174)</f>
        <v>1656</v>
      </c>
      <c r="D175" s="188">
        <f t="shared" ref="D175:U175" si="20">SUM(D171:D174)</f>
        <v>384</v>
      </c>
      <c r="E175" s="188">
        <f t="shared" si="20"/>
        <v>2376</v>
      </c>
      <c r="F175" s="188">
        <f t="shared" si="20"/>
        <v>960</v>
      </c>
      <c r="G175" s="188">
        <f t="shared" si="20"/>
        <v>448</v>
      </c>
      <c r="H175" s="188">
        <f t="shared" si="20"/>
        <v>2304</v>
      </c>
      <c r="I175" s="188">
        <f t="shared" si="20"/>
        <v>1152</v>
      </c>
      <c r="J175" s="188">
        <f t="shared" si="20"/>
        <v>504</v>
      </c>
      <c r="K175" s="188">
        <f t="shared" si="20"/>
        <v>1944</v>
      </c>
      <c r="L175" s="188">
        <f t="shared" si="20"/>
        <v>1344</v>
      </c>
      <c r="M175" s="188">
        <f t="shared" si="20"/>
        <v>504</v>
      </c>
      <c r="N175" s="188">
        <f t="shared" si="20"/>
        <v>1584</v>
      </c>
      <c r="O175" s="188">
        <f t="shared" si="20"/>
        <v>1056</v>
      </c>
      <c r="P175" s="188">
        <f t="shared" si="20"/>
        <v>504</v>
      </c>
      <c r="Q175" s="188">
        <f t="shared" si="20"/>
        <v>1584</v>
      </c>
      <c r="R175" s="188">
        <f t="shared" si="20"/>
        <v>1056</v>
      </c>
      <c r="S175" s="188">
        <f t="shared" si="20"/>
        <v>336</v>
      </c>
      <c r="T175" s="188">
        <f t="shared" si="20"/>
        <v>1512</v>
      </c>
      <c r="U175" s="188">
        <f t="shared" si="20"/>
        <v>768</v>
      </c>
      <c r="V175" s="188">
        <f>SUM(V171:V174)</f>
        <v>21976</v>
      </c>
    </row>
    <row r="176" spans="1:22">
      <c r="A176" s="620"/>
      <c r="B176" s="621" t="s">
        <v>574</v>
      </c>
      <c r="C176" s="188">
        <f t="shared" ref="C176:U176" si="21">C175+C169+C155+C142+C133+C116+C106+C95+C82+C46</f>
        <v>69912</v>
      </c>
      <c r="D176" s="188">
        <f t="shared" si="21"/>
        <v>25728</v>
      </c>
      <c r="E176" s="188">
        <f t="shared" si="21"/>
        <v>202392</v>
      </c>
      <c r="F176" s="188">
        <f t="shared" si="21"/>
        <v>31392</v>
      </c>
      <c r="G176" s="188">
        <f t="shared" si="21"/>
        <v>18424</v>
      </c>
      <c r="H176" s="188">
        <f t="shared" si="21"/>
        <v>283680</v>
      </c>
      <c r="I176" s="188">
        <f t="shared" si="21"/>
        <v>33792</v>
      </c>
      <c r="J176" s="188">
        <f t="shared" si="21"/>
        <v>20104</v>
      </c>
      <c r="K176" s="188">
        <f t="shared" si="21"/>
        <v>71568</v>
      </c>
      <c r="L176" s="188">
        <f t="shared" si="21"/>
        <v>35712</v>
      </c>
      <c r="M176" s="188">
        <f t="shared" si="21"/>
        <v>19936</v>
      </c>
      <c r="N176" s="188">
        <f t="shared" si="21"/>
        <v>71352</v>
      </c>
      <c r="O176" s="188">
        <f t="shared" si="21"/>
        <v>34176</v>
      </c>
      <c r="P176" s="188">
        <f t="shared" si="21"/>
        <v>19656</v>
      </c>
      <c r="Q176" s="188">
        <f t="shared" si="21"/>
        <v>74880</v>
      </c>
      <c r="R176" s="188">
        <f t="shared" si="21"/>
        <v>33408</v>
      </c>
      <c r="S176" s="188">
        <f t="shared" si="21"/>
        <v>18200</v>
      </c>
      <c r="T176" s="188">
        <f t="shared" si="21"/>
        <v>73728</v>
      </c>
      <c r="U176" s="188">
        <f t="shared" si="21"/>
        <v>31584</v>
      </c>
      <c r="V176" s="264">
        <f>V175+V169+V155+V142+V133+V116+V106+V95+V82+V46</f>
        <v>1169624</v>
      </c>
    </row>
    <row r="178" spans="1:22" ht="16.5" customHeight="1">
      <c r="A178" s="622" t="s">
        <v>923</v>
      </c>
      <c r="B178" s="1013" t="s">
        <v>924</v>
      </c>
      <c r="C178" s="1013"/>
      <c r="D178" s="1013"/>
      <c r="E178" s="1013"/>
      <c r="F178" s="1013"/>
      <c r="G178" s="1013"/>
      <c r="H178" s="1013"/>
      <c r="I178" s="1013"/>
      <c r="J178" s="1013"/>
      <c r="K178" s="1013"/>
      <c r="L178" s="1013"/>
      <c r="M178" s="1013"/>
      <c r="N178" s="1013"/>
      <c r="O178" s="1013"/>
      <c r="P178" s="1013"/>
      <c r="Q178" s="1013"/>
      <c r="R178" s="1013"/>
      <c r="S178" s="1013"/>
      <c r="T178" s="1013"/>
      <c r="U178" s="1013"/>
      <c r="V178" s="1013"/>
    </row>
    <row r="179" spans="1:22">
      <c r="A179" s="599"/>
      <c r="B179" s="263"/>
      <c r="C179" s="623"/>
      <c r="D179" s="623"/>
      <c r="E179" s="623"/>
      <c r="F179" s="623"/>
      <c r="G179" s="623"/>
      <c r="H179" s="623"/>
      <c r="I179" s="623"/>
      <c r="J179" s="623"/>
      <c r="K179" s="623"/>
      <c r="L179" s="623"/>
      <c r="M179" s="623"/>
      <c r="N179" s="623"/>
      <c r="O179" s="623"/>
      <c r="P179" s="623"/>
      <c r="Q179" s="623"/>
      <c r="R179" s="623"/>
      <c r="S179" s="623"/>
      <c r="T179" s="623"/>
      <c r="U179" s="623"/>
      <c r="V179" s="263"/>
    </row>
    <row r="180" spans="1:22">
      <c r="V180" s="602"/>
    </row>
    <row r="184" spans="1:22" ht="15" customHeight="1">
      <c r="L184" s="1014"/>
      <c r="M184" s="1014"/>
      <c r="N184" s="1014"/>
      <c r="O184" s="1014"/>
      <c r="P184" s="1014"/>
      <c r="Q184" s="1014"/>
    </row>
    <row r="185" spans="1:22">
      <c r="N185" s="1015"/>
      <c r="O185" s="1015"/>
      <c r="P185" s="1015"/>
      <c r="Q185" s="1015"/>
      <c r="R185" s="1015"/>
      <c r="S185" s="1015"/>
      <c r="V185" s="263"/>
    </row>
    <row r="186" spans="1:22">
      <c r="V186" s="263"/>
    </row>
    <row r="187" spans="1:22">
      <c r="V187" s="263"/>
    </row>
    <row r="188" spans="1:22">
      <c r="V188" s="263"/>
    </row>
    <row r="189" spans="1:22">
      <c r="V189" s="263"/>
    </row>
    <row r="190" spans="1:22">
      <c r="V190" s="263"/>
    </row>
  </sheetData>
  <mergeCells count="47">
    <mergeCell ref="B16:V16"/>
    <mergeCell ref="A6:V6"/>
    <mergeCell ref="A7:A8"/>
    <mergeCell ref="B7:V7"/>
    <mergeCell ref="B8:V8"/>
    <mergeCell ref="B9:V9"/>
    <mergeCell ref="B10:V10"/>
    <mergeCell ref="B11:V11"/>
    <mergeCell ref="B12:V12"/>
    <mergeCell ref="B13:V13"/>
    <mergeCell ref="B14:V14"/>
    <mergeCell ref="B15:V15"/>
    <mergeCell ref="B28:V28"/>
    <mergeCell ref="B17:V17"/>
    <mergeCell ref="B18:V18"/>
    <mergeCell ref="B19:V19"/>
    <mergeCell ref="B20:V20"/>
    <mergeCell ref="B21:V21"/>
    <mergeCell ref="B22:V22"/>
    <mergeCell ref="B23:V23"/>
    <mergeCell ref="B24:V24"/>
    <mergeCell ref="B25:V25"/>
    <mergeCell ref="B26:V26"/>
    <mergeCell ref="B27:V27"/>
    <mergeCell ref="B29:V29"/>
    <mergeCell ref="B30:V30"/>
    <mergeCell ref="B31:V31"/>
    <mergeCell ref="A32:A34"/>
    <mergeCell ref="B32:B34"/>
    <mergeCell ref="C32:D32"/>
    <mergeCell ref="E32:F32"/>
    <mergeCell ref="G32:I32"/>
    <mergeCell ref="J32:L32"/>
    <mergeCell ref="M32:O32"/>
    <mergeCell ref="B178:V178"/>
    <mergeCell ref="L184:Q184"/>
    <mergeCell ref="N185:S185"/>
    <mergeCell ref="P32:R32"/>
    <mergeCell ref="S32:U32"/>
    <mergeCell ref="V32:V34"/>
    <mergeCell ref="C35:D35"/>
    <mergeCell ref="E35:F35"/>
    <mergeCell ref="G35:I35"/>
    <mergeCell ref="J35:L35"/>
    <mergeCell ref="M35:O35"/>
    <mergeCell ref="P35:R35"/>
    <mergeCell ref="S35:U35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8"/>
  <sheetViews>
    <sheetView zoomScale="90" zoomScaleNormal="90" workbookViewId="0">
      <selection activeCell="A33" sqref="A33:XFD33"/>
    </sheetView>
  </sheetViews>
  <sheetFormatPr defaultColWidth="9.140625" defaultRowHeight="12.75"/>
  <cols>
    <col min="1" max="1" width="4.28515625" style="601" customWidth="1"/>
    <col min="2" max="2" width="51.42578125" style="370" customWidth="1"/>
    <col min="3" max="3" width="9.5703125" style="602" customWidth="1"/>
    <col min="4" max="4" width="9.28515625" style="602" customWidth="1"/>
    <col min="5" max="5" width="9" style="602" customWidth="1"/>
    <col min="6" max="6" width="9.28515625" style="602" customWidth="1"/>
    <col min="7" max="7" width="9" style="602" customWidth="1"/>
    <col min="8" max="9" width="8.7109375" style="602" customWidth="1"/>
    <col min="10" max="10" width="8.85546875" style="602" customWidth="1"/>
    <col min="11" max="11" width="9.42578125" style="602" customWidth="1"/>
    <col min="12" max="12" width="9.28515625" style="602" customWidth="1"/>
    <col min="13" max="13" width="9.5703125" style="602" customWidth="1"/>
    <col min="14" max="14" width="10.42578125" style="602" customWidth="1"/>
    <col min="15" max="15" width="22.7109375" style="605" customWidth="1"/>
    <col min="16" max="16384" width="9.140625" style="263"/>
  </cols>
  <sheetData>
    <row r="1" spans="1:15">
      <c r="B1" s="421"/>
      <c r="N1" s="672" t="s">
        <v>1012</v>
      </c>
      <c r="O1" s="624"/>
    </row>
    <row r="2" spans="1:15">
      <c r="B2" s="421"/>
      <c r="N2" s="672" t="s">
        <v>118</v>
      </c>
      <c r="O2" s="624"/>
    </row>
    <row r="3" spans="1:15">
      <c r="B3" s="421"/>
      <c r="N3" s="672" t="s">
        <v>593</v>
      </c>
      <c r="O3" s="624"/>
    </row>
    <row r="4" spans="1:15">
      <c r="B4" s="421"/>
      <c r="N4" s="179" t="s">
        <v>1017</v>
      </c>
      <c r="O4" s="624"/>
    </row>
    <row r="5" spans="1:15">
      <c r="B5" s="421"/>
      <c r="N5" s="179" t="s">
        <v>1016</v>
      </c>
      <c r="O5" s="624"/>
    </row>
    <row r="6" spans="1:15" ht="30" customHeight="1">
      <c r="A6" s="1011" t="s">
        <v>909</v>
      </c>
      <c r="B6" s="1011"/>
      <c r="C6" s="1011"/>
      <c r="D6" s="1011"/>
      <c r="E6" s="1011"/>
      <c r="F6" s="1011"/>
      <c r="G6" s="1011"/>
      <c r="H6" s="1011"/>
      <c r="I6" s="1011"/>
      <c r="J6" s="1011"/>
      <c r="K6" s="1011"/>
      <c r="L6" s="1011"/>
      <c r="M6" s="1011"/>
      <c r="N6" s="1011"/>
      <c r="O6" s="1011"/>
    </row>
    <row r="7" spans="1:15" ht="12.75" customHeight="1">
      <c r="A7" s="1009" t="s">
        <v>122</v>
      </c>
      <c r="B7" s="1009" t="s">
        <v>910</v>
      </c>
      <c r="C7" s="1009"/>
      <c r="D7" s="1009"/>
      <c r="E7" s="1009"/>
      <c r="F7" s="1009"/>
      <c r="G7" s="1009"/>
      <c r="H7" s="1009"/>
      <c r="I7" s="1009"/>
      <c r="J7" s="1009"/>
      <c r="K7" s="1009"/>
      <c r="L7" s="1009"/>
      <c r="M7" s="1009"/>
      <c r="N7" s="1009"/>
      <c r="O7" s="1009"/>
    </row>
    <row r="8" spans="1:15" ht="12.75" customHeight="1">
      <c r="A8" s="1009"/>
      <c r="B8" s="1012" t="s">
        <v>911</v>
      </c>
      <c r="C8" s="1012"/>
      <c r="D8" s="1012"/>
      <c r="E8" s="1012"/>
      <c r="F8" s="1012"/>
      <c r="G8" s="1012"/>
      <c r="H8" s="1012"/>
      <c r="I8" s="1012"/>
      <c r="J8" s="1012"/>
      <c r="K8" s="1012"/>
      <c r="L8" s="1012"/>
      <c r="M8" s="1012"/>
      <c r="N8" s="1012"/>
      <c r="O8" s="1012"/>
    </row>
    <row r="9" spans="1:15">
      <c r="A9" s="561">
        <v>1</v>
      </c>
      <c r="B9" s="1036" t="s">
        <v>956</v>
      </c>
      <c r="C9" s="1036"/>
      <c r="D9" s="1036"/>
      <c r="E9" s="1036"/>
      <c r="F9" s="1036"/>
      <c r="G9" s="1036"/>
      <c r="H9" s="1036"/>
      <c r="I9" s="1036"/>
      <c r="J9" s="1036"/>
      <c r="K9" s="1036"/>
      <c r="L9" s="1036"/>
      <c r="M9" s="1036"/>
      <c r="N9" s="1036"/>
      <c r="O9" s="1036"/>
    </row>
    <row r="10" spans="1:15">
      <c r="A10" s="561">
        <f t="shared" ref="A10:A20" si="0">A9+1</f>
        <v>2</v>
      </c>
      <c r="B10" s="1036" t="s">
        <v>957</v>
      </c>
      <c r="C10" s="1036"/>
      <c r="D10" s="1036"/>
      <c r="E10" s="1036"/>
      <c r="F10" s="1036"/>
      <c r="G10" s="1036"/>
      <c r="H10" s="1036"/>
      <c r="I10" s="1036"/>
      <c r="J10" s="1036"/>
      <c r="K10" s="1036"/>
      <c r="L10" s="1036"/>
      <c r="M10" s="1036"/>
      <c r="N10" s="1036"/>
      <c r="O10" s="1036"/>
    </row>
    <row r="11" spans="1:15">
      <c r="A11" s="561">
        <f t="shared" si="0"/>
        <v>3</v>
      </c>
      <c r="B11" s="1036" t="s">
        <v>958</v>
      </c>
      <c r="C11" s="1036"/>
      <c r="D11" s="1036"/>
      <c r="E11" s="1036"/>
      <c r="F11" s="1036"/>
      <c r="G11" s="1036"/>
      <c r="H11" s="1036"/>
      <c r="I11" s="1036"/>
      <c r="J11" s="1036"/>
      <c r="K11" s="1036"/>
      <c r="L11" s="1036"/>
      <c r="M11" s="1036"/>
      <c r="N11" s="1036"/>
      <c r="O11" s="1036"/>
    </row>
    <row r="12" spans="1:15">
      <c r="A12" s="561">
        <f t="shared" si="0"/>
        <v>4</v>
      </c>
      <c r="B12" s="1036" t="s">
        <v>959</v>
      </c>
      <c r="C12" s="1036"/>
      <c r="D12" s="1036"/>
      <c r="E12" s="1036"/>
      <c r="F12" s="1036"/>
      <c r="G12" s="1036"/>
      <c r="H12" s="1036"/>
      <c r="I12" s="1036"/>
      <c r="J12" s="1036"/>
      <c r="K12" s="1036"/>
      <c r="L12" s="1036"/>
      <c r="M12" s="1036"/>
      <c r="N12" s="1036"/>
      <c r="O12" s="1036"/>
    </row>
    <row r="13" spans="1:15">
      <c r="A13" s="561">
        <f t="shared" si="0"/>
        <v>5</v>
      </c>
      <c r="B13" s="1036" t="s">
        <v>960</v>
      </c>
      <c r="C13" s="1036"/>
      <c r="D13" s="1036"/>
      <c r="E13" s="1036"/>
      <c r="F13" s="1036"/>
      <c r="G13" s="1036"/>
      <c r="H13" s="1036"/>
      <c r="I13" s="1036"/>
      <c r="J13" s="1036"/>
      <c r="K13" s="1036"/>
      <c r="L13" s="1036"/>
      <c r="M13" s="1036"/>
      <c r="N13" s="1036"/>
      <c r="O13" s="1036"/>
    </row>
    <row r="14" spans="1:15">
      <c r="A14" s="561">
        <f t="shared" si="0"/>
        <v>6</v>
      </c>
      <c r="B14" s="1036" t="s">
        <v>961</v>
      </c>
      <c r="C14" s="1036"/>
      <c r="D14" s="1036"/>
      <c r="E14" s="1036"/>
      <c r="F14" s="1036"/>
      <c r="G14" s="1036"/>
      <c r="H14" s="1036"/>
      <c r="I14" s="1036"/>
      <c r="J14" s="1036"/>
      <c r="K14" s="1036"/>
      <c r="L14" s="1036"/>
      <c r="M14" s="1036"/>
      <c r="N14" s="1036"/>
      <c r="O14" s="1036"/>
    </row>
    <row r="15" spans="1:15">
      <c r="A15" s="561">
        <f t="shared" si="0"/>
        <v>7</v>
      </c>
      <c r="B15" s="1036" t="s">
        <v>962</v>
      </c>
      <c r="C15" s="1036"/>
      <c r="D15" s="1036"/>
      <c r="E15" s="1036"/>
      <c r="F15" s="1036"/>
      <c r="G15" s="1036"/>
      <c r="H15" s="1036"/>
      <c r="I15" s="1036"/>
      <c r="J15" s="1036"/>
      <c r="K15" s="1036"/>
      <c r="L15" s="1036"/>
      <c r="M15" s="1036"/>
      <c r="N15" s="1036"/>
      <c r="O15" s="1036"/>
    </row>
    <row r="16" spans="1:15">
      <c r="A16" s="561">
        <f t="shared" si="0"/>
        <v>8</v>
      </c>
      <c r="B16" s="1036" t="s">
        <v>963</v>
      </c>
      <c r="C16" s="1036"/>
      <c r="D16" s="1036"/>
      <c r="E16" s="1036"/>
      <c r="F16" s="1036"/>
      <c r="G16" s="1036"/>
      <c r="H16" s="1036"/>
      <c r="I16" s="1036"/>
      <c r="J16" s="1036"/>
      <c r="K16" s="1036"/>
      <c r="L16" s="1036"/>
      <c r="M16" s="1036"/>
      <c r="N16" s="1036"/>
      <c r="O16" s="1036"/>
    </row>
    <row r="17" spans="1:26">
      <c r="A17" s="561">
        <f t="shared" si="0"/>
        <v>9</v>
      </c>
      <c r="B17" s="1036" t="s">
        <v>964</v>
      </c>
      <c r="C17" s="1036"/>
      <c r="D17" s="1036"/>
      <c r="E17" s="1036"/>
      <c r="F17" s="1036"/>
      <c r="G17" s="1036"/>
      <c r="H17" s="1036"/>
      <c r="I17" s="1036"/>
      <c r="J17" s="1036"/>
      <c r="K17" s="1036"/>
      <c r="L17" s="1036"/>
      <c r="M17" s="1036"/>
      <c r="N17" s="1036"/>
      <c r="O17" s="1036"/>
    </row>
    <row r="18" spans="1:26">
      <c r="A18" s="561">
        <f t="shared" si="0"/>
        <v>10</v>
      </c>
      <c r="B18" s="1036" t="s">
        <v>965</v>
      </c>
      <c r="C18" s="1036"/>
      <c r="D18" s="1036"/>
      <c r="E18" s="1036"/>
      <c r="F18" s="1036"/>
      <c r="G18" s="1036"/>
      <c r="H18" s="1036"/>
      <c r="I18" s="1036"/>
      <c r="J18" s="1036"/>
      <c r="K18" s="1036"/>
      <c r="L18" s="1036"/>
      <c r="M18" s="1036"/>
      <c r="N18" s="1036"/>
      <c r="O18" s="1036"/>
    </row>
    <row r="19" spans="1:26">
      <c r="A19" s="561">
        <f t="shared" si="0"/>
        <v>11</v>
      </c>
      <c r="B19" s="1036" t="s">
        <v>966</v>
      </c>
      <c r="C19" s="1036"/>
      <c r="D19" s="1036"/>
      <c r="E19" s="1036"/>
      <c r="F19" s="1036"/>
      <c r="G19" s="1036"/>
      <c r="H19" s="1036"/>
      <c r="I19" s="1036"/>
      <c r="J19" s="1036"/>
      <c r="K19" s="1036"/>
      <c r="L19" s="1036"/>
      <c r="M19" s="1036"/>
      <c r="N19" s="1036"/>
      <c r="O19" s="1036"/>
    </row>
    <row r="20" spans="1:26" ht="24.75" customHeight="1">
      <c r="A20" s="561">
        <f t="shared" si="0"/>
        <v>12</v>
      </c>
      <c r="B20" s="1036" t="s">
        <v>967</v>
      </c>
      <c r="C20" s="1036"/>
      <c r="D20" s="1036"/>
      <c r="E20" s="1036"/>
      <c r="F20" s="1036"/>
      <c r="G20" s="1036"/>
      <c r="H20" s="1036"/>
      <c r="I20" s="1036"/>
      <c r="J20" s="1036"/>
      <c r="K20" s="1036"/>
      <c r="L20" s="1036"/>
      <c r="M20" s="1036"/>
      <c r="N20" s="1036"/>
      <c r="O20" s="1036"/>
    </row>
    <row r="21" spans="1:26">
      <c r="A21" s="1009" t="s">
        <v>122</v>
      </c>
      <c r="B21" s="1009" t="s">
        <v>534</v>
      </c>
      <c r="C21" s="1027" t="s">
        <v>161</v>
      </c>
      <c r="D21" s="1027"/>
      <c r="E21" s="1027" t="s">
        <v>950</v>
      </c>
      <c r="F21" s="1027"/>
      <c r="G21" s="1027" t="s">
        <v>364</v>
      </c>
      <c r="H21" s="1027"/>
      <c r="I21" s="1027" t="s">
        <v>951</v>
      </c>
      <c r="J21" s="1027"/>
      <c r="K21" s="1027" t="s">
        <v>162</v>
      </c>
      <c r="L21" s="1027"/>
      <c r="M21" s="1027" t="s">
        <v>952</v>
      </c>
      <c r="N21" s="1027"/>
      <c r="O21" s="1009" t="s">
        <v>920</v>
      </c>
    </row>
    <row r="22" spans="1:26" ht="15" customHeight="1">
      <c r="A22" s="1009"/>
      <c r="B22" s="1029"/>
      <c r="C22" s="625">
        <v>72</v>
      </c>
      <c r="D22" s="607">
        <v>96</v>
      </c>
      <c r="E22" s="625">
        <v>72</v>
      </c>
      <c r="F22" s="607">
        <v>96</v>
      </c>
      <c r="G22" s="625">
        <v>72</v>
      </c>
      <c r="H22" s="625">
        <v>96</v>
      </c>
      <c r="I22" s="607">
        <v>72</v>
      </c>
      <c r="J22" s="625">
        <v>96</v>
      </c>
      <c r="K22" s="607">
        <v>72</v>
      </c>
      <c r="L22" s="625">
        <v>96</v>
      </c>
      <c r="M22" s="607">
        <v>72</v>
      </c>
      <c r="N22" s="607">
        <v>96</v>
      </c>
      <c r="O22" s="1009"/>
    </row>
    <row r="23" spans="1:26" ht="12" customHeight="1">
      <c r="A23" s="1009"/>
      <c r="B23" s="1009"/>
      <c r="C23" s="608" t="s">
        <v>922</v>
      </c>
      <c r="D23" s="608" t="s">
        <v>921</v>
      </c>
      <c r="E23" s="608" t="s">
        <v>922</v>
      </c>
      <c r="F23" s="608" t="s">
        <v>921</v>
      </c>
      <c r="G23" s="608" t="s">
        <v>922</v>
      </c>
      <c r="H23" s="608" t="s">
        <v>921</v>
      </c>
      <c r="I23" s="608" t="s">
        <v>922</v>
      </c>
      <c r="J23" s="608" t="s">
        <v>921</v>
      </c>
      <c r="K23" s="608" t="s">
        <v>922</v>
      </c>
      <c r="L23" s="608" t="s">
        <v>921</v>
      </c>
      <c r="M23" s="608" t="s">
        <v>922</v>
      </c>
      <c r="N23" s="608" t="s">
        <v>921</v>
      </c>
      <c r="O23" s="1009"/>
    </row>
    <row r="24" spans="1:26">
      <c r="A24" s="569">
        <v>1</v>
      </c>
      <c r="B24" s="569">
        <v>2</v>
      </c>
      <c r="C24" s="1035">
        <v>3</v>
      </c>
      <c r="D24" s="1035"/>
      <c r="E24" s="1035">
        <v>4</v>
      </c>
      <c r="F24" s="1035"/>
      <c r="G24" s="1035">
        <v>5</v>
      </c>
      <c r="H24" s="1035"/>
      <c r="I24" s="1035">
        <v>6</v>
      </c>
      <c r="J24" s="1035"/>
      <c r="K24" s="1035">
        <v>7</v>
      </c>
      <c r="L24" s="1035"/>
      <c r="M24" s="1035">
        <v>8</v>
      </c>
      <c r="N24" s="1035"/>
      <c r="O24" s="609">
        <v>9</v>
      </c>
    </row>
    <row r="25" spans="1:26">
      <c r="A25" s="610" t="s">
        <v>561</v>
      </c>
      <c r="B25" s="611"/>
      <c r="C25" s="612"/>
      <c r="D25" s="612"/>
      <c r="E25" s="612"/>
      <c r="F25" s="612"/>
      <c r="G25" s="612"/>
      <c r="H25" s="612"/>
      <c r="I25" s="612"/>
      <c r="J25" s="612"/>
      <c r="K25" s="612"/>
      <c r="L25" s="612"/>
      <c r="M25" s="612"/>
      <c r="N25" s="612"/>
      <c r="O25" s="613"/>
    </row>
    <row r="26" spans="1:26">
      <c r="A26" s="196">
        <v>1</v>
      </c>
      <c r="B26" s="197" t="s">
        <v>562</v>
      </c>
      <c r="C26" s="574">
        <v>0</v>
      </c>
      <c r="D26" s="574">
        <v>0</v>
      </c>
      <c r="E26" s="574">
        <v>0</v>
      </c>
      <c r="F26" s="574">
        <v>0</v>
      </c>
      <c r="G26" s="574">
        <v>0</v>
      </c>
      <c r="H26" s="574">
        <v>0</v>
      </c>
      <c r="I26" s="574">
        <v>0</v>
      </c>
      <c r="J26" s="574">
        <v>0</v>
      </c>
      <c r="K26" s="574">
        <v>0</v>
      </c>
      <c r="L26" s="574">
        <v>0</v>
      </c>
      <c r="M26" s="574">
        <v>0</v>
      </c>
      <c r="N26" s="574">
        <v>0</v>
      </c>
      <c r="O26" s="264">
        <f t="shared" ref="O26:O33" si="1">SUM(C26:N26)</f>
        <v>0</v>
      </c>
    </row>
    <row r="27" spans="1:26" s="180" customFormat="1" ht="15">
      <c r="A27" s="196">
        <f>A26+1</f>
        <v>2</v>
      </c>
      <c r="B27" s="197" t="s">
        <v>563</v>
      </c>
      <c r="C27" s="574">
        <v>0</v>
      </c>
      <c r="D27" s="574">
        <v>0</v>
      </c>
      <c r="E27" s="574">
        <v>0</v>
      </c>
      <c r="F27" s="574">
        <v>0</v>
      </c>
      <c r="G27" s="574">
        <v>0</v>
      </c>
      <c r="H27" s="574">
        <v>0</v>
      </c>
      <c r="I27" s="574">
        <v>0</v>
      </c>
      <c r="J27" s="574">
        <v>0</v>
      </c>
      <c r="K27" s="574">
        <v>0</v>
      </c>
      <c r="L27" s="574">
        <v>0</v>
      </c>
      <c r="M27" s="574">
        <v>0</v>
      </c>
      <c r="N27" s="574">
        <v>0</v>
      </c>
      <c r="O27" s="264">
        <f t="shared" si="1"/>
        <v>0</v>
      </c>
      <c r="P27" s="626"/>
      <c r="Q27" s="626"/>
      <c r="R27" s="626"/>
      <c r="S27" s="626"/>
      <c r="T27" s="626"/>
      <c r="U27" s="626"/>
      <c r="V27" s="626"/>
      <c r="W27" s="263"/>
      <c r="X27" s="178"/>
      <c r="Y27" s="178"/>
      <c r="Z27" s="178"/>
    </row>
    <row r="28" spans="1:26" s="180" customFormat="1" ht="15">
      <c r="A28" s="196">
        <f t="shared" ref="A28:A33" si="2">A27+1</f>
        <v>3</v>
      </c>
      <c r="B28" s="197" t="s">
        <v>564</v>
      </c>
      <c r="C28" s="574">
        <v>0</v>
      </c>
      <c r="D28" s="574">
        <v>0</v>
      </c>
      <c r="E28" s="574">
        <v>0</v>
      </c>
      <c r="F28" s="574">
        <v>0</v>
      </c>
      <c r="G28" s="574">
        <v>0</v>
      </c>
      <c r="H28" s="574">
        <v>0</v>
      </c>
      <c r="I28" s="574">
        <v>0</v>
      </c>
      <c r="J28" s="574">
        <v>0</v>
      </c>
      <c r="K28" s="574">
        <v>0</v>
      </c>
      <c r="L28" s="574">
        <v>0</v>
      </c>
      <c r="M28" s="574">
        <v>0</v>
      </c>
      <c r="N28" s="574">
        <v>0</v>
      </c>
      <c r="O28" s="264">
        <f t="shared" si="1"/>
        <v>0</v>
      </c>
      <c r="P28" s="626"/>
      <c r="Q28" s="626"/>
      <c r="R28" s="626"/>
      <c r="S28" s="626"/>
      <c r="T28" s="626"/>
      <c r="U28" s="626"/>
      <c r="V28" s="626"/>
      <c r="W28" s="263"/>
      <c r="X28" s="178"/>
      <c r="Y28" s="178"/>
      <c r="Z28" s="178"/>
    </row>
    <row r="29" spans="1:26">
      <c r="A29" s="196">
        <f t="shared" si="2"/>
        <v>4</v>
      </c>
      <c r="B29" s="198" t="s">
        <v>565</v>
      </c>
      <c r="C29" s="614">
        <v>0</v>
      </c>
      <c r="D29" s="614">
        <v>0</v>
      </c>
      <c r="E29" s="614">
        <v>0</v>
      </c>
      <c r="F29" s="614">
        <v>0</v>
      </c>
      <c r="G29" s="614">
        <v>0</v>
      </c>
      <c r="H29" s="614">
        <v>0</v>
      </c>
      <c r="I29" s="614">
        <v>0</v>
      </c>
      <c r="J29" s="614">
        <v>0</v>
      </c>
      <c r="K29" s="614">
        <v>0</v>
      </c>
      <c r="L29" s="614">
        <v>0</v>
      </c>
      <c r="M29" s="614">
        <v>0</v>
      </c>
      <c r="N29" s="614">
        <v>0</v>
      </c>
      <c r="O29" s="264">
        <f t="shared" si="1"/>
        <v>0</v>
      </c>
    </row>
    <row r="30" spans="1:26">
      <c r="A30" s="196">
        <f t="shared" si="2"/>
        <v>5</v>
      </c>
      <c r="B30" s="198" t="s">
        <v>566</v>
      </c>
      <c r="C30" s="614">
        <v>0</v>
      </c>
      <c r="D30" s="614">
        <v>0</v>
      </c>
      <c r="E30" s="614">
        <v>0</v>
      </c>
      <c r="F30" s="614">
        <v>0</v>
      </c>
      <c r="G30" s="614">
        <v>0</v>
      </c>
      <c r="H30" s="614">
        <v>0</v>
      </c>
      <c r="I30" s="614">
        <v>0</v>
      </c>
      <c r="J30" s="614">
        <v>0</v>
      </c>
      <c r="K30" s="614">
        <v>0</v>
      </c>
      <c r="L30" s="614">
        <v>0</v>
      </c>
      <c r="M30" s="614">
        <v>0</v>
      </c>
      <c r="N30" s="614">
        <v>0</v>
      </c>
      <c r="O30" s="264">
        <f t="shared" si="1"/>
        <v>0</v>
      </c>
    </row>
    <row r="31" spans="1:26" ht="25.5">
      <c r="A31" s="196">
        <f t="shared" si="2"/>
        <v>6</v>
      </c>
      <c r="B31" s="198" t="s">
        <v>567</v>
      </c>
      <c r="C31" s="614">
        <v>0</v>
      </c>
      <c r="D31" s="614">
        <v>0</v>
      </c>
      <c r="E31" s="614">
        <v>0</v>
      </c>
      <c r="F31" s="614">
        <v>0</v>
      </c>
      <c r="G31" s="614">
        <v>0</v>
      </c>
      <c r="H31" s="614">
        <v>0</v>
      </c>
      <c r="I31" s="614">
        <v>0</v>
      </c>
      <c r="J31" s="614">
        <v>0</v>
      </c>
      <c r="K31" s="614">
        <v>0</v>
      </c>
      <c r="L31" s="614">
        <v>0</v>
      </c>
      <c r="M31" s="614">
        <v>0</v>
      </c>
      <c r="N31" s="614">
        <v>0</v>
      </c>
      <c r="O31" s="264">
        <f t="shared" si="1"/>
        <v>0</v>
      </c>
    </row>
    <row r="32" spans="1:26">
      <c r="A32" s="196">
        <f t="shared" si="2"/>
        <v>7</v>
      </c>
      <c r="B32" s="198" t="s">
        <v>568</v>
      </c>
      <c r="C32" s="614">
        <v>0</v>
      </c>
      <c r="D32" s="614">
        <v>0</v>
      </c>
      <c r="E32" s="614">
        <v>0</v>
      </c>
      <c r="F32" s="614">
        <v>0</v>
      </c>
      <c r="G32" s="614">
        <v>0</v>
      </c>
      <c r="H32" s="614">
        <v>0</v>
      </c>
      <c r="I32" s="614">
        <v>0</v>
      </c>
      <c r="J32" s="614">
        <v>0</v>
      </c>
      <c r="K32" s="614">
        <v>0</v>
      </c>
      <c r="L32" s="614">
        <v>0</v>
      </c>
      <c r="M32" s="614">
        <v>0</v>
      </c>
      <c r="N32" s="614">
        <v>0</v>
      </c>
      <c r="O32" s="264">
        <f t="shared" si="1"/>
        <v>0</v>
      </c>
    </row>
    <row r="33" spans="1:25" s="677" customFormat="1" ht="25.5" customHeight="1">
      <c r="A33" s="196">
        <f t="shared" si="2"/>
        <v>8</v>
      </c>
      <c r="B33" s="198" t="s">
        <v>1018</v>
      </c>
      <c r="C33" s="574">
        <v>0</v>
      </c>
      <c r="D33" s="574">
        <v>0</v>
      </c>
      <c r="E33" s="574">
        <v>0</v>
      </c>
      <c r="F33" s="574">
        <v>0</v>
      </c>
      <c r="G33" s="574">
        <v>0</v>
      </c>
      <c r="H33" s="574">
        <v>0</v>
      </c>
      <c r="I33" s="574">
        <v>0</v>
      </c>
      <c r="J33" s="574">
        <v>0</v>
      </c>
      <c r="K33" s="574">
        <v>0</v>
      </c>
      <c r="L33" s="574">
        <v>0</v>
      </c>
      <c r="M33" s="574">
        <v>0</v>
      </c>
      <c r="N33" s="574">
        <v>0</v>
      </c>
      <c r="O33" s="675">
        <f t="shared" si="1"/>
        <v>0</v>
      </c>
      <c r="P33" s="263"/>
      <c r="Q33" s="263"/>
      <c r="R33" s="263"/>
      <c r="S33" s="263"/>
      <c r="T33" s="263"/>
      <c r="U33" s="263"/>
      <c r="V33" s="263"/>
      <c r="W33" s="263"/>
      <c r="X33" s="178"/>
      <c r="Y33" s="178"/>
    </row>
    <row r="34" spans="1:25">
      <c r="A34" s="196">
        <v>9</v>
      </c>
      <c r="B34" s="200" t="s">
        <v>128</v>
      </c>
      <c r="C34" s="434">
        <v>72</v>
      </c>
      <c r="D34" s="434">
        <v>192</v>
      </c>
      <c r="E34" s="434">
        <v>0</v>
      </c>
      <c r="F34" s="434">
        <v>192</v>
      </c>
      <c r="G34" s="434">
        <v>72</v>
      </c>
      <c r="H34" s="434">
        <v>96</v>
      </c>
      <c r="I34" s="434">
        <v>72</v>
      </c>
      <c r="J34" s="434">
        <v>192</v>
      </c>
      <c r="K34" s="434">
        <v>72</v>
      </c>
      <c r="L34" s="434">
        <v>192</v>
      </c>
      <c r="M34" s="434">
        <v>72</v>
      </c>
      <c r="N34" s="434">
        <v>96</v>
      </c>
      <c r="O34" s="264">
        <f t="shared" ref="O34" si="3">SUM(C34:N34)</f>
        <v>1320</v>
      </c>
    </row>
    <row r="35" spans="1:25">
      <c r="A35" s="615"/>
      <c r="B35" s="616" t="s">
        <v>32</v>
      </c>
      <c r="C35" s="188">
        <f>SUM(C26:C34)</f>
        <v>72</v>
      </c>
      <c r="D35" s="188">
        <f t="shared" ref="D35:N35" si="4">SUM(D26:D34)</f>
        <v>192</v>
      </c>
      <c r="E35" s="188">
        <f t="shared" si="4"/>
        <v>0</v>
      </c>
      <c r="F35" s="188">
        <f t="shared" si="4"/>
        <v>192</v>
      </c>
      <c r="G35" s="188">
        <f t="shared" si="4"/>
        <v>72</v>
      </c>
      <c r="H35" s="188">
        <f t="shared" si="4"/>
        <v>96</v>
      </c>
      <c r="I35" s="188">
        <f t="shared" si="4"/>
        <v>72</v>
      </c>
      <c r="J35" s="188">
        <f t="shared" si="4"/>
        <v>192</v>
      </c>
      <c r="K35" s="188">
        <f>SUM(K26:K34)</f>
        <v>72</v>
      </c>
      <c r="L35" s="188">
        <f t="shared" si="4"/>
        <v>192</v>
      </c>
      <c r="M35" s="188">
        <f t="shared" si="4"/>
        <v>72</v>
      </c>
      <c r="N35" s="188">
        <f t="shared" si="4"/>
        <v>96</v>
      </c>
      <c r="O35" s="188">
        <f t="shared" ref="O35" si="5">SUM(O29:O34)</f>
        <v>1320</v>
      </c>
    </row>
    <row r="36" spans="1:25">
      <c r="A36" s="610" t="s">
        <v>0</v>
      </c>
      <c r="B36" s="611"/>
      <c r="C36" s="612"/>
      <c r="D36" s="612"/>
      <c r="E36" s="612"/>
      <c r="F36" s="612"/>
      <c r="G36" s="612"/>
      <c r="H36" s="612"/>
      <c r="I36" s="612"/>
      <c r="J36" s="612"/>
      <c r="K36" s="612"/>
      <c r="L36" s="612"/>
      <c r="M36" s="612"/>
      <c r="N36" s="612"/>
      <c r="O36" s="613"/>
    </row>
    <row r="37" spans="1:25">
      <c r="A37" s="579">
        <v>1</v>
      </c>
      <c r="B37" s="617" t="s">
        <v>1</v>
      </c>
      <c r="C37" s="434">
        <v>72</v>
      </c>
      <c r="D37" s="434">
        <v>864</v>
      </c>
      <c r="E37" s="434">
        <v>0</v>
      </c>
      <c r="F37" s="434">
        <v>768</v>
      </c>
      <c r="G37" s="434">
        <v>0</v>
      </c>
      <c r="H37" s="434">
        <v>672</v>
      </c>
      <c r="I37" s="434">
        <v>72</v>
      </c>
      <c r="J37" s="434">
        <v>672</v>
      </c>
      <c r="K37" s="434">
        <v>0</v>
      </c>
      <c r="L37" s="434">
        <v>768</v>
      </c>
      <c r="M37" s="434">
        <v>0</v>
      </c>
      <c r="N37" s="434">
        <v>768</v>
      </c>
      <c r="O37" s="188">
        <f t="shared" ref="O37:O70" si="6">SUM(C37:N37)</f>
        <v>4656</v>
      </c>
    </row>
    <row r="38" spans="1:25">
      <c r="A38" s="579">
        <v>2</v>
      </c>
      <c r="B38" s="617" t="s">
        <v>2</v>
      </c>
      <c r="C38" s="434">
        <v>216</v>
      </c>
      <c r="D38" s="434">
        <v>288</v>
      </c>
      <c r="E38" s="434">
        <v>216</v>
      </c>
      <c r="F38" s="434">
        <v>288</v>
      </c>
      <c r="G38" s="434">
        <v>144</v>
      </c>
      <c r="H38" s="434">
        <v>192</v>
      </c>
      <c r="I38" s="434">
        <v>216</v>
      </c>
      <c r="J38" s="434">
        <v>192</v>
      </c>
      <c r="K38" s="434">
        <v>144</v>
      </c>
      <c r="L38" s="434">
        <v>288</v>
      </c>
      <c r="M38" s="434">
        <v>144</v>
      </c>
      <c r="N38" s="434">
        <v>192</v>
      </c>
      <c r="O38" s="188">
        <f t="shared" si="6"/>
        <v>2520</v>
      </c>
    </row>
    <row r="39" spans="1:25">
      <c r="A39" s="579">
        <v>3</v>
      </c>
      <c r="B39" s="617" t="s">
        <v>3</v>
      </c>
      <c r="C39" s="434">
        <v>144</v>
      </c>
      <c r="D39" s="434">
        <v>384</v>
      </c>
      <c r="E39" s="434">
        <v>144</v>
      </c>
      <c r="F39" s="434">
        <v>288</v>
      </c>
      <c r="G39" s="434">
        <v>216</v>
      </c>
      <c r="H39" s="434">
        <v>288</v>
      </c>
      <c r="I39" s="434">
        <v>144</v>
      </c>
      <c r="J39" s="434">
        <v>192</v>
      </c>
      <c r="K39" s="434">
        <v>216</v>
      </c>
      <c r="L39" s="434">
        <v>288</v>
      </c>
      <c r="M39" s="434">
        <v>144</v>
      </c>
      <c r="N39" s="434">
        <v>96</v>
      </c>
      <c r="O39" s="188">
        <f t="shared" si="6"/>
        <v>2544</v>
      </c>
    </row>
    <row r="40" spans="1:25">
      <c r="A40" s="579">
        <v>4</v>
      </c>
      <c r="B40" s="617" t="s">
        <v>4</v>
      </c>
      <c r="C40" s="434">
        <v>288</v>
      </c>
      <c r="D40" s="434">
        <v>1440</v>
      </c>
      <c r="E40" s="434">
        <v>360</v>
      </c>
      <c r="F40" s="434">
        <v>1440</v>
      </c>
      <c r="G40" s="434">
        <v>288</v>
      </c>
      <c r="H40" s="434">
        <v>1344</v>
      </c>
      <c r="I40" s="434">
        <v>216</v>
      </c>
      <c r="J40" s="434">
        <v>1440</v>
      </c>
      <c r="K40" s="434">
        <v>288</v>
      </c>
      <c r="L40" s="434">
        <v>1344</v>
      </c>
      <c r="M40" s="434">
        <v>216</v>
      </c>
      <c r="N40" s="434">
        <v>768</v>
      </c>
      <c r="O40" s="188">
        <f t="shared" si="6"/>
        <v>9432</v>
      </c>
    </row>
    <row r="41" spans="1:25">
      <c r="A41" s="579">
        <v>5</v>
      </c>
      <c r="B41" s="617" t="s">
        <v>18</v>
      </c>
      <c r="C41" s="434">
        <v>5040</v>
      </c>
      <c r="D41" s="434">
        <v>6816</v>
      </c>
      <c r="E41" s="434">
        <v>5040</v>
      </c>
      <c r="F41" s="434">
        <v>6720</v>
      </c>
      <c r="G41" s="434">
        <v>5040</v>
      </c>
      <c r="H41" s="434">
        <v>6720</v>
      </c>
      <c r="I41" s="434">
        <v>5040</v>
      </c>
      <c r="J41" s="434">
        <v>6720</v>
      </c>
      <c r="K41" s="434">
        <v>5400</v>
      </c>
      <c r="L41" s="434">
        <v>7008</v>
      </c>
      <c r="M41" s="434">
        <v>4320</v>
      </c>
      <c r="N41" s="434">
        <v>6720</v>
      </c>
      <c r="O41" s="188">
        <f t="shared" si="6"/>
        <v>70584</v>
      </c>
    </row>
    <row r="42" spans="1:25">
      <c r="A42" s="579">
        <v>6</v>
      </c>
      <c r="B42" s="617" t="s">
        <v>5</v>
      </c>
      <c r="C42" s="434">
        <v>144</v>
      </c>
      <c r="D42" s="434">
        <v>384</v>
      </c>
      <c r="E42" s="434">
        <v>72</v>
      </c>
      <c r="F42" s="434">
        <v>384</v>
      </c>
      <c r="G42" s="434">
        <v>72</v>
      </c>
      <c r="H42" s="434">
        <v>384</v>
      </c>
      <c r="I42" s="434">
        <v>72</v>
      </c>
      <c r="J42" s="434">
        <v>384</v>
      </c>
      <c r="K42" s="434">
        <v>72</v>
      </c>
      <c r="L42" s="434">
        <v>384</v>
      </c>
      <c r="M42" s="434">
        <v>72</v>
      </c>
      <c r="N42" s="434">
        <v>384</v>
      </c>
      <c r="O42" s="188">
        <f t="shared" si="6"/>
        <v>2808</v>
      </c>
    </row>
    <row r="43" spans="1:25">
      <c r="A43" s="579">
        <v>7</v>
      </c>
      <c r="B43" s="617" t="s">
        <v>6</v>
      </c>
      <c r="C43" s="434">
        <v>144</v>
      </c>
      <c r="D43" s="434">
        <v>288</v>
      </c>
      <c r="E43" s="434">
        <v>144</v>
      </c>
      <c r="F43" s="434">
        <v>288</v>
      </c>
      <c r="G43" s="434">
        <v>144</v>
      </c>
      <c r="H43" s="434">
        <v>288</v>
      </c>
      <c r="I43" s="434">
        <v>144</v>
      </c>
      <c r="J43" s="434">
        <v>384</v>
      </c>
      <c r="K43" s="434">
        <v>144</v>
      </c>
      <c r="L43" s="434">
        <v>192</v>
      </c>
      <c r="M43" s="434">
        <v>144</v>
      </c>
      <c r="N43" s="434">
        <v>288</v>
      </c>
      <c r="O43" s="188">
        <f t="shared" si="6"/>
        <v>2592</v>
      </c>
    </row>
    <row r="44" spans="1:25">
      <c r="A44" s="579">
        <v>8</v>
      </c>
      <c r="B44" s="617" t="s">
        <v>7</v>
      </c>
      <c r="C44" s="434">
        <v>0</v>
      </c>
      <c r="D44" s="434">
        <v>384</v>
      </c>
      <c r="E44" s="434">
        <v>72</v>
      </c>
      <c r="F44" s="434">
        <v>384</v>
      </c>
      <c r="G44" s="434">
        <v>72</v>
      </c>
      <c r="H44" s="434">
        <v>384</v>
      </c>
      <c r="I44" s="434">
        <v>72</v>
      </c>
      <c r="J44" s="434">
        <v>384</v>
      </c>
      <c r="K44" s="434">
        <v>72</v>
      </c>
      <c r="L44" s="434">
        <v>384</v>
      </c>
      <c r="M44" s="434">
        <v>72</v>
      </c>
      <c r="N44" s="434">
        <v>384</v>
      </c>
      <c r="O44" s="188">
        <f t="shared" si="6"/>
        <v>2664</v>
      </c>
    </row>
    <row r="45" spans="1:25">
      <c r="A45" s="579">
        <v>9</v>
      </c>
      <c r="B45" s="617" t="s">
        <v>8</v>
      </c>
      <c r="C45" s="434">
        <v>0</v>
      </c>
      <c r="D45" s="434">
        <v>384</v>
      </c>
      <c r="E45" s="434">
        <v>144</v>
      </c>
      <c r="F45" s="434">
        <v>384</v>
      </c>
      <c r="G45" s="434">
        <v>72</v>
      </c>
      <c r="H45" s="434">
        <v>384</v>
      </c>
      <c r="I45" s="434">
        <v>216</v>
      </c>
      <c r="J45" s="434">
        <v>384</v>
      </c>
      <c r="K45" s="434">
        <v>144</v>
      </c>
      <c r="L45" s="434">
        <v>384</v>
      </c>
      <c r="M45" s="434">
        <v>144</v>
      </c>
      <c r="N45" s="434">
        <v>288</v>
      </c>
      <c r="O45" s="188">
        <f t="shared" si="6"/>
        <v>2928</v>
      </c>
    </row>
    <row r="46" spans="1:25">
      <c r="A46" s="579">
        <v>10</v>
      </c>
      <c r="B46" s="617" t="s">
        <v>9</v>
      </c>
      <c r="C46" s="434">
        <v>72</v>
      </c>
      <c r="D46" s="434">
        <v>192</v>
      </c>
      <c r="E46" s="434">
        <v>0</v>
      </c>
      <c r="F46" s="434">
        <v>288</v>
      </c>
      <c r="G46" s="434">
        <v>0</v>
      </c>
      <c r="H46" s="434">
        <v>288</v>
      </c>
      <c r="I46" s="434">
        <v>144</v>
      </c>
      <c r="J46" s="434">
        <v>192</v>
      </c>
      <c r="K46" s="434">
        <v>72</v>
      </c>
      <c r="L46" s="434">
        <v>288</v>
      </c>
      <c r="M46" s="434">
        <v>72</v>
      </c>
      <c r="N46" s="434">
        <v>288</v>
      </c>
      <c r="O46" s="188">
        <f t="shared" si="6"/>
        <v>1896</v>
      </c>
    </row>
    <row r="47" spans="1:25">
      <c r="A47" s="579">
        <v>11</v>
      </c>
      <c r="B47" s="617" t="s">
        <v>29</v>
      </c>
      <c r="C47" s="434">
        <v>0</v>
      </c>
      <c r="D47" s="434">
        <v>96</v>
      </c>
      <c r="E47" s="434">
        <v>0</v>
      </c>
      <c r="F47" s="434">
        <v>96</v>
      </c>
      <c r="G47" s="434">
        <v>0</v>
      </c>
      <c r="H47" s="434">
        <v>0</v>
      </c>
      <c r="I47" s="434">
        <v>0</v>
      </c>
      <c r="J47" s="434">
        <v>96</v>
      </c>
      <c r="K47" s="434">
        <v>0</v>
      </c>
      <c r="L47" s="434">
        <v>96</v>
      </c>
      <c r="M47" s="434">
        <v>0</v>
      </c>
      <c r="N47" s="434">
        <v>96</v>
      </c>
      <c r="O47" s="188">
        <f t="shared" si="6"/>
        <v>480</v>
      </c>
    </row>
    <row r="48" spans="1:25">
      <c r="A48" s="579">
        <v>12</v>
      </c>
      <c r="B48" s="617" t="s">
        <v>19</v>
      </c>
      <c r="C48" s="434">
        <v>72</v>
      </c>
      <c r="D48" s="434">
        <v>384</v>
      </c>
      <c r="E48" s="434">
        <v>72</v>
      </c>
      <c r="F48" s="434">
        <v>384</v>
      </c>
      <c r="G48" s="434">
        <v>144</v>
      </c>
      <c r="H48" s="434">
        <v>288</v>
      </c>
      <c r="I48" s="434">
        <v>0</v>
      </c>
      <c r="J48" s="434">
        <v>384</v>
      </c>
      <c r="K48" s="434">
        <v>72</v>
      </c>
      <c r="L48" s="434">
        <v>384</v>
      </c>
      <c r="M48" s="434">
        <v>72</v>
      </c>
      <c r="N48" s="434">
        <v>288</v>
      </c>
      <c r="O48" s="188">
        <f t="shared" si="6"/>
        <v>2544</v>
      </c>
    </row>
    <row r="49" spans="1:15">
      <c r="A49" s="579">
        <v>13</v>
      </c>
      <c r="B49" s="617" t="s">
        <v>20</v>
      </c>
      <c r="C49" s="434">
        <v>72</v>
      </c>
      <c r="D49" s="434">
        <v>288</v>
      </c>
      <c r="E49" s="434">
        <v>144</v>
      </c>
      <c r="F49" s="434">
        <v>384</v>
      </c>
      <c r="G49" s="434">
        <v>0</v>
      </c>
      <c r="H49" s="434">
        <v>288</v>
      </c>
      <c r="I49" s="434">
        <v>0</v>
      </c>
      <c r="J49" s="434">
        <v>384</v>
      </c>
      <c r="K49" s="434">
        <v>72</v>
      </c>
      <c r="L49" s="434">
        <v>288</v>
      </c>
      <c r="M49" s="434">
        <v>72</v>
      </c>
      <c r="N49" s="434">
        <v>384</v>
      </c>
      <c r="O49" s="188">
        <f t="shared" si="6"/>
        <v>2376</v>
      </c>
    </row>
    <row r="50" spans="1:15">
      <c r="A50" s="579">
        <v>14</v>
      </c>
      <c r="B50" s="617" t="s">
        <v>21</v>
      </c>
      <c r="C50" s="434">
        <v>288</v>
      </c>
      <c r="D50" s="434">
        <v>480</v>
      </c>
      <c r="E50" s="434">
        <v>216</v>
      </c>
      <c r="F50" s="434">
        <v>480</v>
      </c>
      <c r="G50" s="434">
        <v>288</v>
      </c>
      <c r="H50" s="434">
        <v>480</v>
      </c>
      <c r="I50" s="434">
        <v>216</v>
      </c>
      <c r="J50" s="434">
        <v>480</v>
      </c>
      <c r="K50" s="434">
        <v>360</v>
      </c>
      <c r="L50" s="434">
        <v>480</v>
      </c>
      <c r="M50" s="434">
        <v>216</v>
      </c>
      <c r="N50" s="434">
        <v>480</v>
      </c>
      <c r="O50" s="188">
        <f t="shared" si="6"/>
        <v>4464</v>
      </c>
    </row>
    <row r="51" spans="1:15">
      <c r="A51" s="579">
        <v>15</v>
      </c>
      <c r="B51" s="617" t="s">
        <v>22</v>
      </c>
      <c r="C51" s="434">
        <v>0</v>
      </c>
      <c r="D51" s="434">
        <v>192</v>
      </c>
      <c r="E51" s="434">
        <v>72</v>
      </c>
      <c r="F51" s="434">
        <v>288</v>
      </c>
      <c r="G51" s="434">
        <v>0</v>
      </c>
      <c r="H51" s="434">
        <v>192</v>
      </c>
      <c r="I51" s="434">
        <v>72</v>
      </c>
      <c r="J51" s="434">
        <v>192</v>
      </c>
      <c r="K51" s="434">
        <v>72</v>
      </c>
      <c r="L51" s="434">
        <v>192</v>
      </c>
      <c r="M51" s="434">
        <v>0</v>
      </c>
      <c r="N51" s="434">
        <v>192</v>
      </c>
      <c r="O51" s="188">
        <f t="shared" si="6"/>
        <v>1464</v>
      </c>
    </row>
    <row r="52" spans="1:15">
      <c r="A52" s="579">
        <v>16</v>
      </c>
      <c r="B52" s="617" t="s">
        <v>23</v>
      </c>
      <c r="C52" s="434">
        <v>72</v>
      </c>
      <c r="D52" s="434">
        <v>384</v>
      </c>
      <c r="E52" s="434">
        <v>0</v>
      </c>
      <c r="F52" s="434">
        <v>384</v>
      </c>
      <c r="G52" s="434">
        <v>72</v>
      </c>
      <c r="H52" s="434">
        <v>384</v>
      </c>
      <c r="I52" s="434">
        <v>0</v>
      </c>
      <c r="J52" s="434">
        <v>288</v>
      </c>
      <c r="K52" s="434">
        <v>0</v>
      </c>
      <c r="L52" s="434">
        <v>192</v>
      </c>
      <c r="M52" s="434">
        <v>72</v>
      </c>
      <c r="N52" s="434">
        <v>288</v>
      </c>
      <c r="O52" s="188">
        <f t="shared" si="6"/>
        <v>2136</v>
      </c>
    </row>
    <row r="53" spans="1:15">
      <c r="A53" s="579">
        <v>17</v>
      </c>
      <c r="B53" s="617" t="s">
        <v>24</v>
      </c>
      <c r="C53" s="434">
        <v>0</v>
      </c>
      <c r="D53" s="434">
        <v>192</v>
      </c>
      <c r="E53" s="434">
        <v>72</v>
      </c>
      <c r="F53" s="434">
        <v>192</v>
      </c>
      <c r="G53" s="434">
        <v>0</v>
      </c>
      <c r="H53" s="434">
        <v>96</v>
      </c>
      <c r="I53" s="434">
        <v>72</v>
      </c>
      <c r="J53" s="434">
        <v>96</v>
      </c>
      <c r="K53" s="434">
        <v>0</v>
      </c>
      <c r="L53" s="434">
        <v>192</v>
      </c>
      <c r="M53" s="434">
        <v>0</v>
      </c>
      <c r="N53" s="434">
        <v>96</v>
      </c>
      <c r="O53" s="188">
        <f t="shared" si="6"/>
        <v>1008</v>
      </c>
    </row>
    <row r="54" spans="1:15">
      <c r="A54" s="579">
        <v>18</v>
      </c>
      <c r="B54" s="617" t="s">
        <v>25</v>
      </c>
      <c r="C54" s="434">
        <v>144</v>
      </c>
      <c r="D54" s="434">
        <v>0</v>
      </c>
      <c r="E54" s="434">
        <v>144</v>
      </c>
      <c r="F54" s="434">
        <v>96</v>
      </c>
      <c r="G54" s="434">
        <v>0</v>
      </c>
      <c r="H54" s="434">
        <v>0</v>
      </c>
      <c r="I54" s="434">
        <v>144</v>
      </c>
      <c r="J54" s="434">
        <v>96</v>
      </c>
      <c r="K54" s="434">
        <v>144</v>
      </c>
      <c r="L54" s="434">
        <v>192</v>
      </c>
      <c r="M54" s="434">
        <v>72</v>
      </c>
      <c r="N54" s="434">
        <v>96</v>
      </c>
      <c r="O54" s="188">
        <f t="shared" si="6"/>
        <v>1128</v>
      </c>
    </row>
    <row r="55" spans="1:15">
      <c r="A55" s="579">
        <v>19</v>
      </c>
      <c r="B55" s="617" t="s">
        <v>26</v>
      </c>
      <c r="C55" s="434">
        <v>72</v>
      </c>
      <c r="D55" s="434">
        <v>192</v>
      </c>
      <c r="E55" s="434">
        <v>216</v>
      </c>
      <c r="F55" s="434">
        <v>192</v>
      </c>
      <c r="G55" s="434">
        <v>144</v>
      </c>
      <c r="H55" s="434">
        <v>192</v>
      </c>
      <c r="I55" s="434">
        <v>72</v>
      </c>
      <c r="J55" s="434">
        <v>192</v>
      </c>
      <c r="K55" s="434">
        <v>144</v>
      </c>
      <c r="L55" s="434">
        <v>192</v>
      </c>
      <c r="M55" s="434">
        <v>72</v>
      </c>
      <c r="N55" s="434">
        <v>192</v>
      </c>
      <c r="O55" s="188">
        <f t="shared" si="6"/>
        <v>1872</v>
      </c>
    </row>
    <row r="56" spans="1:15">
      <c r="A56" s="579">
        <v>20</v>
      </c>
      <c r="B56" s="617" t="s">
        <v>569</v>
      </c>
      <c r="C56" s="434">
        <v>0</v>
      </c>
      <c r="D56" s="434">
        <v>0</v>
      </c>
      <c r="E56" s="434">
        <v>0</v>
      </c>
      <c r="F56" s="434">
        <v>0</v>
      </c>
      <c r="G56" s="434">
        <v>0</v>
      </c>
      <c r="H56" s="434">
        <v>0</v>
      </c>
      <c r="I56" s="434">
        <v>0</v>
      </c>
      <c r="J56" s="434">
        <v>0</v>
      </c>
      <c r="K56" s="434">
        <v>0</v>
      </c>
      <c r="L56" s="434">
        <v>0</v>
      </c>
      <c r="M56" s="434">
        <v>0</v>
      </c>
      <c r="N56" s="434">
        <v>0</v>
      </c>
      <c r="O56" s="188">
        <f t="shared" si="6"/>
        <v>0</v>
      </c>
    </row>
    <row r="57" spans="1:15" ht="25.5">
      <c r="A57" s="579">
        <v>21</v>
      </c>
      <c r="B57" s="617" t="s">
        <v>953</v>
      </c>
      <c r="C57" s="434">
        <v>0</v>
      </c>
      <c r="D57" s="434">
        <v>0</v>
      </c>
      <c r="E57" s="434">
        <v>0</v>
      </c>
      <c r="F57" s="434">
        <v>0</v>
      </c>
      <c r="G57" s="434">
        <v>0</v>
      </c>
      <c r="H57" s="434">
        <v>0</v>
      </c>
      <c r="I57" s="434">
        <v>0</v>
      </c>
      <c r="J57" s="434">
        <v>0</v>
      </c>
      <c r="K57" s="434">
        <v>0</v>
      </c>
      <c r="L57" s="434">
        <v>0</v>
      </c>
      <c r="M57" s="434">
        <v>0</v>
      </c>
      <c r="N57" s="434">
        <v>0</v>
      </c>
      <c r="O57" s="188">
        <f t="shared" si="6"/>
        <v>0</v>
      </c>
    </row>
    <row r="58" spans="1:15">
      <c r="A58" s="579">
        <v>22</v>
      </c>
      <c r="B58" s="617" t="s">
        <v>27</v>
      </c>
      <c r="C58" s="434">
        <v>0</v>
      </c>
      <c r="D58" s="434">
        <v>96</v>
      </c>
      <c r="E58" s="434">
        <v>72</v>
      </c>
      <c r="F58" s="434">
        <v>96</v>
      </c>
      <c r="G58" s="434">
        <v>0</v>
      </c>
      <c r="H58" s="434">
        <v>96</v>
      </c>
      <c r="I58" s="434">
        <v>0</v>
      </c>
      <c r="J58" s="434">
        <v>96</v>
      </c>
      <c r="K58" s="434">
        <v>0</v>
      </c>
      <c r="L58" s="434">
        <v>0</v>
      </c>
      <c r="M58" s="434">
        <v>0</v>
      </c>
      <c r="N58" s="434">
        <v>0</v>
      </c>
      <c r="O58" s="188">
        <f t="shared" si="6"/>
        <v>456</v>
      </c>
    </row>
    <row r="59" spans="1:15">
      <c r="A59" s="579">
        <v>23</v>
      </c>
      <c r="B59" s="617" t="s">
        <v>571</v>
      </c>
      <c r="C59" s="434">
        <v>0</v>
      </c>
      <c r="D59" s="434">
        <v>0</v>
      </c>
      <c r="E59" s="434">
        <v>0</v>
      </c>
      <c r="F59" s="434">
        <v>0</v>
      </c>
      <c r="G59" s="434">
        <v>0</v>
      </c>
      <c r="H59" s="434">
        <v>0</v>
      </c>
      <c r="I59" s="434">
        <v>0</v>
      </c>
      <c r="J59" s="434">
        <v>0</v>
      </c>
      <c r="K59" s="434">
        <v>0</v>
      </c>
      <c r="L59" s="434">
        <v>0</v>
      </c>
      <c r="M59" s="434">
        <v>0</v>
      </c>
      <c r="N59" s="434">
        <v>0</v>
      </c>
      <c r="O59" s="188">
        <f t="shared" si="6"/>
        <v>0</v>
      </c>
    </row>
    <row r="60" spans="1:15">
      <c r="A60" s="579">
        <v>24</v>
      </c>
      <c r="B60" s="617" t="s">
        <v>572</v>
      </c>
      <c r="C60" s="434">
        <v>0</v>
      </c>
      <c r="D60" s="434">
        <v>0</v>
      </c>
      <c r="E60" s="434">
        <v>0</v>
      </c>
      <c r="F60" s="434">
        <v>0</v>
      </c>
      <c r="G60" s="434">
        <v>0</v>
      </c>
      <c r="H60" s="434">
        <v>0</v>
      </c>
      <c r="I60" s="434">
        <v>0</v>
      </c>
      <c r="J60" s="434">
        <v>0</v>
      </c>
      <c r="K60" s="434">
        <v>0</v>
      </c>
      <c r="L60" s="434">
        <v>0</v>
      </c>
      <c r="M60" s="434">
        <v>0</v>
      </c>
      <c r="N60" s="434">
        <v>0</v>
      </c>
      <c r="O60" s="188">
        <f t="shared" si="6"/>
        <v>0</v>
      </c>
    </row>
    <row r="61" spans="1:15">
      <c r="A61" s="579">
        <v>25</v>
      </c>
      <c r="B61" s="617" t="s">
        <v>125</v>
      </c>
      <c r="C61" s="434">
        <v>0</v>
      </c>
      <c r="D61" s="434">
        <v>0</v>
      </c>
      <c r="E61" s="434">
        <v>0</v>
      </c>
      <c r="F61" s="434">
        <v>96</v>
      </c>
      <c r="G61" s="434">
        <v>0</v>
      </c>
      <c r="H61" s="434">
        <v>0</v>
      </c>
      <c r="I61" s="434">
        <v>0</v>
      </c>
      <c r="J61" s="434">
        <v>0</v>
      </c>
      <c r="K61" s="434">
        <v>72</v>
      </c>
      <c r="L61" s="434">
        <v>96</v>
      </c>
      <c r="M61" s="434">
        <v>0</v>
      </c>
      <c r="N61" s="434">
        <v>0</v>
      </c>
      <c r="O61" s="188">
        <f t="shared" si="6"/>
        <v>264</v>
      </c>
    </row>
    <row r="62" spans="1:15" ht="25.5">
      <c r="A62" s="579">
        <v>26</v>
      </c>
      <c r="B62" s="617" t="s">
        <v>954</v>
      </c>
      <c r="C62" s="434">
        <v>0</v>
      </c>
      <c r="D62" s="434">
        <v>192</v>
      </c>
      <c r="E62" s="434">
        <v>72</v>
      </c>
      <c r="F62" s="434">
        <v>288</v>
      </c>
      <c r="G62" s="434">
        <v>0</v>
      </c>
      <c r="H62" s="434">
        <v>192</v>
      </c>
      <c r="I62" s="434">
        <v>72</v>
      </c>
      <c r="J62" s="434">
        <v>192</v>
      </c>
      <c r="K62" s="434">
        <v>0</v>
      </c>
      <c r="L62" s="434">
        <v>192</v>
      </c>
      <c r="M62" s="434">
        <v>0</v>
      </c>
      <c r="N62" s="434">
        <v>192</v>
      </c>
      <c r="O62" s="188">
        <f t="shared" si="6"/>
        <v>1392</v>
      </c>
    </row>
    <row r="63" spans="1:15">
      <c r="A63" s="579">
        <v>27</v>
      </c>
      <c r="B63" s="617" t="s">
        <v>10</v>
      </c>
      <c r="C63" s="434">
        <v>792</v>
      </c>
      <c r="D63" s="434">
        <v>2304</v>
      </c>
      <c r="E63" s="434">
        <v>864</v>
      </c>
      <c r="F63" s="434">
        <v>2304</v>
      </c>
      <c r="G63" s="434">
        <v>864</v>
      </c>
      <c r="H63" s="434">
        <v>2112</v>
      </c>
      <c r="I63" s="434">
        <v>720</v>
      </c>
      <c r="J63" s="434">
        <v>2112</v>
      </c>
      <c r="K63" s="434">
        <v>1008</v>
      </c>
      <c r="L63" s="434">
        <v>2208</v>
      </c>
      <c r="M63" s="434">
        <v>936</v>
      </c>
      <c r="N63" s="434">
        <v>2208</v>
      </c>
      <c r="O63" s="188">
        <f t="shared" si="6"/>
        <v>18432</v>
      </c>
    </row>
    <row r="64" spans="1:15">
      <c r="A64" s="579">
        <v>28</v>
      </c>
      <c r="B64" s="617" t="s">
        <v>11</v>
      </c>
      <c r="C64" s="434">
        <v>144</v>
      </c>
      <c r="D64" s="434">
        <v>384</v>
      </c>
      <c r="E64" s="434">
        <v>144</v>
      </c>
      <c r="F64" s="434">
        <v>384</v>
      </c>
      <c r="G64" s="434">
        <v>144</v>
      </c>
      <c r="H64" s="434">
        <v>384</v>
      </c>
      <c r="I64" s="434">
        <v>144</v>
      </c>
      <c r="J64" s="434">
        <v>384</v>
      </c>
      <c r="K64" s="434">
        <v>144</v>
      </c>
      <c r="L64" s="434">
        <v>288</v>
      </c>
      <c r="M64" s="434">
        <v>144</v>
      </c>
      <c r="N64" s="434">
        <v>288</v>
      </c>
      <c r="O64" s="188">
        <f t="shared" si="6"/>
        <v>2976</v>
      </c>
    </row>
    <row r="65" spans="1:15">
      <c r="A65" s="579">
        <v>29</v>
      </c>
      <c r="B65" s="617" t="s">
        <v>12</v>
      </c>
      <c r="C65" s="434">
        <v>504</v>
      </c>
      <c r="D65" s="434">
        <v>576</v>
      </c>
      <c r="E65" s="434">
        <v>432</v>
      </c>
      <c r="F65" s="434">
        <v>576</v>
      </c>
      <c r="G65" s="434">
        <v>360</v>
      </c>
      <c r="H65" s="434">
        <v>576</v>
      </c>
      <c r="I65" s="434">
        <v>360</v>
      </c>
      <c r="J65" s="434">
        <v>480</v>
      </c>
      <c r="K65" s="434">
        <v>576</v>
      </c>
      <c r="L65" s="434">
        <v>384</v>
      </c>
      <c r="M65" s="434">
        <v>504</v>
      </c>
      <c r="N65" s="434">
        <v>480</v>
      </c>
      <c r="O65" s="188">
        <f t="shared" si="6"/>
        <v>5808</v>
      </c>
    </row>
    <row r="66" spans="1:15">
      <c r="A66" s="579">
        <v>30</v>
      </c>
      <c r="B66" s="617" t="s">
        <v>13</v>
      </c>
      <c r="C66" s="434">
        <v>288</v>
      </c>
      <c r="D66" s="434">
        <v>576</v>
      </c>
      <c r="E66" s="434">
        <v>288</v>
      </c>
      <c r="F66" s="434">
        <v>672</v>
      </c>
      <c r="G66" s="434">
        <v>216</v>
      </c>
      <c r="H66" s="434">
        <v>576</v>
      </c>
      <c r="I66" s="434">
        <v>288</v>
      </c>
      <c r="J66" s="434">
        <v>576</v>
      </c>
      <c r="K66" s="434">
        <v>216</v>
      </c>
      <c r="L66" s="434">
        <v>576</v>
      </c>
      <c r="M66" s="434">
        <v>72</v>
      </c>
      <c r="N66" s="434">
        <v>672</v>
      </c>
      <c r="O66" s="188">
        <f t="shared" si="6"/>
        <v>5016</v>
      </c>
    </row>
    <row r="67" spans="1:15">
      <c r="A67" s="579">
        <v>31</v>
      </c>
      <c r="B67" s="617" t="s">
        <v>14</v>
      </c>
      <c r="C67" s="434">
        <v>72</v>
      </c>
      <c r="D67" s="434">
        <v>288</v>
      </c>
      <c r="E67" s="434">
        <v>72</v>
      </c>
      <c r="F67" s="434">
        <v>288</v>
      </c>
      <c r="G67" s="434">
        <v>0</v>
      </c>
      <c r="H67" s="434">
        <v>288</v>
      </c>
      <c r="I67" s="434">
        <v>72</v>
      </c>
      <c r="J67" s="434">
        <v>288</v>
      </c>
      <c r="K67" s="434">
        <v>0</v>
      </c>
      <c r="L67" s="434">
        <v>288</v>
      </c>
      <c r="M67" s="434">
        <v>72</v>
      </c>
      <c r="N67" s="434">
        <v>288</v>
      </c>
      <c r="O67" s="188">
        <f t="shared" si="6"/>
        <v>2016</v>
      </c>
    </row>
    <row r="68" spans="1:15">
      <c r="A68" s="579">
        <v>32</v>
      </c>
      <c r="B68" s="617" t="s">
        <v>15</v>
      </c>
      <c r="C68" s="434">
        <v>288</v>
      </c>
      <c r="D68" s="434">
        <v>480</v>
      </c>
      <c r="E68" s="434">
        <v>144</v>
      </c>
      <c r="F68" s="434">
        <v>480</v>
      </c>
      <c r="G68" s="434">
        <v>216</v>
      </c>
      <c r="H68" s="434">
        <v>480</v>
      </c>
      <c r="I68" s="434">
        <v>144</v>
      </c>
      <c r="J68" s="434">
        <v>384</v>
      </c>
      <c r="K68" s="434">
        <v>144</v>
      </c>
      <c r="L68" s="434">
        <v>384</v>
      </c>
      <c r="M68" s="434">
        <v>144</v>
      </c>
      <c r="N68" s="434">
        <v>480</v>
      </c>
      <c r="O68" s="188">
        <f t="shared" si="6"/>
        <v>3768</v>
      </c>
    </row>
    <row r="69" spans="1:15">
      <c r="A69" s="579">
        <v>33</v>
      </c>
      <c r="B69" s="617" t="s">
        <v>16</v>
      </c>
      <c r="C69" s="434">
        <v>144</v>
      </c>
      <c r="D69" s="434">
        <v>288</v>
      </c>
      <c r="E69" s="434">
        <v>144</v>
      </c>
      <c r="F69" s="434">
        <v>288</v>
      </c>
      <c r="G69" s="434">
        <v>144</v>
      </c>
      <c r="H69" s="434">
        <v>288</v>
      </c>
      <c r="I69" s="434">
        <v>144</v>
      </c>
      <c r="J69" s="434">
        <v>288</v>
      </c>
      <c r="K69" s="434">
        <v>144</v>
      </c>
      <c r="L69" s="434">
        <v>288</v>
      </c>
      <c r="M69" s="434">
        <v>144</v>
      </c>
      <c r="N69" s="434">
        <v>288</v>
      </c>
      <c r="O69" s="188">
        <f t="shared" si="6"/>
        <v>2592</v>
      </c>
    </row>
    <row r="70" spans="1:15">
      <c r="A70" s="579">
        <v>34</v>
      </c>
      <c r="B70" s="617" t="s">
        <v>17</v>
      </c>
      <c r="C70" s="434">
        <v>216</v>
      </c>
      <c r="D70" s="434">
        <v>480</v>
      </c>
      <c r="E70" s="434">
        <v>288</v>
      </c>
      <c r="F70" s="434">
        <v>480</v>
      </c>
      <c r="G70" s="434">
        <v>216</v>
      </c>
      <c r="H70" s="434">
        <v>480</v>
      </c>
      <c r="I70" s="434">
        <v>144</v>
      </c>
      <c r="J70" s="434">
        <v>480</v>
      </c>
      <c r="K70" s="434">
        <v>216</v>
      </c>
      <c r="L70" s="434">
        <v>576</v>
      </c>
      <c r="M70" s="434">
        <v>144</v>
      </c>
      <c r="N70" s="434">
        <v>576</v>
      </c>
      <c r="O70" s="188">
        <f t="shared" si="6"/>
        <v>4296</v>
      </c>
    </row>
    <row r="71" spans="1:15">
      <c r="A71" s="579"/>
      <c r="B71" s="616" t="s">
        <v>32</v>
      </c>
      <c r="C71" s="188">
        <f>SUM(C37:C70)</f>
        <v>9288</v>
      </c>
      <c r="D71" s="188">
        <f t="shared" ref="D71:O71" si="7">SUM(D37:D70)</f>
        <v>19296</v>
      </c>
      <c r="E71" s="188">
        <f t="shared" si="7"/>
        <v>9648</v>
      </c>
      <c r="F71" s="188">
        <f t="shared" si="7"/>
        <v>19680</v>
      </c>
      <c r="G71" s="188">
        <f t="shared" si="7"/>
        <v>8856</v>
      </c>
      <c r="H71" s="188">
        <f t="shared" si="7"/>
        <v>18336</v>
      </c>
      <c r="I71" s="188">
        <f t="shared" si="7"/>
        <v>9000</v>
      </c>
      <c r="J71" s="188">
        <f t="shared" si="7"/>
        <v>18432</v>
      </c>
      <c r="K71" s="188">
        <f t="shared" si="7"/>
        <v>9936</v>
      </c>
      <c r="L71" s="188">
        <f t="shared" si="7"/>
        <v>18816</v>
      </c>
      <c r="M71" s="188">
        <f t="shared" si="7"/>
        <v>8064</v>
      </c>
      <c r="N71" s="188">
        <f t="shared" si="7"/>
        <v>17760</v>
      </c>
      <c r="O71" s="188">
        <f t="shared" si="7"/>
        <v>167112</v>
      </c>
    </row>
    <row r="72" spans="1:15">
      <c r="A72" s="610" t="s">
        <v>33</v>
      </c>
      <c r="B72" s="611"/>
      <c r="C72" s="612"/>
      <c r="D72" s="612"/>
      <c r="E72" s="612"/>
      <c r="F72" s="612"/>
      <c r="G72" s="612"/>
      <c r="H72" s="612"/>
      <c r="I72" s="612"/>
      <c r="J72" s="612"/>
      <c r="K72" s="612"/>
      <c r="L72" s="612"/>
      <c r="M72" s="612"/>
      <c r="N72" s="612"/>
      <c r="O72" s="613"/>
    </row>
    <row r="73" spans="1:15">
      <c r="A73" s="579">
        <v>1</v>
      </c>
      <c r="B73" s="617" t="s">
        <v>36</v>
      </c>
      <c r="C73" s="434">
        <v>648</v>
      </c>
      <c r="D73" s="434">
        <v>480</v>
      </c>
      <c r="E73" s="434">
        <v>648</v>
      </c>
      <c r="F73" s="434">
        <v>480</v>
      </c>
      <c r="G73" s="434">
        <v>648</v>
      </c>
      <c r="H73" s="434">
        <v>576</v>
      </c>
      <c r="I73" s="434">
        <v>648</v>
      </c>
      <c r="J73" s="434">
        <v>576</v>
      </c>
      <c r="K73" s="434">
        <v>648</v>
      </c>
      <c r="L73" s="434">
        <v>672</v>
      </c>
      <c r="M73" s="434">
        <v>576</v>
      </c>
      <c r="N73" s="434">
        <v>480</v>
      </c>
      <c r="O73" s="188">
        <f t="shared" ref="O73:O83" si="8">SUM(C73:N73)</f>
        <v>7080</v>
      </c>
    </row>
    <row r="74" spans="1:15">
      <c r="A74" s="579">
        <v>2</v>
      </c>
      <c r="B74" s="617" t="s">
        <v>37</v>
      </c>
      <c r="C74" s="434">
        <v>288</v>
      </c>
      <c r="D74" s="434">
        <v>768</v>
      </c>
      <c r="E74" s="434">
        <v>360</v>
      </c>
      <c r="F74" s="434">
        <v>768</v>
      </c>
      <c r="G74" s="434">
        <v>144</v>
      </c>
      <c r="H74" s="434">
        <v>768</v>
      </c>
      <c r="I74" s="434">
        <v>144</v>
      </c>
      <c r="J74" s="434">
        <v>768</v>
      </c>
      <c r="K74" s="434">
        <v>216</v>
      </c>
      <c r="L74" s="434">
        <v>768</v>
      </c>
      <c r="M74" s="434">
        <v>216</v>
      </c>
      <c r="N74" s="434">
        <v>768</v>
      </c>
      <c r="O74" s="188">
        <f t="shared" si="8"/>
        <v>5976</v>
      </c>
    </row>
    <row r="75" spans="1:15">
      <c r="A75" s="579">
        <v>3</v>
      </c>
      <c r="B75" s="617" t="s">
        <v>43</v>
      </c>
      <c r="C75" s="434">
        <v>792</v>
      </c>
      <c r="D75" s="434">
        <v>1152</v>
      </c>
      <c r="E75" s="434">
        <v>720</v>
      </c>
      <c r="F75" s="434">
        <v>1152</v>
      </c>
      <c r="G75" s="434">
        <v>720</v>
      </c>
      <c r="H75" s="434">
        <v>1152</v>
      </c>
      <c r="I75" s="434">
        <v>720</v>
      </c>
      <c r="J75" s="434">
        <v>1152</v>
      </c>
      <c r="K75" s="434">
        <v>792</v>
      </c>
      <c r="L75" s="434">
        <v>1152</v>
      </c>
      <c r="M75" s="434">
        <v>720</v>
      </c>
      <c r="N75" s="434">
        <v>864</v>
      </c>
      <c r="O75" s="188">
        <f t="shared" si="8"/>
        <v>11088</v>
      </c>
    </row>
    <row r="76" spans="1:15">
      <c r="A76" s="579">
        <v>4</v>
      </c>
      <c r="B76" s="617" t="s">
        <v>38</v>
      </c>
      <c r="C76" s="434">
        <v>0</v>
      </c>
      <c r="D76" s="434">
        <v>576</v>
      </c>
      <c r="E76" s="434">
        <v>144</v>
      </c>
      <c r="F76" s="434">
        <v>576</v>
      </c>
      <c r="G76" s="434">
        <v>0</v>
      </c>
      <c r="H76" s="434">
        <v>480</v>
      </c>
      <c r="I76" s="434">
        <v>72</v>
      </c>
      <c r="J76" s="434">
        <v>480</v>
      </c>
      <c r="K76" s="434">
        <v>144</v>
      </c>
      <c r="L76" s="434">
        <v>480</v>
      </c>
      <c r="M76" s="434">
        <v>0</v>
      </c>
      <c r="N76" s="434">
        <v>480</v>
      </c>
      <c r="O76" s="188">
        <f t="shared" si="8"/>
        <v>3432</v>
      </c>
    </row>
    <row r="77" spans="1:15" s="424" customFormat="1">
      <c r="A77" s="579">
        <v>5</v>
      </c>
      <c r="B77" s="617" t="s">
        <v>39</v>
      </c>
      <c r="C77" s="434">
        <v>144</v>
      </c>
      <c r="D77" s="434">
        <v>576</v>
      </c>
      <c r="E77" s="434">
        <v>0</v>
      </c>
      <c r="F77" s="434">
        <v>672</v>
      </c>
      <c r="G77" s="434">
        <v>72</v>
      </c>
      <c r="H77" s="434">
        <v>480</v>
      </c>
      <c r="I77" s="434">
        <v>0</v>
      </c>
      <c r="J77" s="434">
        <v>576</v>
      </c>
      <c r="K77" s="434">
        <v>0</v>
      </c>
      <c r="L77" s="434">
        <v>768</v>
      </c>
      <c r="M77" s="434">
        <v>144</v>
      </c>
      <c r="N77" s="434">
        <v>576</v>
      </c>
      <c r="O77" s="188">
        <f t="shared" si="8"/>
        <v>4008</v>
      </c>
    </row>
    <row r="78" spans="1:15">
      <c r="A78" s="579">
        <v>6</v>
      </c>
      <c r="B78" s="617" t="s">
        <v>44</v>
      </c>
      <c r="C78" s="434">
        <v>0</v>
      </c>
      <c r="D78" s="434">
        <v>0</v>
      </c>
      <c r="E78" s="434">
        <v>0</v>
      </c>
      <c r="F78" s="434">
        <v>96</v>
      </c>
      <c r="G78" s="434">
        <v>0</v>
      </c>
      <c r="H78" s="434">
        <v>0</v>
      </c>
      <c r="I78" s="434">
        <v>0</v>
      </c>
      <c r="J78" s="434">
        <v>0</v>
      </c>
      <c r="K78" s="434">
        <v>0</v>
      </c>
      <c r="L78" s="434">
        <v>0</v>
      </c>
      <c r="M78" s="434">
        <v>0</v>
      </c>
      <c r="N78" s="434">
        <v>0</v>
      </c>
      <c r="O78" s="188">
        <f t="shared" si="8"/>
        <v>96</v>
      </c>
    </row>
    <row r="79" spans="1:15">
      <c r="A79" s="579">
        <v>7</v>
      </c>
      <c r="B79" s="617" t="s">
        <v>40</v>
      </c>
      <c r="C79" s="434">
        <v>144</v>
      </c>
      <c r="D79" s="434">
        <v>576</v>
      </c>
      <c r="E79" s="434">
        <v>72</v>
      </c>
      <c r="F79" s="434">
        <v>384</v>
      </c>
      <c r="G79" s="434">
        <v>0</v>
      </c>
      <c r="H79" s="434">
        <v>384</v>
      </c>
      <c r="I79" s="434">
        <v>72</v>
      </c>
      <c r="J79" s="434">
        <v>384</v>
      </c>
      <c r="K79" s="434">
        <v>144</v>
      </c>
      <c r="L79" s="434">
        <v>480</v>
      </c>
      <c r="M79" s="434">
        <v>72</v>
      </c>
      <c r="N79" s="434">
        <v>480</v>
      </c>
      <c r="O79" s="188">
        <f t="shared" si="8"/>
        <v>3192</v>
      </c>
    </row>
    <row r="80" spans="1:15">
      <c r="A80" s="579">
        <v>8</v>
      </c>
      <c r="B80" s="617" t="s">
        <v>41</v>
      </c>
      <c r="C80" s="434">
        <v>72</v>
      </c>
      <c r="D80" s="434">
        <v>96</v>
      </c>
      <c r="E80" s="434">
        <v>72</v>
      </c>
      <c r="F80" s="434">
        <v>192</v>
      </c>
      <c r="G80" s="434">
        <v>72</v>
      </c>
      <c r="H80" s="434">
        <v>96</v>
      </c>
      <c r="I80" s="434">
        <v>72</v>
      </c>
      <c r="J80" s="434">
        <v>96</v>
      </c>
      <c r="K80" s="434">
        <v>72</v>
      </c>
      <c r="L80" s="434">
        <v>96</v>
      </c>
      <c r="M80" s="434">
        <v>0</v>
      </c>
      <c r="N80" s="434">
        <v>192</v>
      </c>
      <c r="O80" s="188">
        <f t="shared" si="8"/>
        <v>1128</v>
      </c>
    </row>
    <row r="81" spans="1:15">
      <c r="A81" s="579">
        <v>9</v>
      </c>
      <c r="B81" s="617" t="s">
        <v>42</v>
      </c>
      <c r="C81" s="434">
        <v>0</v>
      </c>
      <c r="D81" s="434">
        <v>96</v>
      </c>
      <c r="E81" s="434">
        <v>72</v>
      </c>
      <c r="F81" s="434">
        <v>96</v>
      </c>
      <c r="G81" s="434">
        <v>72</v>
      </c>
      <c r="H81" s="434">
        <v>96</v>
      </c>
      <c r="I81" s="434">
        <v>72</v>
      </c>
      <c r="J81" s="434">
        <v>96</v>
      </c>
      <c r="K81" s="434">
        <v>72</v>
      </c>
      <c r="L81" s="434">
        <v>96</v>
      </c>
      <c r="M81" s="434">
        <v>0</v>
      </c>
      <c r="N81" s="434">
        <v>0</v>
      </c>
      <c r="O81" s="188">
        <f t="shared" si="8"/>
        <v>768</v>
      </c>
    </row>
    <row r="82" spans="1:15">
      <c r="A82" s="579">
        <v>10</v>
      </c>
      <c r="B82" s="617" t="s">
        <v>34</v>
      </c>
      <c r="C82" s="434">
        <v>144</v>
      </c>
      <c r="D82" s="434">
        <v>192</v>
      </c>
      <c r="E82" s="434">
        <v>144</v>
      </c>
      <c r="F82" s="434">
        <v>288</v>
      </c>
      <c r="G82" s="434">
        <v>0</v>
      </c>
      <c r="H82" s="434">
        <v>192</v>
      </c>
      <c r="I82" s="434">
        <v>144</v>
      </c>
      <c r="J82" s="434">
        <v>192</v>
      </c>
      <c r="K82" s="434">
        <v>216</v>
      </c>
      <c r="L82" s="434">
        <v>288</v>
      </c>
      <c r="M82" s="434">
        <v>0</v>
      </c>
      <c r="N82" s="434">
        <v>288</v>
      </c>
      <c r="O82" s="188">
        <f t="shared" si="8"/>
        <v>2088</v>
      </c>
    </row>
    <row r="83" spans="1:15">
      <c r="A83" s="579">
        <v>11</v>
      </c>
      <c r="B83" s="617" t="s">
        <v>35</v>
      </c>
      <c r="C83" s="434">
        <v>144</v>
      </c>
      <c r="D83" s="434">
        <v>864</v>
      </c>
      <c r="E83" s="434">
        <v>144</v>
      </c>
      <c r="F83" s="434">
        <v>768</v>
      </c>
      <c r="G83" s="434">
        <v>144</v>
      </c>
      <c r="H83" s="434">
        <v>672</v>
      </c>
      <c r="I83" s="434">
        <v>144</v>
      </c>
      <c r="J83" s="434">
        <v>768</v>
      </c>
      <c r="K83" s="434">
        <v>144</v>
      </c>
      <c r="L83" s="434">
        <v>672</v>
      </c>
      <c r="M83" s="434">
        <v>216</v>
      </c>
      <c r="N83" s="434">
        <v>864</v>
      </c>
      <c r="O83" s="188">
        <f t="shared" si="8"/>
        <v>5544</v>
      </c>
    </row>
    <row r="84" spans="1:15">
      <c r="A84" s="579"/>
      <c r="B84" s="616" t="s">
        <v>32</v>
      </c>
      <c r="C84" s="188">
        <f>SUM(C73:C83)</f>
        <v>2376</v>
      </c>
      <c r="D84" s="188">
        <f t="shared" ref="D84:O84" si="9">SUM(D73:D83)</f>
        <v>5376</v>
      </c>
      <c r="E84" s="188">
        <f t="shared" si="9"/>
        <v>2376</v>
      </c>
      <c r="F84" s="188">
        <f t="shared" si="9"/>
        <v>5472</v>
      </c>
      <c r="G84" s="188">
        <f t="shared" si="9"/>
        <v>1872</v>
      </c>
      <c r="H84" s="188">
        <f t="shared" si="9"/>
        <v>4896</v>
      </c>
      <c r="I84" s="188">
        <f t="shared" si="9"/>
        <v>2088</v>
      </c>
      <c r="J84" s="188">
        <f t="shared" si="9"/>
        <v>5088</v>
      </c>
      <c r="K84" s="188">
        <f t="shared" si="9"/>
        <v>2448</v>
      </c>
      <c r="L84" s="188">
        <f t="shared" si="9"/>
        <v>5472</v>
      </c>
      <c r="M84" s="188">
        <f t="shared" si="9"/>
        <v>1944</v>
      </c>
      <c r="N84" s="188">
        <f t="shared" si="9"/>
        <v>4992</v>
      </c>
      <c r="O84" s="188">
        <f t="shared" si="9"/>
        <v>44400</v>
      </c>
    </row>
    <row r="85" spans="1:15">
      <c r="A85" s="610" t="s">
        <v>45</v>
      </c>
      <c r="B85" s="611"/>
      <c r="C85" s="612"/>
      <c r="D85" s="612"/>
      <c r="E85" s="612"/>
      <c r="F85" s="612"/>
      <c r="G85" s="612"/>
      <c r="H85" s="612"/>
      <c r="I85" s="612"/>
      <c r="J85" s="612"/>
      <c r="K85" s="612"/>
      <c r="L85" s="612"/>
      <c r="M85" s="612"/>
      <c r="N85" s="612"/>
      <c r="O85" s="613"/>
    </row>
    <row r="86" spans="1:15">
      <c r="A86" s="579">
        <v>1</v>
      </c>
      <c r="B86" s="617" t="s">
        <v>49</v>
      </c>
      <c r="C86" s="434">
        <v>0</v>
      </c>
      <c r="D86" s="434">
        <v>96</v>
      </c>
      <c r="E86" s="434">
        <v>72</v>
      </c>
      <c r="F86" s="434">
        <v>96</v>
      </c>
      <c r="G86" s="434">
        <v>0</v>
      </c>
      <c r="H86" s="434">
        <v>96</v>
      </c>
      <c r="I86" s="434">
        <v>72</v>
      </c>
      <c r="J86" s="434">
        <v>96</v>
      </c>
      <c r="K86" s="434">
        <v>0</v>
      </c>
      <c r="L86" s="434">
        <v>96</v>
      </c>
      <c r="M86" s="434">
        <v>0</v>
      </c>
      <c r="N86" s="434">
        <v>96</v>
      </c>
      <c r="O86" s="188">
        <f t="shared" ref="O86:O94" si="10">SUM(C86:N86)</f>
        <v>720</v>
      </c>
    </row>
    <row r="87" spans="1:15">
      <c r="A87" s="579">
        <v>2</v>
      </c>
      <c r="B87" s="617" t="s">
        <v>50</v>
      </c>
      <c r="C87" s="434">
        <v>648</v>
      </c>
      <c r="D87" s="434">
        <v>672</v>
      </c>
      <c r="E87" s="434">
        <v>648</v>
      </c>
      <c r="F87" s="434">
        <v>672</v>
      </c>
      <c r="G87" s="434">
        <v>576</v>
      </c>
      <c r="H87" s="434">
        <v>576</v>
      </c>
      <c r="I87" s="434">
        <v>648</v>
      </c>
      <c r="J87" s="434">
        <v>576</v>
      </c>
      <c r="K87" s="434">
        <v>648</v>
      </c>
      <c r="L87" s="434">
        <v>672</v>
      </c>
      <c r="M87" s="434">
        <v>576</v>
      </c>
      <c r="N87" s="434">
        <v>576</v>
      </c>
      <c r="O87" s="188">
        <f t="shared" si="10"/>
        <v>7488</v>
      </c>
    </row>
    <row r="88" spans="1:15">
      <c r="A88" s="579">
        <v>3</v>
      </c>
      <c r="B88" s="617" t="s">
        <v>53</v>
      </c>
      <c r="C88" s="434">
        <v>0</v>
      </c>
      <c r="D88" s="434">
        <v>288</v>
      </c>
      <c r="E88" s="434">
        <v>72</v>
      </c>
      <c r="F88" s="434">
        <v>192</v>
      </c>
      <c r="G88" s="434">
        <v>0</v>
      </c>
      <c r="H88" s="434">
        <v>96</v>
      </c>
      <c r="I88" s="434">
        <v>144</v>
      </c>
      <c r="J88" s="434">
        <v>96</v>
      </c>
      <c r="K88" s="434">
        <v>72</v>
      </c>
      <c r="L88" s="434">
        <v>192</v>
      </c>
      <c r="M88" s="434">
        <v>0</v>
      </c>
      <c r="N88" s="434">
        <v>96</v>
      </c>
      <c r="O88" s="188">
        <f t="shared" si="10"/>
        <v>1248</v>
      </c>
    </row>
    <row r="89" spans="1:15">
      <c r="A89" s="579">
        <v>4</v>
      </c>
      <c r="B89" s="617" t="s">
        <v>48</v>
      </c>
      <c r="C89" s="434">
        <v>576</v>
      </c>
      <c r="D89" s="434">
        <v>672</v>
      </c>
      <c r="E89" s="434">
        <v>576</v>
      </c>
      <c r="F89" s="434">
        <v>672</v>
      </c>
      <c r="G89" s="434">
        <v>576</v>
      </c>
      <c r="H89" s="434">
        <v>672</v>
      </c>
      <c r="I89" s="434">
        <v>576</v>
      </c>
      <c r="J89" s="434">
        <v>672</v>
      </c>
      <c r="K89" s="434">
        <v>576</v>
      </c>
      <c r="L89" s="434">
        <v>672</v>
      </c>
      <c r="M89" s="434">
        <v>576</v>
      </c>
      <c r="N89" s="434">
        <v>768</v>
      </c>
      <c r="O89" s="188">
        <f t="shared" si="10"/>
        <v>7584</v>
      </c>
    </row>
    <row r="90" spans="1:15">
      <c r="A90" s="579">
        <v>5</v>
      </c>
      <c r="B90" s="617" t="s">
        <v>54</v>
      </c>
      <c r="C90" s="434">
        <v>72</v>
      </c>
      <c r="D90" s="434">
        <v>96</v>
      </c>
      <c r="E90" s="434">
        <v>0</v>
      </c>
      <c r="F90" s="434">
        <v>96</v>
      </c>
      <c r="G90" s="434">
        <v>0</v>
      </c>
      <c r="H90" s="434">
        <v>96</v>
      </c>
      <c r="I90" s="434">
        <v>0</v>
      </c>
      <c r="J90" s="434">
        <v>96</v>
      </c>
      <c r="K90" s="434">
        <v>72</v>
      </c>
      <c r="L90" s="434">
        <v>96</v>
      </c>
      <c r="M90" s="434">
        <v>0</v>
      </c>
      <c r="N90" s="434">
        <v>96</v>
      </c>
      <c r="O90" s="188">
        <f t="shared" si="10"/>
        <v>720</v>
      </c>
    </row>
    <row r="91" spans="1:15">
      <c r="A91" s="579">
        <v>6</v>
      </c>
      <c r="B91" s="617" t="s">
        <v>46</v>
      </c>
      <c r="C91" s="434">
        <v>144</v>
      </c>
      <c r="D91" s="434">
        <v>288</v>
      </c>
      <c r="E91" s="434">
        <v>144</v>
      </c>
      <c r="F91" s="434">
        <v>192</v>
      </c>
      <c r="G91" s="434">
        <v>72</v>
      </c>
      <c r="H91" s="434">
        <v>192</v>
      </c>
      <c r="I91" s="434">
        <v>144</v>
      </c>
      <c r="J91" s="434">
        <v>288</v>
      </c>
      <c r="K91" s="434">
        <v>72</v>
      </c>
      <c r="L91" s="434">
        <v>288</v>
      </c>
      <c r="M91" s="434">
        <v>72</v>
      </c>
      <c r="N91" s="434">
        <v>192</v>
      </c>
      <c r="O91" s="188">
        <f t="shared" si="10"/>
        <v>2088</v>
      </c>
    </row>
    <row r="92" spans="1:15">
      <c r="A92" s="579">
        <v>7</v>
      </c>
      <c r="B92" s="617" t="s">
        <v>47</v>
      </c>
      <c r="C92" s="434">
        <v>0</v>
      </c>
      <c r="D92" s="434">
        <v>96</v>
      </c>
      <c r="E92" s="434">
        <v>72</v>
      </c>
      <c r="F92" s="434">
        <v>96</v>
      </c>
      <c r="G92" s="434">
        <v>72</v>
      </c>
      <c r="H92" s="434">
        <v>96</v>
      </c>
      <c r="I92" s="434">
        <v>0</v>
      </c>
      <c r="J92" s="434">
        <v>96</v>
      </c>
      <c r="K92" s="434">
        <v>0</v>
      </c>
      <c r="L92" s="434">
        <v>96</v>
      </c>
      <c r="M92" s="434">
        <v>72</v>
      </c>
      <c r="N92" s="434">
        <v>96</v>
      </c>
      <c r="O92" s="188">
        <f t="shared" si="10"/>
        <v>792</v>
      </c>
    </row>
    <row r="93" spans="1:15">
      <c r="A93" s="579">
        <v>8</v>
      </c>
      <c r="B93" s="617" t="s">
        <v>52</v>
      </c>
      <c r="C93" s="434">
        <v>360</v>
      </c>
      <c r="D93" s="434">
        <v>576</v>
      </c>
      <c r="E93" s="434">
        <v>288</v>
      </c>
      <c r="F93" s="434">
        <v>576</v>
      </c>
      <c r="G93" s="434">
        <v>144</v>
      </c>
      <c r="H93" s="434">
        <v>480</v>
      </c>
      <c r="I93" s="434">
        <v>144</v>
      </c>
      <c r="J93" s="434">
        <v>480</v>
      </c>
      <c r="K93" s="434">
        <v>288</v>
      </c>
      <c r="L93" s="434">
        <v>384</v>
      </c>
      <c r="M93" s="434">
        <v>288</v>
      </c>
      <c r="N93" s="434">
        <v>288</v>
      </c>
      <c r="O93" s="188">
        <f t="shared" si="10"/>
        <v>4296</v>
      </c>
    </row>
    <row r="94" spans="1:15">
      <c r="A94" s="579">
        <v>9</v>
      </c>
      <c r="B94" s="617" t="s">
        <v>51</v>
      </c>
      <c r="C94" s="434">
        <v>504</v>
      </c>
      <c r="D94" s="434">
        <v>1248</v>
      </c>
      <c r="E94" s="434">
        <v>504</v>
      </c>
      <c r="F94" s="434">
        <v>1248</v>
      </c>
      <c r="G94" s="434">
        <v>504</v>
      </c>
      <c r="H94" s="434">
        <v>1248</v>
      </c>
      <c r="I94" s="434">
        <v>504</v>
      </c>
      <c r="J94" s="434">
        <v>1440</v>
      </c>
      <c r="K94" s="434">
        <v>504</v>
      </c>
      <c r="L94" s="434">
        <v>1440</v>
      </c>
      <c r="M94" s="434">
        <v>576</v>
      </c>
      <c r="N94" s="434">
        <v>1152</v>
      </c>
      <c r="O94" s="188">
        <f t="shared" si="10"/>
        <v>10872</v>
      </c>
    </row>
    <row r="95" spans="1:15">
      <c r="A95" s="579"/>
      <c r="B95" s="616" t="s">
        <v>32</v>
      </c>
      <c r="C95" s="188">
        <f>SUM(C86:C94)</f>
        <v>2304</v>
      </c>
      <c r="D95" s="188">
        <f t="shared" ref="D95:O95" si="11">SUM(D86:D94)</f>
        <v>4032</v>
      </c>
      <c r="E95" s="188">
        <f t="shared" si="11"/>
        <v>2376</v>
      </c>
      <c r="F95" s="188">
        <f t="shared" si="11"/>
        <v>3840</v>
      </c>
      <c r="G95" s="188">
        <f t="shared" si="11"/>
        <v>1944</v>
      </c>
      <c r="H95" s="188">
        <f t="shared" si="11"/>
        <v>3552</v>
      </c>
      <c r="I95" s="188">
        <f t="shared" si="11"/>
        <v>2232</v>
      </c>
      <c r="J95" s="188">
        <f t="shared" si="11"/>
        <v>3840</v>
      </c>
      <c r="K95" s="188">
        <f t="shared" si="11"/>
        <v>2232</v>
      </c>
      <c r="L95" s="188">
        <f t="shared" si="11"/>
        <v>3936</v>
      </c>
      <c r="M95" s="188">
        <f t="shared" si="11"/>
        <v>2160</v>
      </c>
      <c r="N95" s="188">
        <f t="shared" si="11"/>
        <v>3360</v>
      </c>
      <c r="O95" s="188">
        <f t="shared" si="11"/>
        <v>35808</v>
      </c>
    </row>
    <row r="96" spans="1:15">
      <c r="A96" s="610" t="s">
        <v>55</v>
      </c>
      <c r="B96" s="611"/>
      <c r="C96" s="612"/>
      <c r="D96" s="612"/>
      <c r="E96" s="612"/>
      <c r="F96" s="612"/>
      <c r="G96" s="612"/>
      <c r="H96" s="612"/>
      <c r="I96" s="612"/>
      <c r="J96" s="612"/>
      <c r="K96" s="612"/>
      <c r="L96" s="612"/>
      <c r="M96" s="612"/>
      <c r="N96" s="612"/>
      <c r="O96" s="613"/>
    </row>
    <row r="97" spans="1:15">
      <c r="A97" s="579">
        <v>1</v>
      </c>
      <c r="B97" s="617" t="s">
        <v>58</v>
      </c>
      <c r="C97" s="434">
        <v>72</v>
      </c>
      <c r="D97" s="434">
        <v>0</v>
      </c>
      <c r="E97" s="434">
        <v>72</v>
      </c>
      <c r="F97" s="434">
        <v>0</v>
      </c>
      <c r="G97" s="434">
        <v>0</v>
      </c>
      <c r="H97" s="434">
        <v>96</v>
      </c>
      <c r="I97" s="434">
        <v>0</v>
      </c>
      <c r="J97" s="434">
        <v>0</v>
      </c>
      <c r="K97" s="434">
        <v>72</v>
      </c>
      <c r="L97" s="434">
        <v>0</v>
      </c>
      <c r="M97" s="434">
        <v>0</v>
      </c>
      <c r="N97" s="434">
        <v>0</v>
      </c>
      <c r="O97" s="188">
        <f t="shared" ref="O97:O104" si="12">SUM(C97:N97)</f>
        <v>312</v>
      </c>
    </row>
    <row r="98" spans="1:15" s="424" customFormat="1">
      <c r="A98" s="579">
        <v>2</v>
      </c>
      <c r="B98" s="617" t="s">
        <v>59</v>
      </c>
      <c r="C98" s="434">
        <v>144</v>
      </c>
      <c r="D98" s="434">
        <v>192</v>
      </c>
      <c r="E98" s="434">
        <v>72</v>
      </c>
      <c r="F98" s="434">
        <v>96</v>
      </c>
      <c r="G98" s="434">
        <v>72</v>
      </c>
      <c r="H98" s="434">
        <v>0</v>
      </c>
      <c r="I98" s="434">
        <v>0</v>
      </c>
      <c r="J98" s="434">
        <v>0</v>
      </c>
      <c r="K98" s="434">
        <v>144</v>
      </c>
      <c r="L98" s="434">
        <v>192</v>
      </c>
      <c r="M98" s="434">
        <v>72</v>
      </c>
      <c r="N98" s="434">
        <v>0</v>
      </c>
      <c r="O98" s="188">
        <f t="shared" si="12"/>
        <v>984</v>
      </c>
    </row>
    <row r="99" spans="1:15">
      <c r="A99" s="579">
        <v>3</v>
      </c>
      <c r="B99" s="617" t="s">
        <v>62</v>
      </c>
      <c r="C99" s="434">
        <v>0</v>
      </c>
      <c r="D99" s="434">
        <v>0</v>
      </c>
      <c r="E99" s="434">
        <v>0</v>
      </c>
      <c r="F99" s="434">
        <v>0</v>
      </c>
      <c r="G99" s="434">
        <v>0</v>
      </c>
      <c r="H99" s="434">
        <v>0</v>
      </c>
      <c r="I99" s="434">
        <v>0</v>
      </c>
      <c r="J99" s="434">
        <v>0</v>
      </c>
      <c r="K99" s="434">
        <v>0</v>
      </c>
      <c r="L99" s="434">
        <v>96</v>
      </c>
      <c r="M99" s="434">
        <v>0</v>
      </c>
      <c r="N99" s="434">
        <v>0</v>
      </c>
      <c r="O99" s="188">
        <f t="shared" si="12"/>
        <v>96</v>
      </c>
    </row>
    <row r="100" spans="1:15">
      <c r="A100" s="579">
        <v>4</v>
      </c>
      <c r="B100" s="617" t="s">
        <v>56</v>
      </c>
      <c r="C100" s="434">
        <v>144</v>
      </c>
      <c r="D100" s="434">
        <v>480</v>
      </c>
      <c r="E100" s="434">
        <v>216</v>
      </c>
      <c r="F100" s="434">
        <v>384</v>
      </c>
      <c r="G100" s="434">
        <v>0</v>
      </c>
      <c r="H100" s="434">
        <v>288</v>
      </c>
      <c r="I100" s="434">
        <v>72</v>
      </c>
      <c r="J100" s="434">
        <v>192</v>
      </c>
      <c r="K100" s="434">
        <v>144</v>
      </c>
      <c r="L100" s="434">
        <v>480</v>
      </c>
      <c r="M100" s="434">
        <v>0</v>
      </c>
      <c r="N100" s="434">
        <v>384</v>
      </c>
      <c r="O100" s="188">
        <f t="shared" si="12"/>
        <v>2784</v>
      </c>
    </row>
    <row r="101" spans="1:15">
      <c r="A101" s="579">
        <v>5</v>
      </c>
      <c r="B101" s="617" t="s">
        <v>57</v>
      </c>
      <c r="C101" s="434">
        <v>0</v>
      </c>
      <c r="D101" s="434">
        <v>0</v>
      </c>
      <c r="E101" s="434">
        <v>0</v>
      </c>
      <c r="F101" s="434">
        <v>96</v>
      </c>
      <c r="G101" s="434">
        <v>0</v>
      </c>
      <c r="H101" s="434">
        <v>0</v>
      </c>
      <c r="I101" s="434">
        <v>0</v>
      </c>
      <c r="J101" s="434">
        <v>0</v>
      </c>
      <c r="K101" s="434">
        <v>0</v>
      </c>
      <c r="L101" s="434">
        <v>0</v>
      </c>
      <c r="M101" s="434">
        <v>0</v>
      </c>
      <c r="N101" s="434">
        <v>0</v>
      </c>
      <c r="O101" s="188">
        <f t="shared" si="12"/>
        <v>96</v>
      </c>
    </row>
    <row r="102" spans="1:15">
      <c r="A102" s="579">
        <v>6</v>
      </c>
      <c r="B102" s="617" t="s">
        <v>60</v>
      </c>
      <c r="C102" s="434">
        <v>72</v>
      </c>
      <c r="D102" s="434">
        <v>0</v>
      </c>
      <c r="E102" s="434">
        <v>72</v>
      </c>
      <c r="F102" s="434">
        <v>96</v>
      </c>
      <c r="G102" s="434">
        <v>0</v>
      </c>
      <c r="H102" s="434">
        <v>0</v>
      </c>
      <c r="I102" s="434">
        <v>0</v>
      </c>
      <c r="J102" s="434">
        <v>0</v>
      </c>
      <c r="K102" s="434">
        <v>72</v>
      </c>
      <c r="L102" s="434">
        <v>192</v>
      </c>
      <c r="M102" s="434">
        <v>0</v>
      </c>
      <c r="N102" s="434">
        <v>96</v>
      </c>
      <c r="O102" s="188">
        <f t="shared" si="12"/>
        <v>600</v>
      </c>
    </row>
    <row r="103" spans="1:15">
      <c r="A103" s="579">
        <v>7</v>
      </c>
      <c r="B103" s="617" t="s">
        <v>61</v>
      </c>
      <c r="C103" s="434">
        <v>576</v>
      </c>
      <c r="D103" s="434">
        <v>1056</v>
      </c>
      <c r="E103" s="434">
        <v>576</v>
      </c>
      <c r="F103" s="434">
        <v>960</v>
      </c>
      <c r="G103" s="434">
        <v>576</v>
      </c>
      <c r="H103" s="434">
        <v>960</v>
      </c>
      <c r="I103" s="434">
        <v>576</v>
      </c>
      <c r="J103" s="434">
        <v>960</v>
      </c>
      <c r="K103" s="434">
        <v>576</v>
      </c>
      <c r="L103" s="434">
        <v>1056</v>
      </c>
      <c r="M103" s="434">
        <v>720</v>
      </c>
      <c r="N103" s="434">
        <v>960</v>
      </c>
      <c r="O103" s="188">
        <f t="shared" si="12"/>
        <v>9552</v>
      </c>
    </row>
    <row r="104" spans="1:15">
      <c r="A104" s="579">
        <v>8</v>
      </c>
      <c r="B104" s="617" t="s">
        <v>126</v>
      </c>
      <c r="C104" s="434">
        <v>0</v>
      </c>
      <c r="D104" s="434">
        <v>0</v>
      </c>
      <c r="E104" s="434">
        <v>72</v>
      </c>
      <c r="F104" s="434">
        <v>0</v>
      </c>
      <c r="G104" s="434">
        <v>0</v>
      </c>
      <c r="H104" s="434">
        <v>0</v>
      </c>
      <c r="I104" s="434">
        <v>0</v>
      </c>
      <c r="J104" s="434">
        <v>0</v>
      </c>
      <c r="K104" s="434">
        <v>0</v>
      </c>
      <c r="L104" s="434">
        <v>0</v>
      </c>
      <c r="M104" s="434">
        <v>0</v>
      </c>
      <c r="N104" s="434">
        <v>0</v>
      </c>
      <c r="O104" s="188">
        <f t="shared" si="12"/>
        <v>72</v>
      </c>
    </row>
    <row r="105" spans="1:15">
      <c r="A105" s="579"/>
      <c r="B105" s="616" t="s">
        <v>32</v>
      </c>
      <c r="C105" s="188">
        <f>SUM(C97:C104)</f>
        <v>1008</v>
      </c>
      <c r="D105" s="188">
        <f t="shared" ref="D105:O105" si="13">SUM(D97:D104)</f>
        <v>1728</v>
      </c>
      <c r="E105" s="188">
        <f t="shared" si="13"/>
        <v>1080</v>
      </c>
      <c r="F105" s="188">
        <f t="shared" si="13"/>
        <v>1632</v>
      </c>
      <c r="G105" s="188">
        <f t="shared" si="13"/>
        <v>648</v>
      </c>
      <c r="H105" s="188">
        <f t="shared" si="13"/>
        <v>1344</v>
      </c>
      <c r="I105" s="188">
        <f t="shared" si="13"/>
        <v>648</v>
      </c>
      <c r="J105" s="188">
        <f t="shared" si="13"/>
        <v>1152</v>
      </c>
      <c r="K105" s="188">
        <f t="shared" si="13"/>
        <v>1008</v>
      </c>
      <c r="L105" s="188">
        <f t="shared" si="13"/>
        <v>2016</v>
      </c>
      <c r="M105" s="188">
        <f t="shared" si="13"/>
        <v>792</v>
      </c>
      <c r="N105" s="188">
        <f t="shared" si="13"/>
        <v>1440</v>
      </c>
      <c r="O105" s="188">
        <f t="shared" si="13"/>
        <v>14496</v>
      </c>
    </row>
    <row r="106" spans="1:15">
      <c r="A106" s="610" t="s">
        <v>63</v>
      </c>
      <c r="B106" s="611"/>
      <c r="C106" s="612"/>
      <c r="D106" s="612"/>
      <c r="E106" s="612"/>
      <c r="F106" s="612"/>
      <c r="G106" s="612"/>
      <c r="H106" s="612"/>
      <c r="I106" s="612"/>
      <c r="J106" s="612"/>
      <c r="K106" s="612"/>
      <c r="L106" s="612"/>
      <c r="M106" s="612"/>
      <c r="N106" s="612"/>
      <c r="O106" s="613"/>
    </row>
    <row r="107" spans="1:15">
      <c r="A107" s="579">
        <v>1</v>
      </c>
      <c r="B107" s="617" t="s">
        <v>70</v>
      </c>
      <c r="C107" s="434">
        <v>216</v>
      </c>
      <c r="D107" s="434">
        <v>576</v>
      </c>
      <c r="E107" s="434">
        <v>216</v>
      </c>
      <c r="F107" s="434">
        <v>672</v>
      </c>
      <c r="G107" s="434">
        <v>216</v>
      </c>
      <c r="H107" s="434">
        <v>576</v>
      </c>
      <c r="I107" s="434">
        <v>216</v>
      </c>
      <c r="J107" s="434">
        <v>576</v>
      </c>
      <c r="K107" s="434">
        <v>216</v>
      </c>
      <c r="L107" s="434">
        <v>576</v>
      </c>
      <c r="M107" s="434">
        <v>216</v>
      </c>
      <c r="N107" s="434">
        <v>672</v>
      </c>
      <c r="O107" s="188">
        <f t="shared" ref="O107:O121" si="14">SUM(C107:N107)</f>
        <v>4944</v>
      </c>
    </row>
    <row r="108" spans="1:15">
      <c r="A108" s="579">
        <v>2</v>
      </c>
      <c r="B108" s="617" t="s">
        <v>78</v>
      </c>
      <c r="C108" s="434">
        <v>0</v>
      </c>
      <c r="D108" s="434">
        <v>0</v>
      </c>
      <c r="E108" s="434">
        <v>72</v>
      </c>
      <c r="F108" s="434">
        <v>96</v>
      </c>
      <c r="G108" s="434">
        <v>0</v>
      </c>
      <c r="H108" s="434">
        <v>0</v>
      </c>
      <c r="I108" s="434">
        <v>0</v>
      </c>
      <c r="J108" s="434">
        <v>0</v>
      </c>
      <c r="K108" s="434">
        <v>72</v>
      </c>
      <c r="L108" s="434">
        <v>0</v>
      </c>
      <c r="M108" s="434">
        <v>0</v>
      </c>
      <c r="N108" s="434">
        <v>0</v>
      </c>
      <c r="O108" s="188">
        <f t="shared" si="14"/>
        <v>240</v>
      </c>
    </row>
    <row r="109" spans="1:15">
      <c r="A109" s="579">
        <v>3</v>
      </c>
      <c r="B109" s="617" t="s">
        <v>71</v>
      </c>
      <c r="C109" s="434">
        <v>432</v>
      </c>
      <c r="D109" s="434">
        <v>1344</v>
      </c>
      <c r="E109" s="434">
        <v>432</v>
      </c>
      <c r="F109" s="434">
        <v>1248</v>
      </c>
      <c r="G109" s="434">
        <v>432</v>
      </c>
      <c r="H109" s="434">
        <v>1248</v>
      </c>
      <c r="I109" s="434">
        <v>432</v>
      </c>
      <c r="J109" s="434">
        <v>1248</v>
      </c>
      <c r="K109" s="434">
        <v>360</v>
      </c>
      <c r="L109" s="434">
        <v>1344</v>
      </c>
      <c r="M109" s="434">
        <v>432</v>
      </c>
      <c r="N109" s="434">
        <v>1248</v>
      </c>
      <c r="O109" s="188">
        <f t="shared" si="14"/>
        <v>10200</v>
      </c>
    </row>
    <row r="110" spans="1:15">
      <c r="A110" s="579">
        <v>4</v>
      </c>
      <c r="B110" s="617" t="s">
        <v>72</v>
      </c>
      <c r="C110" s="434">
        <v>360</v>
      </c>
      <c r="D110" s="434">
        <v>1152</v>
      </c>
      <c r="E110" s="434">
        <v>432</v>
      </c>
      <c r="F110" s="434">
        <v>1056</v>
      </c>
      <c r="G110" s="434">
        <v>360</v>
      </c>
      <c r="H110" s="434">
        <v>1056</v>
      </c>
      <c r="I110" s="434">
        <v>360</v>
      </c>
      <c r="J110" s="434">
        <v>1056</v>
      </c>
      <c r="K110" s="434">
        <v>432</v>
      </c>
      <c r="L110" s="434">
        <v>1152</v>
      </c>
      <c r="M110" s="434">
        <v>432</v>
      </c>
      <c r="N110" s="434">
        <v>1056</v>
      </c>
      <c r="O110" s="188">
        <f t="shared" si="14"/>
        <v>8904</v>
      </c>
    </row>
    <row r="111" spans="1:15">
      <c r="A111" s="579">
        <v>5</v>
      </c>
      <c r="B111" s="617" t="s">
        <v>73</v>
      </c>
      <c r="C111" s="434">
        <v>288</v>
      </c>
      <c r="D111" s="434">
        <v>480</v>
      </c>
      <c r="E111" s="434">
        <v>288</v>
      </c>
      <c r="F111" s="434">
        <v>480</v>
      </c>
      <c r="G111" s="434">
        <v>288</v>
      </c>
      <c r="H111" s="434">
        <v>480</v>
      </c>
      <c r="I111" s="434">
        <v>360</v>
      </c>
      <c r="J111" s="434">
        <v>480</v>
      </c>
      <c r="K111" s="434">
        <v>216</v>
      </c>
      <c r="L111" s="434">
        <v>480</v>
      </c>
      <c r="M111" s="434">
        <v>144</v>
      </c>
      <c r="N111" s="434">
        <v>480</v>
      </c>
      <c r="O111" s="188">
        <f t="shared" si="14"/>
        <v>4464</v>
      </c>
    </row>
    <row r="112" spans="1:15">
      <c r="A112" s="579">
        <v>6</v>
      </c>
      <c r="B112" s="617" t="s">
        <v>74</v>
      </c>
      <c r="C112" s="434">
        <v>504</v>
      </c>
      <c r="D112" s="434">
        <v>960</v>
      </c>
      <c r="E112" s="434">
        <v>432</v>
      </c>
      <c r="F112" s="434">
        <v>864</v>
      </c>
      <c r="G112" s="434">
        <v>432</v>
      </c>
      <c r="H112" s="434">
        <v>864</v>
      </c>
      <c r="I112" s="434">
        <v>504</v>
      </c>
      <c r="J112" s="434">
        <v>960</v>
      </c>
      <c r="K112" s="434">
        <v>432</v>
      </c>
      <c r="L112" s="434">
        <v>960</v>
      </c>
      <c r="M112" s="434">
        <v>432</v>
      </c>
      <c r="N112" s="434">
        <v>864</v>
      </c>
      <c r="O112" s="188">
        <f t="shared" si="14"/>
        <v>8208</v>
      </c>
    </row>
    <row r="113" spans="1:15">
      <c r="A113" s="579">
        <v>7</v>
      </c>
      <c r="B113" s="617" t="s">
        <v>64</v>
      </c>
      <c r="C113" s="434">
        <v>720</v>
      </c>
      <c r="D113" s="434">
        <v>1152</v>
      </c>
      <c r="E113" s="434">
        <v>720</v>
      </c>
      <c r="F113" s="434">
        <v>1152</v>
      </c>
      <c r="G113" s="434">
        <v>864</v>
      </c>
      <c r="H113" s="434">
        <v>1056</v>
      </c>
      <c r="I113" s="434">
        <v>648</v>
      </c>
      <c r="J113" s="434">
        <v>1152</v>
      </c>
      <c r="K113" s="434">
        <v>720</v>
      </c>
      <c r="L113" s="434">
        <v>1152</v>
      </c>
      <c r="M113" s="434">
        <v>1008</v>
      </c>
      <c r="N113" s="434">
        <v>1056</v>
      </c>
      <c r="O113" s="188">
        <f t="shared" si="14"/>
        <v>11400</v>
      </c>
    </row>
    <row r="114" spans="1:15">
      <c r="A114" s="579">
        <v>8</v>
      </c>
      <c r="B114" s="617" t="s">
        <v>65</v>
      </c>
      <c r="C114" s="434">
        <v>72</v>
      </c>
      <c r="D114" s="434">
        <v>288</v>
      </c>
      <c r="E114" s="434">
        <v>72</v>
      </c>
      <c r="F114" s="434">
        <v>288</v>
      </c>
      <c r="G114" s="434">
        <v>72</v>
      </c>
      <c r="H114" s="434">
        <v>288</v>
      </c>
      <c r="I114" s="434">
        <v>72</v>
      </c>
      <c r="J114" s="434">
        <v>288</v>
      </c>
      <c r="K114" s="434">
        <v>72</v>
      </c>
      <c r="L114" s="434">
        <v>288</v>
      </c>
      <c r="M114" s="434">
        <v>144</v>
      </c>
      <c r="N114" s="434">
        <v>192</v>
      </c>
      <c r="O114" s="188">
        <f t="shared" si="14"/>
        <v>2136</v>
      </c>
    </row>
    <row r="115" spans="1:15">
      <c r="A115" s="579">
        <v>9</v>
      </c>
      <c r="B115" s="617" t="s">
        <v>66</v>
      </c>
      <c r="C115" s="434">
        <v>72</v>
      </c>
      <c r="D115" s="434">
        <v>384</v>
      </c>
      <c r="E115" s="434">
        <v>144</v>
      </c>
      <c r="F115" s="434">
        <v>384</v>
      </c>
      <c r="G115" s="434">
        <v>72</v>
      </c>
      <c r="H115" s="434">
        <v>384</v>
      </c>
      <c r="I115" s="434">
        <v>72</v>
      </c>
      <c r="J115" s="434">
        <v>384</v>
      </c>
      <c r="K115" s="434">
        <v>72</v>
      </c>
      <c r="L115" s="434">
        <v>384</v>
      </c>
      <c r="M115" s="434">
        <v>72</v>
      </c>
      <c r="N115" s="434">
        <v>480</v>
      </c>
      <c r="O115" s="188">
        <f t="shared" si="14"/>
        <v>2904</v>
      </c>
    </row>
    <row r="116" spans="1:15">
      <c r="A116" s="579">
        <v>10</v>
      </c>
      <c r="B116" s="617" t="s">
        <v>67</v>
      </c>
      <c r="C116" s="434">
        <v>720</v>
      </c>
      <c r="D116" s="434">
        <v>1824</v>
      </c>
      <c r="E116" s="434">
        <v>1008</v>
      </c>
      <c r="F116" s="434">
        <v>1824</v>
      </c>
      <c r="G116" s="434">
        <v>648</v>
      </c>
      <c r="H116" s="434">
        <v>1824</v>
      </c>
      <c r="I116" s="434">
        <v>720</v>
      </c>
      <c r="J116" s="434">
        <v>1728</v>
      </c>
      <c r="K116" s="434">
        <v>720</v>
      </c>
      <c r="L116" s="434">
        <v>1920</v>
      </c>
      <c r="M116" s="434">
        <v>936</v>
      </c>
      <c r="N116" s="434">
        <v>1920</v>
      </c>
      <c r="O116" s="188">
        <f t="shared" si="14"/>
        <v>15792</v>
      </c>
    </row>
    <row r="117" spans="1:15">
      <c r="A117" s="579">
        <v>11</v>
      </c>
      <c r="B117" s="617" t="s">
        <v>75</v>
      </c>
      <c r="C117" s="434">
        <v>432</v>
      </c>
      <c r="D117" s="434">
        <v>864</v>
      </c>
      <c r="E117" s="434">
        <v>432</v>
      </c>
      <c r="F117" s="434">
        <v>864</v>
      </c>
      <c r="G117" s="434">
        <v>432</v>
      </c>
      <c r="H117" s="434">
        <v>864</v>
      </c>
      <c r="I117" s="434">
        <v>432</v>
      </c>
      <c r="J117" s="434">
        <v>864</v>
      </c>
      <c r="K117" s="434">
        <v>432</v>
      </c>
      <c r="L117" s="434">
        <v>864</v>
      </c>
      <c r="M117" s="434">
        <v>432</v>
      </c>
      <c r="N117" s="434">
        <v>768</v>
      </c>
      <c r="O117" s="188">
        <f t="shared" si="14"/>
        <v>7680</v>
      </c>
    </row>
    <row r="118" spans="1:15">
      <c r="A118" s="579">
        <v>12</v>
      </c>
      <c r="B118" s="617" t="s">
        <v>76</v>
      </c>
      <c r="C118" s="434">
        <v>216</v>
      </c>
      <c r="D118" s="434">
        <v>576</v>
      </c>
      <c r="E118" s="434">
        <v>288</v>
      </c>
      <c r="F118" s="434">
        <v>480</v>
      </c>
      <c r="G118" s="434">
        <v>144</v>
      </c>
      <c r="H118" s="434">
        <v>576</v>
      </c>
      <c r="I118" s="434">
        <v>72</v>
      </c>
      <c r="J118" s="434">
        <v>480</v>
      </c>
      <c r="K118" s="434">
        <v>216</v>
      </c>
      <c r="L118" s="434">
        <v>288</v>
      </c>
      <c r="M118" s="434">
        <v>144</v>
      </c>
      <c r="N118" s="434">
        <v>384</v>
      </c>
      <c r="O118" s="188">
        <f t="shared" si="14"/>
        <v>3864</v>
      </c>
    </row>
    <row r="119" spans="1:15" s="424" customFormat="1">
      <c r="A119" s="579">
        <v>13</v>
      </c>
      <c r="B119" s="617" t="s">
        <v>68</v>
      </c>
      <c r="C119" s="434">
        <v>216</v>
      </c>
      <c r="D119" s="434">
        <v>576</v>
      </c>
      <c r="E119" s="434">
        <v>216</v>
      </c>
      <c r="F119" s="434">
        <v>576</v>
      </c>
      <c r="G119" s="434">
        <v>216</v>
      </c>
      <c r="H119" s="434">
        <v>576</v>
      </c>
      <c r="I119" s="434">
        <v>216</v>
      </c>
      <c r="J119" s="434">
        <v>480</v>
      </c>
      <c r="K119" s="434">
        <v>216</v>
      </c>
      <c r="L119" s="434">
        <v>576</v>
      </c>
      <c r="M119" s="434">
        <v>216</v>
      </c>
      <c r="N119" s="434">
        <v>576</v>
      </c>
      <c r="O119" s="188">
        <f t="shared" si="14"/>
        <v>4656</v>
      </c>
    </row>
    <row r="120" spans="1:15">
      <c r="A120" s="579">
        <v>14</v>
      </c>
      <c r="B120" s="617" t="s">
        <v>77</v>
      </c>
      <c r="C120" s="434">
        <v>72</v>
      </c>
      <c r="D120" s="434">
        <v>480</v>
      </c>
      <c r="E120" s="434">
        <v>0</v>
      </c>
      <c r="F120" s="434">
        <v>384</v>
      </c>
      <c r="G120" s="434">
        <v>0</v>
      </c>
      <c r="H120" s="434">
        <v>384</v>
      </c>
      <c r="I120" s="434">
        <v>72</v>
      </c>
      <c r="J120" s="434">
        <v>384</v>
      </c>
      <c r="K120" s="434">
        <v>144</v>
      </c>
      <c r="L120" s="434">
        <v>384</v>
      </c>
      <c r="M120" s="434">
        <v>0</v>
      </c>
      <c r="N120" s="434">
        <v>480</v>
      </c>
      <c r="O120" s="188">
        <f t="shared" si="14"/>
        <v>2784</v>
      </c>
    </row>
    <row r="121" spans="1:15">
      <c r="A121" s="579">
        <v>15</v>
      </c>
      <c r="B121" s="617" t="s">
        <v>69</v>
      </c>
      <c r="C121" s="434">
        <v>0</v>
      </c>
      <c r="D121" s="434">
        <v>96</v>
      </c>
      <c r="E121" s="434">
        <v>0</v>
      </c>
      <c r="F121" s="434">
        <v>192</v>
      </c>
      <c r="G121" s="434">
        <v>0</v>
      </c>
      <c r="H121" s="434">
        <v>96</v>
      </c>
      <c r="I121" s="434">
        <v>0</v>
      </c>
      <c r="J121" s="434">
        <v>96</v>
      </c>
      <c r="K121" s="434">
        <v>0</v>
      </c>
      <c r="L121" s="434">
        <v>96</v>
      </c>
      <c r="M121" s="434">
        <v>0</v>
      </c>
      <c r="N121" s="434">
        <v>96</v>
      </c>
      <c r="O121" s="188">
        <f t="shared" si="14"/>
        <v>672</v>
      </c>
    </row>
    <row r="122" spans="1:15">
      <c r="A122" s="579"/>
      <c r="B122" s="616" t="s">
        <v>32</v>
      </c>
      <c r="C122" s="188">
        <f>SUM(C107:C121)</f>
        <v>4320</v>
      </c>
      <c r="D122" s="188">
        <f t="shared" ref="D122:O122" si="15">SUM(D107:D121)</f>
        <v>10752</v>
      </c>
      <c r="E122" s="188">
        <f t="shared" si="15"/>
        <v>4752</v>
      </c>
      <c r="F122" s="188">
        <f t="shared" si="15"/>
        <v>10560</v>
      </c>
      <c r="G122" s="188">
        <f t="shared" si="15"/>
        <v>4176</v>
      </c>
      <c r="H122" s="188">
        <f t="shared" si="15"/>
        <v>10272</v>
      </c>
      <c r="I122" s="188">
        <f t="shared" si="15"/>
        <v>4176</v>
      </c>
      <c r="J122" s="188">
        <f t="shared" si="15"/>
        <v>10176</v>
      </c>
      <c r="K122" s="188">
        <f t="shared" si="15"/>
        <v>4320</v>
      </c>
      <c r="L122" s="188">
        <f t="shared" si="15"/>
        <v>10464</v>
      </c>
      <c r="M122" s="188">
        <f t="shared" si="15"/>
        <v>4608</v>
      </c>
      <c r="N122" s="188">
        <f t="shared" si="15"/>
        <v>10272</v>
      </c>
      <c r="O122" s="188">
        <f t="shared" si="15"/>
        <v>88848</v>
      </c>
    </row>
    <row r="123" spans="1:15">
      <c r="A123" s="610" t="s">
        <v>79</v>
      </c>
      <c r="B123" s="611"/>
      <c r="C123" s="612"/>
      <c r="D123" s="612"/>
      <c r="E123" s="612"/>
      <c r="F123" s="612"/>
      <c r="G123" s="612"/>
      <c r="H123" s="612"/>
      <c r="I123" s="612"/>
      <c r="J123" s="612"/>
      <c r="K123" s="612"/>
      <c r="L123" s="612"/>
      <c r="M123" s="612"/>
      <c r="N123" s="612"/>
      <c r="O123" s="613"/>
    </row>
    <row r="124" spans="1:15">
      <c r="A124" s="579">
        <v>1</v>
      </c>
      <c r="B124" s="617" t="s">
        <v>80</v>
      </c>
      <c r="C124" s="434">
        <v>72</v>
      </c>
      <c r="D124" s="434">
        <v>96</v>
      </c>
      <c r="E124" s="434">
        <v>72</v>
      </c>
      <c r="F124" s="434">
        <v>96</v>
      </c>
      <c r="G124" s="434">
        <v>72</v>
      </c>
      <c r="H124" s="434">
        <v>96</v>
      </c>
      <c r="I124" s="434">
        <v>72</v>
      </c>
      <c r="J124" s="434">
        <v>96</v>
      </c>
      <c r="K124" s="434">
        <v>72</v>
      </c>
      <c r="L124" s="434">
        <v>0</v>
      </c>
      <c r="M124" s="434">
        <v>72</v>
      </c>
      <c r="N124" s="434">
        <v>0</v>
      </c>
      <c r="O124" s="188">
        <f t="shared" ref="O124:O130" si="16">SUM(C124:N124)</f>
        <v>816</v>
      </c>
    </row>
    <row r="125" spans="1:15">
      <c r="A125" s="579">
        <v>2</v>
      </c>
      <c r="B125" s="617" t="s">
        <v>86</v>
      </c>
      <c r="C125" s="434">
        <v>72</v>
      </c>
      <c r="D125" s="434">
        <v>0</v>
      </c>
      <c r="E125" s="434">
        <v>72</v>
      </c>
      <c r="F125" s="434">
        <v>0</v>
      </c>
      <c r="G125" s="434">
        <v>72</v>
      </c>
      <c r="H125" s="434">
        <v>0</v>
      </c>
      <c r="I125" s="434">
        <v>0</v>
      </c>
      <c r="J125" s="434">
        <v>0</v>
      </c>
      <c r="K125" s="434">
        <v>72</v>
      </c>
      <c r="L125" s="434">
        <v>0</v>
      </c>
      <c r="M125" s="434">
        <v>72</v>
      </c>
      <c r="N125" s="434">
        <v>0</v>
      </c>
      <c r="O125" s="188">
        <f t="shared" si="16"/>
        <v>360</v>
      </c>
    </row>
    <row r="126" spans="1:15">
      <c r="A126" s="579">
        <v>3</v>
      </c>
      <c r="B126" s="617" t="s">
        <v>81</v>
      </c>
      <c r="C126" s="434">
        <v>792</v>
      </c>
      <c r="D126" s="434">
        <v>1344</v>
      </c>
      <c r="E126" s="434">
        <v>720</v>
      </c>
      <c r="F126" s="434">
        <v>1344</v>
      </c>
      <c r="G126" s="434">
        <v>720</v>
      </c>
      <c r="H126" s="434">
        <v>1440</v>
      </c>
      <c r="I126" s="434">
        <v>720</v>
      </c>
      <c r="J126" s="434">
        <v>1536</v>
      </c>
      <c r="K126" s="434">
        <v>720</v>
      </c>
      <c r="L126" s="434">
        <v>1536</v>
      </c>
      <c r="M126" s="434">
        <v>720</v>
      </c>
      <c r="N126" s="434">
        <v>1248</v>
      </c>
      <c r="O126" s="188">
        <f t="shared" si="16"/>
        <v>12840</v>
      </c>
    </row>
    <row r="127" spans="1:15">
      <c r="A127" s="579">
        <v>4</v>
      </c>
      <c r="B127" s="617" t="s">
        <v>82</v>
      </c>
      <c r="C127" s="434">
        <v>648</v>
      </c>
      <c r="D127" s="434">
        <v>384</v>
      </c>
      <c r="E127" s="434">
        <v>648</v>
      </c>
      <c r="F127" s="434">
        <v>384</v>
      </c>
      <c r="G127" s="434">
        <v>576</v>
      </c>
      <c r="H127" s="434">
        <v>288</v>
      </c>
      <c r="I127" s="434">
        <f>6*I22</f>
        <v>432</v>
      </c>
      <c r="J127" s="434">
        <v>288</v>
      </c>
      <c r="K127" s="434">
        <v>576</v>
      </c>
      <c r="L127" s="434">
        <v>384</v>
      </c>
      <c r="M127" s="434">
        <v>576</v>
      </c>
      <c r="N127" s="434">
        <v>384</v>
      </c>
      <c r="O127" s="188">
        <f t="shared" si="16"/>
        <v>5568</v>
      </c>
    </row>
    <row r="128" spans="1:15">
      <c r="A128" s="579">
        <v>5</v>
      </c>
      <c r="B128" s="617" t="s">
        <v>84</v>
      </c>
      <c r="C128" s="434">
        <v>432</v>
      </c>
      <c r="D128" s="434">
        <v>768</v>
      </c>
      <c r="E128" s="434">
        <v>360</v>
      </c>
      <c r="F128" s="434">
        <v>768</v>
      </c>
      <c r="G128" s="434">
        <v>432</v>
      </c>
      <c r="H128" s="434">
        <v>768</v>
      </c>
      <c r="I128" s="434">
        <v>360</v>
      </c>
      <c r="J128" s="434">
        <v>768</v>
      </c>
      <c r="K128" s="434">
        <v>432</v>
      </c>
      <c r="L128" s="434">
        <v>768</v>
      </c>
      <c r="M128" s="434">
        <v>360</v>
      </c>
      <c r="N128" s="434">
        <v>864</v>
      </c>
      <c r="O128" s="188">
        <f t="shared" si="16"/>
        <v>7080</v>
      </c>
    </row>
    <row r="129" spans="1:15">
      <c r="A129" s="579">
        <v>6</v>
      </c>
      <c r="B129" s="617" t="s">
        <v>83</v>
      </c>
      <c r="C129" s="434">
        <v>648</v>
      </c>
      <c r="D129" s="434">
        <v>1056</v>
      </c>
      <c r="E129" s="434">
        <v>648</v>
      </c>
      <c r="F129" s="434">
        <v>1056</v>
      </c>
      <c r="G129" s="434">
        <v>576</v>
      </c>
      <c r="H129" s="434">
        <v>960</v>
      </c>
      <c r="I129" s="434">
        <v>576</v>
      </c>
      <c r="J129" s="434">
        <v>960</v>
      </c>
      <c r="K129" s="434">
        <v>576</v>
      </c>
      <c r="L129" s="434">
        <v>960</v>
      </c>
      <c r="M129" s="434">
        <v>576</v>
      </c>
      <c r="N129" s="434">
        <v>960</v>
      </c>
      <c r="O129" s="188">
        <f t="shared" si="16"/>
        <v>9552</v>
      </c>
    </row>
    <row r="130" spans="1:15">
      <c r="A130" s="579">
        <v>7</v>
      </c>
      <c r="B130" s="617" t="s">
        <v>85</v>
      </c>
      <c r="C130" s="434">
        <v>0</v>
      </c>
      <c r="D130" s="434">
        <v>192</v>
      </c>
      <c r="E130" s="434">
        <v>72</v>
      </c>
      <c r="F130" s="434">
        <v>288</v>
      </c>
      <c r="G130" s="434">
        <v>0</v>
      </c>
      <c r="H130" s="434">
        <v>192</v>
      </c>
      <c r="I130" s="434">
        <v>0</v>
      </c>
      <c r="J130" s="434">
        <v>192</v>
      </c>
      <c r="K130" s="434">
        <v>72</v>
      </c>
      <c r="L130" s="434">
        <v>192</v>
      </c>
      <c r="M130" s="434">
        <v>0</v>
      </c>
      <c r="N130" s="434">
        <v>192</v>
      </c>
      <c r="O130" s="188">
        <f t="shared" si="16"/>
        <v>1392</v>
      </c>
    </row>
    <row r="131" spans="1:15">
      <c r="A131" s="579"/>
      <c r="B131" s="616" t="s">
        <v>32</v>
      </c>
      <c r="C131" s="188">
        <f>SUM(C124:C130)</f>
        <v>2664</v>
      </c>
      <c r="D131" s="188">
        <f t="shared" ref="D131:O131" si="17">SUM(D124:D130)</f>
        <v>3840</v>
      </c>
      <c r="E131" s="188">
        <f t="shared" si="17"/>
        <v>2592</v>
      </c>
      <c r="F131" s="188">
        <f t="shared" si="17"/>
        <v>3936</v>
      </c>
      <c r="G131" s="188">
        <f t="shared" si="17"/>
        <v>2448</v>
      </c>
      <c r="H131" s="188">
        <f t="shared" si="17"/>
        <v>3744</v>
      </c>
      <c r="I131" s="188">
        <f t="shared" si="17"/>
        <v>2160</v>
      </c>
      <c r="J131" s="188">
        <f t="shared" si="17"/>
        <v>3840</v>
      </c>
      <c r="K131" s="188">
        <f t="shared" si="17"/>
        <v>2520</v>
      </c>
      <c r="L131" s="188">
        <f t="shared" si="17"/>
        <v>3840</v>
      </c>
      <c r="M131" s="188">
        <f t="shared" si="17"/>
        <v>2376</v>
      </c>
      <c r="N131" s="188">
        <f t="shared" si="17"/>
        <v>3648</v>
      </c>
      <c r="O131" s="188">
        <f t="shared" si="17"/>
        <v>37608</v>
      </c>
    </row>
    <row r="132" spans="1:15">
      <c r="A132" s="610" t="s">
        <v>87</v>
      </c>
      <c r="B132" s="611"/>
      <c r="C132" s="612"/>
      <c r="D132" s="612"/>
      <c r="E132" s="612"/>
      <c r="F132" s="612"/>
      <c r="G132" s="612"/>
      <c r="H132" s="612"/>
      <c r="I132" s="612"/>
      <c r="J132" s="612"/>
      <c r="K132" s="612"/>
      <c r="L132" s="612"/>
      <c r="M132" s="612"/>
      <c r="N132" s="612"/>
      <c r="O132" s="613"/>
    </row>
    <row r="133" spans="1:15">
      <c r="A133" s="579">
        <v>1</v>
      </c>
      <c r="B133" s="617" t="s">
        <v>91</v>
      </c>
      <c r="C133" s="434">
        <v>360</v>
      </c>
      <c r="D133" s="434">
        <v>672</v>
      </c>
      <c r="E133" s="434">
        <v>360</v>
      </c>
      <c r="F133" s="434">
        <v>768</v>
      </c>
      <c r="G133" s="434">
        <v>288</v>
      </c>
      <c r="H133" s="434">
        <v>672</v>
      </c>
      <c r="I133" s="434">
        <v>288</v>
      </c>
      <c r="J133" s="434">
        <v>768</v>
      </c>
      <c r="K133" s="434">
        <v>288</v>
      </c>
      <c r="L133" s="434">
        <v>672</v>
      </c>
      <c r="M133" s="434">
        <v>288</v>
      </c>
      <c r="N133" s="434">
        <v>672</v>
      </c>
      <c r="O133" s="188">
        <f t="shared" ref="O133:O143" si="18">SUM(C133:N133)</f>
        <v>6096</v>
      </c>
    </row>
    <row r="134" spans="1:15">
      <c r="A134" s="579">
        <v>2</v>
      </c>
      <c r="B134" s="617" t="s">
        <v>93</v>
      </c>
      <c r="C134" s="434">
        <v>288</v>
      </c>
      <c r="D134" s="434">
        <v>960</v>
      </c>
      <c r="E134" s="434">
        <v>288</v>
      </c>
      <c r="F134" s="434">
        <v>960</v>
      </c>
      <c r="G134" s="434">
        <v>216</v>
      </c>
      <c r="H134" s="434">
        <v>768</v>
      </c>
      <c r="I134" s="434">
        <v>360</v>
      </c>
      <c r="J134" s="434">
        <v>768</v>
      </c>
      <c r="K134" s="434">
        <v>288</v>
      </c>
      <c r="L134" s="434">
        <v>864</v>
      </c>
      <c r="M134" s="434">
        <v>360</v>
      </c>
      <c r="N134" s="434">
        <v>864</v>
      </c>
      <c r="O134" s="188">
        <f t="shared" si="18"/>
        <v>6984</v>
      </c>
    </row>
    <row r="135" spans="1:15">
      <c r="A135" s="579">
        <v>3</v>
      </c>
      <c r="B135" s="617" t="s">
        <v>94</v>
      </c>
      <c r="C135" s="434">
        <v>504</v>
      </c>
      <c r="D135" s="434">
        <v>1536</v>
      </c>
      <c r="E135" s="434">
        <v>432</v>
      </c>
      <c r="F135" s="434">
        <v>1344</v>
      </c>
      <c r="G135" s="434">
        <v>360</v>
      </c>
      <c r="H135" s="434">
        <v>1344</v>
      </c>
      <c r="I135" s="434">
        <v>504</v>
      </c>
      <c r="J135" s="434">
        <v>1344</v>
      </c>
      <c r="K135" s="434">
        <v>432</v>
      </c>
      <c r="L135" s="434">
        <v>1440</v>
      </c>
      <c r="M135" s="434">
        <v>432</v>
      </c>
      <c r="N135" s="434">
        <v>1536</v>
      </c>
      <c r="O135" s="188">
        <f t="shared" si="18"/>
        <v>11208</v>
      </c>
    </row>
    <row r="136" spans="1:15">
      <c r="A136" s="579">
        <v>4</v>
      </c>
      <c r="B136" s="617" t="s">
        <v>92</v>
      </c>
      <c r="C136" s="434">
        <v>360</v>
      </c>
      <c r="D136" s="434">
        <v>768</v>
      </c>
      <c r="E136" s="434">
        <v>360</v>
      </c>
      <c r="F136" s="434">
        <v>768</v>
      </c>
      <c r="G136" s="434">
        <v>360</v>
      </c>
      <c r="H136" s="434">
        <v>576</v>
      </c>
      <c r="I136" s="434">
        <v>360</v>
      </c>
      <c r="J136" s="434">
        <v>672</v>
      </c>
      <c r="K136" s="434">
        <v>360</v>
      </c>
      <c r="L136" s="434">
        <v>480</v>
      </c>
      <c r="M136" s="434">
        <v>360</v>
      </c>
      <c r="N136" s="434">
        <v>384</v>
      </c>
      <c r="O136" s="188">
        <f t="shared" si="18"/>
        <v>5808</v>
      </c>
    </row>
    <row r="137" spans="1:15">
      <c r="A137" s="579">
        <v>5</v>
      </c>
      <c r="B137" s="617" t="s">
        <v>98</v>
      </c>
      <c r="C137" s="434">
        <v>0</v>
      </c>
      <c r="D137" s="434">
        <v>0</v>
      </c>
      <c r="E137" s="434">
        <v>0</v>
      </c>
      <c r="F137" s="434">
        <v>96</v>
      </c>
      <c r="G137" s="434">
        <v>0</v>
      </c>
      <c r="H137" s="434">
        <v>96</v>
      </c>
      <c r="I137" s="434">
        <v>0</v>
      </c>
      <c r="J137" s="434">
        <v>96</v>
      </c>
      <c r="K137" s="434">
        <v>72</v>
      </c>
      <c r="L137" s="434">
        <v>0</v>
      </c>
      <c r="M137" s="434">
        <v>0</v>
      </c>
      <c r="N137" s="434">
        <v>0</v>
      </c>
      <c r="O137" s="188">
        <f t="shared" si="18"/>
        <v>360</v>
      </c>
    </row>
    <row r="138" spans="1:15">
      <c r="A138" s="579">
        <v>6</v>
      </c>
      <c r="B138" s="617" t="s">
        <v>95</v>
      </c>
      <c r="C138" s="434">
        <v>504</v>
      </c>
      <c r="D138" s="434">
        <v>768</v>
      </c>
      <c r="E138" s="434">
        <v>360</v>
      </c>
      <c r="F138" s="434">
        <v>768</v>
      </c>
      <c r="G138" s="434">
        <v>288</v>
      </c>
      <c r="H138" s="434">
        <v>768</v>
      </c>
      <c r="I138" s="434">
        <v>360</v>
      </c>
      <c r="J138" s="434">
        <v>768</v>
      </c>
      <c r="K138" s="434">
        <v>504</v>
      </c>
      <c r="L138" s="434">
        <v>672</v>
      </c>
      <c r="M138" s="434">
        <v>360</v>
      </c>
      <c r="N138" s="434">
        <v>672</v>
      </c>
      <c r="O138" s="188">
        <f t="shared" si="18"/>
        <v>6792</v>
      </c>
    </row>
    <row r="139" spans="1:15">
      <c r="A139" s="579">
        <v>7</v>
      </c>
      <c r="B139" s="617" t="s">
        <v>96</v>
      </c>
      <c r="C139" s="434">
        <v>504</v>
      </c>
      <c r="D139" s="434">
        <v>192</v>
      </c>
      <c r="E139" s="434">
        <v>432</v>
      </c>
      <c r="F139" s="434">
        <v>192</v>
      </c>
      <c r="G139" s="434">
        <v>288</v>
      </c>
      <c r="H139" s="434">
        <v>192</v>
      </c>
      <c r="I139" s="434">
        <v>360</v>
      </c>
      <c r="J139" s="434">
        <v>288</v>
      </c>
      <c r="K139" s="434">
        <v>504</v>
      </c>
      <c r="L139" s="434">
        <v>288</v>
      </c>
      <c r="M139" s="434">
        <v>360</v>
      </c>
      <c r="N139" s="434">
        <v>192</v>
      </c>
      <c r="O139" s="188">
        <f t="shared" si="18"/>
        <v>3792</v>
      </c>
    </row>
    <row r="140" spans="1:15">
      <c r="A140" s="579">
        <v>8</v>
      </c>
      <c r="B140" s="617" t="s">
        <v>88</v>
      </c>
      <c r="C140" s="434">
        <v>72</v>
      </c>
      <c r="D140" s="434">
        <v>96</v>
      </c>
      <c r="E140" s="434">
        <v>72</v>
      </c>
      <c r="F140" s="434">
        <v>96</v>
      </c>
      <c r="G140" s="434">
        <v>72</v>
      </c>
      <c r="H140" s="434">
        <v>0</v>
      </c>
      <c r="I140" s="434">
        <v>72</v>
      </c>
      <c r="J140" s="434">
        <v>96</v>
      </c>
      <c r="K140" s="434">
        <v>72</v>
      </c>
      <c r="L140" s="434">
        <v>96</v>
      </c>
      <c r="M140" s="434">
        <v>72</v>
      </c>
      <c r="N140" s="434">
        <v>96</v>
      </c>
      <c r="O140" s="188">
        <f t="shared" si="18"/>
        <v>912</v>
      </c>
    </row>
    <row r="141" spans="1:15">
      <c r="A141" s="579">
        <v>9</v>
      </c>
      <c r="B141" s="617" t="s">
        <v>89</v>
      </c>
      <c r="C141" s="434">
        <v>144</v>
      </c>
      <c r="D141" s="434">
        <v>192</v>
      </c>
      <c r="E141" s="434">
        <v>216</v>
      </c>
      <c r="F141" s="434">
        <v>192</v>
      </c>
      <c r="G141" s="434">
        <v>0</v>
      </c>
      <c r="H141" s="434">
        <v>96</v>
      </c>
      <c r="I141" s="434">
        <v>72</v>
      </c>
      <c r="J141" s="434">
        <v>192</v>
      </c>
      <c r="K141" s="434">
        <v>144</v>
      </c>
      <c r="L141" s="434">
        <v>96</v>
      </c>
      <c r="M141" s="434">
        <v>144</v>
      </c>
      <c r="N141" s="434">
        <v>0</v>
      </c>
      <c r="O141" s="188">
        <f t="shared" si="18"/>
        <v>1488</v>
      </c>
    </row>
    <row r="142" spans="1:15">
      <c r="A142" s="579">
        <v>10</v>
      </c>
      <c r="B142" s="617" t="s">
        <v>90</v>
      </c>
      <c r="C142" s="434">
        <v>0</v>
      </c>
      <c r="D142" s="434">
        <v>96</v>
      </c>
      <c r="E142" s="434">
        <v>72</v>
      </c>
      <c r="F142" s="434">
        <v>96</v>
      </c>
      <c r="G142" s="434">
        <v>72</v>
      </c>
      <c r="H142" s="434">
        <v>0</v>
      </c>
      <c r="I142" s="434">
        <v>0</v>
      </c>
      <c r="J142" s="434">
        <v>96</v>
      </c>
      <c r="K142" s="434">
        <v>72</v>
      </c>
      <c r="L142" s="434">
        <v>96</v>
      </c>
      <c r="M142" s="434">
        <v>72</v>
      </c>
      <c r="N142" s="434">
        <v>96</v>
      </c>
      <c r="O142" s="188">
        <f t="shared" si="18"/>
        <v>768</v>
      </c>
    </row>
    <row r="143" spans="1:15">
      <c r="A143" s="579">
        <v>11</v>
      </c>
      <c r="B143" s="617" t="s">
        <v>97</v>
      </c>
      <c r="C143" s="434">
        <v>72</v>
      </c>
      <c r="D143" s="434">
        <v>288</v>
      </c>
      <c r="E143" s="434">
        <v>144</v>
      </c>
      <c r="F143" s="434">
        <v>288</v>
      </c>
      <c r="G143" s="434">
        <v>72</v>
      </c>
      <c r="H143" s="434">
        <v>192</v>
      </c>
      <c r="I143" s="434">
        <v>72</v>
      </c>
      <c r="J143" s="434">
        <v>288</v>
      </c>
      <c r="K143" s="434">
        <v>72</v>
      </c>
      <c r="L143" s="434">
        <v>384</v>
      </c>
      <c r="M143" s="434">
        <v>72</v>
      </c>
      <c r="N143" s="434">
        <v>384</v>
      </c>
      <c r="O143" s="188">
        <f t="shared" si="18"/>
        <v>2328</v>
      </c>
    </row>
    <row r="144" spans="1:15">
      <c r="A144" s="579"/>
      <c r="B144" s="616" t="s">
        <v>32</v>
      </c>
      <c r="C144" s="188">
        <f>SUM(C133:C143)</f>
        <v>2808</v>
      </c>
      <c r="D144" s="188">
        <f t="shared" ref="D144:O144" si="19">SUM(D133:D143)</f>
        <v>5568</v>
      </c>
      <c r="E144" s="188">
        <f t="shared" si="19"/>
        <v>2736</v>
      </c>
      <c r="F144" s="188">
        <f t="shared" si="19"/>
        <v>5568</v>
      </c>
      <c r="G144" s="188">
        <f t="shared" si="19"/>
        <v>2016</v>
      </c>
      <c r="H144" s="188">
        <f t="shared" si="19"/>
        <v>4704</v>
      </c>
      <c r="I144" s="188">
        <f t="shared" si="19"/>
        <v>2448</v>
      </c>
      <c r="J144" s="188">
        <f t="shared" si="19"/>
        <v>5376</v>
      </c>
      <c r="K144" s="188">
        <f t="shared" si="19"/>
        <v>2808</v>
      </c>
      <c r="L144" s="188">
        <f t="shared" si="19"/>
        <v>5088</v>
      </c>
      <c r="M144" s="188">
        <f t="shared" si="19"/>
        <v>2520</v>
      </c>
      <c r="N144" s="188">
        <f t="shared" si="19"/>
        <v>4896</v>
      </c>
      <c r="O144" s="188">
        <f t="shared" si="19"/>
        <v>46536</v>
      </c>
    </row>
    <row r="145" spans="1:15">
      <c r="A145" s="610" t="s">
        <v>99</v>
      </c>
      <c r="B145" s="611"/>
      <c r="C145" s="612"/>
      <c r="D145" s="612"/>
      <c r="E145" s="612"/>
      <c r="F145" s="612"/>
      <c r="G145" s="612"/>
      <c r="H145" s="612"/>
      <c r="I145" s="612"/>
      <c r="J145" s="612"/>
      <c r="K145" s="612"/>
      <c r="L145" s="612"/>
      <c r="M145" s="612"/>
      <c r="N145" s="612"/>
      <c r="O145" s="613"/>
    </row>
    <row r="146" spans="1:15">
      <c r="A146" s="579">
        <v>1</v>
      </c>
      <c r="B146" s="617" t="s">
        <v>105</v>
      </c>
      <c r="C146" s="434">
        <v>144</v>
      </c>
      <c r="D146" s="434">
        <v>480</v>
      </c>
      <c r="E146" s="434">
        <v>144</v>
      </c>
      <c r="F146" s="434">
        <v>480</v>
      </c>
      <c r="G146" s="434">
        <v>144</v>
      </c>
      <c r="H146" s="434">
        <v>480</v>
      </c>
      <c r="I146" s="434">
        <v>144</v>
      </c>
      <c r="J146" s="434">
        <v>576</v>
      </c>
      <c r="K146" s="434">
        <v>144</v>
      </c>
      <c r="L146" s="434">
        <v>480</v>
      </c>
      <c r="M146" s="434">
        <v>144</v>
      </c>
      <c r="N146" s="434">
        <v>480</v>
      </c>
      <c r="O146" s="188">
        <f t="shared" ref="O146:O157" si="20">SUM(C146:N146)</f>
        <v>3840</v>
      </c>
    </row>
    <row r="147" spans="1:15">
      <c r="A147" s="579">
        <v>2</v>
      </c>
      <c r="B147" s="617" t="s">
        <v>109</v>
      </c>
      <c r="C147" s="434">
        <v>0</v>
      </c>
      <c r="D147" s="434">
        <v>0</v>
      </c>
      <c r="E147" s="434">
        <v>0</v>
      </c>
      <c r="F147" s="434">
        <v>0</v>
      </c>
      <c r="G147" s="434">
        <v>0</v>
      </c>
      <c r="H147" s="434">
        <v>0</v>
      </c>
      <c r="I147" s="434">
        <v>0</v>
      </c>
      <c r="J147" s="434">
        <v>0</v>
      </c>
      <c r="K147" s="434">
        <v>0</v>
      </c>
      <c r="L147" s="434">
        <v>0</v>
      </c>
      <c r="M147" s="434">
        <v>0</v>
      </c>
      <c r="N147" s="434">
        <v>0</v>
      </c>
      <c r="O147" s="188">
        <f t="shared" si="20"/>
        <v>0</v>
      </c>
    </row>
    <row r="148" spans="1:15">
      <c r="A148" s="579">
        <v>3</v>
      </c>
      <c r="B148" s="617" t="s">
        <v>101</v>
      </c>
      <c r="C148" s="434">
        <v>0</v>
      </c>
      <c r="D148" s="434">
        <v>192</v>
      </c>
      <c r="E148" s="434">
        <v>72</v>
      </c>
      <c r="F148" s="434">
        <v>192</v>
      </c>
      <c r="G148" s="434">
        <v>72</v>
      </c>
      <c r="H148" s="434">
        <v>96</v>
      </c>
      <c r="I148" s="434">
        <v>72</v>
      </c>
      <c r="J148" s="434">
        <v>96</v>
      </c>
      <c r="K148" s="434">
        <v>72</v>
      </c>
      <c r="L148" s="434">
        <v>192</v>
      </c>
      <c r="M148" s="434">
        <v>0</v>
      </c>
      <c r="N148" s="434">
        <v>192</v>
      </c>
      <c r="O148" s="188">
        <f t="shared" si="20"/>
        <v>1248</v>
      </c>
    </row>
    <row r="149" spans="1:15">
      <c r="A149" s="579">
        <v>4</v>
      </c>
      <c r="B149" s="617" t="s">
        <v>106</v>
      </c>
      <c r="C149" s="434">
        <v>72</v>
      </c>
      <c r="D149" s="434">
        <v>0</v>
      </c>
      <c r="E149" s="434">
        <v>72</v>
      </c>
      <c r="F149" s="434">
        <v>96</v>
      </c>
      <c r="G149" s="434">
        <v>72</v>
      </c>
      <c r="H149" s="434">
        <v>96</v>
      </c>
      <c r="I149" s="434">
        <v>72</v>
      </c>
      <c r="J149" s="434">
        <v>96</v>
      </c>
      <c r="K149" s="434">
        <v>72</v>
      </c>
      <c r="L149" s="434">
        <v>96</v>
      </c>
      <c r="M149" s="434">
        <v>72</v>
      </c>
      <c r="N149" s="434">
        <v>96</v>
      </c>
      <c r="O149" s="188">
        <f t="shared" si="20"/>
        <v>912</v>
      </c>
    </row>
    <row r="150" spans="1:15">
      <c r="A150" s="579">
        <v>5</v>
      </c>
      <c r="B150" s="617" t="s">
        <v>107</v>
      </c>
      <c r="C150" s="434">
        <v>0</v>
      </c>
      <c r="D150" s="434">
        <v>0</v>
      </c>
      <c r="E150" s="434">
        <v>72</v>
      </c>
      <c r="F150" s="434">
        <v>96</v>
      </c>
      <c r="G150" s="434">
        <v>0</v>
      </c>
      <c r="H150" s="434">
        <v>96</v>
      </c>
      <c r="I150" s="434">
        <v>0</v>
      </c>
      <c r="J150" s="434">
        <v>96</v>
      </c>
      <c r="K150" s="434">
        <v>72</v>
      </c>
      <c r="L150" s="434">
        <v>96</v>
      </c>
      <c r="M150" s="434">
        <v>72</v>
      </c>
      <c r="N150" s="434">
        <v>96</v>
      </c>
      <c r="O150" s="188">
        <f t="shared" si="20"/>
        <v>696</v>
      </c>
    </row>
    <row r="151" spans="1:15">
      <c r="A151" s="579">
        <v>6</v>
      </c>
      <c r="B151" s="617" t="s">
        <v>111</v>
      </c>
      <c r="C151" s="434">
        <v>72</v>
      </c>
      <c r="D151" s="434">
        <v>0</v>
      </c>
      <c r="E151" s="434">
        <v>0</v>
      </c>
      <c r="F151" s="434">
        <v>96</v>
      </c>
      <c r="G151" s="434">
        <v>0</v>
      </c>
      <c r="H151" s="434">
        <v>0</v>
      </c>
      <c r="I151" s="434">
        <v>72</v>
      </c>
      <c r="J151" s="434">
        <v>96</v>
      </c>
      <c r="K151" s="434">
        <v>0</v>
      </c>
      <c r="L151" s="434">
        <v>96</v>
      </c>
      <c r="M151" s="434">
        <v>0</v>
      </c>
      <c r="N151" s="434">
        <v>0</v>
      </c>
      <c r="O151" s="188">
        <f t="shared" si="20"/>
        <v>432</v>
      </c>
    </row>
    <row r="152" spans="1:15" s="424" customFormat="1">
      <c r="A152" s="579">
        <v>7</v>
      </c>
      <c r="B152" s="617" t="s">
        <v>103</v>
      </c>
      <c r="C152" s="434">
        <v>216</v>
      </c>
      <c r="D152" s="434">
        <v>384</v>
      </c>
      <c r="E152" s="434">
        <v>288</v>
      </c>
      <c r="F152" s="434">
        <v>384</v>
      </c>
      <c r="G152" s="434">
        <v>216</v>
      </c>
      <c r="H152" s="434">
        <v>384</v>
      </c>
      <c r="I152" s="434">
        <v>216</v>
      </c>
      <c r="J152" s="434">
        <v>384</v>
      </c>
      <c r="K152" s="434">
        <v>288</v>
      </c>
      <c r="L152" s="434">
        <v>384</v>
      </c>
      <c r="M152" s="434">
        <v>360</v>
      </c>
      <c r="N152" s="434">
        <v>480</v>
      </c>
      <c r="O152" s="188">
        <f t="shared" si="20"/>
        <v>3984</v>
      </c>
    </row>
    <row r="153" spans="1:15">
      <c r="A153" s="579">
        <v>8</v>
      </c>
      <c r="B153" s="617" t="s">
        <v>100</v>
      </c>
      <c r="C153" s="434">
        <v>72</v>
      </c>
      <c r="D153" s="434">
        <v>96</v>
      </c>
      <c r="E153" s="434">
        <v>0</v>
      </c>
      <c r="F153" s="434">
        <v>192</v>
      </c>
      <c r="G153" s="434">
        <v>0</v>
      </c>
      <c r="H153" s="434">
        <v>96</v>
      </c>
      <c r="I153" s="434">
        <v>72</v>
      </c>
      <c r="J153" s="434">
        <v>96</v>
      </c>
      <c r="K153" s="434">
        <v>72</v>
      </c>
      <c r="L153" s="434">
        <v>96</v>
      </c>
      <c r="M153" s="434">
        <v>72</v>
      </c>
      <c r="N153" s="434">
        <v>96</v>
      </c>
      <c r="O153" s="188">
        <f t="shared" si="20"/>
        <v>960</v>
      </c>
    </row>
    <row r="154" spans="1:15">
      <c r="A154" s="579">
        <v>9</v>
      </c>
      <c r="B154" s="617" t="s">
        <v>102</v>
      </c>
      <c r="C154" s="434">
        <v>0</v>
      </c>
      <c r="D154" s="434">
        <v>192</v>
      </c>
      <c r="E154" s="434">
        <v>72</v>
      </c>
      <c r="F154" s="434">
        <v>192</v>
      </c>
      <c r="G154" s="434">
        <v>0</v>
      </c>
      <c r="H154" s="434">
        <v>192</v>
      </c>
      <c r="I154" s="434">
        <v>0</v>
      </c>
      <c r="J154" s="434">
        <v>192</v>
      </c>
      <c r="K154" s="434">
        <v>0</v>
      </c>
      <c r="L154" s="434">
        <v>192</v>
      </c>
      <c r="M154" s="434">
        <v>0</v>
      </c>
      <c r="N154" s="434">
        <v>192</v>
      </c>
      <c r="O154" s="188">
        <f t="shared" si="20"/>
        <v>1224</v>
      </c>
    </row>
    <row r="155" spans="1:15">
      <c r="A155" s="579">
        <v>10</v>
      </c>
      <c r="B155" s="617" t="s">
        <v>108</v>
      </c>
      <c r="C155" s="434">
        <v>72</v>
      </c>
      <c r="D155" s="434">
        <v>192</v>
      </c>
      <c r="E155" s="434">
        <v>0</v>
      </c>
      <c r="F155" s="434">
        <v>192</v>
      </c>
      <c r="G155" s="434">
        <v>0</v>
      </c>
      <c r="H155" s="434">
        <v>96</v>
      </c>
      <c r="I155" s="434">
        <v>0</v>
      </c>
      <c r="J155" s="434">
        <v>96</v>
      </c>
      <c r="K155" s="434">
        <v>0</v>
      </c>
      <c r="L155" s="434">
        <v>96</v>
      </c>
      <c r="M155" s="434">
        <v>72</v>
      </c>
      <c r="N155" s="434">
        <v>96</v>
      </c>
      <c r="O155" s="188">
        <f t="shared" si="20"/>
        <v>912</v>
      </c>
    </row>
    <row r="156" spans="1:15" s="424" customFormat="1">
      <c r="A156" s="579">
        <v>11</v>
      </c>
      <c r="B156" s="617" t="s">
        <v>104</v>
      </c>
      <c r="C156" s="434">
        <v>144</v>
      </c>
      <c r="D156" s="434">
        <v>480</v>
      </c>
      <c r="E156" s="434">
        <v>144</v>
      </c>
      <c r="F156" s="434">
        <v>480</v>
      </c>
      <c r="G156" s="434">
        <v>144</v>
      </c>
      <c r="H156" s="434">
        <v>384</v>
      </c>
      <c r="I156" s="434">
        <v>72</v>
      </c>
      <c r="J156" s="434">
        <v>480</v>
      </c>
      <c r="K156" s="434">
        <v>144</v>
      </c>
      <c r="L156" s="434">
        <v>480</v>
      </c>
      <c r="M156" s="434">
        <v>216</v>
      </c>
      <c r="N156" s="434">
        <v>480</v>
      </c>
      <c r="O156" s="188">
        <f t="shared" si="20"/>
        <v>3648</v>
      </c>
    </row>
    <row r="157" spans="1:15">
      <c r="A157" s="579">
        <v>12</v>
      </c>
      <c r="B157" s="617" t="s">
        <v>110</v>
      </c>
      <c r="C157" s="434">
        <v>0</v>
      </c>
      <c r="D157" s="434">
        <v>0</v>
      </c>
      <c r="E157" s="434">
        <v>0</v>
      </c>
      <c r="F157" s="434">
        <v>0</v>
      </c>
      <c r="G157" s="434">
        <v>0</v>
      </c>
      <c r="H157" s="434">
        <v>96</v>
      </c>
      <c r="I157" s="434">
        <v>0</v>
      </c>
      <c r="J157" s="434">
        <v>0</v>
      </c>
      <c r="K157" s="434">
        <v>0</v>
      </c>
      <c r="L157" s="434">
        <v>0</v>
      </c>
      <c r="M157" s="434">
        <v>0</v>
      </c>
      <c r="N157" s="434">
        <v>0</v>
      </c>
      <c r="O157" s="188">
        <f t="shared" si="20"/>
        <v>96</v>
      </c>
    </row>
    <row r="158" spans="1:15">
      <c r="A158" s="615"/>
      <c r="B158" s="616" t="s">
        <v>32</v>
      </c>
      <c r="C158" s="188">
        <f>SUM(C146:C157)</f>
        <v>792</v>
      </c>
      <c r="D158" s="188">
        <f t="shared" ref="D158:N158" si="21">SUM(D146:D157)</f>
        <v>2016</v>
      </c>
      <c r="E158" s="188">
        <f t="shared" si="21"/>
        <v>864</v>
      </c>
      <c r="F158" s="188">
        <f t="shared" si="21"/>
        <v>2400</v>
      </c>
      <c r="G158" s="188">
        <f t="shared" si="21"/>
        <v>648</v>
      </c>
      <c r="H158" s="188">
        <f t="shared" si="21"/>
        <v>2016</v>
      </c>
      <c r="I158" s="188">
        <f t="shared" si="21"/>
        <v>720</v>
      </c>
      <c r="J158" s="188">
        <f t="shared" si="21"/>
        <v>2208</v>
      </c>
      <c r="K158" s="188">
        <f t="shared" si="21"/>
        <v>864</v>
      </c>
      <c r="L158" s="188">
        <f t="shared" si="21"/>
        <v>2208</v>
      </c>
      <c r="M158" s="188">
        <f t="shared" si="21"/>
        <v>1008</v>
      </c>
      <c r="N158" s="188">
        <f t="shared" si="21"/>
        <v>2208</v>
      </c>
      <c r="O158" s="188">
        <f>SUM(O146:O157)</f>
        <v>17952</v>
      </c>
    </row>
    <row r="159" spans="1:15">
      <c r="A159" s="610" t="s">
        <v>112</v>
      </c>
      <c r="B159" s="611"/>
      <c r="C159" s="612"/>
      <c r="D159" s="612"/>
      <c r="E159" s="612"/>
      <c r="F159" s="612"/>
      <c r="G159" s="612"/>
      <c r="H159" s="612"/>
      <c r="I159" s="612"/>
      <c r="J159" s="612"/>
      <c r="K159" s="612"/>
      <c r="L159" s="612"/>
      <c r="M159" s="612"/>
      <c r="N159" s="612"/>
      <c r="O159" s="613"/>
    </row>
    <row r="160" spans="1:15">
      <c r="A160" s="579">
        <v>1</v>
      </c>
      <c r="B160" s="617" t="s">
        <v>113</v>
      </c>
      <c r="C160" s="434">
        <v>72</v>
      </c>
      <c r="D160" s="434">
        <v>192</v>
      </c>
      <c r="E160" s="434">
        <v>72</v>
      </c>
      <c r="F160" s="434">
        <v>96</v>
      </c>
      <c r="G160" s="434">
        <v>72</v>
      </c>
      <c r="H160" s="434">
        <v>192</v>
      </c>
      <c r="I160" s="434">
        <v>72</v>
      </c>
      <c r="J160" s="434">
        <v>192</v>
      </c>
      <c r="K160" s="434">
        <v>144</v>
      </c>
      <c r="L160" s="434">
        <v>192</v>
      </c>
      <c r="M160" s="434">
        <v>72</v>
      </c>
      <c r="N160" s="434">
        <v>192</v>
      </c>
      <c r="O160" s="188">
        <f>SUM(C160:N160)</f>
        <v>1560</v>
      </c>
    </row>
    <row r="161" spans="1:15">
      <c r="A161" s="579">
        <v>2</v>
      </c>
      <c r="B161" s="617" t="s">
        <v>116</v>
      </c>
      <c r="C161" s="434">
        <v>144</v>
      </c>
      <c r="D161" s="434">
        <v>96</v>
      </c>
      <c r="E161" s="434">
        <v>72</v>
      </c>
      <c r="F161" s="434">
        <v>96</v>
      </c>
      <c r="G161" s="434">
        <v>72</v>
      </c>
      <c r="H161" s="434">
        <v>0</v>
      </c>
      <c r="I161" s="434">
        <v>72</v>
      </c>
      <c r="J161" s="434">
        <v>96</v>
      </c>
      <c r="K161" s="434">
        <v>144</v>
      </c>
      <c r="L161" s="434">
        <v>96</v>
      </c>
      <c r="M161" s="434">
        <v>72</v>
      </c>
      <c r="N161" s="434">
        <v>96</v>
      </c>
      <c r="O161" s="188">
        <f>SUM(C161:N161)</f>
        <v>1056</v>
      </c>
    </row>
    <row r="162" spans="1:15">
      <c r="A162" s="579">
        <v>3</v>
      </c>
      <c r="B162" s="617" t="s">
        <v>114</v>
      </c>
      <c r="C162" s="434">
        <v>360</v>
      </c>
      <c r="D162" s="434">
        <v>960</v>
      </c>
      <c r="E162" s="434">
        <v>216</v>
      </c>
      <c r="F162" s="434">
        <v>960</v>
      </c>
      <c r="G162" s="434">
        <v>216</v>
      </c>
      <c r="H162" s="434">
        <v>768</v>
      </c>
      <c r="I162" s="434">
        <v>216</v>
      </c>
      <c r="J162" s="434">
        <v>960</v>
      </c>
      <c r="K162" s="434">
        <v>360</v>
      </c>
      <c r="L162" s="434">
        <v>960</v>
      </c>
      <c r="M162" s="434">
        <v>288</v>
      </c>
      <c r="N162" s="434">
        <v>576</v>
      </c>
      <c r="O162" s="188">
        <f>SUM(C162:N162)</f>
        <v>6840</v>
      </c>
    </row>
    <row r="163" spans="1:15">
      <c r="A163" s="579">
        <v>4</v>
      </c>
      <c r="B163" s="617" t="s">
        <v>115</v>
      </c>
      <c r="C163" s="434">
        <v>0</v>
      </c>
      <c r="D163" s="434">
        <v>0</v>
      </c>
      <c r="E163" s="434">
        <v>72</v>
      </c>
      <c r="F163" s="434">
        <v>0</v>
      </c>
      <c r="G163" s="434">
        <v>0</v>
      </c>
      <c r="H163" s="434">
        <v>0</v>
      </c>
      <c r="I163" s="434">
        <v>0</v>
      </c>
      <c r="J163" s="434">
        <v>0</v>
      </c>
      <c r="K163" s="434">
        <v>72</v>
      </c>
      <c r="L163" s="434">
        <v>0</v>
      </c>
      <c r="M163" s="434">
        <v>0</v>
      </c>
      <c r="N163" s="434">
        <v>0</v>
      </c>
      <c r="O163" s="188">
        <f>SUM(C163:N163)</f>
        <v>144</v>
      </c>
    </row>
    <row r="164" spans="1:15">
      <c r="A164" s="619"/>
      <c r="B164" s="616" t="s">
        <v>32</v>
      </c>
      <c r="C164" s="188">
        <f t="shared" ref="C164:N164" si="22">SUM(C160:C163)</f>
        <v>576</v>
      </c>
      <c r="D164" s="188">
        <f t="shared" si="22"/>
        <v>1248</v>
      </c>
      <c r="E164" s="188">
        <f t="shared" si="22"/>
        <v>432</v>
      </c>
      <c r="F164" s="188">
        <f t="shared" si="22"/>
        <v>1152</v>
      </c>
      <c r="G164" s="188">
        <f t="shared" si="22"/>
        <v>360</v>
      </c>
      <c r="H164" s="188">
        <f t="shared" si="22"/>
        <v>960</v>
      </c>
      <c r="I164" s="188">
        <f t="shared" si="22"/>
        <v>360</v>
      </c>
      <c r="J164" s="188">
        <f t="shared" si="22"/>
        <v>1248</v>
      </c>
      <c r="K164" s="188">
        <f t="shared" si="22"/>
        <v>720</v>
      </c>
      <c r="L164" s="188">
        <f t="shared" si="22"/>
        <v>1248</v>
      </c>
      <c r="M164" s="188">
        <f t="shared" si="22"/>
        <v>432</v>
      </c>
      <c r="N164" s="188">
        <f t="shared" si="22"/>
        <v>864</v>
      </c>
      <c r="O164" s="188">
        <f>SUM(O160:O163)</f>
        <v>9600</v>
      </c>
    </row>
    <row r="165" spans="1:15">
      <c r="A165" s="620"/>
      <c r="B165" s="621" t="s">
        <v>574</v>
      </c>
      <c r="C165" s="188">
        <f>C164+C158+C144+C131+C122+C105+C95+C84+C71+C35</f>
        <v>26208</v>
      </c>
      <c r="D165" s="188">
        <f t="shared" ref="D165:N165" si="23">D164+D158+D144+D131+D122+D105+D95+D84+D71+D35</f>
        <v>54048</v>
      </c>
      <c r="E165" s="188">
        <f t="shared" si="23"/>
        <v>26856</v>
      </c>
      <c r="F165" s="188">
        <f t="shared" si="23"/>
        <v>54432</v>
      </c>
      <c r="G165" s="188">
        <f t="shared" si="23"/>
        <v>23040</v>
      </c>
      <c r="H165" s="188">
        <f t="shared" si="23"/>
        <v>49920</v>
      </c>
      <c r="I165" s="188">
        <f t="shared" si="23"/>
        <v>23904</v>
      </c>
      <c r="J165" s="188">
        <f t="shared" si="23"/>
        <v>51552</v>
      </c>
      <c r="K165" s="188">
        <f t="shared" si="23"/>
        <v>26928</v>
      </c>
      <c r="L165" s="188">
        <f t="shared" si="23"/>
        <v>53280</v>
      </c>
      <c r="M165" s="188">
        <f t="shared" si="23"/>
        <v>23976</v>
      </c>
      <c r="N165" s="188">
        <f t="shared" si="23"/>
        <v>49536</v>
      </c>
      <c r="O165" s="264">
        <f>O164+O158+O144+O131+O122+O105+O95+O84+O71+O35</f>
        <v>463680</v>
      </c>
    </row>
    <row r="167" spans="1:15" ht="16.5" customHeight="1">
      <c r="A167" s="622" t="s">
        <v>923</v>
      </c>
      <c r="B167" s="1013" t="s">
        <v>924</v>
      </c>
      <c r="C167" s="1013"/>
      <c r="D167" s="1013"/>
      <c r="E167" s="1013"/>
      <c r="F167" s="1013"/>
      <c r="G167" s="1013"/>
      <c r="H167" s="1013"/>
      <c r="I167" s="1013"/>
      <c r="J167" s="1013"/>
      <c r="K167" s="1013"/>
      <c r="L167" s="1013"/>
      <c r="M167" s="1013"/>
      <c r="N167" s="1013"/>
      <c r="O167" s="1013"/>
    </row>
    <row r="168" spans="1:15">
      <c r="A168" s="599"/>
      <c r="B168" s="263"/>
      <c r="C168" s="623"/>
      <c r="D168" s="623"/>
      <c r="E168" s="623"/>
      <c r="F168" s="623"/>
      <c r="G168" s="623"/>
      <c r="H168" s="623"/>
      <c r="I168" s="623"/>
      <c r="J168" s="623"/>
      <c r="K168" s="623"/>
      <c r="L168" s="623"/>
      <c r="M168" s="623"/>
      <c r="N168" s="623"/>
      <c r="O168" s="263"/>
    </row>
  </sheetData>
  <mergeCells count="32">
    <mergeCell ref="B16:O16"/>
    <mergeCell ref="A6:O6"/>
    <mergeCell ref="A7:A8"/>
    <mergeCell ref="B7:O7"/>
    <mergeCell ref="B8:O8"/>
    <mergeCell ref="B9:O9"/>
    <mergeCell ref="B10:O10"/>
    <mergeCell ref="B11:O11"/>
    <mergeCell ref="B12:O12"/>
    <mergeCell ref="B13:O13"/>
    <mergeCell ref="B14:O14"/>
    <mergeCell ref="B15:O15"/>
    <mergeCell ref="B17:O17"/>
    <mergeCell ref="B18:O18"/>
    <mergeCell ref="B19:O19"/>
    <mergeCell ref="B20:O20"/>
    <mergeCell ref="A21:A23"/>
    <mergeCell ref="B21:B23"/>
    <mergeCell ref="C21:D21"/>
    <mergeCell ref="E21:F21"/>
    <mergeCell ref="G21:H21"/>
    <mergeCell ref="I21:J21"/>
    <mergeCell ref="B167:O167"/>
    <mergeCell ref="K21:L21"/>
    <mergeCell ref="M21:N21"/>
    <mergeCell ref="O21:O23"/>
    <mergeCell ref="C24:D24"/>
    <mergeCell ref="E24:F24"/>
    <mergeCell ref="G24:H24"/>
    <mergeCell ref="I24:J24"/>
    <mergeCell ref="K24:L24"/>
    <mergeCell ref="M24:N2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8"/>
  <sheetViews>
    <sheetView zoomScale="80" zoomScaleNormal="80" workbookViewId="0">
      <selection activeCell="A29" sqref="A29:XFD29"/>
    </sheetView>
  </sheetViews>
  <sheetFormatPr defaultColWidth="9.140625" defaultRowHeight="15.75"/>
  <cols>
    <col min="1" max="1" width="4.42578125" style="627" customWidth="1"/>
    <col min="2" max="2" width="67.42578125" style="627" customWidth="1"/>
    <col min="3" max="3" width="17.42578125" style="627" customWidth="1"/>
    <col min="4" max="5" width="10.7109375" style="627" customWidth="1"/>
    <col min="6" max="6" width="15.140625" style="627" customWidth="1"/>
    <col min="7" max="7" width="16.28515625" style="627" customWidth="1"/>
    <col min="8" max="8" width="14.140625" style="627" customWidth="1"/>
    <col min="9" max="10" width="10.7109375" style="627" customWidth="1"/>
    <col min="11" max="11" width="15" style="627" customWidth="1"/>
    <col min="12" max="12" width="12.42578125" style="627" customWidth="1"/>
    <col min="13" max="16384" width="9.140625" style="629"/>
  </cols>
  <sheetData>
    <row r="1" spans="1:12">
      <c r="J1" s="674" t="s">
        <v>1013</v>
      </c>
      <c r="K1" s="628"/>
    </row>
    <row r="2" spans="1:12">
      <c r="J2" s="674" t="s">
        <v>118</v>
      </c>
      <c r="K2" s="628"/>
    </row>
    <row r="3" spans="1:12">
      <c r="J3" s="674" t="s">
        <v>593</v>
      </c>
      <c r="K3" s="628"/>
    </row>
    <row r="4" spans="1:12">
      <c r="J4" s="179" t="s">
        <v>1017</v>
      </c>
      <c r="K4" s="628"/>
    </row>
    <row r="5" spans="1:12">
      <c r="J5" s="179" t="s">
        <v>1016</v>
      </c>
      <c r="K5" s="628"/>
    </row>
    <row r="6" spans="1:12">
      <c r="I6" s="628"/>
      <c r="J6" s="628"/>
      <c r="K6" s="628"/>
    </row>
    <row r="7" spans="1:12" ht="38.25" customHeight="1" thickBot="1">
      <c r="A7" s="1044" t="s">
        <v>909</v>
      </c>
      <c r="B7" s="1044"/>
      <c r="C7" s="1044"/>
      <c r="D7" s="1044"/>
      <c r="E7" s="1044"/>
      <c r="F7" s="1044"/>
      <c r="G7" s="1044"/>
      <c r="H7" s="1044"/>
      <c r="I7" s="1044"/>
      <c r="J7" s="1044"/>
      <c r="K7" s="1044"/>
      <c r="L7" s="1044"/>
    </row>
    <row r="8" spans="1:12">
      <c r="A8" s="1045" t="s">
        <v>122</v>
      </c>
      <c r="B8" s="1040" t="s">
        <v>910</v>
      </c>
      <c r="C8" s="1040"/>
      <c r="D8" s="1040"/>
      <c r="E8" s="1040"/>
      <c r="F8" s="1040"/>
      <c r="G8" s="1040"/>
      <c r="H8" s="1040"/>
      <c r="I8" s="1040"/>
      <c r="J8" s="1040"/>
      <c r="K8" s="1040"/>
      <c r="L8" s="1040"/>
    </row>
    <row r="9" spans="1:12">
      <c r="A9" s="1046"/>
      <c r="B9" s="1047" t="s">
        <v>911</v>
      </c>
      <c r="C9" s="1047"/>
      <c r="D9" s="1047"/>
      <c r="E9" s="1047"/>
      <c r="F9" s="1047"/>
      <c r="G9" s="1047"/>
      <c r="H9" s="1047"/>
      <c r="I9" s="1047"/>
      <c r="J9" s="1047"/>
      <c r="K9" s="1047"/>
      <c r="L9" s="1047"/>
    </row>
    <row r="10" spans="1:12" ht="15" customHeight="1">
      <c r="A10" s="630">
        <v>1</v>
      </c>
      <c r="B10" s="1038" t="s">
        <v>969</v>
      </c>
      <c r="C10" s="1038"/>
      <c r="D10" s="1038"/>
      <c r="E10" s="1038"/>
      <c r="F10" s="1038"/>
      <c r="G10" s="1038"/>
      <c r="H10" s="1038"/>
      <c r="I10" s="1038"/>
      <c r="J10" s="1038"/>
      <c r="K10" s="1038"/>
      <c r="L10" s="1038"/>
    </row>
    <row r="11" spans="1:12" ht="15" customHeight="1">
      <c r="A11" s="630">
        <v>2</v>
      </c>
      <c r="B11" s="1038" t="s">
        <v>970</v>
      </c>
      <c r="C11" s="1039"/>
      <c r="D11" s="1039"/>
      <c r="E11" s="1039"/>
      <c r="F11" s="1039"/>
      <c r="G11" s="1039"/>
      <c r="H11" s="1039"/>
      <c r="I11" s="1039"/>
      <c r="J11" s="1039"/>
      <c r="K11" s="1039"/>
      <c r="L11" s="1039"/>
    </row>
    <row r="12" spans="1:12" ht="15" customHeight="1">
      <c r="A12" s="631">
        <v>3</v>
      </c>
      <c r="B12" s="1038" t="s">
        <v>971</v>
      </c>
      <c r="C12" s="1039"/>
      <c r="D12" s="1039"/>
      <c r="E12" s="1039"/>
      <c r="F12" s="1039"/>
      <c r="G12" s="1039"/>
      <c r="H12" s="1039"/>
      <c r="I12" s="1039"/>
      <c r="J12" s="1039"/>
      <c r="K12" s="1039"/>
      <c r="L12" s="1039"/>
    </row>
    <row r="13" spans="1:12" ht="15" customHeight="1">
      <c r="A13" s="631">
        <v>4</v>
      </c>
      <c r="B13" s="1038" t="s">
        <v>972</v>
      </c>
      <c r="C13" s="1039"/>
      <c r="D13" s="1039"/>
      <c r="E13" s="1039"/>
      <c r="F13" s="1039"/>
      <c r="G13" s="1039"/>
      <c r="H13" s="1039"/>
      <c r="I13" s="1039"/>
      <c r="J13" s="1039"/>
      <c r="K13" s="1039"/>
      <c r="L13" s="1039"/>
    </row>
    <row r="14" spans="1:12" ht="15" customHeight="1">
      <c r="A14" s="631">
        <v>5</v>
      </c>
      <c r="B14" s="1038" t="s">
        <v>973</v>
      </c>
      <c r="C14" s="1039"/>
      <c r="D14" s="1039"/>
      <c r="E14" s="1039"/>
      <c r="F14" s="1039"/>
      <c r="G14" s="1039"/>
      <c r="H14" s="1039"/>
      <c r="I14" s="1039"/>
      <c r="J14" s="1039"/>
      <c r="K14" s="1039"/>
      <c r="L14" s="1039"/>
    </row>
    <row r="15" spans="1:12" ht="15" customHeight="1">
      <c r="A15" s="631">
        <v>6</v>
      </c>
      <c r="B15" s="1038" t="s">
        <v>974</v>
      </c>
      <c r="C15" s="1039"/>
      <c r="D15" s="1039"/>
      <c r="E15" s="1039"/>
      <c r="F15" s="1039"/>
      <c r="G15" s="1039"/>
      <c r="H15" s="1039"/>
      <c r="I15" s="1039"/>
      <c r="J15" s="1039"/>
      <c r="K15" s="1039"/>
      <c r="L15" s="1039"/>
    </row>
    <row r="16" spans="1:12" ht="15" customHeight="1">
      <c r="A16" s="631">
        <v>7</v>
      </c>
      <c r="B16" s="1038" t="s">
        <v>975</v>
      </c>
      <c r="C16" s="1038"/>
      <c r="D16" s="1038"/>
      <c r="E16" s="1038"/>
      <c r="F16" s="1038"/>
      <c r="G16" s="1038"/>
      <c r="H16" s="1038"/>
      <c r="I16" s="1038"/>
      <c r="J16" s="1038"/>
      <c r="K16" s="1038"/>
      <c r="L16" s="1038"/>
    </row>
    <row r="17" spans="1:25">
      <c r="A17" s="1040" t="s">
        <v>122</v>
      </c>
      <c r="B17" s="1040" t="s">
        <v>534</v>
      </c>
      <c r="C17" s="632" t="s">
        <v>976</v>
      </c>
      <c r="D17" s="1042" t="s">
        <v>977</v>
      </c>
      <c r="E17" s="1042"/>
      <c r="F17" s="632" t="s">
        <v>950</v>
      </c>
      <c r="G17" s="632" t="s">
        <v>978</v>
      </c>
      <c r="H17" s="632" t="s">
        <v>979</v>
      </c>
      <c r="I17" s="1042" t="s">
        <v>980</v>
      </c>
      <c r="J17" s="1042"/>
      <c r="K17" s="633" t="s">
        <v>981</v>
      </c>
      <c r="L17" s="1043" t="s">
        <v>920</v>
      </c>
    </row>
    <row r="18" spans="1:25">
      <c r="A18" s="1040"/>
      <c r="B18" s="1041"/>
      <c r="C18" s="634">
        <v>112</v>
      </c>
      <c r="D18" s="635">
        <v>112</v>
      </c>
      <c r="E18" s="635">
        <v>128</v>
      </c>
      <c r="F18" s="635">
        <v>112</v>
      </c>
      <c r="G18" s="635">
        <v>112</v>
      </c>
      <c r="H18" s="636">
        <v>112</v>
      </c>
      <c r="I18" s="636">
        <v>112</v>
      </c>
      <c r="J18" s="636">
        <v>128</v>
      </c>
      <c r="K18" s="635">
        <v>112</v>
      </c>
      <c r="L18" s="1043"/>
    </row>
    <row r="19" spans="1:25">
      <c r="A19" s="1040"/>
      <c r="B19" s="1041"/>
      <c r="C19" s="637" t="s">
        <v>921</v>
      </c>
      <c r="D19" s="638" t="s">
        <v>921</v>
      </c>
      <c r="E19" s="638" t="s">
        <v>921</v>
      </c>
      <c r="F19" s="638" t="s">
        <v>921</v>
      </c>
      <c r="G19" s="638" t="s">
        <v>921</v>
      </c>
      <c r="H19" s="637" t="s">
        <v>921</v>
      </c>
      <c r="I19" s="637" t="s">
        <v>921</v>
      </c>
      <c r="J19" s="637" t="s">
        <v>921</v>
      </c>
      <c r="K19" s="638" t="s">
        <v>921</v>
      </c>
      <c r="L19" s="1043"/>
    </row>
    <row r="20" spans="1:25">
      <c r="A20" s="639">
        <v>1</v>
      </c>
      <c r="B20" s="640">
        <v>2</v>
      </c>
      <c r="C20" s="640">
        <v>3</v>
      </c>
      <c r="D20" s="1037">
        <v>4</v>
      </c>
      <c r="E20" s="1037"/>
      <c r="F20" s="640">
        <v>5</v>
      </c>
      <c r="G20" s="640">
        <v>6</v>
      </c>
      <c r="H20" s="640">
        <v>7</v>
      </c>
      <c r="I20" s="1037">
        <v>8</v>
      </c>
      <c r="J20" s="1037"/>
      <c r="K20" s="640">
        <v>9</v>
      </c>
      <c r="L20" s="641">
        <v>10</v>
      </c>
    </row>
    <row r="21" spans="1:25" s="645" customFormat="1" ht="12.75">
      <c r="A21" s="642" t="s">
        <v>561</v>
      </c>
      <c r="B21" s="643"/>
      <c r="C21" s="643"/>
      <c r="D21" s="643"/>
      <c r="E21" s="643"/>
      <c r="F21" s="643"/>
      <c r="G21" s="643"/>
      <c r="H21" s="643"/>
      <c r="I21" s="643"/>
      <c r="J21" s="643"/>
      <c r="K21" s="643"/>
      <c r="L21" s="644"/>
    </row>
    <row r="22" spans="1:25" s="645" customFormat="1">
      <c r="A22" s="196">
        <v>1</v>
      </c>
      <c r="B22" s="197" t="s">
        <v>562</v>
      </c>
      <c r="C22" s="574">
        <v>0</v>
      </c>
      <c r="D22" s="574">
        <v>0</v>
      </c>
      <c r="E22" s="574">
        <v>0</v>
      </c>
      <c r="F22" s="574">
        <v>0</v>
      </c>
      <c r="G22" s="574">
        <v>0</v>
      </c>
      <c r="H22" s="574">
        <v>0</v>
      </c>
      <c r="I22" s="574">
        <v>0</v>
      </c>
      <c r="J22" s="574">
        <v>0</v>
      </c>
      <c r="K22" s="574">
        <v>0</v>
      </c>
      <c r="L22" s="646">
        <f t="shared" ref="L22:L29" si="0">SUM(C22:K22)</f>
        <v>0</v>
      </c>
    </row>
    <row r="23" spans="1:25" s="645" customFormat="1">
      <c r="A23" s="196">
        <f>A22+1</f>
        <v>2</v>
      </c>
      <c r="B23" s="197" t="s">
        <v>563</v>
      </c>
      <c r="C23" s="574">
        <v>0</v>
      </c>
      <c r="D23" s="574">
        <v>0</v>
      </c>
      <c r="E23" s="574">
        <v>0</v>
      </c>
      <c r="F23" s="574">
        <v>0</v>
      </c>
      <c r="G23" s="574">
        <v>0</v>
      </c>
      <c r="H23" s="574">
        <v>0</v>
      </c>
      <c r="I23" s="574">
        <v>0</v>
      </c>
      <c r="J23" s="574">
        <v>0</v>
      </c>
      <c r="K23" s="574">
        <v>0</v>
      </c>
      <c r="L23" s="646">
        <f t="shared" si="0"/>
        <v>0</v>
      </c>
    </row>
    <row r="24" spans="1:25" s="645" customFormat="1">
      <c r="A24" s="196">
        <f t="shared" ref="A24:A29" si="1">A23+1</f>
        <v>3</v>
      </c>
      <c r="B24" s="197" t="s">
        <v>564</v>
      </c>
      <c r="C24" s="574">
        <v>0</v>
      </c>
      <c r="D24" s="574">
        <v>0</v>
      </c>
      <c r="E24" s="574">
        <v>0</v>
      </c>
      <c r="F24" s="574">
        <v>0</v>
      </c>
      <c r="G24" s="574">
        <v>0</v>
      </c>
      <c r="H24" s="574">
        <v>0</v>
      </c>
      <c r="I24" s="574">
        <v>0</v>
      </c>
      <c r="J24" s="574">
        <v>0</v>
      </c>
      <c r="K24" s="574">
        <v>0</v>
      </c>
      <c r="L24" s="646">
        <f t="shared" si="0"/>
        <v>0</v>
      </c>
    </row>
    <row r="25" spans="1:25" s="645" customFormat="1">
      <c r="A25" s="196">
        <f t="shared" si="1"/>
        <v>4</v>
      </c>
      <c r="B25" s="198" t="s">
        <v>565</v>
      </c>
      <c r="C25" s="647">
        <v>0</v>
      </c>
      <c r="D25" s="647">
        <v>0</v>
      </c>
      <c r="E25" s="647">
        <v>0</v>
      </c>
      <c r="F25" s="647">
        <v>0</v>
      </c>
      <c r="G25" s="647">
        <v>0</v>
      </c>
      <c r="H25" s="647">
        <v>0</v>
      </c>
      <c r="I25" s="647">
        <v>0</v>
      </c>
      <c r="J25" s="647">
        <v>0</v>
      </c>
      <c r="K25" s="647">
        <v>0</v>
      </c>
      <c r="L25" s="646">
        <f t="shared" si="0"/>
        <v>0</v>
      </c>
    </row>
    <row r="26" spans="1:25" s="645" customFormat="1">
      <c r="A26" s="196">
        <f t="shared" si="1"/>
        <v>5</v>
      </c>
      <c r="B26" s="198" t="s">
        <v>566</v>
      </c>
      <c r="C26" s="647">
        <v>0</v>
      </c>
      <c r="D26" s="647">
        <v>0</v>
      </c>
      <c r="E26" s="647">
        <v>0</v>
      </c>
      <c r="F26" s="647">
        <v>0</v>
      </c>
      <c r="G26" s="647">
        <v>0</v>
      </c>
      <c r="H26" s="647">
        <v>0</v>
      </c>
      <c r="I26" s="647">
        <v>0</v>
      </c>
      <c r="J26" s="647">
        <v>0</v>
      </c>
      <c r="K26" s="647">
        <v>0</v>
      </c>
      <c r="L26" s="646">
        <f t="shared" si="0"/>
        <v>0</v>
      </c>
    </row>
    <row r="27" spans="1:25" s="645" customFormat="1" ht="29.25" customHeight="1">
      <c r="A27" s="196">
        <f t="shared" si="1"/>
        <v>6</v>
      </c>
      <c r="B27" s="198" t="s">
        <v>567</v>
      </c>
      <c r="C27" s="647">
        <v>0</v>
      </c>
      <c r="D27" s="647">
        <v>0</v>
      </c>
      <c r="E27" s="647">
        <v>0</v>
      </c>
      <c r="F27" s="647">
        <v>0</v>
      </c>
      <c r="G27" s="647">
        <v>0</v>
      </c>
      <c r="H27" s="647">
        <v>0</v>
      </c>
      <c r="I27" s="647">
        <v>0</v>
      </c>
      <c r="J27" s="647">
        <v>0</v>
      </c>
      <c r="K27" s="647">
        <v>0</v>
      </c>
      <c r="L27" s="646">
        <f t="shared" si="0"/>
        <v>0</v>
      </c>
    </row>
    <row r="28" spans="1:25" s="645" customFormat="1">
      <c r="A28" s="196">
        <f t="shared" si="1"/>
        <v>7</v>
      </c>
      <c r="B28" s="198" t="s">
        <v>568</v>
      </c>
      <c r="C28" s="647">
        <v>0</v>
      </c>
      <c r="D28" s="647">
        <v>0</v>
      </c>
      <c r="E28" s="647">
        <v>0</v>
      </c>
      <c r="F28" s="647">
        <v>0</v>
      </c>
      <c r="G28" s="647">
        <v>0</v>
      </c>
      <c r="H28" s="647">
        <v>0</v>
      </c>
      <c r="I28" s="647">
        <v>0</v>
      </c>
      <c r="J28" s="647">
        <v>0</v>
      </c>
      <c r="K28" s="647">
        <v>0</v>
      </c>
      <c r="L28" s="646">
        <f t="shared" si="0"/>
        <v>0</v>
      </c>
    </row>
    <row r="29" spans="1:25" s="677" customFormat="1" ht="25.5" customHeight="1">
      <c r="A29" s="196">
        <f t="shared" si="1"/>
        <v>8</v>
      </c>
      <c r="B29" s="198" t="s">
        <v>1018</v>
      </c>
      <c r="C29" s="574">
        <v>0</v>
      </c>
      <c r="D29" s="574">
        <v>0</v>
      </c>
      <c r="E29" s="574">
        <v>0</v>
      </c>
      <c r="F29" s="574">
        <v>0</v>
      </c>
      <c r="G29" s="574">
        <v>0</v>
      </c>
      <c r="H29" s="574">
        <v>0</v>
      </c>
      <c r="I29" s="574">
        <v>0</v>
      </c>
      <c r="J29" s="574">
        <v>0</v>
      </c>
      <c r="K29" s="574">
        <v>0</v>
      </c>
      <c r="L29" s="646">
        <f t="shared" si="0"/>
        <v>0</v>
      </c>
      <c r="M29" s="645"/>
      <c r="N29" s="645"/>
      <c r="O29" s="645"/>
      <c r="P29" s="645"/>
      <c r="Q29" s="263"/>
      <c r="R29" s="263"/>
      <c r="S29" s="263"/>
      <c r="T29" s="263"/>
      <c r="U29" s="263"/>
      <c r="V29" s="263"/>
      <c r="W29" s="263"/>
      <c r="X29" s="178"/>
      <c r="Y29" s="178"/>
    </row>
    <row r="30" spans="1:25">
      <c r="A30" s="196">
        <v>9</v>
      </c>
      <c r="B30" s="200" t="s">
        <v>128</v>
      </c>
      <c r="C30" s="648">
        <v>112</v>
      </c>
      <c r="D30" s="648">
        <v>112</v>
      </c>
      <c r="E30" s="648">
        <v>0</v>
      </c>
      <c r="F30" s="648">
        <v>112</v>
      </c>
      <c r="G30" s="648">
        <v>112</v>
      </c>
      <c r="H30" s="648">
        <v>224</v>
      </c>
      <c r="I30" s="648">
        <v>112</v>
      </c>
      <c r="J30" s="648">
        <v>0</v>
      </c>
      <c r="K30" s="648">
        <v>112</v>
      </c>
      <c r="L30" s="646">
        <f t="shared" ref="L30" si="2">SUM(C30:K30)</f>
        <v>896</v>
      </c>
    </row>
    <row r="31" spans="1:25" s="652" customFormat="1">
      <c r="A31" s="649"/>
      <c r="B31" s="650" t="s">
        <v>32</v>
      </c>
      <c r="C31" s="651">
        <f>SUM(C22:C30)</f>
        <v>112</v>
      </c>
      <c r="D31" s="651">
        <f t="shared" ref="D31:K31" si="3">SUM(D22:D30)</f>
        <v>112</v>
      </c>
      <c r="E31" s="651">
        <f t="shared" si="3"/>
        <v>0</v>
      </c>
      <c r="F31" s="651">
        <f>SUM(F22:F30)</f>
        <v>112</v>
      </c>
      <c r="G31" s="651">
        <f t="shared" si="3"/>
        <v>112</v>
      </c>
      <c r="H31" s="651">
        <f t="shared" si="3"/>
        <v>224</v>
      </c>
      <c r="I31" s="651">
        <f t="shared" si="3"/>
        <v>112</v>
      </c>
      <c r="J31" s="651">
        <f t="shared" si="3"/>
        <v>0</v>
      </c>
      <c r="K31" s="651">
        <f t="shared" si="3"/>
        <v>112</v>
      </c>
      <c r="L31" s="651">
        <f t="shared" ref="L31" si="4">SUM(L25:L30)</f>
        <v>896</v>
      </c>
    </row>
    <row r="32" spans="1:25" s="645" customFormat="1" ht="12.75">
      <c r="A32" s="642" t="s">
        <v>0</v>
      </c>
      <c r="B32" s="643"/>
      <c r="C32" s="643"/>
      <c r="D32" s="643"/>
      <c r="E32" s="643"/>
      <c r="F32" s="643"/>
      <c r="G32" s="643"/>
      <c r="H32" s="643"/>
      <c r="I32" s="643"/>
      <c r="J32" s="643"/>
      <c r="K32" s="643"/>
      <c r="L32" s="644"/>
    </row>
    <row r="33" spans="1:12" s="652" customFormat="1">
      <c r="A33" s="649">
        <v>1</v>
      </c>
      <c r="B33" s="653" t="s">
        <v>1</v>
      </c>
      <c r="C33" s="648">
        <v>336</v>
      </c>
      <c r="D33" s="648">
        <v>336</v>
      </c>
      <c r="E33" s="648">
        <v>0</v>
      </c>
      <c r="F33" s="648">
        <v>336</v>
      </c>
      <c r="G33" s="648">
        <v>448</v>
      </c>
      <c r="H33" s="648">
        <v>448</v>
      </c>
      <c r="I33" s="648">
        <v>448</v>
      </c>
      <c r="J33" s="648">
        <v>0</v>
      </c>
      <c r="K33" s="648">
        <v>336</v>
      </c>
      <c r="L33" s="646">
        <f t="shared" ref="L33:L66" si="5">SUM(C33:K33)</f>
        <v>2688</v>
      </c>
    </row>
    <row r="34" spans="1:12" s="652" customFormat="1">
      <c r="A34" s="649">
        <v>2</v>
      </c>
      <c r="B34" s="653" t="s">
        <v>2</v>
      </c>
      <c r="C34" s="648">
        <v>672</v>
      </c>
      <c r="D34" s="648">
        <v>672</v>
      </c>
      <c r="E34" s="648">
        <v>256</v>
      </c>
      <c r="F34" s="648">
        <v>672</v>
      </c>
      <c r="G34" s="648">
        <v>672</v>
      </c>
      <c r="H34" s="648">
        <v>784</v>
      </c>
      <c r="I34" s="648">
        <v>672</v>
      </c>
      <c r="J34" s="648">
        <v>0</v>
      </c>
      <c r="K34" s="648">
        <v>672</v>
      </c>
      <c r="L34" s="646">
        <f t="shared" si="5"/>
        <v>5072</v>
      </c>
    </row>
    <row r="35" spans="1:12" s="652" customFormat="1">
      <c r="A35" s="649">
        <v>3</v>
      </c>
      <c r="B35" s="653" t="s">
        <v>3</v>
      </c>
      <c r="C35" s="648">
        <v>112</v>
      </c>
      <c r="D35" s="648">
        <v>224</v>
      </c>
      <c r="E35" s="648">
        <v>640</v>
      </c>
      <c r="F35" s="648">
        <v>224</v>
      </c>
      <c r="G35" s="648">
        <v>224</v>
      </c>
      <c r="H35" s="648">
        <v>112</v>
      </c>
      <c r="I35" s="648">
        <v>224</v>
      </c>
      <c r="J35" s="648">
        <v>0</v>
      </c>
      <c r="K35" s="648">
        <v>224</v>
      </c>
      <c r="L35" s="646">
        <f t="shared" si="5"/>
        <v>1984</v>
      </c>
    </row>
    <row r="36" spans="1:12" s="652" customFormat="1">
      <c r="A36" s="649">
        <v>4</v>
      </c>
      <c r="B36" s="653" t="s">
        <v>4</v>
      </c>
      <c r="C36" s="648">
        <v>560</v>
      </c>
      <c r="D36" s="648">
        <v>448</v>
      </c>
      <c r="E36" s="648">
        <v>256</v>
      </c>
      <c r="F36" s="648">
        <v>560</v>
      </c>
      <c r="G36" s="648">
        <v>560</v>
      </c>
      <c r="H36" s="648">
        <v>448</v>
      </c>
      <c r="I36" s="648">
        <v>448</v>
      </c>
      <c r="J36" s="648">
        <v>256</v>
      </c>
      <c r="K36" s="648">
        <v>560</v>
      </c>
      <c r="L36" s="646">
        <f t="shared" si="5"/>
        <v>4096</v>
      </c>
    </row>
    <row r="37" spans="1:12" s="652" customFormat="1">
      <c r="A37" s="649">
        <v>5</v>
      </c>
      <c r="B37" s="653" t="s">
        <v>18</v>
      </c>
      <c r="C37" s="648">
        <v>3584</v>
      </c>
      <c r="D37" s="648">
        <v>3696</v>
      </c>
      <c r="E37" s="648">
        <v>5504</v>
      </c>
      <c r="F37" s="648">
        <v>3696</v>
      </c>
      <c r="G37" s="648">
        <v>3696</v>
      </c>
      <c r="H37" s="648">
        <v>3696</v>
      </c>
      <c r="I37" s="648">
        <v>3696</v>
      </c>
      <c r="J37" s="648">
        <v>384</v>
      </c>
      <c r="K37" s="648">
        <v>3696</v>
      </c>
      <c r="L37" s="646">
        <f t="shared" si="5"/>
        <v>31648</v>
      </c>
    </row>
    <row r="38" spans="1:12" s="652" customFormat="1">
      <c r="A38" s="649">
        <v>6</v>
      </c>
      <c r="B38" s="653" t="s">
        <v>5</v>
      </c>
      <c r="C38" s="648">
        <v>224</v>
      </c>
      <c r="D38" s="648">
        <v>224</v>
      </c>
      <c r="E38" s="648">
        <v>384</v>
      </c>
      <c r="F38" s="648">
        <v>224</v>
      </c>
      <c r="G38" s="648">
        <v>224</v>
      </c>
      <c r="H38" s="648">
        <v>112</v>
      </c>
      <c r="I38" s="648">
        <v>224</v>
      </c>
      <c r="J38" s="648">
        <v>0</v>
      </c>
      <c r="K38" s="648">
        <v>224</v>
      </c>
      <c r="L38" s="646">
        <f t="shared" si="5"/>
        <v>1840</v>
      </c>
    </row>
    <row r="39" spans="1:12" s="652" customFormat="1">
      <c r="A39" s="649">
        <v>7</v>
      </c>
      <c r="B39" s="653" t="s">
        <v>6</v>
      </c>
      <c r="C39" s="648">
        <v>560</v>
      </c>
      <c r="D39" s="648">
        <v>560</v>
      </c>
      <c r="E39" s="648">
        <v>128</v>
      </c>
      <c r="F39" s="648">
        <v>560</v>
      </c>
      <c r="G39" s="648">
        <v>560</v>
      </c>
      <c r="H39" s="648">
        <v>560</v>
      </c>
      <c r="I39" s="648">
        <v>560</v>
      </c>
      <c r="J39" s="648">
        <v>0</v>
      </c>
      <c r="K39" s="648">
        <v>560</v>
      </c>
      <c r="L39" s="646">
        <f t="shared" si="5"/>
        <v>4048</v>
      </c>
    </row>
    <row r="40" spans="1:12" s="652" customFormat="1">
      <c r="A40" s="649">
        <v>8</v>
      </c>
      <c r="B40" s="653" t="s">
        <v>7</v>
      </c>
      <c r="C40" s="648">
        <v>336</v>
      </c>
      <c r="D40" s="648">
        <v>336</v>
      </c>
      <c r="E40" s="648">
        <v>128</v>
      </c>
      <c r="F40" s="648">
        <v>448</v>
      </c>
      <c r="G40" s="648">
        <v>448</v>
      </c>
      <c r="H40" s="648">
        <v>448</v>
      </c>
      <c r="I40" s="648">
        <v>448</v>
      </c>
      <c r="J40" s="648">
        <v>128</v>
      </c>
      <c r="K40" s="648">
        <v>336</v>
      </c>
      <c r="L40" s="646">
        <f t="shared" si="5"/>
        <v>3056</v>
      </c>
    </row>
    <row r="41" spans="1:12" s="652" customFormat="1">
      <c r="A41" s="649">
        <v>9</v>
      </c>
      <c r="B41" s="653" t="s">
        <v>8</v>
      </c>
      <c r="C41" s="648">
        <v>336</v>
      </c>
      <c r="D41" s="648">
        <v>336</v>
      </c>
      <c r="E41" s="648">
        <v>0</v>
      </c>
      <c r="F41" s="648">
        <v>336</v>
      </c>
      <c r="G41" s="648">
        <v>448</v>
      </c>
      <c r="H41" s="648">
        <v>448</v>
      </c>
      <c r="I41" s="648">
        <v>448</v>
      </c>
      <c r="J41" s="648">
        <v>0</v>
      </c>
      <c r="K41" s="648">
        <v>448</v>
      </c>
      <c r="L41" s="646">
        <f t="shared" si="5"/>
        <v>2800</v>
      </c>
    </row>
    <row r="42" spans="1:12" s="652" customFormat="1">
      <c r="A42" s="649">
        <v>10</v>
      </c>
      <c r="B42" s="653" t="s">
        <v>9</v>
      </c>
      <c r="C42" s="648">
        <v>336</v>
      </c>
      <c r="D42" s="648">
        <v>448</v>
      </c>
      <c r="E42" s="648">
        <v>512</v>
      </c>
      <c r="F42" s="648">
        <v>448</v>
      </c>
      <c r="G42" s="648">
        <v>448</v>
      </c>
      <c r="H42" s="648">
        <v>448</v>
      </c>
      <c r="I42" s="648">
        <v>448</v>
      </c>
      <c r="J42" s="648">
        <v>256</v>
      </c>
      <c r="K42" s="648">
        <v>448</v>
      </c>
      <c r="L42" s="646">
        <f t="shared" si="5"/>
        <v>3792</v>
      </c>
    </row>
    <row r="43" spans="1:12" s="652" customFormat="1">
      <c r="A43" s="649">
        <v>11</v>
      </c>
      <c r="B43" s="653" t="s">
        <v>29</v>
      </c>
      <c r="C43" s="648">
        <v>0</v>
      </c>
      <c r="D43" s="648">
        <v>0</v>
      </c>
      <c r="E43" s="648">
        <v>384</v>
      </c>
      <c r="F43" s="648">
        <v>0</v>
      </c>
      <c r="G43" s="648">
        <v>0</v>
      </c>
      <c r="H43" s="648">
        <v>0</v>
      </c>
      <c r="I43" s="648">
        <v>0</v>
      </c>
      <c r="J43" s="648">
        <v>256</v>
      </c>
      <c r="K43" s="648">
        <v>0</v>
      </c>
      <c r="L43" s="646">
        <f t="shared" si="5"/>
        <v>640</v>
      </c>
    </row>
    <row r="44" spans="1:12" s="652" customFormat="1">
      <c r="A44" s="649">
        <v>12</v>
      </c>
      <c r="B44" s="653" t="s">
        <v>19</v>
      </c>
      <c r="C44" s="648">
        <v>224</v>
      </c>
      <c r="D44" s="648">
        <v>224</v>
      </c>
      <c r="E44" s="648">
        <v>512</v>
      </c>
      <c r="F44" s="648">
        <v>224</v>
      </c>
      <c r="G44" s="648">
        <v>336</v>
      </c>
      <c r="H44" s="648">
        <v>336</v>
      </c>
      <c r="I44" s="648">
        <v>224</v>
      </c>
      <c r="J44" s="648">
        <v>0</v>
      </c>
      <c r="K44" s="648">
        <v>336</v>
      </c>
      <c r="L44" s="646">
        <f t="shared" si="5"/>
        <v>2416</v>
      </c>
    </row>
    <row r="45" spans="1:12" s="652" customFormat="1">
      <c r="A45" s="649">
        <v>13</v>
      </c>
      <c r="B45" s="653" t="s">
        <v>20</v>
      </c>
      <c r="C45" s="648">
        <v>672</v>
      </c>
      <c r="D45" s="648">
        <v>784</v>
      </c>
      <c r="E45" s="648">
        <v>1280</v>
      </c>
      <c r="F45" s="648">
        <v>672</v>
      </c>
      <c r="G45" s="648">
        <v>672</v>
      </c>
      <c r="H45" s="648">
        <v>672</v>
      </c>
      <c r="I45" s="648">
        <v>672</v>
      </c>
      <c r="J45" s="648">
        <v>256</v>
      </c>
      <c r="K45" s="648">
        <v>672</v>
      </c>
      <c r="L45" s="646">
        <f t="shared" si="5"/>
        <v>6352</v>
      </c>
    </row>
    <row r="46" spans="1:12" s="652" customFormat="1">
      <c r="A46" s="649">
        <v>14</v>
      </c>
      <c r="B46" s="653" t="s">
        <v>21</v>
      </c>
      <c r="C46" s="648">
        <v>336</v>
      </c>
      <c r="D46" s="648">
        <v>336</v>
      </c>
      <c r="E46" s="648">
        <v>256</v>
      </c>
      <c r="F46" s="648">
        <v>336</v>
      </c>
      <c r="G46" s="648">
        <v>336</v>
      </c>
      <c r="H46" s="648">
        <v>224</v>
      </c>
      <c r="I46" s="648">
        <v>448</v>
      </c>
      <c r="J46" s="648">
        <v>256</v>
      </c>
      <c r="K46" s="648">
        <v>224</v>
      </c>
      <c r="L46" s="646">
        <f t="shared" si="5"/>
        <v>2752</v>
      </c>
    </row>
    <row r="47" spans="1:12" s="652" customFormat="1">
      <c r="A47" s="649">
        <v>15</v>
      </c>
      <c r="B47" s="653" t="s">
        <v>22</v>
      </c>
      <c r="C47" s="648">
        <v>336</v>
      </c>
      <c r="D47" s="648">
        <v>336</v>
      </c>
      <c r="E47" s="648">
        <v>384</v>
      </c>
      <c r="F47" s="648">
        <v>336</v>
      </c>
      <c r="G47" s="648">
        <v>448</v>
      </c>
      <c r="H47" s="648">
        <v>336</v>
      </c>
      <c r="I47" s="648">
        <v>336</v>
      </c>
      <c r="J47" s="648">
        <v>0</v>
      </c>
      <c r="K47" s="648">
        <v>448</v>
      </c>
      <c r="L47" s="646">
        <f t="shared" si="5"/>
        <v>2960</v>
      </c>
    </row>
    <row r="48" spans="1:12" s="652" customFormat="1">
      <c r="A48" s="649">
        <v>16</v>
      </c>
      <c r="B48" s="653" t="s">
        <v>23</v>
      </c>
      <c r="C48" s="648">
        <v>112</v>
      </c>
      <c r="D48" s="648">
        <v>112</v>
      </c>
      <c r="E48" s="648">
        <v>896</v>
      </c>
      <c r="F48" s="648">
        <v>224</v>
      </c>
      <c r="G48" s="648">
        <v>224</v>
      </c>
      <c r="H48" s="648">
        <v>224</v>
      </c>
      <c r="I48" s="648">
        <v>224</v>
      </c>
      <c r="J48" s="648">
        <v>0</v>
      </c>
      <c r="K48" s="648">
        <v>224</v>
      </c>
      <c r="L48" s="646">
        <f t="shared" si="5"/>
        <v>2240</v>
      </c>
    </row>
    <row r="49" spans="1:12" s="652" customFormat="1">
      <c r="A49" s="649">
        <v>17</v>
      </c>
      <c r="B49" s="653" t="s">
        <v>24</v>
      </c>
      <c r="C49" s="648">
        <v>224</v>
      </c>
      <c r="D49" s="648">
        <v>224</v>
      </c>
      <c r="E49" s="648">
        <v>512</v>
      </c>
      <c r="F49" s="648">
        <v>224</v>
      </c>
      <c r="G49" s="648">
        <v>224</v>
      </c>
      <c r="H49" s="648">
        <v>224</v>
      </c>
      <c r="I49" s="648">
        <v>336</v>
      </c>
      <c r="J49" s="648">
        <v>0</v>
      </c>
      <c r="K49" s="648">
        <v>224</v>
      </c>
      <c r="L49" s="646">
        <f t="shared" si="5"/>
        <v>2192</v>
      </c>
    </row>
    <row r="50" spans="1:12" s="652" customFormat="1">
      <c r="A50" s="649">
        <v>18</v>
      </c>
      <c r="B50" s="653" t="s">
        <v>25</v>
      </c>
      <c r="C50" s="648">
        <v>112</v>
      </c>
      <c r="D50" s="648">
        <v>112</v>
      </c>
      <c r="E50" s="648">
        <v>0</v>
      </c>
      <c r="F50" s="648">
        <v>112</v>
      </c>
      <c r="G50" s="648">
        <v>112</v>
      </c>
      <c r="H50" s="648">
        <v>112</v>
      </c>
      <c r="I50" s="648">
        <v>0</v>
      </c>
      <c r="J50" s="648">
        <v>0</v>
      </c>
      <c r="K50" s="648">
        <v>0</v>
      </c>
      <c r="L50" s="646">
        <f t="shared" si="5"/>
        <v>560</v>
      </c>
    </row>
    <row r="51" spans="1:12" s="652" customFormat="1">
      <c r="A51" s="649">
        <v>19</v>
      </c>
      <c r="B51" s="653" t="s">
        <v>26</v>
      </c>
      <c r="C51" s="648">
        <v>112</v>
      </c>
      <c r="D51" s="648">
        <v>112</v>
      </c>
      <c r="E51" s="648">
        <v>0</v>
      </c>
      <c r="F51" s="648">
        <v>112</v>
      </c>
      <c r="G51" s="648">
        <v>112</v>
      </c>
      <c r="H51" s="648">
        <v>224</v>
      </c>
      <c r="I51" s="648">
        <v>224</v>
      </c>
      <c r="J51" s="648">
        <v>0</v>
      </c>
      <c r="K51" s="648">
        <v>112</v>
      </c>
      <c r="L51" s="646">
        <f t="shared" si="5"/>
        <v>1008</v>
      </c>
    </row>
    <row r="52" spans="1:12" s="652" customFormat="1">
      <c r="A52" s="649">
        <v>20</v>
      </c>
      <c r="B52" s="653" t="s">
        <v>569</v>
      </c>
      <c r="C52" s="648">
        <v>0</v>
      </c>
      <c r="D52" s="648">
        <v>0</v>
      </c>
      <c r="E52" s="648">
        <v>128</v>
      </c>
      <c r="F52" s="648">
        <v>0</v>
      </c>
      <c r="G52" s="648">
        <v>0</v>
      </c>
      <c r="H52" s="648">
        <v>112</v>
      </c>
      <c r="I52" s="648">
        <v>112</v>
      </c>
      <c r="J52" s="648">
        <v>0</v>
      </c>
      <c r="K52" s="648">
        <v>0</v>
      </c>
      <c r="L52" s="646">
        <f t="shared" si="5"/>
        <v>352</v>
      </c>
    </row>
    <row r="53" spans="1:12" s="652" customFormat="1" ht="31.5">
      <c r="A53" s="649">
        <v>21</v>
      </c>
      <c r="B53" s="653" t="s">
        <v>570</v>
      </c>
      <c r="C53" s="648">
        <v>0</v>
      </c>
      <c r="D53" s="648">
        <v>0</v>
      </c>
      <c r="E53" s="648">
        <v>0</v>
      </c>
      <c r="F53" s="648">
        <v>112</v>
      </c>
      <c r="G53" s="648">
        <v>112</v>
      </c>
      <c r="H53" s="648">
        <v>112</v>
      </c>
      <c r="I53" s="648">
        <v>112</v>
      </c>
      <c r="J53" s="648">
        <v>0</v>
      </c>
      <c r="K53" s="648">
        <v>112</v>
      </c>
      <c r="L53" s="646">
        <f t="shared" si="5"/>
        <v>560</v>
      </c>
    </row>
    <row r="54" spans="1:12" s="652" customFormat="1">
      <c r="A54" s="649">
        <v>22</v>
      </c>
      <c r="B54" s="653" t="s">
        <v>27</v>
      </c>
      <c r="C54" s="654">
        <v>224</v>
      </c>
      <c r="D54" s="648">
        <v>112</v>
      </c>
      <c r="E54" s="648">
        <v>0</v>
      </c>
      <c r="F54" s="648">
        <v>0</v>
      </c>
      <c r="G54" s="648">
        <v>0</v>
      </c>
      <c r="H54" s="648">
        <v>0</v>
      </c>
      <c r="I54" s="648">
        <v>0</v>
      </c>
      <c r="J54" s="648">
        <v>0</v>
      </c>
      <c r="K54" s="648">
        <v>0</v>
      </c>
      <c r="L54" s="646">
        <f t="shared" si="5"/>
        <v>336</v>
      </c>
    </row>
    <row r="55" spans="1:12" s="652" customFormat="1">
      <c r="A55" s="649">
        <v>23</v>
      </c>
      <c r="B55" s="653" t="s">
        <v>571</v>
      </c>
      <c r="C55" s="648">
        <v>0</v>
      </c>
      <c r="D55" s="648">
        <v>0</v>
      </c>
      <c r="E55" s="648">
        <v>0</v>
      </c>
      <c r="F55" s="648">
        <v>0</v>
      </c>
      <c r="G55" s="648">
        <v>112</v>
      </c>
      <c r="H55" s="648">
        <v>0</v>
      </c>
      <c r="I55" s="648">
        <v>0</v>
      </c>
      <c r="J55" s="648">
        <v>0</v>
      </c>
      <c r="K55" s="648">
        <v>0</v>
      </c>
      <c r="L55" s="646">
        <f t="shared" si="5"/>
        <v>112</v>
      </c>
    </row>
    <row r="56" spans="1:12" s="652" customFormat="1">
      <c r="A56" s="649">
        <v>24</v>
      </c>
      <c r="B56" s="653" t="s">
        <v>572</v>
      </c>
      <c r="C56" s="648">
        <v>0</v>
      </c>
      <c r="D56" s="648">
        <v>0</v>
      </c>
      <c r="E56" s="648">
        <v>128</v>
      </c>
      <c r="F56" s="648">
        <v>0</v>
      </c>
      <c r="G56" s="648">
        <v>0</v>
      </c>
      <c r="H56" s="648">
        <v>0</v>
      </c>
      <c r="I56" s="648">
        <v>0</v>
      </c>
      <c r="J56" s="648">
        <v>0</v>
      </c>
      <c r="K56" s="648">
        <v>0</v>
      </c>
      <c r="L56" s="646">
        <f t="shared" si="5"/>
        <v>128</v>
      </c>
    </row>
    <row r="57" spans="1:12" s="652" customFormat="1">
      <c r="A57" s="649">
        <v>25</v>
      </c>
      <c r="B57" s="653" t="s">
        <v>125</v>
      </c>
      <c r="C57" s="648">
        <v>336</v>
      </c>
      <c r="D57" s="648">
        <v>336</v>
      </c>
      <c r="E57" s="648">
        <v>384</v>
      </c>
      <c r="F57" s="648">
        <v>336</v>
      </c>
      <c r="G57" s="648">
        <v>336</v>
      </c>
      <c r="H57" s="648">
        <v>336</v>
      </c>
      <c r="I57" s="648">
        <v>336</v>
      </c>
      <c r="J57" s="648">
        <v>0</v>
      </c>
      <c r="K57" s="648">
        <v>336</v>
      </c>
      <c r="L57" s="646">
        <f t="shared" si="5"/>
        <v>2736</v>
      </c>
    </row>
    <row r="58" spans="1:12" s="652" customFormat="1" ht="31.5">
      <c r="A58" s="649">
        <v>26</v>
      </c>
      <c r="B58" s="653" t="s">
        <v>573</v>
      </c>
      <c r="C58" s="648">
        <v>112</v>
      </c>
      <c r="D58" s="648">
        <v>112</v>
      </c>
      <c r="E58" s="648">
        <v>128</v>
      </c>
      <c r="F58" s="648">
        <v>112</v>
      </c>
      <c r="G58" s="648">
        <v>0</v>
      </c>
      <c r="H58" s="648">
        <v>0</v>
      </c>
      <c r="I58" s="648">
        <v>0</v>
      </c>
      <c r="J58" s="648">
        <v>0</v>
      </c>
      <c r="K58" s="648">
        <v>0</v>
      </c>
      <c r="L58" s="646">
        <f t="shared" si="5"/>
        <v>464</v>
      </c>
    </row>
    <row r="59" spans="1:12" s="652" customFormat="1">
      <c r="A59" s="649">
        <v>27</v>
      </c>
      <c r="B59" s="653" t="s">
        <v>10</v>
      </c>
      <c r="C59" s="648">
        <v>1904</v>
      </c>
      <c r="D59" s="648">
        <v>1904</v>
      </c>
      <c r="E59" s="648">
        <v>2560</v>
      </c>
      <c r="F59" s="648">
        <v>2016</v>
      </c>
      <c r="G59" s="648">
        <v>1904</v>
      </c>
      <c r="H59" s="648">
        <v>2016</v>
      </c>
      <c r="I59" s="648">
        <v>1904</v>
      </c>
      <c r="J59" s="648">
        <v>0</v>
      </c>
      <c r="K59" s="648">
        <v>1904</v>
      </c>
      <c r="L59" s="646">
        <f t="shared" si="5"/>
        <v>16112</v>
      </c>
    </row>
    <row r="60" spans="1:12" s="652" customFormat="1">
      <c r="A60" s="649">
        <v>28</v>
      </c>
      <c r="B60" s="653" t="s">
        <v>11</v>
      </c>
      <c r="C60" s="648">
        <v>112</v>
      </c>
      <c r="D60" s="648">
        <v>112</v>
      </c>
      <c r="E60" s="648">
        <v>128</v>
      </c>
      <c r="F60" s="648">
        <v>112</v>
      </c>
      <c r="G60" s="648">
        <v>224</v>
      </c>
      <c r="H60" s="648">
        <v>224</v>
      </c>
      <c r="I60" s="648">
        <v>224</v>
      </c>
      <c r="J60" s="648">
        <v>0</v>
      </c>
      <c r="K60" s="648">
        <v>112</v>
      </c>
      <c r="L60" s="646">
        <f t="shared" si="5"/>
        <v>1248</v>
      </c>
    </row>
    <row r="61" spans="1:12" s="652" customFormat="1">
      <c r="A61" s="649">
        <v>29</v>
      </c>
      <c r="B61" s="653" t="s">
        <v>12</v>
      </c>
      <c r="C61" s="648">
        <v>448</v>
      </c>
      <c r="D61" s="648">
        <v>560</v>
      </c>
      <c r="E61" s="648">
        <v>512</v>
      </c>
      <c r="F61" s="648">
        <v>560</v>
      </c>
      <c r="G61" s="648">
        <v>560</v>
      </c>
      <c r="H61" s="648">
        <v>560</v>
      </c>
      <c r="I61" s="648">
        <v>560</v>
      </c>
      <c r="J61" s="648">
        <v>0</v>
      </c>
      <c r="K61" s="648">
        <v>560</v>
      </c>
      <c r="L61" s="646">
        <f t="shared" si="5"/>
        <v>4320</v>
      </c>
    </row>
    <row r="62" spans="1:12" s="652" customFormat="1">
      <c r="A62" s="649">
        <v>30</v>
      </c>
      <c r="B62" s="653" t="s">
        <v>13</v>
      </c>
      <c r="C62" s="648">
        <v>672</v>
      </c>
      <c r="D62" s="648">
        <v>672</v>
      </c>
      <c r="E62" s="648">
        <v>896</v>
      </c>
      <c r="F62" s="648">
        <v>672</v>
      </c>
      <c r="G62" s="648">
        <v>784</v>
      </c>
      <c r="H62" s="648">
        <v>784</v>
      </c>
      <c r="I62" s="648">
        <v>672</v>
      </c>
      <c r="J62" s="648">
        <v>256</v>
      </c>
      <c r="K62" s="648">
        <v>672</v>
      </c>
      <c r="L62" s="646">
        <f t="shared" si="5"/>
        <v>6080</v>
      </c>
    </row>
    <row r="63" spans="1:12" s="652" customFormat="1">
      <c r="A63" s="649">
        <v>31</v>
      </c>
      <c r="B63" s="653" t="s">
        <v>14</v>
      </c>
      <c r="C63" s="648">
        <v>448</v>
      </c>
      <c r="D63" s="648">
        <v>448</v>
      </c>
      <c r="E63" s="648">
        <v>0</v>
      </c>
      <c r="F63" s="648">
        <v>448</v>
      </c>
      <c r="G63" s="648">
        <v>448</v>
      </c>
      <c r="H63" s="648">
        <v>560</v>
      </c>
      <c r="I63" s="648">
        <v>560</v>
      </c>
      <c r="J63" s="648">
        <v>0</v>
      </c>
      <c r="K63" s="648">
        <v>448</v>
      </c>
      <c r="L63" s="646">
        <f t="shared" si="5"/>
        <v>3360</v>
      </c>
    </row>
    <row r="64" spans="1:12" s="652" customFormat="1">
      <c r="A64" s="649">
        <v>32</v>
      </c>
      <c r="B64" s="653" t="s">
        <v>15</v>
      </c>
      <c r="C64" s="654">
        <v>448</v>
      </c>
      <c r="D64" s="654">
        <v>560</v>
      </c>
      <c r="E64" s="654">
        <v>128</v>
      </c>
      <c r="F64" s="654">
        <v>560</v>
      </c>
      <c r="G64" s="654">
        <v>560</v>
      </c>
      <c r="H64" s="654">
        <v>560</v>
      </c>
      <c r="I64" s="654">
        <v>560</v>
      </c>
      <c r="J64" s="654">
        <v>0</v>
      </c>
      <c r="K64" s="654">
        <v>672</v>
      </c>
      <c r="L64" s="655">
        <f t="shared" si="5"/>
        <v>4048</v>
      </c>
    </row>
    <row r="65" spans="1:12" s="652" customFormat="1">
      <c r="A65" s="649">
        <v>33</v>
      </c>
      <c r="B65" s="653" t="s">
        <v>16</v>
      </c>
      <c r="C65" s="648">
        <v>448</v>
      </c>
      <c r="D65" s="648">
        <v>560</v>
      </c>
      <c r="E65" s="648">
        <v>0</v>
      </c>
      <c r="F65" s="648">
        <v>560</v>
      </c>
      <c r="G65" s="648">
        <v>448</v>
      </c>
      <c r="H65" s="648">
        <v>448</v>
      </c>
      <c r="I65" s="648">
        <v>448</v>
      </c>
      <c r="J65" s="648">
        <v>0</v>
      </c>
      <c r="K65" s="648">
        <v>448</v>
      </c>
      <c r="L65" s="646">
        <f t="shared" si="5"/>
        <v>3360</v>
      </c>
    </row>
    <row r="66" spans="1:12" s="652" customFormat="1">
      <c r="A66" s="649">
        <v>34</v>
      </c>
      <c r="B66" s="653" t="s">
        <v>17</v>
      </c>
      <c r="C66" s="648">
        <v>112</v>
      </c>
      <c r="D66" s="648">
        <v>112</v>
      </c>
      <c r="E66" s="648">
        <v>0</v>
      </c>
      <c r="F66" s="648">
        <v>112</v>
      </c>
      <c r="G66" s="648">
        <v>0</v>
      </c>
      <c r="H66" s="648">
        <v>112</v>
      </c>
      <c r="I66" s="648">
        <v>112</v>
      </c>
      <c r="J66" s="648">
        <v>0</v>
      </c>
      <c r="K66" s="648">
        <v>112</v>
      </c>
      <c r="L66" s="646">
        <f t="shared" si="5"/>
        <v>672</v>
      </c>
    </row>
    <row r="67" spans="1:12" s="652" customFormat="1">
      <c r="A67" s="649"/>
      <c r="B67" s="650" t="s">
        <v>32</v>
      </c>
      <c r="C67" s="651">
        <f t="shared" ref="C67:L67" si="6">SUM(C33:C66)</f>
        <v>14448</v>
      </c>
      <c r="D67" s="651">
        <f t="shared" si="6"/>
        <v>15008</v>
      </c>
      <c r="E67" s="651">
        <f t="shared" si="6"/>
        <v>17024</v>
      </c>
      <c r="F67" s="651">
        <f t="shared" si="6"/>
        <v>15344</v>
      </c>
      <c r="G67" s="651">
        <f t="shared" si="6"/>
        <v>15680</v>
      </c>
      <c r="H67" s="651">
        <f t="shared" si="6"/>
        <v>15680</v>
      </c>
      <c r="I67" s="651">
        <f t="shared" si="6"/>
        <v>15680</v>
      </c>
      <c r="J67" s="651">
        <f t="shared" si="6"/>
        <v>2048</v>
      </c>
      <c r="K67" s="651">
        <f t="shared" si="6"/>
        <v>15120</v>
      </c>
      <c r="L67" s="651">
        <f t="shared" si="6"/>
        <v>126032</v>
      </c>
    </row>
    <row r="68" spans="1:12" s="263" customFormat="1" ht="12.75">
      <c r="A68" s="642" t="s">
        <v>33</v>
      </c>
      <c r="B68" s="611"/>
      <c r="C68" s="611"/>
      <c r="D68" s="611"/>
      <c r="E68" s="611"/>
      <c r="F68" s="611"/>
      <c r="G68" s="611"/>
      <c r="H68" s="611"/>
      <c r="I68" s="611"/>
      <c r="J68" s="611"/>
      <c r="K68" s="611"/>
      <c r="L68" s="656"/>
    </row>
    <row r="69" spans="1:12" s="652" customFormat="1">
      <c r="A69" s="649">
        <v>1</v>
      </c>
      <c r="B69" s="653" t="s">
        <v>36</v>
      </c>
      <c r="C69" s="648">
        <v>336</v>
      </c>
      <c r="D69" s="648">
        <v>336</v>
      </c>
      <c r="E69" s="648">
        <v>1920</v>
      </c>
      <c r="F69" s="648">
        <v>336</v>
      </c>
      <c r="G69" s="648">
        <v>448</v>
      </c>
      <c r="H69" s="648">
        <v>448</v>
      </c>
      <c r="I69" s="648">
        <v>448</v>
      </c>
      <c r="J69" s="648">
        <v>0</v>
      </c>
      <c r="K69" s="648">
        <v>448</v>
      </c>
      <c r="L69" s="646">
        <f t="shared" ref="L69:L79" si="7">SUM(C69:K69)</f>
        <v>4720</v>
      </c>
    </row>
    <row r="70" spans="1:12" s="652" customFormat="1">
      <c r="A70" s="649">
        <v>2</v>
      </c>
      <c r="B70" s="653" t="s">
        <v>37</v>
      </c>
      <c r="C70" s="648">
        <v>672</v>
      </c>
      <c r="D70" s="648">
        <v>672</v>
      </c>
      <c r="E70" s="648">
        <v>384</v>
      </c>
      <c r="F70" s="648">
        <v>672</v>
      </c>
      <c r="G70" s="648">
        <v>784</v>
      </c>
      <c r="H70" s="648">
        <v>672</v>
      </c>
      <c r="I70" s="648">
        <v>672</v>
      </c>
      <c r="J70" s="648">
        <v>0</v>
      </c>
      <c r="K70" s="648">
        <v>672</v>
      </c>
      <c r="L70" s="646">
        <f t="shared" si="7"/>
        <v>5200</v>
      </c>
    </row>
    <row r="71" spans="1:12" s="652" customFormat="1">
      <c r="A71" s="649">
        <v>3</v>
      </c>
      <c r="B71" s="653" t="s">
        <v>43</v>
      </c>
      <c r="C71" s="648">
        <v>1680</v>
      </c>
      <c r="D71" s="648">
        <v>1680</v>
      </c>
      <c r="E71" s="648">
        <v>1792</v>
      </c>
      <c r="F71" s="648">
        <v>1792</v>
      </c>
      <c r="G71" s="648">
        <v>1792</v>
      </c>
      <c r="H71" s="648">
        <v>1792</v>
      </c>
      <c r="I71" s="648">
        <v>1792</v>
      </c>
      <c r="J71" s="648">
        <v>0</v>
      </c>
      <c r="K71" s="648">
        <v>1792</v>
      </c>
      <c r="L71" s="646">
        <f t="shared" si="7"/>
        <v>14112</v>
      </c>
    </row>
    <row r="72" spans="1:12" s="652" customFormat="1">
      <c r="A72" s="649">
        <v>4</v>
      </c>
      <c r="B72" s="653" t="s">
        <v>38</v>
      </c>
      <c r="C72" s="648">
        <v>672</v>
      </c>
      <c r="D72" s="648">
        <v>672</v>
      </c>
      <c r="E72" s="648">
        <v>128</v>
      </c>
      <c r="F72" s="648">
        <v>672</v>
      </c>
      <c r="G72" s="648">
        <v>784</v>
      </c>
      <c r="H72" s="648">
        <v>784</v>
      </c>
      <c r="I72" s="648">
        <v>672</v>
      </c>
      <c r="J72" s="648">
        <v>256</v>
      </c>
      <c r="K72" s="648">
        <v>784</v>
      </c>
      <c r="L72" s="646">
        <f t="shared" si="7"/>
        <v>5424</v>
      </c>
    </row>
    <row r="73" spans="1:12" s="652" customFormat="1">
      <c r="A73" s="649">
        <v>5</v>
      </c>
      <c r="B73" s="653" t="s">
        <v>39</v>
      </c>
      <c r="C73" s="648">
        <v>224</v>
      </c>
      <c r="D73" s="648">
        <v>336</v>
      </c>
      <c r="E73" s="648">
        <v>384</v>
      </c>
      <c r="F73" s="648">
        <v>336</v>
      </c>
      <c r="G73" s="648">
        <v>336</v>
      </c>
      <c r="H73" s="648">
        <v>336</v>
      </c>
      <c r="I73" s="648">
        <v>336</v>
      </c>
      <c r="J73" s="648">
        <v>0</v>
      </c>
      <c r="K73" s="648">
        <v>336</v>
      </c>
      <c r="L73" s="646">
        <f t="shared" si="7"/>
        <v>2624</v>
      </c>
    </row>
    <row r="74" spans="1:12" s="652" customFormat="1">
      <c r="A74" s="649">
        <v>6</v>
      </c>
      <c r="B74" s="653" t="s">
        <v>44</v>
      </c>
      <c r="C74" s="648">
        <v>112</v>
      </c>
      <c r="D74" s="648">
        <v>112</v>
      </c>
      <c r="E74" s="648">
        <v>128</v>
      </c>
      <c r="F74" s="648">
        <v>112</v>
      </c>
      <c r="G74" s="648">
        <v>0</v>
      </c>
      <c r="H74" s="648">
        <v>0</v>
      </c>
      <c r="I74" s="648">
        <v>0</v>
      </c>
      <c r="J74" s="648">
        <v>0</v>
      </c>
      <c r="K74" s="648">
        <v>0</v>
      </c>
      <c r="L74" s="646">
        <f t="shared" si="7"/>
        <v>464</v>
      </c>
    </row>
    <row r="75" spans="1:12" s="652" customFormat="1">
      <c r="A75" s="649">
        <v>7</v>
      </c>
      <c r="B75" s="653" t="s">
        <v>40</v>
      </c>
      <c r="C75" s="648">
        <v>336</v>
      </c>
      <c r="D75" s="648">
        <v>448</v>
      </c>
      <c r="E75" s="648">
        <v>128</v>
      </c>
      <c r="F75" s="648">
        <v>336</v>
      </c>
      <c r="G75" s="648">
        <v>448</v>
      </c>
      <c r="H75" s="648">
        <v>448</v>
      </c>
      <c r="I75" s="648">
        <v>448</v>
      </c>
      <c r="J75" s="648">
        <v>0</v>
      </c>
      <c r="K75" s="648">
        <v>448</v>
      </c>
      <c r="L75" s="646">
        <f t="shared" si="7"/>
        <v>3040</v>
      </c>
    </row>
    <row r="76" spans="1:12" s="652" customFormat="1">
      <c r="A76" s="649">
        <v>8</v>
      </c>
      <c r="B76" s="653" t="s">
        <v>41</v>
      </c>
      <c r="C76" s="648">
        <v>112</v>
      </c>
      <c r="D76" s="648">
        <v>112</v>
      </c>
      <c r="E76" s="648">
        <v>0</v>
      </c>
      <c r="F76" s="648">
        <v>112</v>
      </c>
      <c r="G76" s="648">
        <v>224</v>
      </c>
      <c r="H76" s="648">
        <v>224</v>
      </c>
      <c r="I76" s="648">
        <v>224</v>
      </c>
      <c r="J76" s="648">
        <v>0</v>
      </c>
      <c r="K76" s="648">
        <v>224</v>
      </c>
      <c r="L76" s="646">
        <f t="shared" si="7"/>
        <v>1232</v>
      </c>
    </row>
    <row r="77" spans="1:12" s="652" customFormat="1">
      <c r="A77" s="649">
        <v>9</v>
      </c>
      <c r="B77" s="653" t="s">
        <v>42</v>
      </c>
      <c r="C77" s="648">
        <v>224</v>
      </c>
      <c r="D77" s="648">
        <v>224</v>
      </c>
      <c r="E77" s="648">
        <v>0</v>
      </c>
      <c r="F77" s="648">
        <v>224</v>
      </c>
      <c r="G77" s="648">
        <v>224</v>
      </c>
      <c r="H77" s="648">
        <v>112</v>
      </c>
      <c r="I77" s="648">
        <v>112</v>
      </c>
      <c r="J77" s="648">
        <v>0</v>
      </c>
      <c r="K77" s="648">
        <v>224</v>
      </c>
      <c r="L77" s="646">
        <f t="shared" si="7"/>
        <v>1344</v>
      </c>
    </row>
    <row r="78" spans="1:12" s="652" customFormat="1">
      <c r="A78" s="649">
        <v>10</v>
      </c>
      <c r="B78" s="653" t="s">
        <v>34</v>
      </c>
      <c r="C78" s="648">
        <v>224</v>
      </c>
      <c r="D78" s="648">
        <v>224</v>
      </c>
      <c r="E78" s="648">
        <v>512</v>
      </c>
      <c r="F78" s="648">
        <v>224</v>
      </c>
      <c r="G78" s="648">
        <v>336</v>
      </c>
      <c r="H78" s="648">
        <v>224</v>
      </c>
      <c r="I78" s="648">
        <v>224</v>
      </c>
      <c r="J78" s="648">
        <v>0</v>
      </c>
      <c r="K78" s="648">
        <v>224</v>
      </c>
      <c r="L78" s="646">
        <f t="shared" si="7"/>
        <v>2192</v>
      </c>
    </row>
    <row r="79" spans="1:12" s="652" customFormat="1">
      <c r="A79" s="649">
        <v>11</v>
      </c>
      <c r="B79" s="653" t="s">
        <v>35</v>
      </c>
      <c r="C79" s="648">
        <v>560</v>
      </c>
      <c r="D79" s="648">
        <v>560</v>
      </c>
      <c r="E79" s="648">
        <v>512</v>
      </c>
      <c r="F79" s="648">
        <v>448</v>
      </c>
      <c r="G79" s="648">
        <v>448</v>
      </c>
      <c r="H79" s="648">
        <v>448</v>
      </c>
      <c r="I79" s="648">
        <v>560</v>
      </c>
      <c r="J79" s="648">
        <v>0</v>
      </c>
      <c r="K79" s="648">
        <v>560</v>
      </c>
      <c r="L79" s="646">
        <f t="shared" si="7"/>
        <v>4096</v>
      </c>
    </row>
    <row r="80" spans="1:12" s="652" customFormat="1">
      <c r="A80" s="649"/>
      <c r="B80" s="650" t="s">
        <v>32</v>
      </c>
      <c r="C80" s="651">
        <f t="shared" ref="C80:L80" si="8">SUM(C69:C79)</f>
        <v>5152</v>
      </c>
      <c r="D80" s="651">
        <f t="shared" si="8"/>
        <v>5376</v>
      </c>
      <c r="E80" s="651">
        <f t="shared" si="8"/>
        <v>5888</v>
      </c>
      <c r="F80" s="651">
        <f t="shared" si="8"/>
        <v>5264</v>
      </c>
      <c r="G80" s="651">
        <f t="shared" si="8"/>
        <v>5824</v>
      </c>
      <c r="H80" s="651">
        <f t="shared" si="8"/>
        <v>5488</v>
      </c>
      <c r="I80" s="651">
        <f t="shared" si="8"/>
        <v>5488</v>
      </c>
      <c r="J80" s="651">
        <f t="shared" si="8"/>
        <v>256</v>
      </c>
      <c r="K80" s="651">
        <f t="shared" si="8"/>
        <v>5712</v>
      </c>
      <c r="L80" s="651">
        <f t="shared" si="8"/>
        <v>44448</v>
      </c>
    </row>
    <row r="81" spans="1:12" s="645" customFormat="1" ht="12.75">
      <c r="A81" s="642" t="s">
        <v>45</v>
      </c>
      <c r="B81" s="643"/>
      <c r="C81" s="643"/>
      <c r="D81" s="643"/>
      <c r="E81" s="643"/>
      <c r="F81" s="643"/>
      <c r="G81" s="643"/>
      <c r="H81" s="643"/>
      <c r="I81" s="643"/>
      <c r="J81" s="643"/>
      <c r="K81" s="643"/>
      <c r="L81" s="644"/>
    </row>
    <row r="82" spans="1:12" s="652" customFormat="1">
      <c r="A82" s="649">
        <v>1</v>
      </c>
      <c r="B82" s="653" t="s">
        <v>49</v>
      </c>
      <c r="C82" s="648">
        <v>112</v>
      </c>
      <c r="D82" s="648">
        <v>112</v>
      </c>
      <c r="E82" s="648">
        <v>256</v>
      </c>
      <c r="F82" s="648">
        <v>224</v>
      </c>
      <c r="G82" s="648">
        <v>224</v>
      </c>
      <c r="H82" s="648">
        <v>112</v>
      </c>
      <c r="I82" s="648">
        <v>224</v>
      </c>
      <c r="J82" s="648">
        <v>256</v>
      </c>
      <c r="K82" s="648">
        <v>224</v>
      </c>
      <c r="L82" s="646">
        <f t="shared" ref="L82:L90" si="9">SUM(C82:K82)</f>
        <v>1744</v>
      </c>
    </row>
    <row r="83" spans="1:12" s="652" customFormat="1">
      <c r="A83" s="649">
        <v>2</v>
      </c>
      <c r="B83" s="653" t="s">
        <v>50</v>
      </c>
      <c r="C83" s="648">
        <v>672</v>
      </c>
      <c r="D83" s="648">
        <v>784</v>
      </c>
      <c r="E83" s="648">
        <v>384</v>
      </c>
      <c r="F83" s="648">
        <v>672</v>
      </c>
      <c r="G83" s="648">
        <v>672</v>
      </c>
      <c r="H83" s="648">
        <v>784</v>
      </c>
      <c r="I83" s="648">
        <v>784</v>
      </c>
      <c r="J83" s="648">
        <v>0</v>
      </c>
      <c r="K83" s="648">
        <v>784</v>
      </c>
      <c r="L83" s="646">
        <f t="shared" si="9"/>
        <v>5536</v>
      </c>
    </row>
    <row r="84" spans="1:12" s="652" customFormat="1">
      <c r="A84" s="649">
        <v>3</v>
      </c>
      <c r="B84" s="653" t="s">
        <v>53</v>
      </c>
      <c r="C84" s="648">
        <v>112</v>
      </c>
      <c r="D84" s="648">
        <v>112</v>
      </c>
      <c r="E84" s="648">
        <v>128</v>
      </c>
      <c r="F84" s="648">
        <v>112</v>
      </c>
      <c r="G84" s="648">
        <v>112</v>
      </c>
      <c r="H84" s="648">
        <v>112</v>
      </c>
      <c r="I84" s="648">
        <v>112</v>
      </c>
      <c r="J84" s="648">
        <v>256</v>
      </c>
      <c r="K84" s="648">
        <v>112</v>
      </c>
      <c r="L84" s="646">
        <f t="shared" si="9"/>
        <v>1168</v>
      </c>
    </row>
    <row r="85" spans="1:12" s="652" customFormat="1">
      <c r="A85" s="649">
        <v>4</v>
      </c>
      <c r="B85" s="653" t="s">
        <v>48</v>
      </c>
      <c r="C85" s="648">
        <v>112</v>
      </c>
      <c r="D85" s="648">
        <v>112</v>
      </c>
      <c r="E85" s="648">
        <v>512</v>
      </c>
      <c r="F85" s="648">
        <v>112</v>
      </c>
      <c r="G85" s="648">
        <v>224</v>
      </c>
      <c r="H85" s="648">
        <v>224</v>
      </c>
      <c r="I85" s="648">
        <v>112</v>
      </c>
      <c r="J85" s="648">
        <v>256</v>
      </c>
      <c r="K85" s="648">
        <v>112</v>
      </c>
      <c r="L85" s="646">
        <f t="shared" si="9"/>
        <v>1776</v>
      </c>
    </row>
    <row r="86" spans="1:12" s="652" customFormat="1">
      <c r="A86" s="649">
        <v>5</v>
      </c>
      <c r="B86" s="653" t="s">
        <v>54</v>
      </c>
      <c r="C86" s="648">
        <v>0</v>
      </c>
      <c r="D86" s="648">
        <v>0</v>
      </c>
      <c r="E86" s="648">
        <v>128</v>
      </c>
      <c r="F86" s="648">
        <v>0</v>
      </c>
      <c r="G86" s="648">
        <v>0</v>
      </c>
      <c r="H86" s="648">
        <v>0</v>
      </c>
      <c r="I86" s="648">
        <v>112</v>
      </c>
      <c r="J86" s="648">
        <v>0</v>
      </c>
      <c r="K86" s="648">
        <v>0</v>
      </c>
      <c r="L86" s="646">
        <f t="shared" si="9"/>
        <v>240</v>
      </c>
    </row>
    <row r="87" spans="1:12" s="652" customFormat="1">
      <c r="A87" s="649">
        <v>6</v>
      </c>
      <c r="B87" s="653" t="s">
        <v>46</v>
      </c>
      <c r="C87" s="648">
        <v>112</v>
      </c>
      <c r="D87" s="648">
        <v>112</v>
      </c>
      <c r="E87" s="648">
        <v>0</v>
      </c>
      <c r="F87" s="648">
        <v>112</v>
      </c>
      <c r="G87" s="648">
        <v>112</v>
      </c>
      <c r="H87" s="648">
        <v>224</v>
      </c>
      <c r="I87" s="648">
        <v>112</v>
      </c>
      <c r="J87" s="648">
        <v>0</v>
      </c>
      <c r="K87" s="648">
        <v>112</v>
      </c>
      <c r="L87" s="646">
        <f t="shared" si="9"/>
        <v>896</v>
      </c>
    </row>
    <row r="88" spans="1:12" s="652" customFormat="1">
      <c r="A88" s="649">
        <v>7</v>
      </c>
      <c r="B88" s="653" t="s">
        <v>47</v>
      </c>
      <c r="C88" s="648">
        <v>0</v>
      </c>
      <c r="D88" s="648">
        <v>0</v>
      </c>
      <c r="E88" s="648">
        <v>0</v>
      </c>
      <c r="F88" s="648">
        <v>0</v>
      </c>
      <c r="G88" s="648">
        <v>0</v>
      </c>
      <c r="H88" s="648">
        <v>0</v>
      </c>
      <c r="I88" s="648">
        <v>0</v>
      </c>
      <c r="J88" s="648">
        <v>0</v>
      </c>
      <c r="K88" s="648">
        <v>0</v>
      </c>
      <c r="L88" s="646">
        <f t="shared" si="9"/>
        <v>0</v>
      </c>
    </row>
    <row r="89" spans="1:12" s="652" customFormat="1">
      <c r="A89" s="649">
        <v>8</v>
      </c>
      <c r="B89" s="653" t="s">
        <v>52</v>
      </c>
      <c r="C89" s="648">
        <v>336</v>
      </c>
      <c r="D89" s="648">
        <v>336</v>
      </c>
      <c r="E89" s="648">
        <v>896</v>
      </c>
      <c r="F89" s="648">
        <v>336</v>
      </c>
      <c r="G89" s="648">
        <v>448</v>
      </c>
      <c r="H89" s="648">
        <v>448</v>
      </c>
      <c r="I89" s="648">
        <v>448</v>
      </c>
      <c r="J89" s="648">
        <v>0</v>
      </c>
      <c r="K89" s="648">
        <v>336</v>
      </c>
      <c r="L89" s="646">
        <f t="shared" si="9"/>
        <v>3584</v>
      </c>
    </row>
    <row r="90" spans="1:12" s="652" customFormat="1">
      <c r="A90" s="649">
        <v>9</v>
      </c>
      <c r="B90" s="653" t="s">
        <v>51</v>
      </c>
      <c r="C90" s="648">
        <v>1232</v>
      </c>
      <c r="D90" s="648">
        <v>1344</v>
      </c>
      <c r="E90" s="648">
        <v>1408</v>
      </c>
      <c r="F90" s="648">
        <v>1344</v>
      </c>
      <c r="G90" s="648">
        <v>1344</v>
      </c>
      <c r="H90" s="648">
        <v>1232</v>
      </c>
      <c r="I90" s="648">
        <v>1344</v>
      </c>
      <c r="J90" s="648">
        <v>0</v>
      </c>
      <c r="K90" s="648">
        <v>1344</v>
      </c>
      <c r="L90" s="646">
        <f t="shared" si="9"/>
        <v>10592</v>
      </c>
    </row>
    <row r="91" spans="1:12" s="652" customFormat="1">
      <c r="A91" s="649"/>
      <c r="B91" s="650" t="s">
        <v>32</v>
      </c>
      <c r="C91" s="651">
        <f t="shared" ref="C91:L91" si="10">SUM(C82:C90)</f>
        <v>2688</v>
      </c>
      <c r="D91" s="651">
        <f t="shared" si="10"/>
        <v>2912</v>
      </c>
      <c r="E91" s="651">
        <f t="shared" si="10"/>
        <v>3712</v>
      </c>
      <c r="F91" s="651">
        <f t="shared" si="10"/>
        <v>2912</v>
      </c>
      <c r="G91" s="651">
        <f t="shared" si="10"/>
        <v>3136</v>
      </c>
      <c r="H91" s="651">
        <f t="shared" si="10"/>
        <v>3136</v>
      </c>
      <c r="I91" s="651">
        <f t="shared" si="10"/>
        <v>3248</v>
      </c>
      <c r="J91" s="651">
        <f t="shared" si="10"/>
        <v>768</v>
      </c>
      <c r="K91" s="651">
        <f t="shared" si="10"/>
        <v>3024</v>
      </c>
      <c r="L91" s="651">
        <f t="shared" si="10"/>
        <v>25536</v>
      </c>
    </row>
    <row r="92" spans="1:12" s="645" customFormat="1" ht="12.75">
      <c r="A92" s="642" t="s">
        <v>55</v>
      </c>
      <c r="B92" s="643"/>
      <c r="C92" s="643"/>
      <c r="D92" s="643"/>
      <c r="E92" s="643"/>
      <c r="F92" s="643"/>
      <c r="G92" s="643"/>
      <c r="H92" s="643"/>
      <c r="I92" s="643"/>
      <c r="J92" s="643"/>
      <c r="K92" s="643"/>
      <c r="L92" s="644"/>
    </row>
    <row r="93" spans="1:12" s="652" customFormat="1">
      <c r="A93" s="649">
        <v>1</v>
      </c>
      <c r="B93" s="653" t="s">
        <v>58</v>
      </c>
      <c r="C93" s="648">
        <v>0</v>
      </c>
      <c r="D93" s="648">
        <v>0</v>
      </c>
      <c r="E93" s="648">
        <v>256</v>
      </c>
      <c r="F93" s="648">
        <v>112</v>
      </c>
      <c r="G93" s="648">
        <v>0</v>
      </c>
      <c r="H93" s="648">
        <v>0</v>
      </c>
      <c r="I93" s="648">
        <v>0</v>
      </c>
      <c r="J93" s="648">
        <v>0</v>
      </c>
      <c r="K93" s="648">
        <v>0</v>
      </c>
      <c r="L93" s="646">
        <f t="shared" ref="L93:L100" si="11">SUM(C93:K93)</f>
        <v>368</v>
      </c>
    </row>
    <row r="94" spans="1:12" s="652" customFormat="1">
      <c r="A94" s="649">
        <v>2</v>
      </c>
      <c r="B94" s="653" t="s">
        <v>59</v>
      </c>
      <c r="C94" s="648">
        <v>224</v>
      </c>
      <c r="D94" s="648">
        <v>224</v>
      </c>
      <c r="E94" s="648">
        <v>256</v>
      </c>
      <c r="F94" s="648">
        <v>224</v>
      </c>
      <c r="G94" s="648">
        <v>336</v>
      </c>
      <c r="H94" s="648">
        <v>224</v>
      </c>
      <c r="I94" s="648">
        <v>224</v>
      </c>
      <c r="J94" s="648">
        <v>256</v>
      </c>
      <c r="K94" s="648">
        <v>224</v>
      </c>
      <c r="L94" s="646">
        <f t="shared" si="11"/>
        <v>2192</v>
      </c>
    </row>
    <row r="95" spans="1:12" s="652" customFormat="1">
      <c r="A95" s="649">
        <v>3</v>
      </c>
      <c r="B95" s="653" t="s">
        <v>62</v>
      </c>
      <c r="C95" s="648">
        <v>0</v>
      </c>
      <c r="D95" s="648">
        <v>0</v>
      </c>
      <c r="E95" s="648">
        <v>0</v>
      </c>
      <c r="F95" s="648">
        <v>0</v>
      </c>
      <c r="G95" s="648">
        <v>0</v>
      </c>
      <c r="H95" s="648">
        <v>112</v>
      </c>
      <c r="I95" s="648">
        <v>0</v>
      </c>
      <c r="J95" s="648">
        <v>0</v>
      </c>
      <c r="K95" s="648">
        <v>0</v>
      </c>
      <c r="L95" s="646">
        <f t="shared" si="11"/>
        <v>112</v>
      </c>
    </row>
    <row r="96" spans="1:12" s="652" customFormat="1">
      <c r="A96" s="649">
        <v>4</v>
      </c>
      <c r="B96" s="653" t="s">
        <v>56</v>
      </c>
      <c r="C96" s="648">
        <v>112</v>
      </c>
      <c r="D96" s="648">
        <v>112</v>
      </c>
      <c r="E96" s="648">
        <v>256</v>
      </c>
      <c r="F96" s="648">
        <v>112</v>
      </c>
      <c r="G96" s="648">
        <v>224</v>
      </c>
      <c r="H96" s="648">
        <v>224</v>
      </c>
      <c r="I96" s="648">
        <v>224</v>
      </c>
      <c r="J96" s="648">
        <v>0</v>
      </c>
      <c r="K96" s="648">
        <v>112</v>
      </c>
      <c r="L96" s="646">
        <f t="shared" si="11"/>
        <v>1376</v>
      </c>
    </row>
    <row r="97" spans="1:12" s="652" customFormat="1">
      <c r="A97" s="649">
        <v>5</v>
      </c>
      <c r="B97" s="653" t="s">
        <v>57</v>
      </c>
      <c r="C97" s="648">
        <v>0</v>
      </c>
      <c r="D97" s="648">
        <v>0</v>
      </c>
      <c r="E97" s="648">
        <v>0</v>
      </c>
      <c r="F97" s="648">
        <v>0</v>
      </c>
      <c r="G97" s="648">
        <v>112</v>
      </c>
      <c r="H97" s="648">
        <v>112</v>
      </c>
      <c r="I97" s="648">
        <v>112</v>
      </c>
      <c r="J97" s="648">
        <v>0</v>
      </c>
      <c r="K97" s="648">
        <v>0</v>
      </c>
      <c r="L97" s="646">
        <f t="shared" si="11"/>
        <v>336</v>
      </c>
    </row>
    <row r="98" spans="1:12" s="652" customFormat="1">
      <c r="A98" s="649">
        <v>6</v>
      </c>
      <c r="B98" s="653" t="s">
        <v>60</v>
      </c>
      <c r="C98" s="648">
        <v>336</v>
      </c>
      <c r="D98" s="648">
        <v>336</v>
      </c>
      <c r="E98" s="648">
        <v>128</v>
      </c>
      <c r="F98" s="648">
        <v>336</v>
      </c>
      <c r="G98" s="648">
        <v>224</v>
      </c>
      <c r="H98" s="648">
        <v>224</v>
      </c>
      <c r="I98" s="648">
        <v>336</v>
      </c>
      <c r="J98" s="648">
        <v>128</v>
      </c>
      <c r="K98" s="648">
        <v>336</v>
      </c>
      <c r="L98" s="646">
        <f t="shared" si="11"/>
        <v>2384</v>
      </c>
    </row>
    <row r="99" spans="1:12" s="652" customFormat="1">
      <c r="A99" s="649">
        <v>7</v>
      </c>
      <c r="B99" s="653" t="s">
        <v>61</v>
      </c>
      <c r="C99" s="648">
        <v>784</v>
      </c>
      <c r="D99" s="648">
        <v>784</v>
      </c>
      <c r="E99" s="648">
        <v>512</v>
      </c>
      <c r="F99" s="648">
        <v>784</v>
      </c>
      <c r="G99" s="648">
        <v>784</v>
      </c>
      <c r="H99" s="648">
        <v>784</v>
      </c>
      <c r="I99" s="648">
        <v>896</v>
      </c>
      <c r="J99" s="648">
        <v>0</v>
      </c>
      <c r="K99" s="648">
        <v>784</v>
      </c>
      <c r="L99" s="646">
        <f t="shared" si="11"/>
        <v>6112</v>
      </c>
    </row>
    <row r="100" spans="1:12" s="652" customFormat="1">
      <c r="A100" s="649">
        <v>8</v>
      </c>
      <c r="B100" s="653" t="s">
        <v>126</v>
      </c>
      <c r="C100" s="648">
        <v>112</v>
      </c>
      <c r="D100" s="648">
        <v>112</v>
      </c>
      <c r="E100" s="648">
        <v>128</v>
      </c>
      <c r="F100" s="648">
        <v>112</v>
      </c>
      <c r="G100" s="648">
        <v>0</v>
      </c>
      <c r="H100" s="648">
        <v>0</v>
      </c>
      <c r="I100" s="648">
        <v>0</v>
      </c>
      <c r="J100" s="648">
        <v>0</v>
      </c>
      <c r="K100" s="648">
        <v>0</v>
      </c>
      <c r="L100" s="646">
        <f t="shared" si="11"/>
        <v>464</v>
      </c>
    </row>
    <row r="101" spans="1:12" s="652" customFormat="1">
      <c r="A101" s="649"/>
      <c r="B101" s="650" t="s">
        <v>32</v>
      </c>
      <c r="C101" s="651">
        <f t="shared" ref="C101:L101" si="12">SUM(C93:C100)</f>
        <v>1568</v>
      </c>
      <c r="D101" s="651">
        <f t="shared" si="12"/>
        <v>1568</v>
      </c>
      <c r="E101" s="651">
        <f t="shared" si="12"/>
        <v>1536</v>
      </c>
      <c r="F101" s="651">
        <f t="shared" si="12"/>
        <v>1680</v>
      </c>
      <c r="G101" s="651">
        <f t="shared" si="12"/>
        <v>1680</v>
      </c>
      <c r="H101" s="651">
        <f t="shared" si="12"/>
        <v>1680</v>
      </c>
      <c r="I101" s="651">
        <f t="shared" si="12"/>
        <v>1792</v>
      </c>
      <c r="J101" s="651">
        <f t="shared" si="12"/>
        <v>384</v>
      </c>
      <c r="K101" s="651">
        <f t="shared" si="12"/>
        <v>1456</v>
      </c>
      <c r="L101" s="651">
        <f t="shared" si="12"/>
        <v>13344</v>
      </c>
    </row>
    <row r="102" spans="1:12" s="645" customFormat="1" ht="12.75">
      <c r="A102" s="642" t="s">
        <v>63</v>
      </c>
      <c r="B102" s="643"/>
      <c r="C102" s="643"/>
      <c r="D102" s="643"/>
      <c r="E102" s="643"/>
      <c r="F102" s="643"/>
      <c r="G102" s="643"/>
      <c r="H102" s="643"/>
      <c r="I102" s="643"/>
      <c r="J102" s="643"/>
      <c r="K102" s="643"/>
      <c r="L102" s="644"/>
    </row>
    <row r="103" spans="1:12" s="652" customFormat="1">
      <c r="A103" s="649">
        <v>1</v>
      </c>
      <c r="B103" s="653" t="s">
        <v>70</v>
      </c>
      <c r="C103" s="648">
        <v>448</v>
      </c>
      <c r="D103" s="648">
        <v>448</v>
      </c>
      <c r="E103" s="648">
        <v>0</v>
      </c>
      <c r="F103" s="648">
        <v>448</v>
      </c>
      <c r="G103" s="648">
        <v>448</v>
      </c>
      <c r="H103" s="648">
        <v>448</v>
      </c>
      <c r="I103" s="648">
        <v>560</v>
      </c>
      <c r="J103" s="648">
        <v>128</v>
      </c>
      <c r="K103" s="648">
        <v>560</v>
      </c>
      <c r="L103" s="646">
        <f t="shared" ref="L103:L117" si="13">SUM(C103:K103)</f>
        <v>3488</v>
      </c>
    </row>
    <row r="104" spans="1:12" s="652" customFormat="1">
      <c r="A104" s="649">
        <v>2</v>
      </c>
      <c r="B104" s="653" t="s">
        <v>78</v>
      </c>
      <c r="C104" s="648">
        <v>0</v>
      </c>
      <c r="D104" s="648">
        <v>0</v>
      </c>
      <c r="E104" s="654">
        <v>0</v>
      </c>
      <c r="F104" s="654">
        <v>0</v>
      </c>
      <c r="G104" s="654">
        <v>112</v>
      </c>
      <c r="H104" s="654">
        <v>0</v>
      </c>
      <c r="I104" s="654">
        <v>0</v>
      </c>
      <c r="J104" s="654">
        <v>0</v>
      </c>
      <c r="K104" s="654">
        <v>112</v>
      </c>
      <c r="L104" s="646">
        <f t="shared" si="13"/>
        <v>224</v>
      </c>
    </row>
    <row r="105" spans="1:12" s="652" customFormat="1">
      <c r="A105" s="649">
        <v>3</v>
      </c>
      <c r="B105" s="653" t="s">
        <v>71</v>
      </c>
      <c r="C105" s="648">
        <v>1120</v>
      </c>
      <c r="D105" s="648">
        <v>1232</v>
      </c>
      <c r="E105" s="648">
        <v>1280</v>
      </c>
      <c r="F105" s="648">
        <v>1232</v>
      </c>
      <c r="G105" s="648">
        <v>1232</v>
      </c>
      <c r="H105" s="648">
        <v>1232</v>
      </c>
      <c r="I105" s="648">
        <v>1232</v>
      </c>
      <c r="J105" s="648">
        <v>128</v>
      </c>
      <c r="K105" s="648">
        <v>1232</v>
      </c>
      <c r="L105" s="646">
        <f t="shared" si="13"/>
        <v>9920</v>
      </c>
    </row>
    <row r="106" spans="1:12" s="652" customFormat="1">
      <c r="A106" s="649">
        <v>4</v>
      </c>
      <c r="B106" s="653" t="s">
        <v>72</v>
      </c>
      <c r="C106" s="648">
        <v>560</v>
      </c>
      <c r="D106" s="648">
        <v>672</v>
      </c>
      <c r="E106" s="648">
        <v>1024</v>
      </c>
      <c r="F106" s="648">
        <v>672</v>
      </c>
      <c r="G106" s="648">
        <v>560</v>
      </c>
      <c r="H106" s="648">
        <v>560</v>
      </c>
      <c r="I106" s="648">
        <v>560</v>
      </c>
      <c r="J106" s="648">
        <v>128</v>
      </c>
      <c r="K106" s="648">
        <v>672</v>
      </c>
      <c r="L106" s="646">
        <f t="shared" si="13"/>
        <v>5408</v>
      </c>
    </row>
    <row r="107" spans="1:12" s="652" customFormat="1">
      <c r="A107" s="649">
        <v>5</v>
      </c>
      <c r="B107" s="653" t="s">
        <v>73</v>
      </c>
      <c r="C107" s="648">
        <v>896</v>
      </c>
      <c r="D107" s="648">
        <v>784</v>
      </c>
      <c r="E107" s="648">
        <v>0</v>
      </c>
      <c r="F107" s="648">
        <v>896</v>
      </c>
      <c r="G107" s="648">
        <v>784</v>
      </c>
      <c r="H107" s="648">
        <v>896</v>
      </c>
      <c r="I107" s="648">
        <v>896</v>
      </c>
      <c r="J107" s="648">
        <v>128</v>
      </c>
      <c r="K107" s="648">
        <v>896</v>
      </c>
      <c r="L107" s="646">
        <f t="shared" si="13"/>
        <v>6176</v>
      </c>
    </row>
    <row r="108" spans="1:12" s="652" customFormat="1">
      <c r="A108" s="649">
        <v>6</v>
      </c>
      <c r="B108" s="653" t="s">
        <v>74</v>
      </c>
      <c r="C108" s="648">
        <v>672</v>
      </c>
      <c r="D108" s="648">
        <v>672</v>
      </c>
      <c r="E108" s="648">
        <v>1408</v>
      </c>
      <c r="F108" s="648">
        <v>784</v>
      </c>
      <c r="G108" s="648">
        <v>784</v>
      </c>
      <c r="H108" s="648">
        <v>784</v>
      </c>
      <c r="I108" s="648">
        <v>784</v>
      </c>
      <c r="J108" s="648">
        <v>128</v>
      </c>
      <c r="K108" s="648">
        <v>784</v>
      </c>
      <c r="L108" s="646">
        <f t="shared" si="13"/>
        <v>6800</v>
      </c>
    </row>
    <row r="109" spans="1:12" s="652" customFormat="1">
      <c r="A109" s="649">
        <v>7</v>
      </c>
      <c r="B109" s="653" t="s">
        <v>64</v>
      </c>
      <c r="C109" s="648">
        <v>1456</v>
      </c>
      <c r="D109" s="648">
        <v>1456</v>
      </c>
      <c r="E109" s="648">
        <v>512</v>
      </c>
      <c r="F109" s="648">
        <v>1456</v>
      </c>
      <c r="G109" s="648">
        <v>1456</v>
      </c>
      <c r="H109" s="648">
        <v>1456</v>
      </c>
      <c r="I109" s="648">
        <v>1456</v>
      </c>
      <c r="J109" s="648">
        <v>256</v>
      </c>
      <c r="K109" s="654">
        <v>1680</v>
      </c>
      <c r="L109" s="646">
        <f t="shared" si="13"/>
        <v>11184</v>
      </c>
    </row>
    <row r="110" spans="1:12" s="652" customFormat="1">
      <c r="A110" s="649">
        <v>8</v>
      </c>
      <c r="B110" s="653" t="s">
        <v>65</v>
      </c>
      <c r="C110" s="648">
        <v>112</v>
      </c>
      <c r="D110" s="648">
        <v>112</v>
      </c>
      <c r="E110" s="648">
        <v>1280</v>
      </c>
      <c r="F110" s="648">
        <v>112</v>
      </c>
      <c r="G110" s="648">
        <v>224</v>
      </c>
      <c r="H110" s="648">
        <v>224</v>
      </c>
      <c r="I110" s="648">
        <v>224</v>
      </c>
      <c r="J110" s="648">
        <v>128</v>
      </c>
      <c r="K110" s="648">
        <v>224</v>
      </c>
      <c r="L110" s="646">
        <f t="shared" si="13"/>
        <v>2640</v>
      </c>
    </row>
    <row r="111" spans="1:12" s="652" customFormat="1">
      <c r="A111" s="649">
        <v>9</v>
      </c>
      <c r="B111" s="653" t="s">
        <v>66</v>
      </c>
      <c r="C111" s="648">
        <v>336</v>
      </c>
      <c r="D111" s="648">
        <v>336</v>
      </c>
      <c r="E111" s="648">
        <v>0</v>
      </c>
      <c r="F111" s="648">
        <v>336</v>
      </c>
      <c r="G111" s="648">
        <v>336</v>
      </c>
      <c r="H111" s="648">
        <v>336</v>
      </c>
      <c r="I111" s="648">
        <v>448</v>
      </c>
      <c r="J111" s="648">
        <v>128</v>
      </c>
      <c r="K111" s="648">
        <v>448</v>
      </c>
      <c r="L111" s="646">
        <f t="shared" si="13"/>
        <v>2704</v>
      </c>
    </row>
    <row r="112" spans="1:12" s="652" customFormat="1">
      <c r="A112" s="649">
        <v>10</v>
      </c>
      <c r="B112" s="653" t="s">
        <v>67</v>
      </c>
      <c r="C112" s="648">
        <v>1008</v>
      </c>
      <c r="D112" s="648">
        <v>1008</v>
      </c>
      <c r="E112" s="648">
        <v>384</v>
      </c>
      <c r="F112" s="648">
        <v>1120</v>
      </c>
      <c r="G112" s="648">
        <v>1120</v>
      </c>
      <c r="H112" s="648">
        <v>1120</v>
      </c>
      <c r="I112" s="648">
        <v>1120</v>
      </c>
      <c r="J112" s="648">
        <v>256</v>
      </c>
      <c r="K112" s="648">
        <v>1120</v>
      </c>
      <c r="L112" s="646">
        <f t="shared" si="13"/>
        <v>8256</v>
      </c>
    </row>
    <row r="113" spans="1:12" s="652" customFormat="1">
      <c r="A113" s="649">
        <v>11</v>
      </c>
      <c r="B113" s="653" t="s">
        <v>75</v>
      </c>
      <c r="C113" s="648">
        <v>336</v>
      </c>
      <c r="D113" s="648">
        <v>336</v>
      </c>
      <c r="E113" s="648">
        <v>0</v>
      </c>
      <c r="F113" s="648">
        <v>336</v>
      </c>
      <c r="G113" s="648">
        <v>448</v>
      </c>
      <c r="H113" s="648">
        <v>448</v>
      </c>
      <c r="I113" s="648">
        <v>448</v>
      </c>
      <c r="J113" s="648">
        <v>128</v>
      </c>
      <c r="K113" s="648">
        <v>448</v>
      </c>
      <c r="L113" s="646">
        <f t="shared" si="13"/>
        <v>2928</v>
      </c>
    </row>
    <row r="114" spans="1:12" s="652" customFormat="1">
      <c r="A114" s="649">
        <v>12</v>
      </c>
      <c r="B114" s="653" t="s">
        <v>76</v>
      </c>
      <c r="C114" s="648">
        <v>448</v>
      </c>
      <c r="D114" s="648">
        <v>448</v>
      </c>
      <c r="E114" s="648">
        <v>0</v>
      </c>
      <c r="F114" s="648">
        <v>448</v>
      </c>
      <c r="G114" s="648">
        <v>448</v>
      </c>
      <c r="H114" s="648">
        <v>336</v>
      </c>
      <c r="I114" s="648">
        <v>448</v>
      </c>
      <c r="J114" s="648">
        <v>128</v>
      </c>
      <c r="K114" s="648">
        <v>448</v>
      </c>
      <c r="L114" s="646">
        <f t="shared" si="13"/>
        <v>3152</v>
      </c>
    </row>
    <row r="115" spans="1:12" s="652" customFormat="1">
      <c r="A115" s="649">
        <v>13</v>
      </c>
      <c r="B115" s="653" t="s">
        <v>68</v>
      </c>
      <c r="C115" s="648">
        <v>224</v>
      </c>
      <c r="D115" s="648">
        <v>224</v>
      </c>
      <c r="E115" s="648">
        <v>0</v>
      </c>
      <c r="F115" s="648">
        <v>336</v>
      </c>
      <c r="G115" s="648">
        <v>224</v>
      </c>
      <c r="H115" s="648">
        <v>224</v>
      </c>
      <c r="I115" s="648">
        <v>224</v>
      </c>
      <c r="J115" s="648">
        <v>128</v>
      </c>
      <c r="K115" s="648">
        <v>224</v>
      </c>
      <c r="L115" s="646">
        <f t="shared" si="13"/>
        <v>1808</v>
      </c>
    </row>
    <row r="116" spans="1:12" s="652" customFormat="1">
      <c r="A116" s="649">
        <v>14</v>
      </c>
      <c r="B116" s="653" t="s">
        <v>77</v>
      </c>
      <c r="C116" s="648">
        <v>224</v>
      </c>
      <c r="D116" s="648">
        <v>224</v>
      </c>
      <c r="E116" s="648">
        <v>128</v>
      </c>
      <c r="F116" s="648">
        <v>224</v>
      </c>
      <c r="G116" s="648">
        <v>224</v>
      </c>
      <c r="H116" s="648">
        <v>224</v>
      </c>
      <c r="I116" s="648">
        <v>336</v>
      </c>
      <c r="J116" s="648">
        <v>128</v>
      </c>
      <c r="K116" s="648">
        <v>224</v>
      </c>
      <c r="L116" s="646">
        <f t="shared" si="13"/>
        <v>1936</v>
      </c>
    </row>
    <row r="117" spans="1:12" s="652" customFormat="1">
      <c r="A117" s="649">
        <v>15</v>
      </c>
      <c r="B117" s="653" t="s">
        <v>69</v>
      </c>
      <c r="C117" s="648">
        <v>112</v>
      </c>
      <c r="D117" s="648">
        <v>112</v>
      </c>
      <c r="E117" s="648">
        <v>0</v>
      </c>
      <c r="F117" s="648">
        <v>0</v>
      </c>
      <c r="G117" s="648">
        <v>112</v>
      </c>
      <c r="H117" s="648">
        <v>0</v>
      </c>
      <c r="I117" s="648">
        <v>112</v>
      </c>
      <c r="J117" s="648">
        <v>128</v>
      </c>
      <c r="K117" s="648">
        <v>0</v>
      </c>
      <c r="L117" s="646">
        <f t="shared" si="13"/>
        <v>576</v>
      </c>
    </row>
    <row r="118" spans="1:12" s="652" customFormat="1">
      <c r="A118" s="649"/>
      <c r="B118" s="650" t="s">
        <v>32</v>
      </c>
      <c r="C118" s="651">
        <f t="shared" ref="C118:L118" si="14">SUM(C103:C117)</f>
        <v>7952</v>
      </c>
      <c r="D118" s="651">
        <f t="shared" si="14"/>
        <v>8064</v>
      </c>
      <c r="E118" s="651">
        <f t="shared" si="14"/>
        <v>6016</v>
      </c>
      <c r="F118" s="651">
        <f t="shared" si="14"/>
        <v>8400</v>
      </c>
      <c r="G118" s="651">
        <f t="shared" si="14"/>
        <v>8512</v>
      </c>
      <c r="H118" s="651">
        <f t="shared" si="14"/>
        <v>8288</v>
      </c>
      <c r="I118" s="651">
        <f t="shared" si="14"/>
        <v>8848</v>
      </c>
      <c r="J118" s="651">
        <f t="shared" si="14"/>
        <v>2048</v>
      </c>
      <c r="K118" s="651">
        <f t="shared" si="14"/>
        <v>9072</v>
      </c>
      <c r="L118" s="651">
        <f t="shared" si="14"/>
        <v>67200</v>
      </c>
    </row>
    <row r="119" spans="1:12" s="645" customFormat="1" ht="12.75">
      <c r="A119" s="642" t="s">
        <v>79</v>
      </c>
      <c r="B119" s="643"/>
      <c r="C119" s="643"/>
      <c r="D119" s="643"/>
      <c r="E119" s="643"/>
      <c r="F119" s="643"/>
      <c r="G119" s="643"/>
      <c r="H119" s="643"/>
      <c r="I119" s="643"/>
      <c r="J119" s="643"/>
      <c r="K119" s="643"/>
      <c r="L119" s="644"/>
    </row>
    <row r="120" spans="1:12" s="652" customFormat="1">
      <c r="A120" s="649">
        <v>1</v>
      </c>
      <c r="B120" s="653" t="s">
        <v>80</v>
      </c>
      <c r="C120" s="648">
        <v>224</v>
      </c>
      <c r="D120" s="648">
        <v>224</v>
      </c>
      <c r="E120" s="648">
        <v>128</v>
      </c>
      <c r="F120" s="648">
        <v>224</v>
      </c>
      <c r="G120" s="648">
        <v>224</v>
      </c>
      <c r="H120" s="648">
        <v>224</v>
      </c>
      <c r="I120" s="648">
        <v>224</v>
      </c>
      <c r="J120" s="648">
        <v>128</v>
      </c>
      <c r="K120" s="648">
        <v>224</v>
      </c>
      <c r="L120" s="646">
        <f t="shared" ref="L120:L126" si="15">SUM(C120:K120)</f>
        <v>1824</v>
      </c>
    </row>
    <row r="121" spans="1:12" s="652" customFormat="1">
      <c r="A121" s="649">
        <v>2</v>
      </c>
      <c r="B121" s="653" t="s">
        <v>86</v>
      </c>
      <c r="C121" s="648">
        <v>112</v>
      </c>
      <c r="D121" s="648">
        <v>112</v>
      </c>
      <c r="E121" s="648">
        <v>0</v>
      </c>
      <c r="F121" s="648">
        <v>112</v>
      </c>
      <c r="G121" s="648">
        <v>112</v>
      </c>
      <c r="H121" s="648">
        <v>0</v>
      </c>
      <c r="I121" s="648">
        <v>0</v>
      </c>
      <c r="J121" s="648">
        <v>128</v>
      </c>
      <c r="K121" s="648">
        <v>0</v>
      </c>
      <c r="L121" s="646">
        <f t="shared" si="15"/>
        <v>576</v>
      </c>
    </row>
    <row r="122" spans="1:12" s="652" customFormat="1">
      <c r="A122" s="649">
        <v>3</v>
      </c>
      <c r="B122" s="653" t="s">
        <v>81</v>
      </c>
      <c r="C122" s="648">
        <v>1120</v>
      </c>
      <c r="D122" s="648">
        <v>1120</v>
      </c>
      <c r="E122" s="648">
        <v>640</v>
      </c>
      <c r="F122" s="648">
        <v>1120</v>
      </c>
      <c r="G122" s="648">
        <v>1120</v>
      </c>
      <c r="H122" s="648">
        <v>1120</v>
      </c>
      <c r="I122" s="648">
        <v>1232</v>
      </c>
      <c r="J122" s="648">
        <v>128</v>
      </c>
      <c r="K122" s="648">
        <v>1120</v>
      </c>
      <c r="L122" s="646">
        <f t="shared" si="15"/>
        <v>8720</v>
      </c>
    </row>
    <row r="123" spans="1:12" s="652" customFormat="1">
      <c r="A123" s="649">
        <v>4</v>
      </c>
      <c r="B123" s="653" t="s">
        <v>82</v>
      </c>
      <c r="C123" s="648">
        <v>560</v>
      </c>
      <c r="D123" s="648">
        <v>560</v>
      </c>
      <c r="E123" s="648">
        <v>1024</v>
      </c>
      <c r="F123" s="648">
        <v>560</v>
      </c>
      <c r="G123" s="648">
        <v>560</v>
      </c>
      <c r="H123" s="648">
        <v>672</v>
      </c>
      <c r="I123" s="648">
        <v>672</v>
      </c>
      <c r="J123" s="648">
        <v>128</v>
      </c>
      <c r="K123" s="648">
        <v>560</v>
      </c>
      <c r="L123" s="646">
        <f t="shared" si="15"/>
        <v>5296</v>
      </c>
    </row>
    <row r="124" spans="1:12" s="652" customFormat="1">
      <c r="A124" s="649">
        <v>5</v>
      </c>
      <c r="B124" s="653" t="s">
        <v>84</v>
      </c>
      <c r="C124" s="648">
        <v>448</v>
      </c>
      <c r="D124" s="648">
        <v>448</v>
      </c>
      <c r="E124" s="648">
        <v>0</v>
      </c>
      <c r="F124" s="648">
        <v>560</v>
      </c>
      <c r="G124" s="648">
        <v>560</v>
      </c>
      <c r="H124" s="648">
        <v>448</v>
      </c>
      <c r="I124" s="648">
        <v>448</v>
      </c>
      <c r="J124" s="648">
        <v>128</v>
      </c>
      <c r="K124" s="648">
        <v>448</v>
      </c>
      <c r="L124" s="646">
        <f t="shared" si="15"/>
        <v>3488</v>
      </c>
    </row>
    <row r="125" spans="1:12" s="652" customFormat="1">
      <c r="A125" s="649">
        <v>6</v>
      </c>
      <c r="B125" s="653" t="s">
        <v>83</v>
      </c>
      <c r="C125" s="648">
        <v>1008</v>
      </c>
      <c r="D125" s="648">
        <v>1008</v>
      </c>
      <c r="E125" s="648">
        <v>1152</v>
      </c>
      <c r="F125" s="648">
        <v>1008</v>
      </c>
      <c r="G125" s="648">
        <v>1008</v>
      </c>
      <c r="H125" s="648">
        <v>1008</v>
      </c>
      <c r="I125" s="648">
        <v>1008</v>
      </c>
      <c r="J125" s="648">
        <v>256</v>
      </c>
      <c r="K125" s="648">
        <v>1120</v>
      </c>
      <c r="L125" s="646">
        <f t="shared" si="15"/>
        <v>8576</v>
      </c>
    </row>
    <row r="126" spans="1:12" s="652" customFormat="1">
      <c r="A126" s="649">
        <v>7</v>
      </c>
      <c r="B126" s="653" t="s">
        <v>85</v>
      </c>
      <c r="C126" s="648">
        <v>336</v>
      </c>
      <c r="D126" s="648">
        <v>448</v>
      </c>
      <c r="E126" s="648">
        <v>0</v>
      </c>
      <c r="F126" s="648">
        <v>448</v>
      </c>
      <c r="G126" s="648">
        <v>448</v>
      </c>
      <c r="H126" s="648">
        <v>448</v>
      </c>
      <c r="I126" s="648">
        <v>448</v>
      </c>
      <c r="J126" s="648">
        <v>128</v>
      </c>
      <c r="K126" s="648">
        <v>448</v>
      </c>
      <c r="L126" s="646">
        <f t="shared" si="15"/>
        <v>3152</v>
      </c>
    </row>
    <row r="127" spans="1:12" s="652" customFormat="1">
      <c r="A127" s="649"/>
      <c r="B127" s="650" t="s">
        <v>32</v>
      </c>
      <c r="C127" s="651">
        <f t="shared" ref="C127:L127" si="16">SUM(C120:C126)</f>
        <v>3808</v>
      </c>
      <c r="D127" s="651">
        <f t="shared" si="16"/>
        <v>3920</v>
      </c>
      <c r="E127" s="651">
        <f t="shared" si="16"/>
        <v>2944</v>
      </c>
      <c r="F127" s="651">
        <f t="shared" si="16"/>
        <v>4032</v>
      </c>
      <c r="G127" s="651">
        <f t="shared" si="16"/>
        <v>4032</v>
      </c>
      <c r="H127" s="651">
        <f t="shared" si="16"/>
        <v>3920</v>
      </c>
      <c r="I127" s="651">
        <f t="shared" si="16"/>
        <v>4032</v>
      </c>
      <c r="J127" s="651">
        <f t="shared" si="16"/>
        <v>1024</v>
      </c>
      <c r="K127" s="651">
        <f t="shared" si="16"/>
        <v>3920</v>
      </c>
      <c r="L127" s="651">
        <f t="shared" si="16"/>
        <v>31632</v>
      </c>
    </row>
    <row r="128" spans="1:12" s="645" customFormat="1" ht="12.75">
      <c r="A128" s="642" t="s">
        <v>87</v>
      </c>
      <c r="B128" s="643"/>
      <c r="C128" s="643"/>
      <c r="D128" s="643"/>
      <c r="E128" s="643"/>
      <c r="F128" s="643"/>
      <c r="G128" s="643"/>
      <c r="H128" s="643"/>
      <c r="I128" s="643"/>
      <c r="J128" s="643"/>
      <c r="K128" s="643"/>
      <c r="L128" s="644"/>
    </row>
    <row r="129" spans="1:12" s="652" customFormat="1">
      <c r="A129" s="649">
        <v>1</v>
      </c>
      <c r="B129" s="653" t="s">
        <v>91</v>
      </c>
      <c r="C129" s="648">
        <v>448</v>
      </c>
      <c r="D129" s="648">
        <v>448</v>
      </c>
      <c r="E129" s="648">
        <v>768</v>
      </c>
      <c r="F129" s="648">
        <v>448</v>
      </c>
      <c r="G129" s="648">
        <v>448</v>
      </c>
      <c r="H129" s="648">
        <v>560</v>
      </c>
      <c r="I129" s="648">
        <v>560</v>
      </c>
      <c r="J129" s="648">
        <v>128</v>
      </c>
      <c r="K129" s="648">
        <v>448</v>
      </c>
      <c r="L129" s="646">
        <f t="shared" ref="L129:L139" si="17">SUM(C129:K129)</f>
        <v>4256</v>
      </c>
    </row>
    <row r="130" spans="1:12" s="652" customFormat="1">
      <c r="A130" s="649">
        <v>2</v>
      </c>
      <c r="B130" s="653" t="s">
        <v>93</v>
      </c>
      <c r="C130" s="648">
        <v>896</v>
      </c>
      <c r="D130" s="648">
        <v>896</v>
      </c>
      <c r="E130" s="648">
        <v>256</v>
      </c>
      <c r="F130" s="648">
        <v>896</v>
      </c>
      <c r="G130" s="648">
        <v>896</v>
      </c>
      <c r="H130" s="648">
        <v>896</v>
      </c>
      <c r="I130" s="648">
        <v>1008</v>
      </c>
      <c r="J130" s="648">
        <v>128</v>
      </c>
      <c r="K130" s="648">
        <v>896</v>
      </c>
      <c r="L130" s="646">
        <f t="shared" si="17"/>
        <v>6768</v>
      </c>
    </row>
    <row r="131" spans="1:12" s="652" customFormat="1">
      <c r="A131" s="649">
        <v>3</v>
      </c>
      <c r="B131" s="653" t="s">
        <v>94</v>
      </c>
      <c r="C131" s="648">
        <v>784</v>
      </c>
      <c r="D131" s="648">
        <v>784</v>
      </c>
      <c r="E131" s="648">
        <v>128</v>
      </c>
      <c r="F131" s="648">
        <v>784</v>
      </c>
      <c r="G131" s="648">
        <v>784</v>
      </c>
      <c r="H131" s="648">
        <v>784</v>
      </c>
      <c r="I131" s="648">
        <v>784</v>
      </c>
      <c r="J131" s="648">
        <v>256</v>
      </c>
      <c r="K131" s="648">
        <v>784</v>
      </c>
      <c r="L131" s="646">
        <f t="shared" si="17"/>
        <v>5872</v>
      </c>
    </row>
    <row r="132" spans="1:12" s="652" customFormat="1">
      <c r="A132" s="649">
        <v>4</v>
      </c>
      <c r="B132" s="653" t="s">
        <v>92</v>
      </c>
      <c r="C132" s="648">
        <v>336</v>
      </c>
      <c r="D132" s="648">
        <v>336</v>
      </c>
      <c r="E132" s="648">
        <v>512</v>
      </c>
      <c r="F132" s="648">
        <v>336</v>
      </c>
      <c r="G132" s="648">
        <v>336</v>
      </c>
      <c r="H132" s="648">
        <v>336</v>
      </c>
      <c r="I132" s="648">
        <v>336</v>
      </c>
      <c r="J132" s="648">
        <v>128</v>
      </c>
      <c r="K132" s="648">
        <v>336</v>
      </c>
      <c r="L132" s="646">
        <f t="shared" si="17"/>
        <v>2992</v>
      </c>
    </row>
    <row r="133" spans="1:12" s="652" customFormat="1">
      <c r="A133" s="649">
        <v>5</v>
      </c>
      <c r="B133" s="653" t="s">
        <v>98</v>
      </c>
      <c r="C133" s="648">
        <v>112</v>
      </c>
      <c r="D133" s="648">
        <v>112</v>
      </c>
      <c r="E133" s="648">
        <v>128</v>
      </c>
      <c r="F133" s="648">
        <v>0</v>
      </c>
      <c r="G133" s="648">
        <v>0</v>
      </c>
      <c r="H133" s="648">
        <v>112</v>
      </c>
      <c r="I133" s="648">
        <v>112</v>
      </c>
      <c r="J133" s="648">
        <v>128</v>
      </c>
      <c r="K133" s="648">
        <v>0</v>
      </c>
      <c r="L133" s="646">
        <f t="shared" si="17"/>
        <v>704</v>
      </c>
    </row>
    <row r="134" spans="1:12" s="652" customFormat="1">
      <c r="A134" s="649">
        <v>6</v>
      </c>
      <c r="B134" s="653" t="s">
        <v>95</v>
      </c>
      <c r="C134" s="648">
        <v>448</v>
      </c>
      <c r="D134" s="648">
        <v>448</v>
      </c>
      <c r="E134" s="648">
        <v>512</v>
      </c>
      <c r="F134" s="648">
        <v>560</v>
      </c>
      <c r="G134" s="648">
        <v>560</v>
      </c>
      <c r="H134" s="648">
        <v>560</v>
      </c>
      <c r="I134" s="648">
        <v>560</v>
      </c>
      <c r="J134" s="648">
        <v>256</v>
      </c>
      <c r="K134" s="648">
        <v>560</v>
      </c>
      <c r="L134" s="646">
        <f t="shared" si="17"/>
        <v>4464</v>
      </c>
    </row>
    <row r="135" spans="1:12" s="652" customFormat="1">
      <c r="A135" s="649">
        <v>7</v>
      </c>
      <c r="B135" s="653" t="s">
        <v>96</v>
      </c>
      <c r="C135" s="648">
        <v>336</v>
      </c>
      <c r="D135" s="648">
        <v>336</v>
      </c>
      <c r="E135" s="648">
        <v>1024</v>
      </c>
      <c r="F135" s="648">
        <v>336</v>
      </c>
      <c r="G135" s="648">
        <v>336</v>
      </c>
      <c r="H135" s="648">
        <v>336</v>
      </c>
      <c r="I135" s="648">
        <v>224</v>
      </c>
      <c r="J135" s="648">
        <v>0</v>
      </c>
      <c r="K135" s="648">
        <v>336</v>
      </c>
      <c r="L135" s="646">
        <f t="shared" si="17"/>
        <v>3264</v>
      </c>
    </row>
    <row r="136" spans="1:12" s="652" customFormat="1">
      <c r="A136" s="649">
        <v>8</v>
      </c>
      <c r="B136" s="653" t="s">
        <v>88</v>
      </c>
      <c r="C136" s="648">
        <v>0</v>
      </c>
      <c r="D136" s="648">
        <v>0</v>
      </c>
      <c r="E136" s="648">
        <v>512</v>
      </c>
      <c r="F136" s="648">
        <v>112</v>
      </c>
      <c r="G136" s="648">
        <v>112</v>
      </c>
      <c r="H136" s="648">
        <v>112</v>
      </c>
      <c r="I136" s="648">
        <v>0</v>
      </c>
      <c r="J136" s="648">
        <v>256</v>
      </c>
      <c r="K136" s="648">
        <v>112</v>
      </c>
      <c r="L136" s="646">
        <f t="shared" si="17"/>
        <v>1216</v>
      </c>
    </row>
    <row r="137" spans="1:12" s="652" customFormat="1">
      <c r="A137" s="649">
        <v>9</v>
      </c>
      <c r="B137" s="653" t="s">
        <v>89</v>
      </c>
      <c r="C137" s="648">
        <v>112</v>
      </c>
      <c r="D137" s="648">
        <v>112</v>
      </c>
      <c r="E137" s="648">
        <v>1408</v>
      </c>
      <c r="F137" s="648">
        <v>112</v>
      </c>
      <c r="G137" s="648">
        <v>0</v>
      </c>
      <c r="H137" s="648">
        <v>0</v>
      </c>
      <c r="I137" s="648">
        <v>0</v>
      </c>
      <c r="J137" s="648">
        <v>128</v>
      </c>
      <c r="K137" s="648">
        <v>0</v>
      </c>
      <c r="L137" s="646">
        <f t="shared" si="17"/>
        <v>1872</v>
      </c>
    </row>
    <row r="138" spans="1:12" s="652" customFormat="1">
      <c r="A138" s="649">
        <v>10</v>
      </c>
      <c r="B138" s="653" t="s">
        <v>90</v>
      </c>
      <c r="C138" s="648">
        <v>0</v>
      </c>
      <c r="D138" s="648">
        <v>0</v>
      </c>
      <c r="E138" s="648">
        <v>0</v>
      </c>
      <c r="F138" s="648">
        <v>0</v>
      </c>
      <c r="G138" s="648">
        <v>0</v>
      </c>
      <c r="H138" s="648">
        <v>112</v>
      </c>
      <c r="I138" s="648">
        <v>0</v>
      </c>
      <c r="J138" s="648">
        <v>128</v>
      </c>
      <c r="K138" s="648">
        <v>0</v>
      </c>
      <c r="L138" s="646">
        <f t="shared" si="17"/>
        <v>240</v>
      </c>
    </row>
    <row r="139" spans="1:12" s="652" customFormat="1">
      <c r="A139" s="649">
        <v>11</v>
      </c>
      <c r="B139" s="653" t="s">
        <v>97</v>
      </c>
      <c r="C139" s="648">
        <v>112</v>
      </c>
      <c r="D139" s="648">
        <v>0</v>
      </c>
      <c r="E139" s="648">
        <v>256</v>
      </c>
      <c r="F139" s="648">
        <v>112</v>
      </c>
      <c r="G139" s="648">
        <v>0</v>
      </c>
      <c r="H139" s="648">
        <v>0</v>
      </c>
      <c r="I139" s="648">
        <v>112</v>
      </c>
      <c r="J139" s="648">
        <v>128</v>
      </c>
      <c r="K139" s="648">
        <v>0</v>
      </c>
      <c r="L139" s="646">
        <f t="shared" si="17"/>
        <v>720</v>
      </c>
    </row>
    <row r="140" spans="1:12" s="652" customFormat="1">
      <c r="A140" s="649"/>
      <c r="B140" s="650" t="s">
        <v>32</v>
      </c>
      <c r="C140" s="651">
        <f t="shared" ref="C140:L140" si="18">SUM(C129:C139)</f>
        <v>3584</v>
      </c>
      <c r="D140" s="651">
        <f t="shared" si="18"/>
        <v>3472</v>
      </c>
      <c r="E140" s="651">
        <f t="shared" si="18"/>
        <v>5504</v>
      </c>
      <c r="F140" s="651">
        <f t="shared" si="18"/>
        <v>3696</v>
      </c>
      <c r="G140" s="651">
        <f t="shared" si="18"/>
        <v>3472</v>
      </c>
      <c r="H140" s="651">
        <f t="shared" si="18"/>
        <v>3808</v>
      </c>
      <c r="I140" s="651">
        <f t="shared" si="18"/>
        <v>3696</v>
      </c>
      <c r="J140" s="651">
        <f t="shared" si="18"/>
        <v>1664</v>
      </c>
      <c r="K140" s="651">
        <f t="shared" si="18"/>
        <v>3472</v>
      </c>
      <c r="L140" s="651">
        <f t="shared" si="18"/>
        <v>32368</v>
      </c>
    </row>
    <row r="141" spans="1:12" s="645" customFormat="1" ht="12.75">
      <c r="A141" s="642" t="s">
        <v>99</v>
      </c>
      <c r="B141" s="643"/>
      <c r="C141" s="643"/>
      <c r="D141" s="643"/>
      <c r="E141" s="643"/>
      <c r="F141" s="643"/>
      <c r="G141" s="643"/>
      <c r="H141" s="643"/>
      <c r="I141" s="643"/>
      <c r="J141" s="643"/>
      <c r="K141" s="643"/>
      <c r="L141" s="644"/>
    </row>
    <row r="142" spans="1:12" s="652" customFormat="1">
      <c r="A142" s="649">
        <v>1</v>
      </c>
      <c r="B142" s="653" t="s">
        <v>105</v>
      </c>
      <c r="C142" s="648">
        <v>0</v>
      </c>
      <c r="D142" s="648">
        <v>0</v>
      </c>
      <c r="E142" s="648">
        <v>1024</v>
      </c>
      <c r="F142" s="648">
        <v>112</v>
      </c>
      <c r="G142" s="648">
        <v>112</v>
      </c>
      <c r="H142" s="648">
        <v>112</v>
      </c>
      <c r="I142" s="648">
        <v>112</v>
      </c>
      <c r="J142" s="648">
        <v>128</v>
      </c>
      <c r="K142" s="648">
        <v>112</v>
      </c>
      <c r="L142" s="646">
        <f t="shared" ref="L142:L153" si="19">SUM(C142:K142)</f>
        <v>1712</v>
      </c>
    </row>
    <row r="143" spans="1:12" s="652" customFormat="1">
      <c r="A143" s="649">
        <v>2</v>
      </c>
      <c r="B143" s="653" t="s">
        <v>109</v>
      </c>
      <c r="C143" s="648">
        <v>112</v>
      </c>
      <c r="D143" s="648">
        <v>112</v>
      </c>
      <c r="E143" s="648">
        <v>128</v>
      </c>
      <c r="F143" s="648">
        <v>112</v>
      </c>
      <c r="G143" s="648">
        <v>112</v>
      </c>
      <c r="H143" s="648">
        <v>0</v>
      </c>
      <c r="I143" s="648">
        <v>0</v>
      </c>
      <c r="J143" s="648">
        <v>128</v>
      </c>
      <c r="K143" s="648">
        <v>0</v>
      </c>
      <c r="L143" s="646">
        <f t="shared" si="19"/>
        <v>704</v>
      </c>
    </row>
    <row r="144" spans="1:12" s="652" customFormat="1">
      <c r="A144" s="649">
        <v>3</v>
      </c>
      <c r="B144" s="653" t="s">
        <v>101</v>
      </c>
      <c r="C144" s="648">
        <v>112</v>
      </c>
      <c r="D144" s="648">
        <v>112</v>
      </c>
      <c r="E144" s="648">
        <v>896</v>
      </c>
      <c r="F144" s="648">
        <v>112</v>
      </c>
      <c r="G144" s="648">
        <v>112</v>
      </c>
      <c r="H144" s="648">
        <v>112</v>
      </c>
      <c r="I144" s="648">
        <v>112</v>
      </c>
      <c r="J144" s="648">
        <v>0</v>
      </c>
      <c r="K144" s="648">
        <v>224</v>
      </c>
      <c r="L144" s="646">
        <f t="shared" si="19"/>
        <v>1792</v>
      </c>
    </row>
    <row r="145" spans="1:12" s="652" customFormat="1">
      <c r="A145" s="649">
        <v>4</v>
      </c>
      <c r="B145" s="653" t="s">
        <v>106</v>
      </c>
      <c r="C145" s="648">
        <v>112</v>
      </c>
      <c r="D145" s="648">
        <v>112</v>
      </c>
      <c r="E145" s="648">
        <v>384</v>
      </c>
      <c r="F145" s="648">
        <v>112</v>
      </c>
      <c r="G145" s="648">
        <v>224</v>
      </c>
      <c r="H145" s="648">
        <v>224</v>
      </c>
      <c r="I145" s="648">
        <v>224</v>
      </c>
      <c r="J145" s="648">
        <v>128</v>
      </c>
      <c r="K145" s="648">
        <v>224</v>
      </c>
      <c r="L145" s="646">
        <f t="shared" si="19"/>
        <v>1744</v>
      </c>
    </row>
    <row r="146" spans="1:12" s="652" customFormat="1">
      <c r="A146" s="649">
        <v>5</v>
      </c>
      <c r="B146" s="653" t="s">
        <v>107</v>
      </c>
      <c r="C146" s="648">
        <v>0</v>
      </c>
      <c r="D146" s="648">
        <v>0</v>
      </c>
      <c r="E146" s="648">
        <v>0</v>
      </c>
      <c r="F146" s="648">
        <v>0</v>
      </c>
      <c r="G146" s="648">
        <v>112</v>
      </c>
      <c r="H146" s="648">
        <v>112</v>
      </c>
      <c r="I146" s="648">
        <v>112</v>
      </c>
      <c r="J146" s="648">
        <v>128</v>
      </c>
      <c r="K146" s="648">
        <v>0</v>
      </c>
      <c r="L146" s="646">
        <f t="shared" si="19"/>
        <v>464</v>
      </c>
    </row>
    <row r="147" spans="1:12" s="652" customFormat="1">
      <c r="A147" s="649">
        <v>6</v>
      </c>
      <c r="B147" s="653" t="s">
        <v>111</v>
      </c>
      <c r="C147" s="648">
        <v>0</v>
      </c>
      <c r="D147" s="648">
        <v>0</v>
      </c>
      <c r="E147" s="648">
        <v>256</v>
      </c>
      <c r="F147" s="648">
        <v>0</v>
      </c>
      <c r="G147" s="648">
        <v>0</v>
      </c>
      <c r="H147" s="648">
        <v>0</v>
      </c>
      <c r="I147" s="648">
        <v>0</v>
      </c>
      <c r="J147" s="648">
        <v>256</v>
      </c>
      <c r="K147" s="648">
        <v>0</v>
      </c>
      <c r="L147" s="646">
        <f t="shared" si="19"/>
        <v>512</v>
      </c>
    </row>
    <row r="148" spans="1:12" s="652" customFormat="1">
      <c r="A148" s="649">
        <v>7</v>
      </c>
      <c r="B148" s="653" t="s">
        <v>103</v>
      </c>
      <c r="C148" s="648">
        <v>112</v>
      </c>
      <c r="D148" s="648">
        <v>112</v>
      </c>
      <c r="E148" s="648">
        <v>1024</v>
      </c>
      <c r="F148" s="648">
        <v>112</v>
      </c>
      <c r="G148" s="648">
        <v>112</v>
      </c>
      <c r="H148" s="648">
        <v>224</v>
      </c>
      <c r="I148" s="648">
        <v>224</v>
      </c>
      <c r="J148" s="648">
        <v>0</v>
      </c>
      <c r="K148" s="648">
        <v>224</v>
      </c>
      <c r="L148" s="646">
        <f t="shared" si="19"/>
        <v>2144</v>
      </c>
    </row>
    <row r="149" spans="1:12" s="652" customFormat="1">
      <c r="A149" s="649">
        <v>8</v>
      </c>
      <c r="B149" s="653" t="s">
        <v>100</v>
      </c>
      <c r="C149" s="648">
        <v>112</v>
      </c>
      <c r="D149" s="648">
        <v>112</v>
      </c>
      <c r="E149" s="648">
        <v>256</v>
      </c>
      <c r="F149" s="648">
        <v>112</v>
      </c>
      <c r="G149" s="648">
        <v>0</v>
      </c>
      <c r="H149" s="648">
        <v>0</v>
      </c>
      <c r="I149" s="648">
        <v>0</v>
      </c>
      <c r="J149" s="648">
        <v>0</v>
      </c>
      <c r="K149" s="648">
        <v>0</v>
      </c>
      <c r="L149" s="646">
        <f t="shared" si="19"/>
        <v>592</v>
      </c>
    </row>
    <row r="150" spans="1:12" s="652" customFormat="1">
      <c r="A150" s="649">
        <v>9</v>
      </c>
      <c r="B150" s="653" t="s">
        <v>102</v>
      </c>
      <c r="C150" s="648">
        <v>112</v>
      </c>
      <c r="D150" s="648">
        <v>112</v>
      </c>
      <c r="E150" s="648">
        <v>768</v>
      </c>
      <c r="F150" s="648">
        <v>112</v>
      </c>
      <c r="G150" s="648">
        <v>224</v>
      </c>
      <c r="H150" s="648">
        <v>112</v>
      </c>
      <c r="I150" s="648">
        <v>112</v>
      </c>
      <c r="J150" s="648">
        <v>0</v>
      </c>
      <c r="K150" s="648">
        <v>112</v>
      </c>
      <c r="L150" s="646">
        <f t="shared" si="19"/>
        <v>1664</v>
      </c>
    </row>
    <row r="151" spans="1:12" s="652" customFormat="1">
      <c r="A151" s="649">
        <v>10</v>
      </c>
      <c r="B151" s="653" t="s">
        <v>108</v>
      </c>
      <c r="C151" s="648">
        <v>112</v>
      </c>
      <c r="D151" s="648">
        <v>112</v>
      </c>
      <c r="E151" s="648">
        <v>0</v>
      </c>
      <c r="F151" s="648">
        <v>112</v>
      </c>
      <c r="G151" s="648">
        <v>112</v>
      </c>
      <c r="H151" s="648">
        <v>112</v>
      </c>
      <c r="I151" s="648">
        <v>112</v>
      </c>
      <c r="J151" s="648">
        <v>0</v>
      </c>
      <c r="K151" s="648">
        <v>112</v>
      </c>
      <c r="L151" s="646">
        <f t="shared" si="19"/>
        <v>784</v>
      </c>
    </row>
    <row r="152" spans="1:12" s="652" customFormat="1">
      <c r="A152" s="649">
        <v>11</v>
      </c>
      <c r="B152" s="653" t="s">
        <v>104</v>
      </c>
      <c r="C152" s="648">
        <v>112</v>
      </c>
      <c r="D152" s="648">
        <v>112</v>
      </c>
      <c r="E152" s="648">
        <v>0</v>
      </c>
      <c r="F152" s="648">
        <v>112</v>
      </c>
      <c r="G152" s="648">
        <v>112</v>
      </c>
      <c r="H152" s="648">
        <v>112</v>
      </c>
      <c r="I152" s="648">
        <v>112</v>
      </c>
      <c r="J152" s="648">
        <v>0</v>
      </c>
      <c r="K152" s="648">
        <v>0</v>
      </c>
      <c r="L152" s="646">
        <f t="shared" si="19"/>
        <v>672</v>
      </c>
    </row>
    <row r="153" spans="1:12" s="652" customFormat="1">
      <c r="A153" s="649">
        <v>12</v>
      </c>
      <c r="B153" s="653" t="s">
        <v>110</v>
      </c>
      <c r="C153" s="648">
        <v>0</v>
      </c>
      <c r="D153" s="648">
        <v>0</v>
      </c>
      <c r="E153" s="648">
        <v>128</v>
      </c>
      <c r="F153" s="648">
        <v>0</v>
      </c>
      <c r="G153" s="648">
        <v>0</v>
      </c>
      <c r="H153" s="648">
        <v>112</v>
      </c>
      <c r="I153" s="648">
        <v>112</v>
      </c>
      <c r="J153" s="648">
        <v>0</v>
      </c>
      <c r="K153" s="648">
        <v>112</v>
      </c>
      <c r="L153" s="646">
        <f t="shared" si="19"/>
        <v>464</v>
      </c>
    </row>
    <row r="154" spans="1:12" s="652" customFormat="1">
      <c r="A154" s="649"/>
      <c r="B154" s="650" t="s">
        <v>32</v>
      </c>
      <c r="C154" s="651">
        <f t="shared" ref="C154:L154" si="20">SUM(C142:C153)</f>
        <v>896</v>
      </c>
      <c r="D154" s="651">
        <f t="shared" si="20"/>
        <v>896</v>
      </c>
      <c r="E154" s="651">
        <f t="shared" si="20"/>
        <v>4864</v>
      </c>
      <c r="F154" s="651">
        <f t="shared" si="20"/>
        <v>1008</v>
      </c>
      <c r="G154" s="651">
        <f t="shared" si="20"/>
        <v>1232</v>
      </c>
      <c r="H154" s="651">
        <f t="shared" si="20"/>
        <v>1232</v>
      </c>
      <c r="I154" s="651">
        <f t="shared" si="20"/>
        <v>1232</v>
      </c>
      <c r="J154" s="651">
        <f t="shared" si="20"/>
        <v>768</v>
      </c>
      <c r="K154" s="651">
        <f t="shared" si="20"/>
        <v>1120</v>
      </c>
      <c r="L154" s="651">
        <f t="shared" si="20"/>
        <v>13248</v>
      </c>
    </row>
    <row r="155" spans="1:12" s="645" customFormat="1" ht="12.75">
      <c r="A155" s="642" t="s">
        <v>112</v>
      </c>
      <c r="B155" s="643"/>
      <c r="C155" s="643"/>
      <c r="D155" s="643"/>
      <c r="E155" s="643"/>
      <c r="F155" s="643"/>
      <c r="G155" s="643"/>
      <c r="H155" s="643"/>
      <c r="I155" s="643"/>
      <c r="J155" s="643"/>
      <c r="K155" s="643"/>
      <c r="L155" s="644"/>
    </row>
    <row r="156" spans="1:12" s="652" customFormat="1">
      <c r="A156" s="649">
        <v>1</v>
      </c>
      <c r="B156" s="653" t="s">
        <v>113</v>
      </c>
      <c r="C156" s="648">
        <v>0</v>
      </c>
      <c r="D156" s="648">
        <v>0</v>
      </c>
      <c r="E156" s="648">
        <v>128</v>
      </c>
      <c r="F156" s="648">
        <v>0</v>
      </c>
      <c r="G156" s="648">
        <v>112</v>
      </c>
      <c r="H156" s="648">
        <v>112</v>
      </c>
      <c r="I156" s="648">
        <v>0</v>
      </c>
      <c r="J156" s="648">
        <v>256</v>
      </c>
      <c r="K156" s="648">
        <v>0</v>
      </c>
      <c r="L156" s="646">
        <f>SUM(C156:K156)</f>
        <v>608</v>
      </c>
    </row>
    <row r="157" spans="1:12" s="652" customFormat="1">
      <c r="A157" s="649">
        <v>2</v>
      </c>
      <c r="B157" s="653" t="s">
        <v>116</v>
      </c>
      <c r="C157" s="648">
        <v>112</v>
      </c>
      <c r="D157" s="648">
        <v>112</v>
      </c>
      <c r="E157" s="648">
        <v>0</v>
      </c>
      <c r="F157" s="648">
        <v>0</v>
      </c>
      <c r="G157" s="648">
        <v>0</v>
      </c>
      <c r="H157" s="648">
        <v>0</v>
      </c>
      <c r="I157" s="648">
        <v>112</v>
      </c>
      <c r="J157" s="648">
        <v>0</v>
      </c>
      <c r="K157" s="648">
        <v>0</v>
      </c>
      <c r="L157" s="646">
        <f>SUM(C157:K157)</f>
        <v>336</v>
      </c>
    </row>
    <row r="158" spans="1:12" s="652" customFormat="1">
      <c r="A158" s="649">
        <v>3</v>
      </c>
      <c r="B158" s="653" t="s">
        <v>114</v>
      </c>
      <c r="C158" s="648">
        <v>560</v>
      </c>
      <c r="D158" s="648">
        <v>560</v>
      </c>
      <c r="E158" s="648">
        <v>128</v>
      </c>
      <c r="F158" s="648">
        <v>560</v>
      </c>
      <c r="G158" s="648">
        <v>560</v>
      </c>
      <c r="H158" s="648">
        <v>560</v>
      </c>
      <c r="I158" s="648">
        <v>672</v>
      </c>
      <c r="J158" s="648">
        <v>0</v>
      </c>
      <c r="K158" s="648">
        <v>560</v>
      </c>
      <c r="L158" s="646">
        <f>SUM(C158:K158)</f>
        <v>4160</v>
      </c>
    </row>
    <row r="159" spans="1:12" s="652" customFormat="1">
      <c r="A159" s="649">
        <v>4</v>
      </c>
      <c r="B159" s="653" t="s">
        <v>115</v>
      </c>
      <c r="C159" s="648">
        <v>0</v>
      </c>
      <c r="D159" s="648">
        <v>0</v>
      </c>
      <c r="E159" s="648">
        <v>0</v>
      </c>
      <c r="F159" s="648">
        <v>0</v>
      </c>
      <c r="G159" s="648">
        <v>0</v>
      </c>
      <c r="H159" s="648">
        <v>0</v>
      </c>
      <c r="I159" s="648">
        <v>112</v>
      </c>
      <c r="J159" s="648">
        <v>0</v>
      </c>
      <c r="K159" s="648">
        <v>0</v>
      </c>
      <c r="L159" s="646">
        <f>SUM(C159:K159)</f>
        <v>112</v>
      </c>
    </row>
    <row r="160" spans="1:12" s="652" customFormat="1">
      <c r="A160" s="649"/>
      <c r="B160" s="650" t="s">
        <v>32</v>
      </c>
      <c r="C160" s="651">
        <f t="shared" ref="C160:L160" si="21">SUM(C156:C159)</f>
        <v>672</v>
      </c>
      <c r="D160" s="651">
        <f t="shared" si="21"/>
        <v>672</v>
      </c>
      <c r="E160" s="651">
        <v>256</v>
      </c>
      <c r="F160" s="651">
        <f t="shared" si="21"/>
        <v>560</v>
      </c>
      <c r="G160" s="651">
        <f t="shared" si="21"/>
        <v>672</v>
      </c>
      <c r="H160" s="651">
        <f t="shared" si="21"/>
        <v>672</v>
      </c>
      <c r="I160" s="651">
        <f t="shared" si="21"/>
        <v>896</v>
      </c>
      <c r="J160" s="651">
        <f t="shared" si="21"/>
        <v>256</v>
      </c>
      <c r="K160" s="651">
        <f t="shared" si="21"/>
        <v>560</v>
      </c>
      <c r="L160" s="651">
        <f t="shared" si="21"/>
        <v>5216</v>
      </c>
    </row>
    <row r="161" spans="1:12">
      <c r="A161" s="657"/>
      <c r="B161" s="658" t="s">
        <v>574</v>
      </c>
      <c r="C161" s="646">
        <f t="shared" ref="C161:K161" si="22">C31+C67+C80+C91+C101+C118+C127+C140+C154+C160</f>
        <v>40880</v>
      </c>
      <c r="D161" s="646">
        <f t="shared" si="22"/>
        <v>42000</v>
      </c>
      <c r="E161" s="646">
        <f t="shared" si="22"/>
        <v>47744</v>
      </c>
      <c r="F161" s="646">
        <f t="shared" si="22"/>
        <v>43008</v>
      </c>
      <c r="G161" s="646">
        <f t="shared" si="22"/>
        <v>44352</v>
      </c>
      <c r="H161" s="646">
        <f t="shared" si="22"/>
        <v>44128</v>
      </c>
      <c r="I161" s="646">
        <f t="shared" si="22"/>
        <v>45024</v>
      </c>
      <c r="J161" s="646">
        <f t="shared" si="22"/>
        <v>9216</v>
      </c>
      <c r="K161" s="646">
        <f t="shared" si="22"/>
        <v>43568</v>
      </c>
      <c r="L161" s="646">
        <f>L160+L154+L140+L127+L118+L101+L91+L80+L67+L31</f>
        <v>359920</v>
      </c>
    </row>
    <row r="162" spans="1:12">
      <c r="A162" s="659"/>
      <c r="B162" s="629"/>
      <c r="C162" s="629"/>
      <c r="D162" s="629"/>
      <c r="E162" s="629"/>
      <c r="F162" s="629"/>
      <c r="G162" s="629"/>
      <c r="H162" s="629"/>
      <c r="I162" s="629"/>
      <c r="J162" s="629"/>
      <c r="K162" s="629"/>
      <c r="L162" s="629"/>
    </row>
    <row r="163" spans="1:12">
      <c r="A163" s="660" t="s">
        <v>923</v>
      </c>
      <c r="B163" s="1013" t="s">
        <v>924</v>
      </c>
      <c r="C163" s="1013"/>
      <c r="D163" s="1013"/>
      <c r="E163" s="1013"/>
      <c r="F163" s="1013"/>
      <c r="G163" s="1013"/>
      <c r="H163" s="1013"/>
      <c r="I163" s="1013"/>
      <c r="J163" s="1013"/>
      <c r="K163" s="1013"/>
      <c r="L163" s="1013"/>
    </row>
    <row r="166" spans="1:12">
      <c r="F166" s="661"/>
    </row>
    <row r="167" spans="1:12">
      <c r="F167" s="661"/>
    </row>
    <row r="168" spans="1:12">
      <c r="F168" s="661"/>
    </row>
  </sheetData>
  <mergeCells count="19">
    <mergeCell ref="B11:L11"/>
    <mergeCell ref="A7:L7"/>
    <mergeCell ref="A8:A9"/>
    <mergeCell ref="B8:L8"/>
    <mergeCell ref="B9:L9"/>
    <mergeCell ref="B10:L10"/>
    <mergeCell ref="A17:A19"/>
    <mergeCell ref="B17:B19"/>
    <mergeCell ref="D17:E17"/>
    <mergeCell ref="I17:J17"/>
    <mergeCell ref="L17:L19"/>
    <mergeCell ref="D20:E20"/>
    <mergeCell ref="I20:J20"/>
    <mergeCell ref="B163:L163"/>
    <mergeCell ref="B12:L12"/>
    <mergeCell ref="B13:L13"/>
    <mergeCell ref="B14:L14"/>
    <mergeCell ref="B15:L15"/>
    <mergeCell ref="B16:L1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7"/>
  <sheetViews>
    <sheetView topLeftCell="A30" zoomScale="80" zoomScaleNormal="80" workbookViewId="0">
      <selection activeCell="C44" sqref="C44"/>
    </sheetView>
  </sheetViews>
  <sheetFormatPr defaultColWidth="8.7109375" defaultRowHeight="15"/>
  <cols>
    <col min="1" max="1" width="4.28515625" style="601" customWidth="1"/>
    <col min="2" max="2" width="78.28515625" style="370" customWidth="1"/>
    <col min="3" max="3" width="41" style="329" customWidth="1"/>
    <col min="4" max="16384" width="8.7109375" style="180"/>
  </cols>
  <sheetData>
    <row r="1" spans="1:3">
      <c r="B1" s="559"/>
      <c r="C1" s="670" t="s">
        <v>1014</v>
      </c>
    </row>
    <row r="2" spans="1:3">
      <c r="B2" s="559"/>
      <c r="C2" s="670" t="s">
        <v>118</v>
      </c>
    </row>
    <row r="3" spans="1:3">
      <c r="B3" s="559"/>
      <c r="C3" s="670" t="s">
        <v>1009</v>
      </c>
    </row>
    <row r="4" spans="1:3">
      <c r="B4" s="559"/>
      <c r="C4" s="179" t="s">
        <v>1017</v>
      </c>
    </row>
    <row r="5" spans="1:3">
      <c r="C5" s="179" t="s">
        <v>1016</v>
      </c>
    </row>
    <row r="6" spans="1:3" ht="52.5" customHeight="1">
      <c r="A6" s="1011" t="s">
        <v>909</v>
      </c>
      <c r="B6" s="1011"/>
      <c r="C6" s="1011"/>
    </row>
    <row r="7" spans="1:3" ht="22.5" customHeight="1">
      <c r="A7" s="1009" t="s">
        <v>122</v>
      </c>
      <c r="B7" s="1009" t="s">
        <v>910</v>
      </c>
      <c r="C7" s="1009"/>
    </row>
    <row r="8" spans="1:3" ht="25.5" customHeight="1">
      <c r="A8" s="1009"/>
      <c r="B8" s="1050" t="s">
        <v>1008</v>
      </c>
      <c r="C8" s="1050"/>
    </row>
    <row r="9" spans="1:3">
      <c r="A9" s="1051" t="s">
        <v>1007</v>
      </c>
      <c r="B9" s="1051"/>
      <c r="C9" s="1051"/>
    </row>
    <row r="10" spans="1:3">
      <c r="A10" s="561">
        <v>1</v>
      </c>
      <c r="B10" s="669" t="s">
        <v>1006</v>
      </c>
      <c r="C10" s="1052" t="s">
        <v>1005</v>
      </c>
    </row>
    <row r="11" spans="1:3">
      <c r="A11" s="561">
        <f t="shared" ref="A11:A30" si="0">A10+1</f>
        <v>2</v>
      </c>
      <c r="B11" s="669" t="s">
        <v>1004</v>
      </c>
      <c r="C11" s="1053"/>
    </row>
    <row r="12" spans="1:3">
      <c r="A12" s="561">
        <f t="shared" si="0"/>
        <v>3</v>
      </c>
      <c r="B12" s="669" t="s">
        <v>1003</v>
      </c>
      <c r="C12" s="1053"/>
    </row>
    <row r="13" spans="1:3" ht="26.25" customHeight="1">
      <c r="A13" s="561">
        <f t="shared" si="0"/>
        <v>4</v>
      </c>
      <c r="B13" s="669" t="s">
        <v>1002</v>
      </c>
      <c r="C13" s="1053"/>
    </row>
    <row r="14" spans="1:3">
      <c r="A14" s="561">
        <f t="shared" si="0"/>
        <v>5</v>
      </c>
      <c r="B14" s="669" t="s">
        <v>1001</v>
      </c>
      <c r="C14" s="1053"/>
    </row>
    <row r="15" spans="1:3">
      <c r="A15" s="561">
        <f t="shared" si="0"/>
        <v>6</v>
      </c>
      <c r="B15" s="669" t="s">
        <v>661</v>
      </c>
      <c r="C15" s="1053"/>
    </row>
    <row r="16" spans="1:3">
      <c r="A16" s="561">
        <f t="shared" si="0"/>
        <v>7</v>
      </c>
      <c r="B16" s="669" t="s">
        <v>1000</v>
      </c>
      <c r="C16" s="1053"/>
    </row>
    <row r="17" spans="1:3">
      <c r="A17" s="561">
        <f t="shared" si="0"/>
        <v>8</v>
      </c>
      <c r="B17" s="669" t="s">
        <v>999</v>
      </c>
      <c r="C17" s="1053"/>
    </row>
    <row r="18" spans="1:3">
      <c r="A18" s="561">
        <f t="shared" si="0"/>
        <v>9</v>
      </c>
      <c r="B18" s="669" t="s">
        <v>998</v>
      </c>
      <c r="C18" s="1053"/>
    </row>
    <row r="19" spans="1:3">
      <c r="A19" s="561">
        <f t="shared" si="0"/>
        <v>10</v>
      </c>
      <c r="B19" s="669" t="s">
        <v>997</v>
      </c>
      <c r="C19" s="1053"/>
    </row>
    <row r="20" spans="1:3">
      <c r="A20" s="561">
        <f t="shared" si="0"/>
        <v>11</v>
      </c>
      <c r="B20" s="669" t="s">
        <v>996</v>
      </c>
      <c r="C20" s="1053"/>
    </row>
    <row r="21" spans="1:3">
      <c r="A21" s="561">
        <f t="shared" si="0"/>
        <v>12</v>
      </c>
      <c r="B21" s="669" t="s">
        <v>995</v>
      </c>
      <c r="C21" s="1053"/>
    </row>
    <row r="22" spans="1:3">
      <c r="A22" s="561">
        <f t="shared" si="0"/>
        <v>13</v>
      </c>
      <c r="B22" s="669" t="s">
        <v>994</v>
      </c>
      <c r="C22" s="1053"/>
    </row>
    <row r="23" spans="1:3">
      <c r="A23" s="561">
        <f t="shared" si="0"/>
        <v>14</v>
      </c>
      <c r="B23" s="669" t="s">
        <v>993</v>
      </c>
      <c r="C23" s="1053"/>
    </row>
    <row r="24" spans="1:3">
      <c r="A24" s="561">
        <f t="shared" si="0"/>
        <v>15</v>
      </c>
      <c r="B24" s="669" t="s">
        <v>992</v>
      </c>
      <c r="C24" s="1053"/>
    </row>
    <row r="25" spans="1:3">
      <c r="A25" s="561">
        <f t="shared" si="0"/>
        <v>16</v>
      </c>
      <c r="B25" s="669" t="s">
        <v>991</v>
      </c>
      <c r="C25" s="1053"/>
    </row>
    <row r="26" spans="1:3">
      <c r="A26" s="561">
        <f t="shared" si="0"/>
        <v>17</v>
      </c>
      <c r="B26" s="669" t="s">
        <v>990</v>
      </c>
      <c r="C26" s="1053"/>
    </row>
    <row r="27" spans="1:3">
      <c r="A27" s="561">
        <f t="shared" si="0"/>
        <v>18</v>
      </c>
      <c r="B27" s="669" t="s">
        <v>989</v>
      </c>
      <c r="C27" s="1053"/>
    </row>
    <row r="28" spans="1:3">
      <c r="A28" s="561">
        <f t="shared" si="0"/>
        <v>19</v>
      </c>
      <c r="B28" s="669" t="s">
        <v>988</v>
      </c>
      <c r="C28" s="1053"/>
    </row>
    <row r="29" spans="1:3">
      <c r="A29" s="561">
        <f t="shared" si="0"/>
        <v>20</v>
      </c>
      <c r="B29" s="669" t="s">
        <v>987</v>
      </c>
      <c r="C29" s="1053"/>
    </row>
    <row r="30" spans="1:3">
      <c r="A30" s="561">
        <f t="shared" si="0"/>
        <v>21</v>
      </c>
      <c r="B30" s="669" t="s">
        <v>986</v>
      </c>
      <c r="C30" s="1054"/>
    </row>
    <row r="31" spans="1:3">
      <c r="A31" s="1009" t="s">
        <v>122</v>
      </c>
      <c r="B31" s="1009" t="s">
        <v>534</v>
      </c>
      <c r="C31" s="1049" t="s">
        <v>985</v>
      </c>
    </row>
    <row r="32" spans="1:3">
      <c r="A32" s="1009"/>
      <c r="B32" s="1009"/>
      <c r="C32" s="1049"/>
    </row>
    <row r="33" spans="1:25">
      <c r="A33" s="668">
        <v>1</v>
      </c>
      <c r="B33" s="668">
        <v>2</v>
      </c>
      <c r="C33" s="667">
        <v>3</v>
      </c>
    </row>
    <row r="34" spans="1:25">
      <c r="A34" s="610" t="s">
        <v>561</v>
      </c>
      <c r="B34" s="665"/>
      <c r="C34" s="656"/>
    </row>
    <row r="35" spans="1:25">
      <c r="A35" s="196">
        <v>1</v>
      </c>
      <c r="B35" s="197" t="s">
        <v>562</v>
      </c>
      <c r="C35" s="574">
        <v>0</v>
      </c>
    </row>
    <row r="36" spans="1:25">
      <c r="A36" s="196">
        <f>A35+1</f>
        <v>2</v>
      </c>
      <c r="B36" s="197" t="s">
        <v>563</v>
      </c>
      <c r="C36" s="574">
        <v>0</v>
      </c>
    </row>
    <row r="37" spans="1:25">
      <c r="A37" s="196">
        <f>A36+1</f>
        <v>3</v>
      </c>
      <c r="B37" s="197" t="s">
        <v>564</v>
      </c>
      <c r="C37" s="574">
        <v>0</v>
      </c>
    </row>
    <row r="38" spans="1:25">
      <c r="A38" s="196">
        <f>A37+1</f>
        <v>4</v>
      </c>
      <c r="B38" s="198" t="s">
        <v>565</v>
      </c>
      <c r="C38" s="666">
        <v>0</v>
      </c>
    </row>
    <row r="39" spans="1:25">
      <c r="A39" s="196">
        <f>A38+1</f>
        <v>5</v>
      </c>
      <c r="B39" s="198" t="s">
        <v>566</v>
      </c>
      <c r="C39" s="666">
        <v>0</v>
      </c>
    </row>
    <row r="40" spans="1:25" ht="25.5">
      <c r="A40" s="196">
        <v>6</v>
      </c>
      <c r="B40" s="198" t="s">
        <v>567</v>
      </c>
      <c r="C40" s="666">
        <v>0</v>
      </c>
    </row>
    <row r="41" spans="1:25">
      <c r="A41" s="196">
        <v>7</v>
      </c>
      <c r="B41" s="198" t="s">
        <v>568</v>
      </c>
      <c r="C41" s="666">
        <v>0</v>
      </c>
    </row>
    <row r="42" spans="1:25" s="677" customFormat="1" ht="18.75" customHeight="1">
      <c r="A42" s="196">
        <v>8</v>
      </c>
      <c r="B42" s="198" t="s">
        <v>1018</v>
      </c>
      <c r="C42" s="574">
        <v>0</v>
      </c>
      <c r="N42" s="645"/>
      <c r="O42" s="645"/>
      <c r="P42" s="645"/>
      <c r="Q42" s="263"/>
      <c r="R42" s="263"/>
      <c r="S42" s="263"/>
      <c r="T42" s="263"/>
      <c r="U42" s="263"/>
      <c r="V42" s="263"/>
      <c r="W42" s="263"/>
      <c r="X42" s="178"/>
      <c r="Y42" s="178"/>
    </row>
    <row r="43" spans="1:25">
      <c r="A43" s="196">
        <v>9</v>
      </c>
      <c r="B43" s="200" t="s">
        <v>128</v>
      </c>
      <c r="C43" s="274">
        <v>0</v>
      </c>
    </row>
    <row r="44" spans="1:25">
      <c r="A44" s="338"/>
      <c r="B44" s="621" t="s">
        <v>32</v>
      </c>
      <c r="C44" s="264">
        <f>SUM(C35:C43)</f>
        <v>0</v>
      </c>
    </row>
    <row r="45" spans="1:25">
      <c r="A45" s="610" t="s">
        <v>0</v>
      </c>
      <c r="B45" s="665"/>
      <c r="C45" s="656"/>
    </row>
    <row r="46" spans="1:25">
      <c r="A46" s="592">
        <v>1</v>
      </c>
      <c r="B46" s="664" t="s">
        <v>1</v>
      </c>
      <c r="C46" s="274">
        <v>160</v>
      </c>
    </row>
    <row r="47" spans="1:25">
      <c r="A47" s="592">
        <v>2</v>
      </c>
      <c r="B47" s="664" t="s">
        <v>2</v>
      </c>
      <c r="C47" s="274">
        <v>64</v>
      </c>
    </row>
    <row r="48" spans="1:25">
      <c r="A48" s="592">
        <v>3</v>
      </c>
      <c r="B48" s="664" t="s">
        <v>3</v>
      </c>
      <c r="C48" s="274">
        <v>64</v>
      </c>
    </row>
    <row r="49" spans="1:3">
      <c r="A49" s="592">
        <v>4</v>
      </c>
      <c r="B49" s="664" t="s">
        <v>4</v>
      </c>
      <c r="C49" s="274">
        <v>64</v>
      </c>
    </row>
    <row r="50" spans="1:3">
      <c r="A50" s="592">
        <v>5</v>
      </c>
      <c r="B50" s="664" t="s">
        <v>18</v>
      </c>
      <c r="C50" s="274">
        <v>96</v>
      </c>
    </row>
    <row r="51" spans="1:3">
      <c r="A51" s="592">
        <v>6</v>
      </c>
      <c r="B51" s="664" t="s">
        <v>5</v>
      </c>
      <c r="C51" s="274">
        <v>64</v>
      </c>
    </row>
    <row r="52" spans="1:3">
      <c r="A52" s="592">
        <v>7</v>
      </c>
      <c r="B52" s="664" t="s">
        <v>6</v>
      </c>
      <c r="C52" s="274">
        <v>64</v>
      </c>
    </row>
    <row r="53" spans="1:3">
      <c r="A53" s="592">
        <v>8</v>
      </c>
      <c r="B53" s="664" t="s">
        <v>7</v>
      </c>
      <c r="C53" s="274">
        <v>64</v>
      </c>
    </row>
    <row r="54" spans="1:3">
      <c r="A54" s="592">
        <v>9</v>
      </c>
      <c r="B54" s="664" t="s">
        <v>8</v>
      </c>
      <c r="C54" s="274">
        <v>64</v>
      </c>
    </row>
    <row r="55" spans="1:3">
      <c r="A55" s="592">
        <v>10</v>
      </c>
      <c r="B55" s="664" t="s">
        <v>9</v>
      </c>
      <c r="C55" s="274">
        <v>64</v>
      </c>
    </row>
    <row r="56" spans="1:3">
      <c r="A56" s="592">
        <v>11</v>
      </c>
      <c r="B56" s="664" t="s">
        <v>29</v>
      </c>
      <c r="C56" s="274">
        <v>32</v>
      </c>
    </row>
    <row r="57" spans="1:3">
      <c r="A57" s="592">
        <v>12</v>
      </c>
      <c r="B57" s="664" t="s">
        <v>19</v>
      </c>
      <c r="C57" s="274">
        <v>32</v>
      </c>
    </row>
    <row r="58" spans="1:3">
      <c r="A58" s="592">
        <v>13</v>
      </c>
      <c r="B58" s="664" t="s">
        <v>20</v>
      </c>
      <c r="C58" s="274">
        <v>32</v>
      </c>
    </row>
    <row r="59" spans="1:3">
      <c r="A59" s="592">
        <v>14</v>
      </c>
      <c r="B59" s="664" t="s">
        <v>21</v>
      </c>
      <c r="C59" s="274">
        <v>32</v>
      </c>
    </row>
    <row r="60" spans="1:3">
      <c r="A60" s="592">
        <v>15</v>
      </c>
      <c r="B60" s="664" t="s">
        <v>22</v>
      </c>
      <c r="C60" s="274">
        <v>32</v>
      </c>
    </row>
    <row r="61" spans="1:3">
      <c r="A61" s="592">
        <v>16</v>
      </c>
      <c r="B61" s="664" t="s">
        <v>23</v>
      </c>
      <c r="C61" s="274">
        <v>32</v>
      </c>
    </row>
    <row r="62" spans="1:3">
      <c r="A62" s="592">
        <v>17</v>
      </c>
      <c r="B62" s="664" t="s">
        <v>24</v>
      </c>
      <c r="C62" s="274">
        <v>32</v>
      </c>
    </row>
    <row r="63" spans="1:3">
      <c r="A63" s="592">
        <v>18</v>
      </c>
      <c r="B63" s="664" t="s">
        <v>25</v>
      </c>
      <c r="C63" s="274">
        <v>32</v>
      </c>
    </row>
    <row r="64" spans="1:3">
      <c r="A64" s="592">
        <v>19</v>
      </c>
      <c r="B64" s="664" t="s">
        <v>26</v>
      </c>
      <c r="C64" s="274">
        <v>32</v>
      </c>
    </row>
    <row r="65" spans="1:3">
      <c r="A65" s="592">
        <v>20</v>
      </c>
      <c r="B65" s="664" t="s">
        <v>569</v>
      </c>
      <c r="C65" s="274">
        <v>0</v>
      </c>
    </row>
    <row r="66" spans="1:3" ht="26.25">
      <c r="A66" s="592">
        <v>21</v>
      </c>
      <c r="B66" s="664" t="s">
        <v>953</v>
      </c>
      <c r="C66" s="274">
        <v>32</v>
      </c>
    </row>
    <row r="67" spans="1:3">
      <c r="A67" s="592">
        <v>22</v>
      </c>
      <c r="B67" s="664" t="s">
        <v>27</v>
      </c>
      <c r="C67" s="274">
        <v>32</v>
      </c>
    </row>
    <row r="68" spans="1:3">
      <c r="A68" s="592">
        <v>23</v>
      </c>
      <c r="B68" s="664" t="s">
        <v>571</v>
      </c>
      <c r="C68" s="274">
        <v>32</v>
      </c>
    </row>
    <row r="69" spans="1:3">
      <c r="A69" s="592">
        <v>24</v>
      </c>
      <c r="B69" s="664" t="s">
        <v>572</v>
      </c>
      <c r="C69" s="274">
        <v>32</v>
      </c>
    </row>
    <row r="70" spans="1:3">
      <c r="A70" s="592">
        <v>25</v>
      </c>
      <c r="B70" s="664" t="s">
        <v>125</v>
      </c>
      <c r="C70" s="274">
        <v>32</v>
      </c>
    </row>
    <row r="71" spans="1:3" ht="26.25">
      <c r="A71" s="592">
        <v>26</v>
      </c>
      <c r="B71" s="664" t="s">
        <v>954</v>
      </c>
      <c r="C71" s="274">
        <v>32</v>
      </c>
    </row>
    <row r="72" spans="1:3">
      <c r="A72" s="592">
        <v>27</v>
      </c>
      <c r="B72" s="664" t="s">
        <v>10</v>
      </c>
      <c r="C72" s="274">
        <v>96</v>
      </c>
    </row>
    <row r="73" spans="1:3">
      <c r="A73" s="592">
        <v>28</v>
      </c>
      <c r="B73" s="664" t="s">
        <v>11</v>
      </c>
      <c r="C73" s="274">
        <v>64</v>
      </c>
    </row>
    <row r="74" spans="1:3">
      <c r="A74" s="592">
        <v>29</v>
      </c>
      <c r="B74" s="664" t="s">
        <v>12</v>
      </c>
      <c r="C74" s="274">
        <v>160</v>
      </c>
    </row>
    <row r="75" spans="1:3">
      <c r="A75" s="592">
        <v>30</v>
      </c>
      <c r="B75" s="664" t="s">
        <v>13</v>
      </c>
      <c r="C75" s="274">
        <v>64</v>
      </c>
    </row>
    <row r="76" spans="1:3">
      <c r="A76" s="592">
        <v>31</v>
      </c>
      <c r="B76" s="664" t="s">
        <v>14</v>
      </c>
      <c r="C76" s="274">
        <v>64</v>
      </c>
    </row>
    <row r="77" spans="1:3">
      <c r="A77" s="592">
        <v>32</v>
      </c>
      <c r="B77" s="664" t="s">
        <v>15</v>
      </c>
      <c r="C77" s="274">
        <v>64</v>
      </c>
    </row>
    <row r="78" spans="1:3">
      <c r="A78" s="592">
        <v>33</v>
      </c>
      <c r="B78" s="664" t="s">
        <v>16</v>
      </c>
      <c r="C78" s="274">
        <v>64</v>
      </c>
    </row>
    <row r="79" spans="1:3">
      <c r="A79" s="592">
        <v>34</v>
      </c>
      <c r="B79" s="664" t="s">
        <v>17</v>
      </c>
      <c r="C79" s="274">
        <v>64</v>
      </c>
    </row>
    <row r="80" spans="1:3">
      <c r="A80" s="592"/>
      <c r="B80" s="621" t="s">
        <v>32</v>
      </c>
      <c r="C80" s="264">
        <f>SUM(C46:C79)</f>
        <v>1888</v>
      </c>
    </row>
    <row r="81" spans="1:3">
      <c r="A81" s="610" t="s">
        <v>33</v>
      </c>
      <c r="B81" s="665"/>
      <c r="C81" s="656"/>
    </row>
    <row r="82" spans="1:3">
      <c r="A82" s="592">
        <v>1</v>
      </c>
      <c r="B82" s="664" t="s">
        <v>36</v>
      </c>
      <c r="C82" s="274">
        <v>64</v>
      </c>
    </row>
    <row r="83" spans="1:3">
      <c r="A83" s="592">
        <v>2</v>
      </c>
      <c r="B83" s="664" t="s">
        <v>37</v>
      </c>
      <c r="C83" s="274">
        <v>64</v>
      </c>
    </row>
    <row r="84" spans="1:3">
      <c r="A84" s="579">
        <v>3</v>
      </c>
      <c r="B84" s="617" t="s">
        <v>43</v>
      </c>
      <c r="C84" s="434">
        <v>80</v>
      </c>
    </row>
    <row r="85" spans="1:3">
      <c r="A85" s="592">
        <v>4</v>
      </c>
      <c r="B85" s="664" t="s">
        <v>38</v>
      </c>
      <c r="C85" s="274">
        <v>64</v>
      </c>
    </row>
    <row r="86" spans="1:3">
      <c r="A86" s="592">
        <v>5</v>
      </c>
      <c r="B86" s="664" t="s">
        <v>39</v>
      </c>
      <c r="C86" s="274">
        <v>64</v>
      </c>
    </row>
    <row r="87" spans="1:3">
      <c r="A87" s="592">
        <v>6</v>
      </c>
      <c r="B87" s="664" t="s">
        <v>44</v>
      </c>
      <c r="C87" s="274">
        <v>32</v>
      </c>
    </row>
    <row r="88" spans="1:3">
      <c r="A88" s="592">
        <v>7</v>
      </c>
      <c r="B88" s="664" t="s">
        <v>40</v>
      </c>
      <c r="C88" s="274">
        <v>64</v>
      </c>
    </row>
    <row r="89" spans="1:3">
      <c r="A89" s="592">
        <v>8</v>
      </c>
      <c r="B89" s="664" t="s">
        <v>41</v>
      </c>
      <c r="C89" s="274">
        <v>64</v>
      </c>
    </row>
    <row r="90" spans="1:3">
      <c r="A90" s="592">
        <v>9</v>
      </c>
      <c r="B90" s="664" t="s">
        <v>42</v>
      </c>
      <c r="C90" s="274">
        <v>64</v>
      </c>
    </row>
    <row r="91" spans="1:3">
      <c r="A91" s="592">
        <v>10</v>
      </c>
      <c r="B91" s="664" t="s">
        <v>34</v>
      </c>
      <c r="C91" s="274">
        <v>64</v>
      </c>
    </row>
    <row r="92" spans="1:3">
      <c r="A92" s="592">
        <v>11</v>
      </c>
      <c r="B92" s="664" t="s">
        <v>35</v>
      </c>
      <c r="C92" s="274">
        <v>64</v>
      </c>
    </row>
    <row r="93" spans="1:3">
      <c r="A93" s="592"/>
      <c r="B93" s="621" t="s">
        <v>32</v>
      </c>
      <c r="C93" s="264">
        <f>SUM(C82:C92)</f>
        <v>688</v>
      </c>
    </row>
    <row r="94" spans="1:3">
      <c r="A94" s="610" t="s">
        <v>45</v>
      </c>
      <c r="B94" s="665"/>
      <c r="C94" s="656"/>
    </row>
    <row r="95" spans="1:3">
      <c r="A95" s="592">
        <v>1</v>
      </c>
      <c r="B95" s="664" t="s">
        <v>49</v>
      </c>
      <c r="C95" s="274">
        <v>64</v>
      </c>
    </row>
    <row r="96" spans="1:3">
      <c r="A96" s="592">
        <v>2</v>
      </c>
      <c r="B96" s="664" t="s">
        <v>50</v>
      </c>
      <c r="C96" s="274">
        <v>64</v>
      </c>
    </row>
    <row r="97" spans="1:3">
      <c r="A97" s="592">
        <v>3</v>
      </c>
      <c r="B97" s="664" t="s">
        <v>53</v>
      </c>
      <c r="C97" s="274">
        <v>48</v>
      </c>
    </row>
    <row r="98" spans="1:3">
      <c r="A98" s="579">
        <v>4</v>
      </c>
      <c r="B98" s="617" t="s">
        <v>48</v>
      </c>
      <c r="C98" s="434">
        <v>240</v>
      </c>
    </row>
    <row r="99" spans="1:3">
      <c r="A99" s="592">
        <v>5</v>
      </c>
      <c r="B99" s="664" t="s">
        <v>54</v>
      </c>
      <c r="C99" s="274">
        <v>32</v>
      </c>
    </row>
    <row r="100" spans="1:3">
      <c r="A100" s="592">
        <v>6</v>
      </c>
      <c r="B100" s="664" t="s">
        <v>46</v>
      </c>
      <c r="C100" s="274">
        <v>48</v>
      </c>
    </row>
    <row r="101" spans="1:3">
      <c r="A101" s="592">
        <v>7</v>
      </c>
      <c r="B101" s="664" t="s">
        <v>47</v>
      </c>
      <c r="C101" s="274">
        <v>48</v>
      </c>
    </row>
    <row r="102" spans="1:3">
      <c r="A102" s="592">
        <v>8</v>
      </c>
      <c r="B102" s="664" t="s">
        <v>52</v>
      </c>
      <c r="C102" s="274">
        <v>64</v>
      </c>
    </row>
    <row r="103" spans="1:3">
      <c r="A103" s="592">
        <v>9</v>
      </c>
      <c r="B103" s="664" t="s">
        <v>51</v>
      </c>
      <c r="C103" s="274">
        <v>64</v>
      </c>
    </row>
    <row r="104" spans="1:3">
      <c r="A104" s="592"/>
      <c r="B104" s="621" t="s">
        <v>32</v>
      </c>
      <c r="C104" s="264">
        <f>SUM(C95:C103)</f>
        <v>672</v>
      </c>
    </row>
    <row r="105" spans="1:3">
      <c r="A105" s="610" t="s">
        <v>55</v>
      </c>
      <c r="B105" s="665"/>
      <c r="C105" s="656"/>
    </row>
    <row r="106" spans="1:3">
      <c r="A106" s="592">
        <v>1</v>
      </c>
      <c r="B106" s="664" t="s">
        <v>58</v>
      </c>
      <c r="C106" s="274">
        <v>64</v>
      </c>
    </row>
    <row r="107" spans="1:3">
      <c r="A107" s="592">
        <v>2</v>
      </c>
      <c r="B107" s="664" t="s">
        <v>59</v>
      </c>
      <c r="C107" s="274">
        <v>64</v>
      </c>
    </row>
    <row r="108" spans="1:3">
      <c r="A108" s="592">
        <v>3</v>
      </c>
      <c r="B108" s="664" t="s">
        <v>62</v>
      </c>
      <c r="C108" s="274">
        <v>32</v>
      </c>
    </row>
    <row r="109" spans="1:3">
      <c r="A109" s="592">
        <v>4</v>
      </c>
      <c r="B109" s="664" t="s">
        <v>56</v>
      </c>
      <c r="C109" s="274">
        <v>96</v>
      </c>
    </row>
    <row r="110" spans="1:3">
      <c r="A110" s="592">
        <v>5</v>
      </c>
      <c r="B110" s="664" t="s">
        <v>57</v>
      </c>
      <c r="C110" s="274">
        <v>48</v>
      </c>
    </row>
    <row r="111" spans="1:3">
      <c r="A111" s="592">
        <v>6</v>
      </c>
      <c r="B111" s="664" t="s">
        <v>60</v>
      </c>
      <c r="C111" s="274">
        <v>64</v>
      </c>
    </row>
    <row r="112" spans="1:3">
      <c r="A112" s="592">
        <v>7</v>
      </c>
      <c r="B112" s="664" t="s">
        <v>61</v>
      </c>
      <c r="C112" s="274">
        <v>64</v>
      </c>
    </row>
    <row r="113" spans="1:3">
      <c r="A113" s="592">
        <v>8</v>
      </c>
      <c r="B113" s="664" t="s">
        <v>126</v>
      </c>
      <c r="C113" s="274">
        <v>48</v>
      </c>
    </row>
    <row r="114" spans="1:3">
      <c r="A114" s="592"/>
      <c r="B114" s="621" t="s">
        <v>32</v>
      </c>
      <c r="C114" s="264">
        <f>SUM(C106:C113)</f>
        <v>480</v>
      </c>
    </row>
    <row r="115" spans="1:3">
      <c r="A115" s="610" t="s">
        <v>63</v>
      </c>
      <c r="B115" s="665"/>
      <c r="C115" s="656"/>
    </row>
    <row r="116" spans="1:3">
      <c r="A116" s="592">
        <v>1</v>
      </c>
      <c r="B116" s="664" t="s">
        <v>70</v>
      </c>
      <c r="C116" s="274">
        <v>64</v>
      </c>
    </row>
    <row r="117" spans="1:3">
      <c r="A117" s="592">
        <v>2</v>
      </c>
      <c r="B117" s="664" t="s">
        <v>78</v>
      </c>
      <c r="C117" s="274">
        <v>32</v>
      </c>
    </row>
    <row r="118" spans="1:3">
      <c r="A118" s="592">
        <v>3</v>
      </c>
      <c r="B118" s="664" t="s">
        <v>71</v>
      </c>
      <c r="C118" s="274">
        <v>80</v>
      </c>
    </row>
    <row r="119" spans="1:3">
      <c r="A119" s="592">
        <v>4</v>
      </c>
      <c r="B119" s="664" t="s">
        <v>72</v>
      </c>
      <c r="C119" s="274">
        <v>64</v>
      </c>
    </row>
    <row r="120" spans="1:3">
      <c r="A120" s="592">
        <v>5</v>
      </c>
      <c r="B120" s="664" t="s">
        <v>73</v>
      </c>
      <c r="C120" s="274">
        <v>64</v>
      </c>
    </row>
    <row r="121" spans="1:3">
      <c r="A121" s="579">
        <v>6</v>
      </c>
      <c r="B121" s="617" t="s">
        <v>74</v>
      </c>
      <c r="C121" s="434">
        <v>144</v>
      </c>
    </row>
    <row r="122" spans="1:3">
      <c r="A122" s="592">
        <v>7</v>
      </c>
      <c r="B122" s="664" t="s">
        <v>64</v>
      </c>
      <c r="C122" s="274">
        <v>80</v>
      </c>
    </row>
    <row r="123" spans="1:3">
      <c r="A123" s="592">
        <v>8</v>
      </c>
      <c r="B123" s="664" t="s">
        <v>65</v>
      </c>
      <c r="C123" s="274">
        <v>64</v>
      </c>
    </row>
    <row r="124" spans="1:3">
      <c r="A124" s="592">
        <v>9</v>
      </c>
      <c r="B124" s="664" t="s">
        <v>66</v>
      </c>
      <c r="C124" s="274">
        <v>64</v>
      </c>
    </row>
    <row r="125" spans="1:3">
      <c r="A125" s="592">
        <v>10</v>
      </c>
      <c r="B125" s="664" t="s">
        <v>67</v>
      </c>
      <c r="C125" s="274">
        <v>96</v>
      </c>
    </row>
    <row r="126" spans="1:3">
      <c r="A126" s="592">
        <v>11</v>
      </c>
      <c r="B126" s="664" t="s">
        <v>75</v>
      </c>
      <c r="C126" s="274">
        <v>64</v>
      </c>
    </row>
    <row r="127" spans="1:3">
      <c r="A127" s="592">
        <v>12</v>
      </c>
      <c r="B127" s="664" t="s">
        <v>76</v>
      </c>
      <c r="C127" s="274">
        <v>64</v>
      </c>
    </row>
    <row r="128" spans="1:3">
      <c r="A128" s="592">
        <v>13</v>
      </c>
      <c r="B128" s="664" t="s">
        <v>68</v>
      </c>
      <c r="C128" s="274">
        <v>64</v>
      </c>
    </row>
    <row r="129" spans="1:3">
      <c r="A129" s="592">
        <v>14</v>
      </c>
      <c r="B129" s="664" t="s">
        <v>77</v>
      </c>
      <c r="C129" s="274">
        <v>64</v>
      </c>
    </row>
    <row r="130" spans="1:3">
      <c r="A130" s="592">
        <v>15</v>
      </c>
      <c r="B130" s="664" t="s">
        <v>69</v>
      </c>
      <c r="C130" s="274">
        <v>64</v>
      </c>
    </row>
    <row r="131" spans="1:3">
      <c r="A131" s="592"/>
      <c r="B131" s="621" t="s">
        <v>32</v>
      </c>
      <c r="C131" s="264">
        <f>SUM(C116:C130)</f>
        <v>1072</v>
      </c>
    </row>
    <row r="132" spans="1:3">
      <c r="A132" s="610" t="s">
        <v>79</v>
      </c>
      <c r="B132" s="665"/>
      <c r="C132" s="656"/>
    </row>
    <row r="133" spans="1:3">
      <c r="A133" s="592">
        <v>1</v>
      </c>
      <c r="B133" s="664" t="s">
        <v>80</v>
      </c>
      <c r="C133" s="274">
        <v>64</v>
      </c>
    </row>
    <row r="134" spans="1:3">
      <c r="A134" s="592">
        <v>2</v>
      </c>
      <c r="B134" s="664" t="s">
        <v>86</v>
      </c>
      <c r="C134" s="274">
        <v>32</v>
      </c>
    </row>
    <row r="135" spans="1:3">
      <c r="A135" s="592">
        <v>3</v>
      </c>
      <c r="B135" s="664" t="s">
        <v>81</v>
      </c>
      <c r="C135" s="274">
        <v>80</v>
      </c>
    </row>
    <row r="136" spans="1:3">
      <c r="A136" s="592">
        <v>4</v>
      </c>
      <c r="B136" s="664" t="s">
        <v>82</v>
      </c>
      <c r="C136" s="274">
        <v>64</v>
      </c>
    </row>
    <row r="137" spans="1:3">
      <c r="A137" s="579">
        <v>5</v>
      </c>
      <c r="B137" s="617" t="s">
        <v>84</v>
      </c>
      <c r="C137" s="434">
        <v>64</v>
      </c>
    </row>
    <row r="138" spans="1:3">
      <c r="A138" s="592">
        <v>6</v>
      </c>
      <c r="B138" s="664" t="s">
        <v>83</v>
      </c>
      <c r="C138" s="274">
        <v>64</v>
      </c>
    </row>
    <row r="139" spans="1:3">
      <c r="A139" s="592">
        <v>7</v>
      </c>
      <c r="B139" s="664" t="s">
        <v>85</v>
      </c>
      <c r="C139" s="274">
        <v>64</v>
      </c>
    </row>
    <row r="140" spans="1:3">
      <c r="A140" s="592"/>
      <c r="B140" s="621" t="s">
        <v>32</v>
      </c>
      <c r="C140" s="264">
        <f>SUM(C133:C139)</f>
        <v>432</v>
      </c>
    </row>
    <row r="141" spans="1:3">
      <c r="A141" s="610" t="s">
        <v>87</v>
      </c>
      <c r="B141" s="665"/>
      <c r="C141" s="656"/>
    </row>
    <row r="142" spans="1:3">
      <c r="A142" s="592">
        <v>1</v>
      </c>
      <c r="B142" s="664" t="s">
        <v>91</v>
      </c>
      <c r="C142" s="274">
        <v>64</v>
      </c>
    </row>
    <row r="143" spans="1:3">
      <c r="A143" s="592">
        <v>2</v>
      </c>
      <c r="B143" s="664" t="s">
        <v>93</v>
      </c>
      <c r="C143" s="274">
        <v>64</v>
      </c>
    </row>
    <row r="144" spans="1:3">
      <c r="A144" s="592">
        <v>3</v>
      </c>
      <c r="B144" s="664" t="s">
        <v>94</v>
      </c>
      <c r="C144" s="274">
        <v>64</v>
      </c>
    </row>
    <row r="145" spans="1:3">
      <c r="A145" s="592">
        <v>4</v>
      </c>
      <c r="B145" s="664" t="s">
        <v>92</v>
      </c>
      <c r="C145" s="434">
        <v>224</v>
      </c>
    </row>
    <row r="146" spans="1:3">
      <c r="A146" s="592">
        <v>5</v>
      </c>
      <c r="B146" s="664" t="s">
        <v>98</v>
      </c>
      <c r="C146" s="274">
        <v>32</v>
      </c>
    </row>
    <row r="147" spans="1:3">
      <c r="A147" s="592">
        <v>6</v>
      </c>
      <c r="B147" s="664" t="s">
        <v>95</v>
      </c>
      <c r="C147" s="274">
        <v>64</v>
      </c>
    </row>
    <row r="148" spans="1:3">
      <c r="A148" s="592">
        <v>7</v>
      </c>
      <c r="B148" s="664" t="s">
        <v>96</v>
      </c>
      <c r="C148" s="274">
        <v>80</v>
      </c>
    </row>
    <row r="149" spans="1:3">
      <c r="A149" s="592">
        <v>8</v>
      </c>
      <c r="B149" s="664" t="s">
        <v>88</v>
      </c>
      <c r="C149" s="274">
        <v>64</v>
      </c>
    </row>
    <row r="150" spans="1:3">
      <c r="A150" s="592">
        <v>9</v>
      </c>
      <c r="B150" s="664" t="s">
        <v>89</v>
      </c>
      <c r="C150" s="274">
        <v>64</v>
      </c>
    </row>
    <row r="151" spans="1:3">
      <c r="A151" s="592">
        <v>10</v>
      </c>
      <c r="B151" s="664" t="s">
        <v>90</v>
      </c>
      <c r="C151" s="274">
        <v>64</v>
      </c>
    </row>
    <row r="152" spans="1:3">
      <c r="A152" s="592">
        <v>11</v>
      </c>
      <c r="B152" s="664" t="s">
        <v>97</v>
      </c>
      <c r="C152" s="274">
        <v>64</v>
      </c>
    </row>
    <row r="153" spans="1:3">
      <c r="A153" s="592"/>
      <c r="B153" s="621" t="s">
        <v>32</v>
      </c>
      <c r="C153" s="264">
        <f>SUM(C142:C152)</f>
        <v>848</v>
      </c>
    </row>
    <row r="154" spans="1:3">
      <c r="A154" s="610" t="s">
        <v>99</v>
      </c>
      <c r="B154" s="665"/>
      <c r="C154" s="656"/>
    </row>
    <row r="155" spans="1:3">
      <c r="A155" s="592">
        <v>1</v>
      </c>
      <c r="B155" s="664" t="s">
        <v>105</v>
      </c>
      <c r="C155" s="274">
        <v>64</v>
      </c>
    </row>
    <row r="156" spans="1:3">
      <c r="A156" s="592">
        <v>2</v>
      </c>
      <c r="B156" s="664" t="s">
        <v>109</v>
      </c>
      <c r="C156" s="274">
        <v>64</v>
      </c>
    </row>
    <row r="157" spans="1:3">
      <c r="A157" s="592">
        <v>3</v>
      </c>
      <c r="B157" s="664" t="s">
        <v>101</v>
      </c>
      <c r="C157" s="274">
        <v>64</v>
      </c>
    </row>
    <row r="158" spans="1:3">
      <c r="A158" s="592">
        <v>4</v>
      </c>
      <c r="B158" s="664" t="s">
        <v>106</v>
      </c>
      <c r="C158" s="274">
        <v>48</v>
      </c>
    </row>
    <row r="159" spans="1:3">
      <c r="A159" s="592">
        <v>5</v>
      </c>
      <c r="B159" s="664" t="s">
        <v>107</v>
      </c>
      <c r="C159" s="274">
        <v>48</v>
      </c>
    </row>
    <row r="160" spans="1:3">
      <c r="A160" s="592">
        <v>6</v>
      </c>
      <c r="B160" s="664" t="s">
        <v>111</v>
      </c>
      <c r="C160" s="274">
        <v>32</v>
      </c>
    </row>
    <row r="161" spans="1:3">
      <c r="A161" s="579">
        <v>7</v>
      </c>
      <c r="B161" s="617" t="s">
        <v>103</v>
      </c>
      <c r="C161" s="434">
        <v>80</v>
      </c>
    </row>
    <row r="162" spans="1:3">
      <c r="A162" s="592">
        <v>8</v>
      </c>
      <c r="B162" s="664" t="s">
        <v>100</v>
      </c>
      <c r="C162" s="274">
        <v>64</v>
      </c>
    </row>
    <row r="163" spans="1:3">
      <c r="A163" s="592">
        <v>9</v>
      </c>
      <c r="B163" s="664" t="s">
        <v>102</v>
      </c>
      <c r="C163" s="274">
        <v>64</v>
      </c>
    </row>
    <row r="164" spans="1:3">
      <c r="A164" s="592">
        <v>10</v>
      </c>
      <c r="B164" s="664" t="s">
        <v>108</v>
      </c>
      <c r="C164" s="274">
        <v>48</v>
      </c>
    </row>
    <row r="165" spans="1:3">
      <c r="A165" s="592">
        <v>11</v>
      </c>
      <c r="B165" s="664" t="s">
        <v>104</v>
      </c>
      <c r="C165" s="274">
        <v>64</v>
      </c>
    </row>
    <row r="166" spans="1:3">
      <c r="A166" s="592">
        <v>12</v>
      </c>
      <c r="B166" s="664" t="s">
        <v>110</v>
      </c>
      <c r="C166" s="274">
        <v>48</v>
      </c>
    </row>
    <row r="167" spans="1:3">
      <c r="A167" s="338"/>
      <c r="B167" s="621" t="s">
        <v>32</v>
      </c>
      <c r="C167" s="264">
        <f>SUM(C155:C166)</f>
        <v>688</v>
      </c>
    </row>
    <row r="168" spans="1:3">
      <c r="A168" s="610" t="s">
        <v>112</v>
      </c>
      <c r="B168" s="665"/>
      <c r="C168" s="656"/>
    </row>
    <row r="169" spans="1:3">
      <c r="A169" s="592">
        <v>1</v>
      </c>
      <c r="B169" s="664" t="s">
        <v>113</v>
      </c>
      <c r="C169" s="274">
        <v>32</v>
      </c>
    </row>
    <row r="170" spans="1:3">
      <c r="A170" s="592">
        <v>2</v>
      </c>
      <c r="B170" s="664" t="s">
        <v>116</v>
      </c>
      <c r="C170" s="274">
        <v>32</v>
      </c>
    </row>
    <row r="171" spans="1:3">
      <c r="A171" s="592">
        <v>3</v>
      </c>
      <c r="B171" s="664" t="s">
        <v>114</v>
      </c>
      <c r="C171" s="434">
        <v>256</v>
      </c>
    </row>
    <row r="172" spans="1:3">
      <c r="A172" s="592">
        <v>4</v>
      </c>
      <c r="B172" s="664" t="s">
        <v>115</v>
      </c>
      <c r="C172" s="274">
        <v>32</v>
      </c>
    </row>
    <row r="173" spans="1:3">
      <c r="A173" s="620"/>
      <c r="B173" s="621" t="s">
        <v>32</v>
      </c>
      <c r="C173" s="264">
        <f>SUM(C169:C172)</f>
        <v>352</v>
      </c>
    </row>
    <row r="174" spans="1:3">
      <c r="A174" s="620"/>
      <c r="B174" s="621" t="s">
        <v>574</v>
      </c>
      <c r="C174" s="264">
        <f>C173+C167+C153+C140+C131+C114+C104+C93+C80+C44</f>
        <v>7120</v>
      </c>
    </row>
    <row r="176" spans="1:3" ht="26.25" customHeight="1">
      <c r="A176" s="663" t="s">
        <v>923</v>
      </c>
      <c r="B176" s="1048" t="s">
        <v>984</v>
      </c>
      <c r="C176" s="1048"/>
    </row>
    <row r="177" spans="1:2">
      <c r="A177" s="662" t="s">
        <v>983</v>
      </c>
      <c r="B177" s="370" t="s">
        <v>982</v>
      </c>
    </row>
  </sheetData>
  <mergeCells count="10">
    <mergeCell ref="B176:C176"/>
    <mergeCell ref="A31:A32"/>
    <mergeCell ref="B31:B32"/>
    <mergeCell ref="C31:C32"/>
    <mergeCell ref="A6:C6"/>
    <mergeCell ref="A7:A8"/>
    <mergeCell ref="B7:C7"/>
    <mergeCell ref="B8:C8"/>
    <mergeCell ref="A9:C9"/>
    <mergeCell ref="C10:C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45</vt:i4>
      </vt:variant>
    </vt:vector>
  </HeadingPairs>
  <TitlesOfParts>
    <vt:vector size="45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Прил.8</vt:lpstr>
      <vt:lpstr>Прил.9</vt:lpstr>
      <vt:lpstr>Прил.10</vt:lpstr>
      <vt:lpstr>Прил.11</vt:lpstr>
      <vt:lpstr>Прил.12</vt:lpstr>
      <vt:lpstr>Прил.13</vt:lpstr>
      <vt:lpstr>Прил.14</vt:lpstr>
      <vt:lpstr>Прил.15 (ПП)</vt:lpstr>
      <vt:lpstr>Прил.16 (ДО)</vt:lpstr>
      <vt:lpstr> Прил.17 (ДО) </vt:lpstr>
      <vt:lpstr>Прил.18 (ДО)  </vt:lpstr>
      <vt:lpstr>Прил.19 (ДО) </vt:lpstr>
      <vt:lpstr>Прил.20 (ДО)</vt:lpstr>
      <vt:lpstr> Прил.21 (ОЧ-ДО)</vt:lpstr>
      <vt:lpstr>Прил.22 (ОЧ-ДО) </vt:lpstr>
      <vt:lpstr>Прил.23 (ОЧ-ДО)</vt:lpstr>
      <vt:lpstr>Прил.24</vt:lpstr>
      <vt:lpstr>Прил.25</vt:lpstr>
      <vt:lpstr>Прил.26</vt:lpstr>
      <vt:lpstr>Прил.27</vt:lpstr>
      <vt:lpstr>Прил.28</vt:lpstr>
      <vt:lpstr>Прил.29</vt:lpstr>
      <vt:lpstr>Прил.30</vt:lpstr>
      <vt:lpstr>Прил.31</vt:lpstr>
      <vt:lpstr>Прил.32</vt:lpstr>
      <vt:lpstr>Прил.33</vt:lpstr>
      <vt:lpstr>Прил.36</vt:lpstr>
      <vt:lpstr>Прил.34</vt:lpstr>
      <vt:lpstr>Прил.35</vt:lpstr>
      <vt:lpstr>Прил.37 </vt:lpstr>
      <vt:lpstr>Прил.38 (ОЗ)</vt:lpstr>
      <vt:lpstr>Прил.40 (ПП)</vt:lpstr>
      <vt:lpstr>Прил.39 (ОЗ)</vt:lpstr>
      <vt:lpstr>Прил.41 (ДО)</vt:lpstr>
      <vt:lpstr>Прил.42 (ДО)</vt:lpstr>
      <vt:lpstr>Прил.43 (ДО)</vt:lpstr>
      <vt:lpstr>Прил.44 (ДО)</vt:lpstr>
      <vt:lpstr>Прил.45 (ДО)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Кожанова Ирина Викторовна</dc:creator>
  <cp:lastModifiedBy>Кожанова Ирина Викторовна</cp:lastModifiedBy>
  <cp:lastPrinted>2025-08-15T10:55:50Z</cp:lastPrinted>
  <dcterms:created xsi:type="dcterms:W3CDTF">2024-10-15T11:17:04Z</dcterms:created>
  <dcterms:modified xsi:type="dcterms:W3CDTF">2025-08-19T06:34:46Z</dcterms:modified>
</cp:coreProperties>
</file>